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yglobal-my.sharepoint.com/personal/jon_baker_sky_uk/Documents/Documents/python/TEG/data/"/>
    </mc:Choice>
  </mc:AlternateContent>
  <xr:revisionPtr revIDLastSave="90" documentId="8_{C066555D-E8F8-4242-BE56-2EAC9489E34D}" xr6:coauthVersionLast="47" xr6:coauthVersionMax="47" xr10:uidLastSave="{8DD0C4DD-9678-42E4-98F2-D9C4DC1A7F49}"/>
  <bookViews>
    <workbookView xWindow="1770" yWindow="1770" windowWidth="17280" windowHeight="10134" activeTab="2" xr2:uid="{4BFB0B7A-CDC5-44B3-A2B2-7B65001B249B}"/>
  </bookViews>
  <sheets>
    <sheet name="teg-all-data-long" sheetId="1" r:id="rId1"/>
    <sheet name="players" sheetId="2" r:id="rId2"/>
    <sheet name="handicaps" sheetId="3" r:id="rId3"/>
  </sheets>
  <externalReferences>
    <externalReference r:id="rId4"/>
  </externalReferences>
  <definedNames>
    <definedName name="_xlnm._FilterDatabase" localSheetId="0" hidden="1">'teg-all-data-long'!$A$1:$H$5671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2" i="1"/>
  <c r="P3" i="1"/>
  <c r="P4" i="1"/>
  <c r="P5" i="1" s="1"/>
  <c r="P6" i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/>
  <c r="P867" i="1" s="1"/>
  <c r="P868" i="1" s="1"/>
  <c r="P869" i="1" s="1"/>
  <c r="P870" i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P930" i="1" s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P983" i="1" s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P1035" i="1" s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P1087" i="1" s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P1243" i="1" s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P1296" i="1" s="1"/>
  <c r="P1297" i="1" s="1"/>
  <c r="P1298" i="1"/>
  <c r="P1299" i="1" s="1"/>
  <c r="P1300" i="1" s="1"/>
  <c r="P1301" i="1" s="1"/>
  <c r="P1302" i="1" s="1"/>
  <c r="P1303" i="1" s="1"/>
  <c r="P1304" i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P1324" i="1" s="1"/>
  <c r="P1325" i="1" s="1"/>
  <c r="P1326" i="1" s="1"/>
  <c r="P1327" i="1" s="1"/>
  <c r="P1328" i="1" s="1"/>
  <c r="P1329" i="1" s="1"/>
  <c r="P1330" i="1" s="1"/>
  <c r="P1331" i="1" s="1"/>
  <c r="P1332" i="1" s="1"/>
  <c r="P1333" i="1" s="1"/>
  <c r="P1334" i="1" s="1"/>
  <c r="P1335" i="1" s="1"/>
  <c r="P1336" i="1" s="1"/>
  <c r="P1337" i="1" s="1"/>
  <c r="P1338" i="1" s="1"/>
  <c r="P1339" i="1" s="1"/>
  <c r="P1340" i="1" s="1"/>
  <c r="P1341" i="1" s="1"/>
  <c r="P1342" i="1" s="1"/>
  <c r="P1343" i="1" s="1"/>
  <c r="P1344" i="1" s="1"/>
  <c r="P1345" i="1" s="1"/>
  <c r="P1346" i="1" s="1"/>
  <c r="P1347" i="1" s="1"/>
  <c r="P1348" i="1" s="1"/>
  <c r="P1349" i="1" s="1"/>
  <c r="P1350" i="1" s="1"/>
  <c r="P1351" i="1" s="1"/>
  <c r="P1352" i="1" s="1"/>
  <c r="P1353" i="1" s="1"/>
  <c r="P1354" i="1" s="1"/>
  <c r="P1355" i="1" s="1"/>
  <c r="P1356" i="1" s="1"/>
  <c r="P1357" i="1" s="1"/>
  <c r="P1358" i="1" s="1"/>
  <c r="P1359" i="1" s="1"/>
  <c r="P1360" i="1" s="1"/>
  <c r="P1361" i="1" s="1"/>
  <c r="P1362" i="1" s="1"/>
  <c r="P1363" i="1" s="1"/>
  <c r="P1364" i="1" s="1"/>
  <c r="P1365" i="1" s="1"/>
  <c r="P1366" i="1" s="1"/>
  <c r="P1367" i="1" s="1"/>
  <c r="P1368" i="1" s="1"/>
  <c r="P1369" i="1" s="1"/>
  <c r="P1370" i="1" s="1"/>
  <c r="P1371" i="1" s="1"/>
  <c r="P1372" i="1" s="1"/>
  <c r="P1373" i="1" s="1"/>
  <c r="P1374" i="1" s="1"/>
  <c r="P1375" i="1" s="1"/>
  <c r="P1376" i="1" s="1"/>
  <c r="P1377" i="1" s="1"/>
  <c r="P1378" i="1" s="1"/>
  <c r="P1379" i="1" s="1"/>
  <c r="P1380" i="1" s="1"/>
  <c r="P1381" i="1" s="1"/>
  <c r="P1382" i="1" s="1"/>
  <c r="P1383" i="1" s="1"/>
  <c r="P1384" i="1" s="1"/>
  <c r="P1385" i="1" s="1"/>
  <c r="P1386" i="1" s="1"/>
  <c r="P1387" i="1" s="1"/>
  <c r="P1388" i="1" s="1"/>
  <c r="P1389" i="1" s="1"/>
  <c r="P1390" i="1" s="1"/>
  <c r="P1391" i="1" s="1"/>
  <c r="P1392" i="1" s="1"/>
  <c r="P1393" i="1" s="1"/>
  <c r="P1394" i="1" s="1"/>
  <c r="P1395" i="1" s="1"/>
  <c r="P1396" i="1" s="1"/>
  <c r="P1397" i="1" s="1"/>
  <c r="P1398" i="1" s="1"/>
  <c r="P1399" i="1" s="1"/>
  <c r="P1400" i="1" s="1"/>
  <c r="P1401" i="1" s="1"/>
  <c r="P1402" i="1" s="1"/>
  <c r="P1403" i="1" s="1"/>
  <c r="P1404" i="1" s="1"/>
  <c r="P1405" i="1" s="1"/>
  <c r="P1406" i="1" s="1"/>
  <c r="P1407" i="1" s="1"/>
  <c r="P1408" i="1" s="1"/>
  <c r="P1409" i="1" s="1"/>
  <c r="P1410" i="1" s="1"/>
  <c r="P1411" i="1" s="1"/>
  <c r="P1412" i="1" s="1"/>
  <c r="P1413" i="1" s="1"/>
  <c r="P1414" i="1" s="1"/>
  <c r="P1415" i="1" s="1"/>
  <c r="P1416" i="1" s="1"/>
  <c r="P1417" i="1" s="1"/>
  <c r="P1418" i="1" s="1"/>
  <c r="P1419" i="1" s="1"/>
  <c r="P1420" i="1" s="1"/>
  <c r="P1421" i="1" s="1"/>
  <c r="P1422" i="1" s="1"/>
  <c r="P1423" i="1" s="1"/>
  <c r="P1424" i="1" s="1"/>
  <c r="P1425" i="1" s="1"/>
  <c r="P1426" i="1" s="1"/>
  <c r="P1427" i="1" s="1"/>
  <c r="P1428" i="1" s="1"/>
  <c r="P1429" i="1" s="1"/>
  <c r="P1430" i="1" s="1"/>
  <c r="P1431" i="1" s="1"/>
  <c r="P1432" i="1" s="1"/>
  <c r="P1433" i="1" s="1"/>
  <c r="P1434" i="1" s="1"/>
  <c r="P1435" i="1" s="1"/>
  <c r="P1436" i="1" s="1"/>
  <c r="P1437" i="1" s="1"/>
  <c r="P1438" i="1" s="1"/>
  <c r="P1439" i="1" s="1"/>
  <c r="P1440" i="1" s="1"/>
  <c r="P1441" i="1" s="1"/>
  <c r="P1442" i="1" s="1"/>
  <c r="P1443" i="1" s="1"/>
  <c r="P1444" i="1" s="1"/>
  <c r="P1445" i="1" s="1"/>
  <c r="P1446" i="1" s="1"/>
  <c r="P1447" i="1" s="1"/>
  <c r="P1448" i="1" s="1"/>
  <c r="P1449" i="1" s="1"/>
  <c r="P1450" i="1" s="1"/>
  <c r="P1451" i="1" s="1"/>
  <c r="P1452" i="1" s="1"/>
  <c r="P1453" i="1" s="1"/>
  <c r="P1454" i="1" s="1"/>
  <c r="P1455" i="1" s="1"/>
  <c r="P1456" i="1" s="1"/>
  <c r="P1457" i="1" s="1"/>
  <c r="P1458" i="1" s="1"/>
  <c r="P1459" i="1" s="1"/>
  <c r="P1460" i="1" s="1"/>
  <c r="P1461" i="1" s="1"/>
  <c r="P1462" i="1" s="1"/>
  <c r="P1463" i="1" s="1"/>
  <c r="P1464" i="1" s="1"/>
  <c r="P1465" i="1" s="1"/>
  <c r="P1466" i="1" s="1"/>
  <c r="P1467" i="1" s="1"/>
  <c r="P1468" i="1" s="1"/>
  <c r="P1469" i="1" s="1"/>
  <c r="P1470" i="1" s="1"/>
  <c r="P1471" i="1" s="1"/>
  <c r="P1472" i="1" s="1"/>
  <c r="P1473" i="1" s="1"/>
  <c r="P1474" i="1" s="1"/>
  <c r="P1475" i="1" s="1"/>
  <c r="P1476" i="1" s="1"/>
  <c r="P1477" i="1" s="1"/>
  <c r="P1478" i="1" s="1"/>
  <c r="P1479" i="1" s="1"/>
  <c r="P1480" i="1" s="1"/>
  <c r="P1481" i="1" s="1"/>
  <c r="P1482" i="1" s="1"/>
  <c r="P1483" i="1" s="1"/>
  <c r="P1484" i="1" s="1"/>
  <c r="P1485" i="1" s="1"/>
  <c r="P1486" i="1" s="1"/>
  <c r="P1487" i="1" s="1"/>
  <c r="P1488" i="1" s="1"/>
  <c r="P1489" i="1" s="1"/>
  <c r="P1490" i="1" s="1"/>
  <c r="P1491" i="1" s="1"/>
  <c r="P1492" i="1" s="1"/>
  <c r="P1493" i="1" s="1"/>
  <c r="P1494" i="1" s="1"/>
  <c r="P1495" i="1" s="1"/>
  <c r="P1496" i="1" s="1"/>
  <c r="P1497" i="1" s="1"/>
  <c r="P1498" i="1" s="1"/>
  <c r="P1499" i="1" s="1"/>
  <c r="P1500" i="1" s="1"/>
  <c r="P1501" i="1" s="1"/>
  <c r="P1502" i="1" s="1"/>
  <c r="P1503" i="1" s="1"/>
  <c r="P1504" i="1" s="1"/>
  <c r="P1505" i="1" s="1"/>
  <c r="P1506" i="1" s="1"/>
  <c r="P1507" i="1" s="1"/>
  <c r="P1508" i="1" s="1"/>
  <c r="P1509" i="1" s="1"/>
  <c r="P1510" i="1" s="1"/>
  <c r="P1511" i="1" s="1"/>
  <c r="P1512" i="1" s="1"/>
  <c r="P1513" i="1" s="1"/>
  <c r="P1514" i="1"/>
  <c r="P1515" i="1"/>
  <c r="P1516" i="1"/>
  <c r="P1517" i="1" s="1"/>
  <c r="P1518" i="1" s="1"/>
  <c r="P1519" i="1"/>
  <c r="P1520" i="1" s="1"/>
  <c r="P1521" i="1" s="1"/>
  <c r="P1522" i="1" s="1"/>
  <c r="P1523" i="1" s="1"/>
  <c r="P1524" i="1" s="1"/>
  <c r="P1525" i="1" s="1"/>
  <c r="P1526" i="1" s="1"/>
  <c r="P1527" i="1" s="1"/>
  <c r="P1528" i="1" s="1"/>
  <c r="P1529" i="1" s="1"/>
  <c r="P1530" i="1" s="1"/>
  <c r="P1531" i="1" s="1"/>
  <c r="P1532" i="1" s="1"/>
  <c r="P1533" i="1" s="1"/>
  <c r="P1534" i="1" s="1"/>
  <c r="P1535" i="1" s="1"/>
  <c r="P1536" i="1" s="1"/>
  <c r="P1537" i="1" s="1"/>
  <c r="P1538" i="1" s="1"/>
  <c r="P1539" i="1" s="1"/>
  <c r="P1540" i="1" s="1"/>
  <c r="P1541" i="1" s="1"/>
  <c r="P1542" i="1" s="1"/>
  <c r="P1543" i="1" s="1"/>
  <c r="P1544" i="1" s="1"/>
  <c r="P1545" i="1" s="1"/>
  <c r="P1546" i="1" s="1"/>
  <c r="P1547" i="1" s="1"/>
  <c r="P1548" i="1" s="1"/>
  <c r="P1549" i="1" s="1"/>
  <c r="P1550" i="1" s="1"/>
  <c r="P1551" i="1" s="1"/>
  <c r="P1552" i="1" s="1"/>
  <c r="P1553" i="1" s="1"/>
  <c r="P1554" i="1" s="1"/>
  <c r="P1555" i="1" s="1"/>
  <c r="P1556" i="1" s="1"/>
  <c r="P1557" i="1" s="1"/>
  <c r="P1558" i="1" s="1"/>
  <c r="P1559" i="1" s="1"/>
  <c r="P1560" i="1" s="1"/>
  <c r="P1561" i="1" s="1"/>
  <c r="P1562" i="1" s="1"/>
  <c r="P1563" i="1" s="1"/>
  <c r="P1564" i="1" s="1"/>
  <c r="P1565" i="1" s="1"/>
  <c r="P1566" i="1" s="1"/>
  <c r="P1567" i="1" s="1"/>
  <c r="P1568" i="1" s="1"/>
  <c r="P1569" i="1" s="1"/>
  <c r="P1570" i="1" s="1"/>
  <c r="P1571" i="1" s="1"/>
  <c r="P1572" i="1" s="1"/>
  <c r="P1573" i="1" s="1"/>
  <c r="P1574" i="1" s="1"/>
  <c r="P1575" i="1" s="1"/>
  <c r="P1576" i="1" s="1"/>
  <c r="P1577" i="1" s="1"/>
  <c r="P1578" i="1" s="1"/>
  <c r="P1579" i="1" s="1"/>
  <c r="P1580" i="1" s="1"/>
  <c r="P1581" i="1" s="1"/>
  <c r="P1582" i="1" s="1"/>
  <c r="P1583" i="1" s="1"/>
  <c r="P1584" i="1" s="1"/>
  <c r="P1585" i="1" s="1"/>
  <c r="P1586" i="1" s="1"/>
  <c r="P1587" i="1" s="1"/>
  <c r="P1588" i="1" s="1"/>
  <c r="P1589" i="1" s="1"/>
  <c r="P1590" i="1" s="1"/>
  <c r="P1591" i="1" s="1"/>
  <c r="P1592" i="1" s="1"/>
  <c r="P1593" i="1" s="1"/>
  <c r="P1594" i="1" s="1"/>
  <c r="P1595" i="1" s="1"/>
  <c r="P1596" i="1" s="1"/>
  <c r="P1597" i="1" s="1"/>
  <c r="P1598" i="1" s="1"/>
  <c r="P1599" i="1" s="1"/>
  <c r="P1600" i="1" s="1"/>
  <c r="P1601" i="1" s="1"/>
  <c r="P1602" i="1" s="1"/>
  <c r="P1603" i="1" s="1"/>
  <c r="P1604" i="1" s="1"/>
  <c r="P1605" i="1" s="1"/>
  <c r="P1606" i="1" s="1"/>
  <c r="P1607" i="1" s="1"/>
  <c r="P1608" i="1" s="1"/>
  <c r="P1609" i="1" s="1"/>
  <c r="P1610" i="1" s="1"/>
  <c r="P1611" i="1" s="1"/>
  <c r="P1612" i="1" s="1"/>
  <c r="P1613" i="1" s="1"/>
  <c r="P1614" i="1" s="1"/>
  <c r="P1615" i="1" s="1"/>
  <c r="P1616" i="1" s="1"/>
  <c r="P1617" i="1" s="1"/>
  <c r="P1618" i="1" s="1"/>
  <c r="P1619" i="1" s="1"/>
  <c r="P1620" i="1" s="1"/>
  <c r="P1621" i="1" s="1"/>
  <c r="P1622" i="1" s="1"/>
  <c r="P1623" i="1" s="1"/>
  <c r="P1624" i="1" s="1"/>
  <c r="P1625" i="1" s="1"/>
  <c r="P1626" i="1" s="1"/>
  <c r="P1627" i="1" s="1"/>
  <c r="P1628" i="1" s="1"/>
  <c r="P1629" i="1" s="1"/>
  <c r="P1630" i="1" s="1"/>
  <c r="P1631" i="1" s="1"/>
  <c r="P1632" i="1" s="1"/>
  <c r="P1633" i="1" s="1"/>
  <c r="P1634" i="1" s="1"/>
  <c r="P1635" i="1" s="1"/>
  <c r="P1636" i="1" s="1"/>
  <c r="P1637" i="1" s="1"/>
  <c r="P1638" i="1" s="1"/>
  <c r="P1639" i="1" s="1"/>
  <c r="P1640" i="1" s="1"/>
  <c r="P1641" i="1" s="1"/>
  <c r="P1642" i="1" s="1"/>
  <c r="P1643" i="1" s="1"/>
  <c r="P1644" i="1" s="1"/>
  <c r="P1645" i="1" s="1"/>
  <c r="P1646" i="1" s="1"/>
  <c r="P1647" i="1" s="1"/>
  <c r="P1648" i="1" s="1"/>
  <c r="P1649" i="1" s="1"/>
  <c r="P1650" i="1" s="1"/>
  <c r="P1651" i="1" s="1"/>
  <c r="P1652" i="1" s="1"/>
  <c r="P1653" i="1" s="1"/>
  <c r="P1654" i="1" s="1"/>
  <c r="P1655" i="1" s="1"/>
  <c r="P1656" i="1" s="1"/>
  <c r="P1657" i="1" s="1"/>
  <c r="P1658" i="1" s="1"/>
  <c r="P1659" i="1" s="1"/>
  <c r="P1660" i="1" s="1"/>
  <c r="P1661" i="1" s="1"/>
  <c r="P1662" i="1" s="1"/>
  <c r="P1663" i="1" s="1"/>
  <c r="P1664" i="1" s="1"/>
  <c r="P1665" i="1" s="1"/>
  <c r="P1666" i="1" s="1"/>
  <c r="P1667" i="1" s="1"/>
  <c r="P1668" i="1" s="1"/>
  <c r="P1669" i="1" s="1"/>
  <c r="P1670" i="1" s="1"/>
  <c r="P1671" i="1" s="1"/>
  <c r="P1672" i="1" s="1"/>
  <c r="P1673" i="1" s="1"/>
  <c r="P1674" i="1" s="1"/>
  <c r="P1675" i="1" s="1"/>
  <c r="P1676" i="1" s="1"/>
  <c r="P1677" i="1" s="1"/>
  <c r="P1678" i="1" s="1"/>
  <c r="P1679" i="1" s="1"/>
  <c r="P1680" i="1" s="1"/>
  <c r="P1681" i="1" s="1"/>
  <c r="P1682" i="1" s="1"/>
  <c r="P1683" i="1" s="1"/>
  <c r="P1684" i="1" s="1"/>
  <c r="P1685" i="1" s="1"/>
  <c r="P1686" i="1" s="1"/>
  <c r="P1687" i="1" s="1"/>
  <c r="P1688" i="1" s="1"/>
  <c r="P1689" i="1" s="1"/>
  <c r="P1690" i="1" s="1"/>
  <c r="P1691" i="1" s="1"/>
  <c r="P1692" i="1" s="1"/>
  <c r="P1693" i="1" s="1"/>
  <c r="P1694" i="1" s="1"/>
  <c r="P1695" i="1" s="1"/>
  <c r="P1696" i="1" s="1"/>
  <c r="P1697" i="1" s="1"/>
  <c r="P1698" i="1" s="1"/>
  <c r="P1699" i="1" s="1"/>
  <c r="P1700" i="1" s="1"/>
  <c r="P1701" i="1" s="1"/>
  <c r="P1702" i="1" s="1"/>
  <c r="P1703" i="1" s="1"/>
  <c r="P1704" i="1" s="1"/>
  <c r="P1705" i="1" s="1"/>
  <c r="P1706" i="1" s="1"/>
  <c r="P1707" i="1" s="1"/>
  <c r="P1708" i="1" s="1"/>
  <c r="P1709" i="1" s="1"/>
  <c r="P1710" i="1" s="1"/>
  <c r="P1711" i="1" s="1"/>
  <c r="P1712" i="1" s="1"/>
  <c r="P1713" i="1" s="1"/>
  <c r="P1714" i="1" s="1"/>
  <c r="P1715" i="1" s="1"/>
  <c r="P1716" i="1" s="1"/>
  <c r="P1717" i="1" s="1"/>
  <c r="P1718" i="1" s="1"/>
  <c r="P1719" i="1" s="1"/>
  <c r="P1720" i="1" s="1"/>
  <c r="P1721" i="1" s="1"/>
  <c r="P1722" i="1" s="1"/>
  <c r="P1723" i="1" s="1"/>
  <c r="P1724" i="1" s="1"/>
  <c r="P1725" i="1" s="1"/>
  <c r="P1726" i="1" s="1"/>
  <c r="P1727" i="1" s="1"/>
  <c r="P1728" i="1" s="1"/>
  <c r="P1729" i="1" s="1"/>
  <c r="P1730" i="1" s="1"/>
  <c r="P1731" i="1" s="1"/>
  <c r="P1732" i="1" s="1"/>
  <c r="P1733" i="1" s="1"/>
  <c r="P1734" i="1" s="1"/>
  <c r="P1735" i="1" s="1"/>
  <c r="P1736" i="1" s="1"/>
  <c r="P1737" i="1" s="1"/>
  <c r="P1738" i="1" s="1"/>
  <c r="P1739" i="1" s="1"/>
  <c r="P1740" i="1" s="1"/>
  <c r="P1741" i="1" s="1"/>
  <c r="P1742" i="1" s="1"/>
  <c r="P1743" i="1" s="1"/>
  <c r="P1744" i="1" s="1"/>
  <c r="P1745" i="1" s="1"/>
  <c r="P1746" i="1" s="1"/>
  <c r="P1747" i="1" s="1"/>
  <c r="P1748" i="1" s="1"/>
  <c r="P1749" i="1" s="1"/>
  <c r="P1750" i="1" s="1"/>
  <c r="P1751" i="1" s="1"/>
  <c r="P1752" i="1" s="1"/>
  <c r="P1753" i="1" s="1"/>
  <c r="P1754" i="1" s="1"/>
  <c r="P1755" i="1" s="1"/>
  <c r="P1756" i="1" s="1"/>
  <c r="P1757" i="1" s="1"/>
  <c r="P1758" i="1" s="1"/>
  <c r="P1759" i="1" s="1"/>
  <c r="P1760" i="1" s="1"/>
  <c r="P1761" i="1" s="1"/>
  <c r="P1762" i="1" s="1"/>
  <c r="P1763" i="1" s="1"/>
  <c r="P1764" i="1" s="1"/>
  <c r="P1765" i="1" s="1"/>
  <c r="P1766" i="1" s="1"/>
  <c r="P1767" i="1" s="1"/>
  <c r="P1768" i="1" s="1"/>
  <c r="P1769" i="1" s="1"/>
  <c r="P1770" i="1" s="1"/>
  <c r="P1771" i="1" s="1"/>
  <c r="P1772" i="1" s="1"/>
  <c r="P1773" i="1" s="1"/>
  <c r="P1774" i="1" s="1"/>
  <c r="P1775" i="1" s="1"/>
  <c r="P1776" i="1" s="1"/>
  <c r="P1777" i="1" s="1"/>
  <c r="P1778" i="1" s="1"/>
  <c r="P1779" i="1" s="1"/>
  <c r="P1780" i="1" s="1"/>
  <c r="P1781" i="1" s="1"/>
  <c r="P1782" i="1" s="1"/>
  <c r="P1783" i="1" s="1"/>
  <c r="P1784" i="1" s="1"/>
  <c r="P1785" i="1" s="1"/>
  <c r="P1786" i="1" s="1"/>
  <c r="P1787" i="1" s="1"/>
  <c r="P1788" i="1" s="1"/>
  <c r="P1789" i="1" s="1"/>
  <c r="P1790" i="1" s="1"/>
  <c r="P1791" i="1" s="1"/>
  <c r="P1792" i="1" s="1"/>
  <c r="P1793" i="1" s="1"/>
  <c r="P1794" i="1" s="1"/>
  <c r="P1795" i="1" s="1"/>
  <c r="P1796" i="1" s="1"/>
  <c r="P1797" i="1" s="1"/>
  <c r="P1798" i="1" s="1"/>
  <c r="P1799" i="1" s="1"/>
  <c r="P1800" i="1" s="1"/>
  <c r="P1801" i="1" s="1"/>
  <c r="P1802" i="1" s="1"/>
  <c r="P1803" i="1" s="1"/>
  <c r="P1804" i="1" s="1"/>
  <c r="P1805" i="1" s="1"/>
  <c r="P1806" i="1" s="1"/>
  <c r="P1807" i="1" s="1"/>
  <c r="P1808" i="1" s="1"/>
  <c r="P1809" i="1" s="1"/>
  <c r="P1810" i="1" s="1"/>
  <c r="P1811" i="1" s="1"/>
  <c r="P1812" i="1" s="1"/>
  <c r="P1813" i="1" s="1"/>
  <c r="P1814" i="1" s="1"/>
  <c r="P1815" i="1" s="1"/>
  <c r="P1816" i="1" s="1"/>
  <c r="P1817" i="1" s="1"/>
  <c r="P1818" i="1" s="1"/>
  <c r="P1819" i="1" s="1"/>
  <c r="P1820" i="1" s="1"/>
  <c r="P1821" i="1" s="1"/>
  <c r="P1822" i="1" s="1"/>
  <c r="P1823" i="1" s="1"/>
  <c r="P1824" i="1" s="1"/>
  <c r="P1825" i="1" s="1"/>
  <c r="P1826" i="1" s="1"/>
  <c r="P1827" i="1" s="1"/>
  <c r="P1828" i="1" s="1"/>
  <c r="P1829" i="1" s="1"/>
  <c r="P1830" i="1" s="1"/>
  <c r="P1831" i="1" s="1"/>
  <c r="P1832" i="1" s="1"/>
  <c r="P1833" i="1" s="1"/>
  <c r="P1834" i="1" s="1"/>
  <c r="P1835" i="1" s="1"/>
  <c r="P1836" i="1" s="1"/>
  <c r="P1837" i="1" s="1"/>
  <c r="P1838" i="1" s="1"/>
  <c r="P1839" i="1" s="1"/>
  <c r="P1840" i="1" s="1"/>
  <c r="P1841" i="1" s="1"/>
  <c r="P1842" i="1" s="1"/>
  <c r="P1843" i="1" s="1"/>
  <c r="P1844" i="1" s="1"/>
  <c r="P1845" i="1" s="1"/>
  <c r="P1846" i="1" s="1"/>
  <c r="P1847" i="1" s="1"/>
  <c r="P1848" i="1" s="1"/>
  <c r="P1849" i="1" s="1"/>
  <c r="P1850" i="1" s="1"/>
  <c r="P1851" i="1" s="1"/>
  <c r="P1852" i="1" s="1"/>
  <c r="P1853" i="1" s="1"/>
  <c r="P1854" i="1" s="1"/>
  <c r="P1855" i="1" s="1"/>
  <c r="P1856" i="1" s="1"/>
  <c r="P1857" i="1" s="1"/>
  <c r="P1858" i="1" s="1"/>
  <c r="P1859" i="1" s="1"/>
  <c r="P1860" i="1" s="1"/>
  <c r="P1861" i="1" s="1"/>
  <c r="P1862" i="1" s="1"/>
  <c r="P1863" i="1" s="1"/>
  <c r="P1864" i="1" s="1"/>
  <c r="P1865" i="1" s="1"/>
  <c r="P1866" i="1" s="1"/>
  <c r="P1867" i="1" s="1"/>
  <c r="P1868" i="1" s="1"/>
  <c r="P1869" i="1" s="1"/>
  <c r="P1870" i="1" s="1"/>
  <c r="P1871" i="1" s="1"/>
  <c r="P1872" i="1" s="1"/>
  <c r="P1873" i="1" s="1"/>
  <c r="P1874" i="1" s="1"/>
  <c r="P1875" i="1" s="1"/>
  <c r="P1876" i="1" s="1"/>
  <c r="P1877" i="1" s="1"/>
  <c r="P1878" i="1" s="1"/>
  <c r="P1879" i="1" s="1"/>
  <c r="P1880" i="1" s="1"/>
  <c r="P1881" i="1" s="1"/>
  <c r="P1882" i="1" s="1"/>
  <c r="P1883" i="1" s="1"/>
  <c r="P1884" i="1" s="1"/>
  <c r="P1885" i="1" s="1"/>
  <c r="P1886" i="1" s="1"/>
  <c r="P1887" i="1" s="1"/>
  <c r="P1888" i="1" s="1"/>
  <c r="P1889" i="1" s="1"/>
  <c r="P1890" i="1" s="1"/>
  <c r="P1891" i="1" s="1"/>
  <c r="P1892" i="1" s="1"/>
  <c r="P1893" i="1" s="1"/>
  <c r="P1894" i="1" s="1"/>
  <c r="P1895" i="1" s="1"/>
  <c r="P1896" i="1" s="1"/>
  <c r="P1897" i="1" s="1"/>
  <c r="P1898" i="1" s="1"/>
  <c r="P1899" i="1" s="1"/>
  <c r="P1900" i="1" s="1"/>
  <c r="P1901" i="1" s="1"/>
  <c r="P1902" i="1" s="1"/>
  <c r="P1903" i="1" s="1"/>
  <c r="P1904" i="1" s="1"/>
  <c r="P1905" i="1" s="1"/>
  <c r="P1906" i="1" s="1"/>
  <c r="P1907" i="1" s="1"/>
  <c r="P1908" i="1" s="1"/>
  <c r="P1909" i="1" s="1"/>
  <c r="P1910" i="1" s="1"/>
  <c r="P1911" i="1" s="1"/>
  <c r="P1912" i="1" s="1"/>
  <c r="P1913" i="1" s="1"/>
  <c r="P1914" i="1" s="1"/>
  <c r="P1915" i="1" s="1"/>
  <c r="P1916" i="1" s="1"/>
  <c r="P1917" i="1" s="1"/>
  <c r="P1918" i="1" s="1"/>
  <c r="P1919" i="1" s="1"/>
  <c r="P1920" i="1" s="1"/>
  <c r="P1921" i="1" s="1"/>
  <c r="P1922" i="1" s="1"/>
  <c r="P1923" i="1" s="1"/>
  <c r="P1924" i="1" s="1"/>
  <c r="P1925" i="1" s="1"/>
  <c r="P1926" i="1" s="1"/>
  <c r="P1927" i="1" s="1"/>
  <c r="P1928" i="1" s="1"/>
  <c r="P1929" i="1" s="1"/>
  <c r="P1930" i="1" s="1"/>
  <c r="P1931" i="1" s="1"/>
  <c r="P1932" i="1" s="1"/>
  <c r="P1933" i="1" s="1"/>
  <c r="P1934" i="1" s="1"/>
  <c r="P1935" i="1" s="1"/>
  <c r="P1936" i="1" s="1"/>
  <c r="P1937" i="1" s="1"/>
  <c r="P1938" i="1" s="1"/>
  <c r="P1939" i="1" s="1"/>
  <c r="P1940" i="1" s="1"/>
  <c r="P1941" i="1" s="1"/>
  <c r="P1942" i="1" s="1"/>
  <c r="P1943" i="1" s="1"/>
  <c r="P1944" i="1" s="1"/>
  <c r="P1945" i="1" s="1"/>
  <c r="P1946" i="1"/>
  <c r="P1947" i="1" s="1"/>
  <c r="P1948" i="1" s="1"/>
  <c r="P1949" i="1"/>
  <c r="P1950" i="1" s="1"/>
  <c r="P1951" i="1" s="1"/>
  <c r="P1952" i="1" s="1"/>
  <c r="P1953" i="1" s="1"/>
  <c r="P1954" i="1" s="1"/>
  <c r="P1955" i="1" s="1"/>
  <c r="P1956" i="1" s="1"/>
  <c r="P1957" i="1" s="1"/>
  <c r="P1958" i="1" s="1"/>
  <c r="P1959" i="1" s="1"/>
  <c r="P1960" i="1" s="1"/>
  <c r="P1961" i="1" s="1"/>
  <c r="P1962" i="1" s="1"/>
  <c r="P1963" i="1" s="1"/>
  <c r="P1964" i="1" s="1"/>
  <c r="P1965" i="1" s="1"/>
  <c r="P1966" i="1" s="1"/>
  <c r="P1967" i="1" s="1"/>
  <c r="P1968" i="1" s="1"/>
  <c r="P1969" i="1" s="1"/>
  <c r="P1970" i="1"/>
  <c r="P1971" i="1" s="1"/>
  <c r="P1972" i="1" s="1"/>
  <c r="P1973" i="1" s="1"/>
  <c r="P1974" i="1" s="1"/>
  <c r="P1975" i="1" s="1"/>
  <c r="P1976" i="1" s="1"/>
  <c r="P1977" i="1" s="1"/>
  <c r="P1978" i="1" s="1"/>
  <c r="P1979" i="1" s="1"/>
  <c r="P1980" i="1" s="1"/>
  <c r="P1981" i="1" s="1"/>
  <c r="P1982" i="1" s="1"/>
  <c r="P1983" i="1" s="1"/>
  <c r="P1984" i="1" s="1"/>
  <c r="P1985" i="1" s="1"/>
  <c r="P1986" i="1" s="1"/>
  <c r="P1987" i="1" s="1"/>
  <c r="P1988" i="1" s="1"/>
  <c r="P1989" i="1" s="1"/>
  <c r="P1990" i="1" s="1"/>
  <c r="P1991" i="1" s="1"/>
  <c r="P1992" i="1" s="1"/>
  <c r="P1993" i="1" s="1"/>
  <c r="P1994" i="1" s="1"/>
  <c r="P1995" i="1" s="1"/>
  <c r="P1996" i="1" s="1"/>
  <c r="P1997" i="1" s="1"/>
  <c r="P1998" i="1" s="1"/>
  <c r="P1999" i="1" s="1"/>
  <c r="P2000" i="1" s="1"/>
  <c r="P2001" i="1" s="1"/>
  <c r="P2002" i="1" s="1"/>
  <c r="P2003" i="1" s="1"/>
  <c r="P2004" i="1" s="1"/>
  <c r="P2005" i="1" s="1"/>
  <c r="P2006" i="1" s="1"/>
  <c r="P2007" i="1" s="1"/>
  <c r="P2008" i="1" s="1"/>
  <c r="P2009" i="1" s="1"/>
  <c r="P2010" i="1" s="1"/>
  <c r="P2011" i="1" s="1"/>
  <c r="P2012" i="1" s="1"/>
  <c r="P2013" i="1" s="1"/>
  <c r="P2014" i="1" s="1"/>
  <c r="P2015" i="1" s="1"/>
  <c r="P2016" i="1" s="1"/>
  <c r="P2017" i="1" s="1"/>
  <c r="P2018" i="1" s="1"/>
  <c r="P2019" i="1" s="1"/>
  <c r="P2020" i="1" s="1"/>
  <c r="P2021" i="1" s="1"/>
  <c r="P2022" i="1" s="1"/>
  <c r="P2023" i="1" s="1"/>
  <c r="P2024" i="1" s="1"/>
  <c r="P2025" i="1" s="1"/>
  <c r="P2026" i="1" s="1"/>
  <c r="P2027" i="1" s="1"/>
  <c r="P2028" i="1" s="1"/>
  <c r="P2029" i="1" s="1"/>
  <c r="P2030" i="1" s="1"/>
  <c r="P2031" i="1" s="1"/>
  <c r="P2032" i="1" s="1"/>
  <c r="P2033" i="1" s="1"/>
  <c r="P2034" i="1" s="1"/>
  <c r="P2035" i="1" s="1"/>
  <c r="P2036" i="1" s="1"/>
  <c r="P2037" i="1" s="1"/>
  <c r="P2038" i="1" s="1"/>
  <c r="P2039" i="1" s="1"/>
  <c r="P2040" i="1" s="1"/>
  <c r="P2041" i="1" s="1"/>
  <c r="P2042" i="1" s="1"/>
  <c r="P2043" i="1" s="1"/>
  <c r="P2044" i="1" s="1"/>
  <c r="P2045" i="1" s="1"/>
  <c r="P2046" i="1" s="1"/>
  <c r="P2047" i="1" s="1"/>
  <c r="P2048" i="1" s="1"/>
  <c r="P2049" i="1" s="1"/>
  <c r="P2050" i="1" s="1"/>
  <c r="P2051" i="1" s="1"/>
  <c r="P2052" i="1" s="1"/>
  <c r="P2053" i="1" s="1"/>
  <c r="P2054" i="1" s="1"/>
  <c r="P2055" i="1" s="1"/>
  <c r="P2056" i="1" s="1"/>
  <c r="P2057" i="1" s="1"/>
  <c r="P2058" i="1" s="1"/>
  <c r="P2059" i="1" s="1"/>
  <c r="P2060" i="1" s="1"/>
  <c r="P2061" i="1" s="1"/>
  <c r="P2062" i="1" s="1"/>
  <c r="P2063" i="1" s="1"/>
  <c r="P2064" i="1"/>
  <c r="P2065" i="1" s="1"/>
  <c r="P2066" i="1" s="1"/>
  <c r="P2067" i="1" s="1"/>
  <c r="P2068" i="1" s="1"/>
  <c r="P2069" i="1" s="1"/>
  <c r="P2070" i="1" s="1"/>
  <c r="P2071" i="1" s="1"/>
  <c r="P2072" i="1" s="1"/>
  <c r="P2073" i="1" s="1"/>
  <c r="P2074" i="1" s="1"/>
  <c r="P2075" i="1" s="1"/>
  <c r="P2076" i="1" s="1"/>
  <c r="P2077" i="1" s="1"/>
  <c r="P2078" i="1" s="1"/>
  <c r="P2079" i="1" s="1"/>
  <c r="P2080" i="1" s="1"/>
  <c r="P2081" i="1" s="1"/>
  <c r="P2082" i="1" s="1"/>
  <c r="P2083" i="1" s="1"/>
  <c r="P2084" i="1" s="1"/>
  <c r="P2085" i="1" s="1"/>
  <c r="P2086" i="1" s="1"/>
  <c r="P2087" i="1" s="1"/>
  <c r="P2088" i="1" s="1"/>
  <c r="P2089" i="1" s="1"/>
  <c r="P2090" i="1" s="1"/>
  <c r="P2091" i="1" s="1"/>
  <c r="P2092" i="1" s="1"/>
  <c r="P2093" i="1" s="1"/>
  <c r="P2094" i="1" s="1"/>
  <c r="P2095" i="1" s="1"/>
  <c r="P2096" i="1" s="1"/>
  <c r="P2097" i="1" s="1"/>
  <c r="P2098" i="1" s="1"/>
  <c r="P2099" i="1" s="1"/>
  <c r="P2100" i="1" s="1"/>
  <c r="P2101" i="1" s="1"/>
  <c r="P2102" i="1" s="1"/>
  <c r="P2103" i="1" s="1"/>
  <c r="P2104" i="1" s="1"/>
  <c r="P2105" i="1" s="1"/>
  <c r="P2106" i="1" s="1"/>
  <c r="P2107" i="1" s="1"/>
  <c r="P2108" i="1" s="1"/>
  <c r="P2109" i="1" s="1"/>
  <c r="P2110" i="1" s="1"/>
  <c r="P2111" i="1" s="1"/>
  <c r="P2112" i="1" s="1"/>
  <c r="P2113" i="1" s="1"/>
  <c r="P2114" i="1" s="1"/>
  <c r="P2115" i="1" s="1"/>
  <c r="P2116" i="1" s="1"/>
  <c r="P2117" i="1" s="1"/>
  <c r="P2118" i="1" s="1"/>
  <c r="P2119" i="1" s="1"/>
  <c r="P2120" i="1" s="1"/>
  <c r="P2121" i="1" s="1"/>
  <c r="P2122" i="1" s="1"/>
  <c r="P2123" i="1" s="1"/>
  <c r="P2124" i="1" s="1"/>
  <c r="P2125" i="1" s="1"/>
  <c r="P2126" i="1" s="1"/>
  <c r="P2127" i="1" s="1"/>
  <c r="P2128" i="1" s="1"/>
  <c r="P2129" i="1" s="1"/>
  <c r="P2130" i="1" s="1"/>
  <c r="P2131" i="1" s="1"/>
  <c r="P2132" i="1" s="1"/>
  <c r="P2133" i="1" s="1"/>
  <c r="P2134" i="1" s="1"/>
  <c r="P2135" i="1" s="1"/>
  <c r="P2136" i="1" s="1"/>
  <c r="P2137" i="1" s="1"/>
  <c r="P2138" i="1" s="1"/>
  <c r="P2139" i="1" s="1"/>
  <c r="P2140" i="1" s="1"/>
  <c r="P2141" i="1" s="1"/>
  <c r="P2142" i="1" s="1"/>
  <c r="P2143" i="1" s="1"/>
  <c r="P2144" i="1" s="1"/>
  <c r="P2145" i="1" s="1"/>
  <c r="P2146" i="1" s="1"/>
  <c r="P2147" i="1" s="1"/>
  <c r="P2148" i="1" s="1"/>
  <c r="P2149" i="1" s="1"/>
  <c r="P2150" i="1" s="1"/>
  <c r="P2151" i="1" s="1"/>
  <c r="P2152" i="1" s="1"/>
  <c r="P2153" i="1" s="1"/>
  <c r="P2154" i="1" s="1"/>
  <c r="P2155" i="1" s="1"/>
  <c r="P2156" i="1" s="1"/>
  <c r="P2157" i="1" s="1"/>
  <c r="P2158" i="1" s="1"/>
  <c r="P2159" i="1" s="1"/>
  <c r="P2160" i="1" s="1"/>
  <c r="P2161" i="1" s="1"/>
  <c r="P2162" i="1" s="1"/>
  <c r="P2163" i="1" s="1"/>
  <c r="P2164" i="1" s="1"/>
  <c r="P2165" i="1" s="1"/>
  <c r="P2166" i="1" s="1"/>
  <c r="P2167" i="1" s="1"/>
  <c r="P2168" i="1" s="1"/>
  <c r="P2169" i="1" s="1"/>
  <c r="P2170" i="1" s="1"/>
  <c r="P2171" i="1" s="1"/>
  <c r="P2172" i="1" s="1"/>
  <c r="P2173" i="1" s="1"/>
  <c r="P2174" i="1" s="1"/>
  <c r="P2175" i="1" s="1"/>
  <c r="P2176" i="1" s="1"/>
  <c r="P2177" i="1" s="1"/>
  <c r="P2178" i="1" s="1"/>
  <c r="P2179" i="1" s="1"/>
  <c r="P2180" i="1" s="1"/>
  <c r="P2181" i="1" s="1"/>
  <c r="P2182" i="1" s="1"/>
  <c r="P2183" i="1" s="1"/>
  <c r="P2184" i="1" s="1"/>
  <c r="P2185" i="1" s="1"/>
  <c r="P2186" i="1" s="1"/>
  <c r="P2187" i="1" s="1"/>
  <c r="P2188" i="1" s="1"/>
  <c r="P2189" i="1" s="1"/>
  <c r="P2190" i="1" s="1"/>
  <c r="P2191" i="1" s="1"/>
  <c r="P2192" i="1" s="1"/>
  <c r="P2193" i="1" s="1"/>
  <c r="P2194" i="1" s="1"/>
  <c r="P2195" i="1" s="1"/>
  <c r="P2196" i="1" s="1"/>
  <c r="P2197" i="1" s="1"/>
  <c r="P2198" i="1" s="1"/>
  <c r="P2199" i="1" s="1"/>
  <c r="P2200" i="1" s="1"/>
  <c r="P2201" i="1" s="1"/>
  <c r="P2202" i="1" s="1"/>
  <c r="P2203" i="1" s="1"/>
  <c r="P2204" i="1" s="1"/>
  <c r="P2205" i="1" s="1"/>
  <c r="P2206" i="1" s="1"/>
  <c r="P2207" i="1" s="1"/>
  <c r="P2208" i="1" s="1"/>
  <c r="P2209" i="1" s="1"/>
  <c r="P2210" i="1" s="1"/>
  <c r="P2211" i="1" s="1"/>
  <c r="P2212" i="1" s="1"/>
  <c r="P2213" i="1" s="1"/>
  <c r="P2214" i="1" s="1"/>
  <c r="P2215" i="1" s="1"/>
  <c r="P2216" i="1" s="1"/>
  <c r="P2217" i="1" s="1"/>
  <c r="P2218" i="1" s="1"/>
  <c r="P2219" i="1" s="1"/>
  <c r="P2220" i="1" s="1"/>
  <c r="P2221" i="1" s="1"/>
  <c r="P2222" i="1" s="1"/>
  <c r="P2223" i="1" s="1"/>
  <c r="P2224" i="1" s="1"/>
  <c r="P2225" i="1" s="1"/>
  <c r="P2226" i="1" s="1"/>
  <c r="P2227" i="1" s="1"/>
  <c r="P2228" i="1" s="1"/>
  <c r="P2229" i="1" s="1"/>
  <c r="P2230" i="1" s="1"/>
  <c r="P2231" i="1" s="1"/>
  <c r="P2232" i="1" s="1"/>
  <c r="P2233" i="1" s="1"/>
  <c r="P2234" i="1" s="1"/>
  <c r="P2235" i="1" s="1"/>
  <c r="P2236" i="1" s="1"/>
  <c r="P2237" i="1" s="1"/>
  <c r="P2238" i="1" s="1"/>
  <c r="P2239" i="1" s="1"/>
  <c r="P2240" i="1" s="1"/>
  <c r="P2241" i="1" s="1"/>
  <c r="P2242" i="1" s="1"/>
  <c r="P2243" i="1" s="1"/>
  <c r="P2244" i="1" s="1"/>
  <c r="P2245" i="1" s="1"/>
  <c r="P2246" i="1" s="1"/>
  <c r="P2247" i="1" s="1"/>
  <c r="P2248" i="1" s="1"/>
  <c r="P2249" i="1" s="1"/>
  <c r="P2250" i="1" s="1"/>
  <c r="P2251" i="1" s="1"/>
  <c r="P2252" i="1" s="1"/>
  <c r="P2253" i="1" s="1"/>
  <c r="P2254" i="1" s="1"/>
  <c r="P2255" i="1" s="1"/>
  <c r="P2256" i="1" s="1"/>
  <c r="P2257" i="1" s="1"/>
  <c r="P2258" i="1" s="1"/>
  <c r="P2259" i="1" s="1"/>
  <c r="P2260" i="1" s="1"/>
  <c r="P2261" i="1" s="1"/>
  <c r="P2262" i="1" s="1"/>
  <c r="P2263" i="1" s="1"/>
  <c r="P2264" i="1" s="1"/>
  <c r="P2265" i="1" s="1"/>
  <c r="P2266" i="1" s="1"/>
  <c r="P2267" i="1" s="1"/>
  <c r="P2268" i="1" s="1"/>
  <c r="P2269" i="1" s="1"/>
  <c r="P2270" i="1" s="1"/>
  <c r="P2271" i="1" s="1"/>
  <c r="P2272" i="1" s="1"/>
  <c r="P2273" i="1" s="1"/>
  <c r="P2274" i="1" s="1"/>
  <c r="P2275" i="1" s="1"/>
  <c r="P2276" i="1" s="1"/>
  <c r="P2277" i="1" s="1"/>
  <c r="P2278" i="1" s="1"/>
  <c r="P2279" i="1" s="1"/>
  <c r="P2280" i="1" s="1"/>
  <c r="P2281" i="1" s="1"/>
  <c r="P2282" i="1" s="1"/>
  <c r="P2283" i="1" s="1"/>
  <c r="P2284" i="1" s="1"/>
  <c r="P2285" i="1" s="1"/>
  <c r="P2286" i="1" s="1"/>
  <c r="P2287" i="1" s="1"/>
  <c r="P2288" i="1" s="1"/>
  <c r="P2289" i="1" s="1"/>
  <c r="P2290" i="1" s="1"/>
  <c r="P2291" i="1" s="1"/>
  <c r="P2292" i="1" s="1"/>
  <c r="P2293" i="1" s="1"/>
  <c r="P2294" i="1" s="1"/>
  <c r="P2295" i="1" s="1"/>
  <c r="P2296" i="1" s="1"/>
  <c r="P2297" i="1" s="1"/>
  <c r="P2298" i="1" s="1"/>
  <c r="P2299" i="1" s="1"/>
  <c r="P2300" i="1" s="1"/>
  <c r="P2301" i="1" s="1"/>
  <c r="P2302" i="1" s="1"/>
  <c r="P2303" i="1" s="1"/>
  <c r="P2304" i="1" s="1"/>
  <c r="P2305" i="1" s="1"/>
  <c r="P2306" i="1"/>
  <c r="P2307" i="1"/>
  <c r="P2308" i="1" s="1"/>
  <c r="P2309" i="1" s="1"/>
  <c r="P2310" i="1" s="1"/>
  <c r="P2311" i="1" s="1"/>
  <c r="P2312" i="1" s="1"/>
  <c r="P2313" i="1" s="1"/>
  <c r="P2314" i="1" s="1"/>
  <c r="P2315" i="1" s="1"/>
  <c r="P2316" i="1" s="1"/>
  <c r="P2317" i="1" s="1"/>
  <c r="P2318" i="1" s="1"/>
  <c r="P2319" i="1" s="1"/>
  <c r="P2320" i="1" s="1"/>
  <c r="P2321" i="1" s="1"/>
  <c r="P2322" i="1" s="1"/>
  <c r="P2323" i="1" s="1"/>
  <c r="P2324" i="1" s="1"/>
  <c r="P2325" i="1" s="1"/>
  <c r="P2326" i="1" s="1"/>
  <c r="P2327" i="1" s="1"/>
  <c r="P2328" i="1" s="1"/>
  <c r="P2329" i="1" s="1"/>
  <c r="P2330" i="1" s="1"/>
  <c r="P2331" i="1" s="1"/>
  <c r="P2332" i="1" s="1"/>
  <c r="P2333" i="1" s="1"/>
  <c r="P2334" i="1" s="1"/>
  <c r="P2335" i="1" s="1"/>
  <c r="P2336" i="1" s="1"/>
  <c r="P2337" i="1" s="1"/>
  <c r="P2338" i="1" s="1"/>
  <c r="P2339" i="1" s="1"/>
  <c r="P2340" i="1" s="1"/>
  <c r="P2341" i="1" s="1"/>
  <c r="P2342" i="1" s="1"/>
  <c r="P2343" i="1" s="1"/>
  <c r="P2344" i="1" s="1"/>
  <c r="P2345" i="1" s="1"/>
  <c r="P2346" i="1" s="1"/>
  <c r="P2347" i="1" s="1"/>
  <c r="P2348" i="1" s="1"/>
  <c r="P2349" i="1" s="1"/>
  <c r="P2350" i="1" s="1"/>
  <c r="P2351" i="1" s="1"/>
  <c r="P2352" i="1" s="1"/>
  <c r="P2353" i="1" s="1"/>
  <c r="P2354" i="1" s="1"/>
  <c r="P2355" i="1" s="1"/>
  <c r="P2356" i="1" s="1"/>
  <c r="P2357" i="1" s="1"/>
  <c r="P2358" i="1" s="1"/>
  <c r="P2359" i="1" s="1"/>
  <c r="P2360" i="1" s="1"/>
  <c r="P2361" i="1" s="1"/>
  <c r="P2362" i="1" s="1"/>
  <c r="P2363" i="1" s="1"/>
  <c r="P2364" i="1" s="1"/>
  <c r="P2365" i="1" s="1"/>
  <c r="P2366" i="1" s="1"/>
  <c r="P2367" i="1" s="1"/>
  <c r="P2368" i="1" s="1"/>
  <c r="P2369" i="1" s="1"/>
  <c r="P2370" i="1" s="1"/>
  <c r="P2371" i="1" s="1"/>
  <c r="P2372" i="1" s="1"/>
  <c r="P2373" i="1" s="1"/>
  <c r="P2374" i="1" s="1"/>
  <c r="P2375" i="1" s="1"/>
  <c r="P2376" i="1" s="1"/>
  <c r="P2377" i="1" s="1"/>
  <c r="P2378" i="1"/>
  <c r="P2379" i="1"/>
  <c r="P2380" i="1" s="1"/>
  <c r="P2381" i="1" s="1"/>
  <c r="P2382" i="1"/>
  <c r="P2383" i="1" s="1"/>
  <c r="P2384" i="1" s="1"/>
  <c r="P2385" i="1" s="1"/>
  <c r="P2386" i="1" s="1"/>
  <c r="P2387" i="1" s="1"/>
  <c r="P2388" i="1" s="1"/>
  <c r="P2389" i="1" s="1"/>
  <c r="P2390" i="1" s="1"/>
  <c r="P2391" i="1" s="1"/>
  <c r="P2392" i="1" s="1"/>
  <c r="P2393" i="1" s="1"/>
  <c r="P2394" i="1" s="1"/>
  <c r="P2395" i="1" s="1"/>
  <c r="P2396" i="1" s="1"/>
  <c r="P2397" i="1" s="1"/>
  <c r="P2398" i="1" s="1"/>
  <c r="P2399" i="1" s="1"/>
  <c r="P2400" i="1" s="1"/>
  <c r="P2401" i="1" s="1"/>
  <c r="P2402" i="1" s="1"/>
  <c r="P2403" i="1" s="1"/>
  <c r="P2404" i="1" s="1"/>
  <c r="P2405" i="1" s="1"/>
  <c r="P2406" i="1" s="1"/>
  <c r="P2407" i="1" s="1"/>
  <c r="P2408" i="1" s="1"/>
  <c r="P2409" i="1" s="1"/>
  <c r="P2410" i="1" s="1"/>
  <c r="P2411" i="1" s="1"/>
  <c r="P2412" i="1" s="1"/>
  <c r="P2413" i="1" s="1"/>
  <c r="P2414" i="1" s="1"/>
  <c r="P2415" i="1" s="1"/>
  <c r="P2416" i="1" s="1"/>
  <c r="P2417" i="1" s="1"/>
  <c r="P2418" i="1" s="1"/>
  <c r="P2419" i="1" s="1"/>
  <c r="P2420" i="1" s="1"/>
  <c r="P2421" i="1" s="1"/>
  <c r="P2422" i="1" s="1"/>
  <c r="P2423" i="1" s="1"/>
  <c r="P2424" i="1" s="1"/>
  <c r="P2425" i="1" s="1"/>
  <c r="P2426" i="1" s="1"/>
  <c r="P2427" i="1" s="1"/>
  <c r="P2428" i="1" s="1"/>
  <c r="P2429" i="1" s="1"/>
  <c r="P2430" i="1" s="1"/>
  <c r="P2431" i="1" s="1"/>
  <c r="P2432" i="1" s="1"/>
  <c r="P2433" i="1" s="1"/>
  <c r="P2434" i="1" s="1"/>
  <c r="P2435" i="1" s="1"/>
  <c r="P2436" i="1" s="1"/>
  <c r="P2437" i="1" s="1"/>
  <c r="P2438" i="1" s="1"/>
  <c r="P2439" i="1" s="1"/>
  <c r="P2440" i="1" s="1"/>
  <c r="P2441" i="1" s="1"/>
  <c r="P2442" i="1" s="1"/>
  <c r="P2443" i="1" s="1"/>
  <c r="P2444" i="1" s="1"/>
  <c r="P2445" i="1" s="1"/>
  <c r="P2446" i="1" s="1"/>
  <c r="P2447" i="1" s="1"/>
  <c r="P2448" i="1" s="1"/>
  <c r="P2449" i="1" s="1"/>
  <c r="P2450" i="1"/>
  <c r="P2451" i="1"/>
  <c r="P2452" i="1" s="1"/>
  <c r="P2453" i="1" s="1"/>
  <c r="P2454" i="1" s="1"/>
  <c r="P2455" i="1" s="1"/>
  <c r="P2456" i="1" s="1"/>
  <c r="P2457" i="1" s="1"/>
  <c r="P2458" i="1" s="1"/>
  <c r="P2459" i="1" s="1"/>
  <c r="P2460" i="1" s="1"/>
  <c r="P2461" i="1" s="1"/>
  <c r="P2462" i="1" s="1"/>
  <c r="P2463" i="1" s="1"/>
  <c r="P2464" i="1" s="1"/>
  <c r="P2465" i="1" s="1"/>
  <c r="P2466" i="1" s="1"/>
  <c r="P2467" i="1" s="1"/>
  <c r="P2468" i="1" s="1"/>
  <c r="P2469" i="1" s="1"/>
  <c r="P2470" i="1" s="1"/>
  <c r="P2471" i="1" s="1"/>
  <c r="P2472" i="1" s="1"/>
  <c r="P2473" i="1" s="1"/>
  <c r="P2474" i="1" s="1"/>
  <c r="P2475" i="1" s="1"/>
  <c r="P2476" i="1" s="1"/>
  <c r="P2477" i="1" s="1"/>
  <c r="P2478" i="1" s="1"/>
  <c r="P2479" i="1" s="1"/>
  <c r="P2480" i="1" s="1"/>
  <c r="P2481" i="1" s="1"/>
  <c r="P2482" i="1" s="1"/>
  <c r="P2483" i="1" s="1"/>
  <c r="P2484" i="1" s="1"/>
  <c r="P2485" i="1" s="1"/>
  <c r="P2486" i="1" s="1"/>
  <c r="P2487" i="1" s="1"/>
  <c r="P2488" i="1" s="1"/>
  <c r="P2489" i="1" s="1"/>
  <c r="P2490" i="1" s="1"/>
  <c r="P2491" i="1" s="1"/>
  <c r="P2492" i="1" s="1"/>
  <c r="P2493" i="1" s="1"/>
  <c r="P2494" i="1" s="1"/>
  <c r="P2495" i="1" s="1"/>
  <c r="P2496" i="1" s="1"/>
  <c r="P2497" i="1" s="1"/>
  <c r="P2498" i="1" s="1"/>
  <c r="P2499" i="1" s="1"/>
  <c r="P2500" i="1" s="1"/>
  <c r="P2501" i="1" s="1"/>
  <c r="P2502" i="1" s="1"/>
  <c r="P2503" i="1" s="1"/>
  <c r="P2504" i="1" s="1"/>
  <c r="P2505" i="1" s="1"/>
  <c r="P2506" i="1" s="1"/>
  <c r="P2507" i="1" s="1"/>
  <c r="P2508" i="1" s="1"/>
  <c r="P2509" i="1" s="1"/>
  <c r="P2510" i="1" s="1"/>
  <c r="P2511" i="1" s="1"/>
  <c r="P2512" i="1" s="1"/>
  <c r="P2513" i="1" s="1"/>
  <c r="P2514" i="1" s="1"/>
  <c r="P2515" i="1" s="1"/>
  <c r="P2516" i="1" s="1"/>
  <c r="P2517" i="1" s="1"/>
  <c r="P2518" i="1" s="1"/>
  <c r="P2519" i="1" s="1"/>
  <c r="P2520" i="1" s="1"/>
  <c r="P2521" i="1" s="1"/>
  <c r="P2522" i="1"/>
  <c r="P2523" i="1"/>
  <c r="P2524" i="1"/>
  <c r="P2525" i="1"/>
  <c r="P2526" i="1" s="1"/>
  <c r="P2527" i="1" s="1"/>
  <c r="P2528" i="1" s="1"/>
  <c r="P2529" i="1" s="1"/>
  <c r="P2530" i="1" s="1"/>
  <c r="P2531" i="1" s="1"/>
  <c r="P2532" i="1" s="1"/>
  <c r="P2533" i="1" s="1"/>
  <c r="P2534" i="1" s="1"/>
  <c r="P2535" i="1" s="1"/>
  <c r="P2536" i="1" s="1"/>
  <c r="P2537" i="1" s="1"/>
  <c r="P2538" i="1" s="1"/>
  <c r="P2539" i="1" s="1"/>
  <c r="P2540" i="1" s="1"/>
  <c r="P2541" i="1" s="1"/>
  <c r="P2542" i="1" s="1"/>
  <c r="P2543" i="1" s="1"/>
  <c r="P2544" i="1" s="1"/>
  <c r="P2545" i="1" s="1"/>
  <c r="P2546" i="1" s="1"/>
  <c r="P2547" i="1" s="1"/>
  <c r="P2548" i="1" s="1"/>
  <c r="P2549" i="1" s="1"/>
  <c r="P2550" i="1" s="1"/>
  <c r="P2551" i="1" s="1"/>
  <c r="P2552" i="1"/>
  <c r="P2553" i="1" s="1"/>
  <c r="P2554" i="1" s="1"/>
  <c r="P2555" i="1" s="1"/>
  <c r="P2556" i="1" s="1"/>
  <c r="P2557" i="1" s="1"/>
  <c r="P2558" i="1" s="1"/>
  <c r="P2559" i="1" s="1"/>
  <c r="P2560" i="1" s="1"/>
  <c r="P2561" i="1" s="1"/>
  <c r="P2562" i="1" s="1"/>
  <c r="P2563" i="1" s="1"/>
  <c r="P2564" i="1" s="1"/>
  <c r="P2565" i="1" s="1"/>
  <c r="P2566" i="1" s="1"/>
  <c r="P2567" i="1" s="1"/>
  <c r="P2568" i="1" s="1"/>
  <c r="P2569" i="1" s="1"/>
  <c r="P2570" i="1" s="1"/>
  <c r="P2571" i="1" s="1"/>
  <c r="P2572" i="1" s="1"/>
  <c r="P2573" i="1" s="1"/>
  <c r="P2574" i="1" s="1"/>
  <c r="P2575" i="1" s="1"/>
  <c r="P2576" i="1" s="1"/>
  <c r="P2577" i="1" s="1"/>
  <c r="P2578" i="1" s="1"/>
  <c r="P2579" i="1" s="1"/>
  <c r="P2580" i="1" s="1"/>
  <c r="P2581" i="1" s="1"/>
  <c r="P2582" i="1" s="1"/>
  <c r="P2583" i="1" s="1"/>
  <c r="P2584" i="1" s="1"/>
  <c r="P2585" i="1" s="1"/>
  <c r="P2586" i="1" s="1"/>
  <c r="P2587" i="1" s="1"/>
  <c r="P2588" i="1" s="1"/>
  <c r="P2589" i="1" s="1"/>
  <c r="P2590" i="1" s="1"/>
  <c r="P2591" i="1" s="1"/>
  <c r="P2592" i="1" s="1"/>
  <c r="P2593" i="1" s="1"/>
  <c r="P2594" i="1"/>
  <c r="P2595" i="1" s="1"/>
  <c r="P2596" i="1" s="1"/>
  <c r="P2597" i="1" s="1"/>
  <c r="P2598" i="1" s="1"/>
  <c r="P2599" i="1"/>
  <c r="P2600" i="1" s="1"/>
  <c r="P2601" i="1" s="1"/>
  <c r="P2602" i="1" s="1"/>
  <c r="P2603" i="1" s="1"/>
  <c r="P2604" i="1" s="1"/>
  <c r="P2605" i="1" s="1"/>
  <c r="P2606" i="1" s="1"/>
  <c r="P2607" i="1" s="1"/>
  <c r="P2608" i="1" s="1"/>
  <c r="P2609" i="1" s="1"/>
  <c r="P2610" i="1" s="1"/>
  <c r="P2611" i="1" s="1"/>
  <c r="P2612" i="1" s="1"/>
  <c r="P2613" i="1" s="1"/>
  <c r="P2614" i="1" s="1"/>
  <c r="P2615" i="1" s="1"/>
  <c r="P2616" i="1" s="1"/>
  <c r="P2617" i="1" s="1"/>
  <c r="P2618" i="1" s="1"/>
  <c r="P2619" i="1" s="1"/>
  <c r="P2620" i="1" s="1"/>
  <c r="P2621" i="1" s="1"/>
  <c r="P2622" i="1" s="1"/>
  <c r="P2623" i="1" s="1"/>
  <c r="P2624" i="1" s="1"/>
  <c r="P2625" i="1" s="1"/>
  <c r="P2626" i="1" s="1"/>
  <c r="P2627" i="1" s="1"/>
  <c r="P2628" i="1" s="1"/>
  <c r="P2629" i="1" s="1"/>
  <c r="P2630" i="1" s="1"/>
  <c r="P2631" i="1" s="1"/>
  <c r="P2632" i="1" s="1"/>
  <c r="P2633" i="1" s="1"/>
  <c r="P2634" i="1" s="1"/>
  <c r="P2635" i="1" s="1"/>
  <c r="P2636" i="1" s="1"/>
  <c r="P2637" i="1" s="1"/>
  <c r="P2638" i="1" s="1"/>
  <c r="P2639" i="1" s="1"/>
  <c r="P2640" i="1" s="1"/>
  <c r="P2641" i="1" s="1"/>
  <c r="P2642" i="1" s="1"/>
  <c r="P2643" i="1" s="1"/>
  <c r="P2644" i="1" s="1"/>
  <c r="P2645" i="1" s="1"/>
  <c r="P2646" i="1" s="1"/>
  <c r="P2647" i="1" s="1"/>
  <c r="P2648" i="1" s="1"/>
  <c r="P2649" i="1" s="1"/>
  <c r="P2650" i="1" s="1"/>
  <c r="P2651" i="1" s="1"/>
  <c r="P2652" i="1" s="1"/>
  <c r="P2653" i="1" s="1"/>
  <c r="P2654" i="1" s="1"/>
  <c r="P2655" i="1" s="1"/>
  <c r="P2656" i="1" s="1"/>
  <c r="P2657" i="1" s="1"/>
  <c r="P2658" i="1" s="1"/>
  <c r="P2659" i="1" s="1"/>
  <c r="P2660" i="1" s="1"/>
  <c r="P2661" i="1" s="1"/>
  <c r="P2662" i="1" s="1"/>
  <c r="P2663" i="1" s="1"/>
  <c r="P2664" i="1" s="1"/>
  <c r="P2665" i="1" s="1"/>
  <c r="P2666" i="1"/>
  <c r="P2667" i="1" s="1"/>
  <c r="P2668" i="1" s="1"/>
  <c r="P2669" i="1" s="1"/>
  <c r="P2670" i="1" s="1"/>
  <c r="P2671" i="1" s="1"/>
  <c r="P2672" i="1" s="1"/>
  <c r="P2673" i="1" s="1"/>
  <c r="P2674" i="1" s="1"/>
  <c r="P2675" i="1" s="1"/>
  <c r="P2676" i="1" s="1"/>
  <c r="P2677" i="1" s="1"/>
  <c r="P2678" i="1" s="1"/>
  <c r="P2679" i="1" s="1"/>
  <c r="P2680" i="1" s="1"/>
  <c r="P2681" i="1" s="1"/>
  <c r="P2682" i="1" s="1"/>
  <c r="P2683" i="1" s="1"/>
  <c r="P2684" i="1" s="1"/>
  <c r="P2685" i="1" s="1"/>
  <c r="P2686" i="1" s="1"/>
  <c r="P2687" i="1" s="1"/>
  <c r="P2688" i="1" s="1"/>
  <c r="P2689" i="1" s="1"/>
  <c r="P2690" i="1" s="1"/>
  <c r="P2691" i="1" s="1"/>
  <c r="P2692" i="1" s="1"/>
  <c r="P2693" i="1" s="1"/>
  <c r="P2694" i="1" s="1"/>
  <c r="P2695" i="1" s="1"/>
  <c r="P2696" i="1" s="1"/>
  <c r="P2697" i="1" s="1"/>
  <c r="P2698" i="1" s="1"/>
  <c r="P2699" i="1" s="1"/>
  <c r="P2700" i="1" s="1"/>
  <c r="P2701" i="1" s="1"/>
  <c r="P2702" i="1" s="1"/>
  <c r="P2703" i="1" s="1"/>
  <c r="P2704" i="1" s="1"/>
  <c r="P2705" i="1" s="1"/>
  <c r="P2706" i="1" s="1"/>
  <c r="P2707" i="1" s="1"/>
  <c r="P2708" i="1" s="1"/>
  <c r="P2709" i="1" s="1"/>
  <c r="P2710" i="1" s="1"/>
  <c r="P2711" i="1" s="1"/>
  <c r="P2712" i="1" s="1"/>
  <c r="P2713" i="1" s="1"/>
  <c r="P2714" i="1" s="1"/>
  <c r="P2715" i="1" s="1"/>
  <c r="P2716" i="1" s="1"/>
  <c r="P2717" i="1" s="1"/>
  <c r="P2718" i="1" s="1"/>
  <c r="P2719" i="1" s="1"/>
  <c r="P2720" i="1" s="1"/>
  <c r="P2721" i="1" s="1"/>
  <c r="P2722" i="1" s="1"/>
  <c r="P2723" i="1" s="1"/>
  <c r="P2724" i="1" s="1"/>
  <c r="P2725" i="1" s="1"/>
  <c r="P2726" i="1" s="1"/>
  <c r="P2727" i="1" s="1"/>
  <c r="P2728" i="1" s="1"/>
  <c r="P2729" i="1" s="1"/>
  <c r="P2730" i="1" s="1"/>
  <c r="P2731" i="1" s="1"/>
  <c r="P2732" i="1" s="1"/>
  <c r="P2733" i="1" s="1"/>
  <c r="P2734" i="1" s="1"/>
  <c r="P2735" i="1" s="1"/>
  <c r="P2736" i="1" s="1"/>
  <c r="P2737" i="1" s="1"/>
  <c r="P2738" i="1"/>
  <c r="P2739" i="1" s="1"/>
  <c r="P2740" i="1" s="1"/>
  <c r="P2741" i="1" s="1"/>
  <c r="P2742" i="1"/>
  <c r="P2743" i="1" s="1"/>
  <c r="P2744" i="1" s="1"/>
  <c r="P2745" i="1"/>
  <c r="P2746" i="1" s="1"/>
  <c r="P2747" i="1" s="1"/>
  <c r="P2748" i="1" s="1"/>
  <c r="P2749" i="1" s="1"/>
  <c r="P2750" i="1" s="1"/>
  <c r="P2751" i="1" s="1"/>
  <c r="P2752" i="1" s="1"/>
  <c r="P2753" i="1" s="1"/>
  <c r="P2754" i="1" s="1"/>
  <c r="P2755" i="1" s="1"/>
  <c r="P2756" i="1" s="1"/>
  <c r="P2757" i="1" s="1"/>
  <c r="P2758" i="1" s="1"/>
  <c r="P2759" i="1" s="1"/>
  <c r="P2760" i="1" s="1"/>
  <c r="P2761" i="1" s="1"/>
  <c r="P2762" i="1" s="1"/>
  <c r="P2763" i="1" s="1"/>
  <c r="P2764" i="1" s="1"/>
  <c r="P2765" i="1" s="1"/>
  <c r="P2766" i="1" s="1"/>
  <c r="P2767" i="1" s="1"/>
  <c r="P2768" i="1" s="1"/>
  <c r="P2769" i="1" s="1"/>
  <c r="P2770" i="1" s="1"/>
  <c r="P2771" i="1" s="1"/>
  <c r="P2772" i="1" s="1"/>
  <c r="P2773" i="1" s="1"/>
  <c r="P2774" i="1" s="1"/>
  <c r="P2775" i="1" s="1"/>
  <c r="P2776" i="1" s="1"/>
  <c r="P2777" i="1" s="1"/>
  <c r="P2778" i="1" s="1"/>
  <c r="P2779" i="1" s="1"/>
  <c r="P2780" i="1" s="1"/>
  <c r="P2781" i="1" s="1"/>
  <c r="P2782" i="1" s="1"/>
  <c r="P2783" i="1" s="1"/>
  <c r="P2784" i="1" s="1"/>
  <c r="P2785" i="1" s="1"/>
  <c r="P2786" i="1" s="1"/>
  <c r="P2787" i="1" s="1"/>
  <c r="P2788" i="1" s="1"/>
  <c r="P2789" i="1" s="1"/>
  <c r="P2790" i="1" s="1"/>
  <c r="P2791" i="1" s="1"/>
  <c r="P2792" i="1" s="1"/>
  <c r="P2793" i="1" s="1"/>
  <c r="P2794" i="1" s="1"/>
  <c r="P2795" i="1" s="1"/>
  <c r="P2796" i="1" s="1"/>
  <c r="P2797" i="1" s="1"/>
  <c r="P2798" i="1" s="1"/>
  <c r="P2799" i="1" s="1"/>
  <c r="P2800" i="1" s="1"/>
  <c r="P2801" i="1" s="1"/>
  <c r="P2802" i="1" s="1"/>
  <c r="P2803" i="1" s="1"/>
  <c r="P2804" i="1" s="1"/>
  <c r="P2805" i="1" s="1"/>
  <c r="P2806" i="1" s="1"/>
  <c r="P2807" i="1" s="1"/>
  <c r="P2808" i="1" s="1"/>
  <c r="P2809" i="1" s="1"/>
  <c r="P2810" i="1"/>
  <c r="P2811" i="1" s="1"/>
  <c r="P2812" i="1" s="1"/>
  <c r="P2813" i="1" s="1"/>
  <c r="P2814" i="1" s="1"/>
  <c r="P2815" i="1" s="1"/>
  <c r="P2816" i="1"/>
  <c r="P2817" i="1" s="1"/>
  <c r="P2818" i="1" s="1"/>
  <c r="P2819" i="1" s="1"/>
  <c r="P2820" i="1" s="1"/>
  <c r="P2821" i="1" s="1"/>
  <c r="P2822" i="1" s="1"/>
  <c r="P2823" i="1" s="1"/>
  <c r="P2824" i="1" s="1"/>
  <c r="P2825" i="1" s="1"/>
  <c r="P2826" i="1" s="1"/>
  <c r="P2827" i="1" s="1"/>
  <c r="P2828" i="1" s="1"/>
  <c r="P2829" i="1" s="1"/>
  <c r="P2830" i="1" s="1"/>
  <c r="P2831" i="1" s="1"/>
  <c r="P2832" i="1" s="1"/>
  <c r="P2833" i="1" s="1"/>
  <c r="P2834" i="1" s="1"/>
  <c r="P2835" i="1" s="1"/>
  <c r="P2836" i="1" s="1"/>
  <c r="P2837" i="1" s="1"/>
  <c r="P2838" i="1" s="1"/>
  <c r="P2839" i="1" s="1"/>
  <c r="P2840" i="1" s="1"/>
  <c r="P2841" i="1" s="1"/>
  <c r="P2842" i="1" s="1"/>
  <c r="P2843" i="1" s="1"/>
  <c r="P2844" i="1" s="1"/>
  <c r="P2845" i="1" s="1"/>
  <c r="P2846" i="1"/>
  <c r="P2847" i="1" s="1"/>
  <c r="P2848" i="1" s="1"/>
  <c r="P2849" i="1" s="1"/>
  <c r="P2850" i="1" s="1"/>
  <c r="P2851" i="1" s="1"/>
  <c r="P2852" i="1" s="1"/>
  <c r="P2853" i="1" s="1"/>
  <c r="P2854" i="1" s="1"/>
  <c r="P2855" i="1" s="1"/>
  <c r="P2856" i="1" s="1"/>
  <c r="P2857" i="1" s="1"/>
  <c r="P2858" i="1" s="1"/>
  <c r="P2859" i="1" s="1"/>
  <c r="P2860" i="1" s="1"/>
  <c r="P2861" i="1" s="1"/>
  <c r="P2862" i="1" s="1"/>
  <c r="P2863" i="1" s="1"/>
  <c r="P2864" i="1" s="1"/>
  <c r="P2865" i="1" s="1"/>
  <c r="P2866" i="1" s="1"/>
  <c r="P2867" i="1" s="1"/>
  <c r="P2868" i="1" s="1"/>
  <c r="P2869" i="1" s="1"/>
  <c r="P2870" i="1" s="1"/>
  <c r="P2871" i="1" s="1"/>
  <c r="P2872" i="1" s="1"/>
  <c r="P2873" i="1" s="1"/>
  <c r="P2874" i="1" s="1"/>
  <c r="P2875" i="1" s="1"/>
  <c r="P2876" i="1" s="1"/>
  <c r="P2877" i="1" s="1"/>
  <c r="P2878" i="1" s="1"/>
  <c r="P2879" i="1" s="1"/>
  <c r="P2880" i="1" s="1"/>
  <c r="P2881" i="1" s="1"/>
  <c r="P2882" i="1"/>
  <c r="P2883" i="1" s="1"/>
  <c r="P2884" i="1"/>
  <c r="P2885" i="1" s="1"/>
  <c r="P2886" i="1" s="1"/>
  <c r="P2887" i="1" s="1"/>
  <c r="P2888" i="1" s="1"/>
  <c r="P2889" i="1" s="1"/>
  <c r="P2890" i="1" s="1"/>
  <c r="P2891" i="1"/>
  <c r="P2892" i="1" s="1"/>
  <c r="P2893" i="1" s="1"/>
  <c r="P2894" i="1" s="1"/>
  <c r="P2895" i="1" s="1"/>
  <c r="P2896" i="1" s="1"/>
  <c r="P2897" i="1" s="1"/>
  <c r="P2898" i="1" s="1"/>
  <c r="P2899" i="1" s="1"/>
  <c r="P2900" i="1" s="1"/>
  <c r="P2901" i="1" s="1"/>
  <c r="P2902" i="1" s="1"/>
  <c r="P2903" i="1" s="1"/>
  <c r="P2904" i="1" s="1"/>
  <c r="P2905" i="1" s="1"/>
  <c r="P2906" i="1" s="1"/>
  <c r="P2907" i="1" s="1"/>
  <c r="P2908" i="1" s="1"/>
  <c r="P2909" i="1" s="1"/>
  <c r="P2910" i="1" s="1"/>
  <c r="P2911" i="1" s="1"/>
  <c r="P2912" i="1" s="1"/>
  <c r="P2913" i="1" s="1"/>
  <c r="P2914" i="1" s="1"/>
  <c r="P2915" i="1" s="1"/>
  <c r="P2916" i="1" s="1"/>
  <c r="P2917" i="1" s="1"/>
  <c r="P2918" i="1" s="1"/>
  <c r="P2919" i="1" s="1"/>
  <c r="P2920" i="1" s="1"/>
  <c r="P2921" i="1" s="1"/>
  <c r="P2922" i="1" s="1"/>
  <c r="P2923" i="1" s="1"/>
  <c r="P2924" i="1" s="1"/>
  <c r="P2925" i="1" s="1"/>
  <c r="P2926" i="1" s="1"/>
  <c r="P2927" i="1" s="1"/>
  <c r="P2928" i="1" s="1"/>
  <c r="P2929" i="1" s="1"/>
  <c r="P2930" i="1" s="1"/>
  <c r="P2931" i="1" s="1"/>
  <c r="P2932" i="1" s="1"/>
  <c r="P2933" i="1" s="1"/>
  <c r="P2934" i="1" s="1"/>
  <c r="P2935" i="1" s="1"/>
  <c r="P2936" i="1" s="1"/>
  <c r="P2937" i="1" s="1"/>
  <c r="P2938" i="1" s="1"/>
  <c r="P2939" i="1" s="1"/>
  <c r="P2940" i="1" s="1"/>
  <c r="P2941" i="1" s="1"/>
  <c r="P2942" i="1" s="1"/>
  <c r="P2943" i="1" s="1"/>
  <c r="P2944" i="1" s="1"/>
  <c r="P2945" i="1" s="1"/>
  <c r="P2946" i="1" s="1"/>
  <c r="P2947" i="1" s="1"/>
  <c r="P2948" i="1" s="1"/>
  <c r="P2949" i="1" s="1"/>
  <c r="P2950" i="1" s="1"/>
  <c r="P2951" i="1" s="1"/>
  <c r="P2952" i="1" s="1"/>
  <c r="P2953" i="1" s="1"/>
  <c r="P2954" i="1"/>
  <c r="P2955" i="1" s="1"/>
  <c r="P2956" i="1"/>
  <c r="P2957" i="1"/>
  <c r="P2958" i="1" s="1"/>
  <c r="P2959" i="1" s="1"/>
  <c r="P2960" i="1" s="1"/>
  <c r="P2961" i="1" s="1"/>
  <c r="P2962" i="1"/>
  <c r="P2963" i="1"/>
  <c r="P2964" i="1"/>
  <c r="P2965" i="1"/>
  <c r="P2966" i="1" s="1"/>
  <c r="P2967" i="1" s="1"/>
  <c r="P2968" i="1" s="1"/>
  <c r="P2969" i="1" s="1"/>
  <c r="P2970" i="1" s="1"/>
  <c r="P2971" i="1" s="1"/>
  <c r="P2972" i="1" s="1"/>
  <c r="P2973" i="1" s="1"/>
  <c r="P2974" i="1" s="1"/>
  <c r="P2975" i="1" s="1"/>
  <c r="P2976" i="1" s="1"/>
  <c r="P2977" i="1" s="1"/>
  <c r="P2978" i="1" s="1"/>
  <c r="P2979" i="1" s="1"/>
  <c r="P2980" i="1" s="1"/>
  <c r="P2981" i="1" s="1"/>
  <c r="P2982" i="1" s="1"/>
  <c r="P2983" i="1" s="1"/>
  <c r="P2984" i="1" s="1"/>
  <c r="P2985" i="1" s="1"/>
  <c r="P2986" i="1" s="1"/>
  <c r="P2987" i="1" s="1"/>
  <c r="P2988" i="1" s="1"/>
  <c r="P2989" i="1" s="1"/>
  <c r="P2990" i="1" s="1"/>
  <c r="P2991" i="1" s="1"/>
  <c r="P2992" i="1" s="1"/>
  <c r="P2993" i="1" s="1"/>
  <c r="P2994" i="1" s="1"/>
  <c r="P2995" i="1" s="1"/>
  <c r="P2996" i="1" s="1"/>
  <c r="P2997" i="1" s="1"/>
  <c r="P2998" i="1" s="1"/>
  <c r="P2999" i="1" s="1"/>
  <c r="P3000" i="1" s="1"/>
  <c r="P3001" i="1" s="1"/>
  <c r="P3002" i="1" s="1"/>
  <c r="P3003" i="1" s="1"/>
  <c r="P3004" i="1" s="1"/>
  <c r="P3005" i="1" s="1"/>
  <c r="P3006" i="1" s="1"/>
  <c r="P3007" i="1" s="1"/>
  <c r="P3008" i="1" s="1"/>
  <c r="P3009" i="1" s="1"/>
  <c r="P3010" i="1" s="1"/>
  <c r="P3011" i="1" s="1"/>
  <c r="P3012" i="1" s="1"/>
  <c r="P3013" i="1" s="1"/>
  <c r="P3014" i="1" s="1"/>
  <c r="P3015" i="1" s="1"/>
  <c r="P3016" i="1" s="1"/>
  <c r="P3017" i="1" s="1"/>
  <c r="P3018" i="1" s="1"/>
  <c r="P3019" i="1" s="1"/>
  <c r="P3020" i="1" s="1"/>
  <c r="P3021" i="1" s="1"/>
  <c r="P3022" i="1" s="1"/>
  <c r="P3023" i="1" s="1"/>
  <c r="P3024" i="1" s="1"/>
  <c r="P3025" i="1" s="1"/>
  <c r="P3026" i="1"/>
  <c r="P3027" i="1" s="1"/>
  <c r="P3028" i="1" s="1"/>
  <c r="P3029" i="1" s="1"/>
  <c r="P3030" i="1" s="1"/>
  <c r="P3031" i="1" s="1"/>
  <c r="P3032" i="1" s="1"/>
  <c r="P3033" i="1" s="1"/>
  <c r="P3034" i="1" s="1"/>
  <c r="P3035" i="1" s="1"/>
  <c r="P3036" i="1" s="1"/>
  <c r="P3037" i="1" s="1"/>
  <c r="P3038" i="1" s="1"/>
  <c r="P3039" i="1" s="1"/>
  <c r="P3040" i="1" s="1"/>
  <c r="P3041" i="1" s="1"/>
  <c r="P3042" i="1" s="1"/>
  <c r="P3043" i="1" s="1"/>
  <c r="P3044" i="1" s="1"/>
  <c r="P3045" i="1" s="1"/>
  <c r="P3046" i="1" s="1"/>
  <c r="P3047" i="1" s="1"/>
  <c r="P3048" i="1" s="1"/>
  <c r="P3049" i="1" s="1"/>
  <c r="P3050" i="1" s="1"/>
  <c r="P3051" i="1" s="1"/>
  <c r="P3052" i="1" s="1"/>
  <c r="P3053" i="1" s="1"/>
  <c r="P3054" i="1" s="1"/>
  <c r="P3055" i="1" s="1"/>
  <c r="P3056" i="1" s="1"/>
  <c r="P3057" i="1"/>
  <c r="P3058" i="1" s="1"/>
  <c r="P3059" i="1" s="1"/>
  <c r="P3060" i="1" s="1"/>
  <c r="P3061" i="1" s="1"/>
  <c r="P3062" i="1" s="1"/>
  <c r="P3063" i="1" s="1"/>
  <c r="P3064" i="1" s="1"/>
  <c r="P3065" i="1" s="1"/>
  <c r="P3066" i="1" s="1"/>
  <c r="P3067" i="1" s="1"/>
  <c r="P3068" i="1" s="1"/>
  <c r="P3069" i="1" s="1"/>
  <c r="P3070" i="1" s="1"/>
  <c r="P3071" i="1" s="1"/>
  <c r="P3072" i="1" s="1"/>
  <c r="P3073" i="1" s="1"/>
  <c r="P3074" i="1" s="1"/>
  <c r="P3075" i="1" s="1"/>
  <c r="P3076" i="1" s="1"/>
  <c r="P3077" i="1" s="1"/>
  <c r="P3078" i="1" s="1"/>
  <c r="P3079" i="1" s="1"/>
  <c r="P3080" i="1" s="1"/>
  <c r="P3081" i="1" s="1"/>
  <c r="P3082" i="1" s="1"/>
  <c r="P3083" i="1" s="1"/>
  <c r="P3084" i="1" s="1"/>
  <c r="P3085" i="1" s="1"/>
  <c r="P3086" i="1" s="1"/>
  <c r="P3087" i="1" s="1"/>
  <c r="P3088" i="1" s="1"/>
  <c r="P3089" i="1" s="1"/>
  <c r="P3090" i="1" s="1"/>
  <c r="P3091" i="1" s="1"/>
  <c r="P3092" i="1" s="1"/>
  <c r="P3093" i="1" s="1"/>
  <c r="P3094" i="1" s="1"/>
  <c r="P3095" i="1" s="1"/>
  <c r="P3096" i="1" s="1"/>
  <c r="P3097" i="1" s="1"/>
  <c r="P3098" i="1"/>
  <c r="P3099" i="1" s="1"/>
  <c r="P3100" i="1" s="1"/>
  <c r="P3101" i="1"/>
  <c r="P3102" i="1" s="1"/>
  <c r="P3103" i="1" s="1"/>
  <c r="P3104" i="1" s="1"/>
  <c r="P3105" i="1" s="1"/>
  <c r="P3106" i="1" s="1"/>
  <c r="P3107" i="1" s="1"/>
  <c r="P3108" i="1" s="1"/>
  <c r="P3109" i="1" s="1"/>
  <c r="P3110" i="1" s="1"/>
  <c r="P3111" i="1" s="1"/>
  <c r="P3112" i="1" s="1"/>
  <c r="P3113" i="1" s="1"/>
  <c r="P3114" i="1" s="1"/>
  <c r="P3115" i="1" s="1"/>
  <c r="P3116" i="1" s="1"/>
  <c r="P3117" i="1" s="1"/>
  <c r="P3118" i="1" s="1"/>
  <c r="P3119" i="1" s="1"/>
  <c r="P3120" i="1" s="1"/>
  <c r="P3121" i="1" s="1"/>
  <c r="P3122" i="1" s="1"/>
  <c r="P3123" i="1" s="1"/>
  <c r="P3124" i="1" s="1"/>
  <c r="P3125" i="1" s="1"/>
  <c r="P3126" i="1" s="1"/>
  <c r="P3127" i="1" s="1"/>
  <c r="P3128" i="1" s="1"/>
  <c r="P3129" i="1" s="1"/>
  <c r="P3130" i="1" s="1"/>
  <c r="P3131" i="1" s="1"/>
  <c r="P3132" i="1" s="1"/>
  <c r="P3133" i="1" s="1"/>
  <c r="P3134" i="1" s="1"/>
  <c r="P3135" i="1" s="1"/>
  <c r="P3136" i="1" s="1"/>
  <c r="P3137" i="1" s="1"/>
  <c r="P3138" i="1" s="1"/>
  <c r="P3139" i="1" s="1"/>
  <c r="P3140" i="1" s="1"/>
  <c r="P3141" i="1" s="1"/>
  <c r="P3142" i="1" s="1"/>
  <c r="P3143" i="1" s="1"/>
  <c r="P3144" i="1" s="1"/>
  <c r="P3145" i="1" s="1"/>
  <c r="P3146" i="1" s="1"/>
  <c r="P3147" i="1" s="1"/>
  <c r="P3148" i="1" s="1"/>
  <c r="P3149" i="1" s="1"/>
  <c r="P3150" i="1" s="1"/>
  <c r="P3151" i="1" s="1"/>
  <c r="P3152" i="1" s="1"/>
  <c r="P3153" i="1" s="1"/>
  <c r="P3154" i="1" s="1"/>
  <c r="P3155" i="1" s="1"/>
  <c r="P3156" i="1" s="1"/>
  <c r="P3157" i="1" s="1"/>
  <c r="P3158" i="1" s="1"/>
  <c r="P3159" i="1" s="1"/>
  <c r="P3160" i="1" s="1"/>
  <c r="P3161" i="1" s="1"/>
  <c r="P3162" i="1" s="1"/>
  <c r="P3163" i="1" s="1"/>
  <c r="P3164" i="1" s="1"/>
  <c r="P3165" i="1" s="1"/>
  <c r="P3166" i="1" s="1"/>
  <c r="P3167" i="1" s="1"/>
  <c r="P3168" i="1" s="1"/>
  <c r="P3169" i="1" s="1"/>
  <c r="P3170" i="1"/>
  <c r="P3171" i="1"/>
  <c r="P3172" i="1" s="1"/>
  <c r="P3173" i="1" s="1"/>
  <c r="P3174" i="1" s="1"/>
  <c r="P3175" i="1" s="1"/>
  <c r="P3176" i="1" s="1"/>
  <c r="P3177" i="1" s="1"/>
  <c r="P3178" i="1" s="1"/>
  <c r="P3179" i="1" s="1"/>
  <c r="P3180" i="1" s="1"/>
  <c r="P3181" i="1" s="1"/>
  <c r="P3182" i="1" s="1"/>
  <c r="P3183" i="1" s="1"/>
  <c r="P3184" i="1" s="1"/>
  <c r="P3185" i="1" s="1"/>
  <c r="P3186" i="1" s="1"/>
  <c r="P3187" i="1" s="1"/>
  <c r="P3188" i="1" s="1"/>
  <c r="P3189" i="1" s="1"/>
  <c r="P3190" i="1" s="1"/>
  <c r="P3191" i="1" s="1"/>
  <c r="P3192" i="1" s="1"/>
  <c r="P3193" i="1" s="1"/>
  <c r="P3194" i="1" s="1"/>
  <c r="P3195" i="1" s="1"/>
  <c r="P3196" i="1" s="1"/>
  <c r="P3197" i="1" s="1"/>
  <c r="P3198" i="1" s="1"/>
  <c r="P3199" i="1" s="1"/>
  <c r="P3200" i="1" s="1"/>
  <c r="P3201" i="1" s="1"/>
  <c r="P3202" i="1" s="1"/>
  <c r="P3203" i="1" s="1"/>
  <c r="P3204" i="1" s="1"/>
  <c r="P3205" i="1" s="1"/>
  <c r="P3206" i="1" s="1"/>
  <c r="P3207" i="1" s="1"/>
  <c r="P3208" i="1" s="1"/>
  <c r="P3209" i="1" s="1"/>
  <c r="P3210" i="1" s="1"/>
  <c r="P3211" i="1" s="1"/>
  <c r="P3212" i="1" s="1"/>
  <c r="P3213" i="1" s="1"/>
  <c r="P3214" i="1" s="1"/>
  <c r="P3215" i="1" s="1"/>
  <c r="P3216" i="1" s="1"/>
  <c r="P3217" i="1" s="1"/>
  <c r="P3218" i="1" s="1"/>
  <c r="P3219" i="1" s="1"/>
  <c r="P3220" i="1" s="1"/>
  <c r="P3221" i="1" s="1"/>
  <c r="P3222" i="1" s="1"/>
  <c r="P3223" i="1" s="1"/>
  <c r="P3224" i="1" s="1"/>
  <c r="P3225" i="1" s="1"/>
  <c r="P3226" i="1" s="1"/>
  <c r="P3227" i="1" s="1"/>
  <c r="P3228" i="1" s="1"/>
  <c r="P3229" i="1" s="1"/>
  <c r="P3230" i="1" s="1"/>
  <c r="P3231" i="1" s="1"/>
  <c r="P3232" i="1" s="1"/>
  <c r="P3233" i="1" s="1"/>
  <c r="P3234" i="1" s="1"/>
  <c r="P3235" i="1" s="1"/>
  <c r="P3236" i="1" s="1"/>
  <c r="P3237" i="1" s="1"/>
  <c r="P3238" i="1" s="1"/>
  <c r="P3239" i="1" s="1"/>
  <c r="P3240" i="1" s="1"/>
  <c r="P3241" i="1" s="1"/>
  <c r="P3242" i="1"/>
  <c r="P3243" i="1"/>
  <c r="P3244" i="1" s="1"/>
  <c r="P3245" i="1" s="1"/>
  <c r="P3246" i="1" s="1"/>
  <c r="P3247" i="1" s="1"/>
  <c r="P3248" i="1" s="1"/>
  <c r="P3249" i="1" s="1"/>
  <c r="P3250" i="1" s="1"/>
  <c r="P3251" i="1" s="1"/>
  <c r="P3252" i="1" s="1"/>
  <c r="P3253" i="1" s="1"/>
  <c r="P3254" i="1" s="1"/>
  <c r="P3255" i="1" s="1"/>
  <c r="P3256" i="1" s="1"/>
  <c r="P3257" i="1" s="1"/>
  <c r="P3258" i="1" s="1"/>
  <c r="P3259" i="1" s="1"/>
  <c r="P3260" i="1" s="1"/>
  <c r="P3261" i="1" s="1"/>
  <c r="P3262" i="1" s="1"/>
  <c r="P3263" i="1" s="1"/>
  <c r="P3264" i="1" s="1"/>
  <c r="P3265" i="1" s="1"/>
  <c r="P3266" i="1" s="1"/>
  <c r="P3267" i="1" s="1"/>
  <c r="P3268" i="1" s="1"/>
  <c r="P3269" i="1" s="1"/>
  <c r="P3270" i="1" s="1"/>
  <c r="P3271" i="1" s="1"/>
  <c r="P3272" i="1" s="1"/>
  <c r="P3273" i="1" s="1"/>
  <c r="P3274" i="1" s="1"/>
  <c r="P3275" i="1" s="1"/>
  <c r="P3276" i="1" s="1"/>
  <c r="P3277" i="1" s="1"/>
  <c r="P3278" i="1" s="1"/>
  <c r="P3279" i="1" s="1"/>
  <c r="P3280" i="1" s="1"/>
  <c r="P3281" i="1" s="1"/>
  <c r="P3282" i="1" s="1"/>
  <c r="P3283" i="1" s="1"/>
  <c r="P3284" i="1" s="1"/>
  <c r="P3285" i="1" s="1"/>
  <c r="P3286" i="1" s="1"/>
  <c r="P3287" i="1" s="1"/>
  <c r="P3288" i="1" s="1"/>
  <c r="P3289" i="1" s="1"/>
  <c r="P3290" i="1" s="1"/>
  <c r="P3291" i="1" s="1"/>
  <c r="P3292" i="1" s="1"/>
  <c r="P3293" i="1" s="1"/>
  <c r="P3294" i="1" s="1"/>
  <c r="P3295" i="1" s="1"/>
  <c r="P3296" i="1" s="1"/>
  <c r="P3297" i="1" s="1"/>
  <c r="P3298" i="1" s="1"/>
  <c r="P3299" i="1" s="1"/>
  <c r="P3300" i="1" s="1"/>
  <c r="P3301" i="1" s="1"/>
  <c r="P3302" i="1" s="1"/>
  <c r="P3303" i="1" s="1"/>
  <c r="P3304" i="1" s="1"/>
  <c r="P3305" i="1" s="1"/>
  <c r="P3306" i="1" s="1"/>
  <c r="P3307" i="1" s="1"/>
  <c r="P3308" i="1" s="1"/>
  <c r="P3309" i="1" s="1"/>
  <c r="P3310" i="1" s="1"/>
  <c r="P3311" i="1" s="1"/>
  <c r="P3312" i="1" s="1"/>
  <c r="P3313" i="1" s="1"/>
  <c r="P3314" i="1"/>
  <c r="P3315" i="1" s="1"/>
  <c r="P3316" i="1" s="1"/>
  <c r="P3317" i="1"/>
  <c r="P3318" i="1"/>
  <c r="P3319" i="1" s="1"/>
  <c r="P3320" i="1" s="1"/>
  <c r="P3321" i="1" s="1"/>
  <c r="P3322" i="1" s="1"/>
  <c r="P3323" i="1" s="1"/>
  <c r="P3324" i="1" s="1"/>
  <c r="P3325" i="1" s="1"/>
  <c r="P3326" i="1" s="1"/>
  <c r="P3327" i="1" s="1"/>
  <c r="P3328" i="1" s="1"/>
  <c r="P3329" i="1" s="1"/>
  <c r="P3330" i="1" s="1"/>
  <c r="P3331" i="1" s="1"/>
  <c r="P3332" i="1" s="1"/>
  <c r="P3333" i="1" s="1"/>
  <c r="P3334" i="1" s="1"/>
  <c r="P3335" i="1" s="1"/>
  <c r="P3336" i="1" s="1"/>
  <c r="P3337" i="1" s="1"/>
  <c r="P3338" i="1" s="1"/>
  <c r="P3339" i="1" s="1"/>
  <c r="P3340" i="1" s="1"/>
  <c r="P3341" i="1" s="1"/>
  <c r="P3342" i="1" s="1"/>
  <c r="P3343" i="1" s="1"/>
  <c r="P3344" i="1" s="1"/>
  <c r="P3345" i="1" s="1"/>
  <c r="P3346" i="1" s="1"/>
  <c r="P3347" i="1" s="1"/>
  <c r="P3348" i="1" s="1"/>
  <c r="P3349" i="1" s="1"/>
  <c r="P3350" i="1" s="1"/>
  <c r="P3351" i="1" s="1"/>
  <c r="P3352" i="1" s="1"/>
  <c r="P3353" i="1" s="1"/>
  <c r="P3354" i="1" s="1"/>
  <c r="P3355" i="1" s="1"/>
  <c r="P3356" i="1" s="1"/>
  <c r="P3357" i="1" s="1"/>
  <c r="P3358" i="1" s="1"/>
  <c r="P3359" i="1" s="1"/>
  <c r="P3360" i="1" s="1"/>
  <c r="P3361" i="1" s="1"/>
  <c r="P3362" i="1" s="1"/>
  <c r="P3363" i="1" s="1"/>
  <c r="P3364" i="1" s="1"/>
  <c r="P3365" i="1" s="1"/>
  <c r="P3366" i="1" s="1"/>
  <c r="P3367" i="1" s="1"/>
  <c r="P3368" i="1" s="1"/>
  <c r="P3369" i="1" s="1"/>
  <c r="P3370" i="1" s="1"/>
  <c r="P3371" i="1" s="1"/>
  <c r="P3372" i="1" s="1"/>
  <c r="P3373" i="1" s="1"/>
  <c r="P3374" i="1" s="1"/>
  <c r="P3375" i="1" s="1"/>
  <c r="P3376" i="1" s="1"/>
  <c r="P3377" i="1" s="1"/>
  <c r="P3378" i="1" s="1"/>
  <c r="P3379" i="1" s="1"/>
  <c r="P3380" i="1" s="1"/>
  <c r="P3381" i="1" s="1"/>
  <c r="P3382" i="1" s="1"/>
  <c r="P3383" i="1" s="1"/>
  <c r="P3384" i="1" s="1"/>
  <c r="P3385" i="1" s="1"/>
  <c r="P3386" i="1"/>
  <c r="P3387" i="1" s="1"/>
  <c r="P3388" i="1" s="1"/>
  <c r="P3389" i="1" s="1"/>
  <c r="P3390" i="1" s="1"/>
  <c r="P3391" i="1" s="1"/>
  <c r="P3392" i="1" s="1"/>
  <c r="P3393" i="1" s="1"/>
  <c r="P3394" i="1"/>
  <c r="P3395" i="1" s="1"/>
  <c r="P3396" i="1" s="1"/>
  <c r="P3397" i="1" s="1"/>
  <c r="P3398" i="1" s="1"/>
  <c r="P3399" i="1" s="1"/>
  <c r="P3400" i="1" s="1"/>
  <c r="P3401" i="1" s="1"/>
  <c r="P3402" i="1" s="1"/>
  <c r="P3403" i="1" s="1"/>
  <c r="P3404" i="1" s="1"/>
  <c r="P3405" i="1" s="1"/>
  <c r="P3406" i="1" s="1"/>
  <c r="P3407" i="1" s="1"/>
  <c r="P3408" i="1" s="1"/>
  <c r="P3409" i="1" s="1"/>
  <c r="P3410" i="1" s="1"/>
  <c r="P3411" i="1" s="1"/>
  <c r="P3412" i="1" s="1"/>
  <c r="P3413" i="1" s="1"/>
  <c r="P3414" i="1" s="1"/>
  <c r="P3415" i="1" s="1"/>
  <c r="P3416" i="1" s="1"/>
  <c r="P3417" i="1" s="1"/>
  <c r="P3418" i="1" s="1"/>
  <c r="P3419" i="1" s="1"/>
  <c r="P3420" i="1" s="1"/>
  <c r="P3421" i="1" s="1"/>
  <c r="P3422" i="1" s="1"/>
  <c r="P3423" i="1" s="1"/>
  <c r="P3424" i="1" s="1"/>
  <c r="P3425" i="1" s="1"/>
  <c r="P3426" i="1" s="1"/>
  <c r="P3427" i="1" s="1"/>
  <c r="P3428" i="1" s="1"/>
  <c r="P3429" i="1" s="1"/>
  <c r="P3430" i="1" s="1"/>
  <c r="P3431" i="1" s="1"/>
  <c r="P3432" i="1" s="1"/>
  <c r="P3433" i="1" s="1"/>
  <c r="P3434" i="1" s="1"/>
  <c r="P3435" i="1" s="1"/>
  <c r="P3436" i="1" s="1"/>
  <c r="P3437" i="1" s="1"/>
  <c r="P3438" i="1" s="1"/>
  <c r="P3439" i="1" s="1"/>
  <c r="P3440" i="1"/>
  <c r="P3441" i="1"/>
  <c r="P3442" i="1" s="1"/>
  <c r="P3443" i="1"/>
  <c r="P3444" i="1" s="1"/>
  <c r="P3445" i="1" s="1"/>
  <c r="P3446" i="1" s="1"/>
  <c r="P3447" i="1" s="1"/>
  <c r="P3448" i="1" s="1"/>
  <c r="P3449" i="1" s="1"/>
  <c r="P3450" i="1" s="1"/>
  <c r="P3451" i="1" s="1"/>
  <c r="P3452" i="1" s="1"/>
  <c r="P3453" i="1" s="1"/>
  <c r="P3454" i="1" s="1"/>
  <c r="P3455" i="1" s="1"/>
  <c r="P3456" i="1" s="1"/>
  <c r="P3457" i="1" s="1"/>
  <c r="P3458" i="1" s="1"/>
  <c r="P3459" i="1" s="1"/>
  <c r="P3460" i="1"/>
  <c r="P3461" i="1" s="1"/>
  <c r="P3462" i="1" s="1"/>
  <c r="P3463" i="1" s="1"/>
  <c r="P3464" i="1" s="1"/>
  <c r="P3465" i="1" s="1"/>
  <c r="P3466" i="1" s="1"/>
  <c r="P3467" i="1" s="1"/>
  <c r="P3468" i="1" s="1"/>
  <c r="P3469" i="1" s="1"/>
  <c r="P3470" i="1" s="1"/>
  <c r="P3471" i="1" s="1"/>
  <c r="P3472" i="1" s="1"/>
  <c r="P3473" i="1" s="1"/>
  <c r="P3474" i="1" s="1"/>
  <c r="P3475" i="1" s="1"/>
  <c r="P3476" i="1" s="1"/>
  <c r="P3477" i="1" s="1"/>
  <c r="P3478" i="1" s="1"/>
  <c r="P3479" i="1" s="1"/>
  <c r="P3480" i="1" s="1"/>
  <c r="P3481" i="1" s="1"/>
  <c r="P3482" i="1" s="1"/>
  <c r="P3483" i="1" s="1"/>
  <c r="P3484" i="1" s="1"/>
  <c r="P3485" i="1" s="1"/>
  <c r="P3486" i="1" s="1"/>
  <c r="P3487" i="1" s="1"/>
  <c r="P3488" i="1" s="1"/>
  <c r="P3489" i="1" s="1"/>
  <c r="P3490" i="1" s="1"/>
  <c r="P3491" i="1" s="1"/>
  <c r="P3492" i="1" s="1"/>
  <c r="P3493" i="1" s="1"/>
  <c r="P3494" i="1"/>
  <c r="P3495" i="1" s="1"/>
  <c r="P3496" i="1" s="1"/>
  <c r="P3497" i="1" s="1"/>
  <c r="P3498" i="1" s="1"/>
  <c r="P3499" i="1" s="1"/>
  <c r="P3500" i="1"/>
  <c r="P3501" i="1" s="1"/>
  <c r="P3502" i="1" s="1"/>
  <c r="P3503" i="1" s="1"/>
  <c r="P3504" i="1" s="1"/>
  <c r="P3505" i="1" s="1"/>
  <c r="P3506" i="1" s="1"/>
  <c r="P3507" i="1" s="1"/>
  <c r="P3508" i="1" s="1"/>
  <c r="P3509" i="1" s="1"/>
  <c r="P3510" i="1" s="1"/>
  <c r="P3511" i="1" s="1"/>
  <c r="P3512" i="1" s="1"/>
  <c r="P3513" i="1" s="1"/>
  <c r="P3514" i="1" s="1"/>
  <c r="P3515" i="1" s="1"/>
  <c r="P3516" i="1" s="1"/>
  <c r="P3517" i="1" s="1"/>
  <c r="P3518" i="1" s="1"/>
  <c r="P3519" i="1" s="1"/>
  <c r="P3520" i="1" s="1"/>
  <c r="P3521" i="1" s="1"/>
  <c r="P3522" i="1" s="1"/>
  <c r="P3523" i="1" s="1"/>
  <c r="P3524" i="1" s="1"/>
  <c r="P3525" i="1" s="1"/>
  <c r="P3526" i="1" s="1"/>
  <c r="P3527" i="1" s="1"/>
  <c r="P3528" i="1" s="1"/>
  <c r="P3529" i="1" s="1"/>
  <c r="P3530" i="1" s="1"/>
  <c r="P3531" i="1" s="1"/>
  <c r="P3532" i="1" s="1"/>
  <c r="P3533" i="1" s="1"/>
  <c r="P3534" i="1" s="1"/>
  <c r="P3535" i="1" s="1"/>
  <c r="P3536" i="1" s="1"/>
  <c r="P3537" i="1" s="1"/>
  <c r="P3538" i="1" s="1"/>
  <c r="P3539" i="1" s="1"/>
  <c r="P3540" i="1" s="1"/>
  <c r="P3541" i="1" s="1"/>
  <c r="P3542" i="1" s="1"/>
  <c r="P3543" i="1" s="1"/>
  <c r="P3544" i="1" s="1"/>
  <c r="P3545" i="1" s="1"/>
  <c r="P3546" i="1" s="1"/>
  <c r="P3547" i="1" s="1"/>
  <c r="P3548" i="1"/>
  <c r="P3549" i="1"/>
  <c r="P3550" i="1"/>
  <c r="P3551" i="1"/>
  <c r="P3552" i="1"/>
  <c r="P3553" i="1" s="1"/>
  <c r="P3554" i="1"/>
  <c r="P3555" i="1" s="1"/>
  <c r="P3556" i="1" s="1"/>
  <c r="P3557" i="1" s="1"/>
  <c r="P3558" i="1" s="1"/>
  <c r="P3559" i="1" s="1"/>
  <c r="P3560" i="1" s="1"/>
  <c r="P3561" i="1" s="1"/>
  <c r="P3562" i="1" s="1"/>
  <c r="P3563" i="1" s="1"/>
  <c r="P3564" i="1" s="1"/>
  <c r="P3565" i="1" s="1"/>
  <c r="P3566" i="1" s="1"/>
  <c r="P3567" i="1" s="1"/>
  <c r="P3568" i="1" s="1"/>
  <c r="P3569" i="1" s="1"/>
  <c r="P3570" i="1" s="1"/>
  <c r="P3571" i="1" s="1"/>
  <c r="P3572" i="1" s="1"/>
  <c r="P3573" i="1" s="1"/>
  <c r="P3574" i="1" s="1"/>
  <c r="P3575" i="1" s="1"/>
  <c r="P3576" i="1" s="1"/>
  <c r="P3577" i="1" s="1"/>
  <c r="P3578" i="1" s="1"/>
  <c r="P3579" i="1" s="1"/>
  <c r="P3580" i="1" s="1"/>
  <c r="P3581" i="1" s="1"/>
  <c r="P3582" i="1" s="1"/>
  <c r="P3583" i="1" s="1"/>
  <c r="P3584" i="1" s="1"/>
  <c r="P3585" i="1" s="1"/>
  <c r="P3586" i="1" s="1"/>
  <c r="P3587" i="1" s="1"/>
  <c r="P3588" i="1" s="1"/>
  <c r="P3589" i="1" s="1"/>
  <c r="P3590" i="1" s="1"/>
  <c r="P3591" i="1" s="1"/>
  <c r="P3592" i="1" s="1"/>
  <c r="P3593" i="1" s="1"/>
  <c r="P3594" i="1" s="1"/>
  <c r="P3595" i="1" s="1"/>
  <c r="P3596" i="1" s="1"/>
  <c r="P3597" i="1" s="1"/>
  <c r="P3598" i="1" s="1"/>
  <c r="P3599" i="1" s="1"/>
  <c r="P3600" i="1" s="1"/>
  <c r="P3601" i="1" s="1"/>
  <c r="P3602" i="1"/>
  <c r="P3603" i="1" s="1"/>
  <c r="P3604" i="1" s="1"/>
  <c r="P3605" i="1"/>
  <c r="P3606" i="1" s="1"/>
  <c r="P3607" i="1" s="1"/>
  <c r="P3608" i="1" s="1"/>
  <c r="P3609" i="1" s="1"/>
  <c r="P3610" i="1" s="1"/>
  <c r="P3611" i="1" s="1"/>
  <c r="P3612" i="1" s="1"/>
  <c r="P3613" i="1" s="1"/>
  <c r="P3614" i="1" s="1"/>
  <c r="P3615" i="1" s="1"/>
  <c r="P3616" i="1" s="1"/>
  <c r="P3617" i="1" s="1"/>
  <c r="P3618" i="1" s="1"/>
  <c r="P3619" i="1" s="1"/>
  <c r="P3620" i="1" s="1"/>
  <c r="P3621" i="1" s="1"/>
  <c r="P3622" i="1" s="1"/>
  <c r="P3623" i="1" s="1"/>
  <c r="P3624" i="1" s="1"/>
  <c r="P3625" i="1" s="1"/>
  <c r="P3626" i="1" s="1"/>
  <c r="P3627" i="1" s="1"/>
  <c r="P3628" i="1" s="1"/>
  <c r="P3629" i="1" s="1"/>
  <c r="P3630" i="1" s="1"/>
  <c r="P3631" i="1" s="1"/>
  <c r="P3632" i="1" s="1"/>
  <c r="P3633" i="1" s="1"/>
  <c r="P3634" i="1" s="1"/>
  <c r="P3635" i="1" s="1"/>
  <c r="P3636" i="1" s="1"/>
  <c r="P3637" i="1" s="1"/>
  <c r="P3638" i="1" s="1"/>
  <c r="P3639" i="1" s="1"/>
  <c r="P3640" i="1" s="1"/>
  <c r="P3641" i="1" s="1"/>
  <c r="P3642" i="1" s="1"/>
  <c r="P3643" i="1" s="1"/>
  <c r="P3644" i="1" s="1"/>
  <c r="P3645" i="1" s="1"/>
  <c r="P3646" i="1" s="1"/>
  <c r="P3647" i="1" s="1"/>
  <c r="P3648" i="1" s="1"/>
  <c r="P3649" i="1" s="1"/>
  <c r="P3650" i="1" s="1"/>
  <c r="P3651" i="1" s="1"/>
  <c r="P3652" i="1" s="1"/>
  <c r="P3653" i="1" s="1"/>
  <c r="P3654" i="1" s="1"/>
  <c r="P3655" i="1" s="1"/>
  <c r="P3656" i="1"/>
  <c r="P3657" i="1"/>
  <c r="P3658" i="1"/>
  <c r="P3659" i="1" s="1"/>
  <c r="P3660" i="1"/>
  <c r="P3661" i="1"/>
  <c r="P3662" i="1"/>
  <c r="P3663" i="1" s="1"/>
  <c r="P3664" i="1" s="1"/>
  <c r="P3665" i="1" s="1"/>
  <c r="P3666" i="1" s="1"/>
  <c r="P3667" i="1" s="1"/>
  <c r="P3668" i="1" s="1"/>
  <c r="P3669" i="1" s="1"/>
  <c r="P3670" i="1" s="1"/>
  <c r="P3671" i="1" s="1"/>
  <c r="P3672" i="1" s="1"/>
  <c r="P3673" i="1" s="1"/>
  <c r="P3674" i="1" s="1"/>
  <c r="P3675" i="1" s="1"/>
  <c r="P3676" i="1" s="1"/>
  <c r="P3677" i="1" s="1"/>
  <c r="P3678" i="1" s="1"/>
  <c r="P3679" i="1" s="1"/>
  <c r="P3680" i="1" s="1"/>
  <c r="P3681" i="1" s="1"/>
  <c r="P3682" i="1" s="1"/>
  <c r="P3683" i="1" s="1"/>
  <c r="P3684" i="1" s="1"/>
  <c r="P3685" i="1" s="1"/>
  <c r="P3686" i="1" s="1"/>
  <c r="P3687" i="1" s="1"/>
  <c r="P3688" i="1" s="1"/>
  <c r="P3689" i="1" s="1"/>
  <c r="P3690" i="1" s="1"/>
  <c r="P3691" i="1" s="1"/>
  <c r="P3692" i="1" s="1"/>
  <c r="P3693" i="1" s="1"/>
  <c r="P3694" i="1" s="1"/>
  <c r="P3695" i="1" s="1"/>
  <c r="P3696" i="1" s="1"/>
  <c r="P3697" i="1" s="1"/>
  <c r="P3698" i="1" s="1"/>
  <c r="P3699" i="1" s="1"/>
  <c r="P3700" i="1" s="1"/>
  <c r="P3701" i="1" s="1"/>
  <c r="P3702" i="1" s="1"/>
  <c r="P3703" i="1" s="1"/>
  <c r="P3704" i="1" s="1"/>
  <c r="P3705" i="1" s="1"/>
  <c r="P3706" i="1" s="1"/>
  <c r="P3707" i="1" s="1"/>
  <c r="P3708" i="1" s="1"/>
  <c r="P3709" i="1" s="1"/>
  <c r="P3710" i="1" s="1"/>
  <c r="P3711" i="1" s="1"/>
  <c r="P3712" i="1" s="1"/>
  <c r="P3713" i="1" s="1"/>
  <c r="P3714" i="1" s="1"/>
  <c r="P3715" i="1" s="1"/>
  <c r="P3716" i="1" s="1"/>
  <c r="P3717" i="1" s="1"/>
  <c r="P3718" i="1" s="1"/>
  <c r="P3719" i="1" s="1"/>
  <c r="P3720" i="1" s="1"/>
  <c r="P3721" i="1" s="1"/>
  <c r="P3722" i="1" s="1"/>
  <c r="P3723" i="1" s="1"/>
  <c r="P3724" i="1" s="1"/>
  <c r="P3725" i="1" s="1"/>
  <c r="P3726" i="1" s="1"/>
  <c r="P3727" i="1" s="1"/>
  <c r="P3728" i="1"/>
  <c r="P3729" i="1" s="1"/>
  <c r="P3730" i="1"/>
  <c r="P3731" i="1"/>
  <c r="P3732" i="1"/>
  <c r="P3733" i="1"/>
  <c r="P3734" i="1" s="1"/>
  <c r="P3735" i="1" s="1"/>
  <c r="P3736" i="1" s="1"/>
  <c r="P3737" i="1" s="1"/>
  <c r="P3738" i="1" s="1"/>
  <c r="P3739" i="1" s="1"/>
  <c r="P3740" i="1" s="1"/>
  <c r="P3741" i="1" s="1"/>
  <c r="P3742" i="1" s="1"/>
  <c r="P3743" i="1" s="1"/>
  <c r="P3744" i="1" s="1"/>
  <c r="P3745" i="1" s="1"/>
  <c r="P3746" i="1" s="1"/>
  <c r="P3747" i="1" s="1"/>
  <c r="P3748" i="1" s="1"/>
  <c r="P3749" i="1" s="1"/>
  <c r="P3750" i="1" s="1"/>
  <c r="P3751" i="1" s="1"/>
  <c r="P3752" i="1" s="1"/>
  <c r="P3753" i="1" s="1"/>
  <c r="P3754" i="1" s="1"/>
  <c r="P3755" i="1" s="1"/>
  <c r="P3756" i="1" s="1"/>
  <c r="P3757" i="1" s="1"/>
  <c r="P3758" i="1" s="1"/>
  <c r="P3759" i="1" s="1"/>
  <c r="P3760" i="1" s="1"/>
  <c r="P3761" i="1" s="1"/>
  <c r="P3762" i="1" s="1"/>
  <c r="P3763" i="1" s="1"/>
  <c r="P3764" i="1" s="1"/>
  <c r="P3765" i="1" s="1"/>
  <c r="P3766" i="1" s="1"/>
  <c r="P3767" i="1" s="1"/>
  <c r="P3768" i="1" s="1"/>
  <c r="P3769" i="1" s="1"/>
  <c r="P3770" i="1" s="1"/>
  <c r="P3771" i="1" s="1"/>
  <c r="P3772" i="1" s="1"/>
  <c r="P3773" i="1" s="1"/>
  <c r="P3774" i="1" s="1"/>
  <c r="P3775" i="1" s="1"/>
  <c r="P3776" i="1" s="1"/>
  <c r="P3777" i="1" s="1"/>
  <c r="P3778" i="1" s="1"/>
  <c r="P3779" i="1" s="1"/>
  <c r="P3780" i="1" s="1"/>
  <c r="P3781" i="1" s="1"/>
  <c r="P3782" i="1" s="1"/>
  <c r="P3783" i="1" s="1"/>
  <c r="P3784" i="1" s="1"/>
  <c r="P3785" i="1" s="1"/>
  <c r="P3786" i="1" s="1"/>
  <c r="P3787" i="1" s="1"/>
  <c r="P3788" i="1" s="1"/>
  <c r="P3789" i="1" s="1"/>
  <c r="P3790" i="1" s="1"/>
  <c r="P3791" i="1" s="1"/>
  <c r="P3792" i="1" s="1"/>
  <c r="P3793" i="1" s="1"/>
  <c r="P3794" i="1" s="1"/>
  <c r="P3795" i="1" s="1"/>
  <c r="P3796" i="1" s="1"/>
  <c r="P3797" i="1" s="1"/>
  <c r="P3798" i="1" s="1"/>
  <c r="P3799" i="1" s="1"/>
  <c r="P3800" i="1"/>
  <c r="P3801" i="1" s="1"/>
  <c r="P3802" i="1" s="1"/>
  <c r="P3803" i="1" s="1"/>
  <c r="P3804" i="1" s="1"/>
  <c r="P3805" i="1" s="1"/>
  <c r="P3806" i="1" s="1"/>
  <c r="P3807" i="1" s="1"/>
  <c r="P3808" i="1" s="1"/>
  <c r="P3809" i="1" s="1"/>
  <c r="P3810" i="1" s="1"/>
  <c r="P3811" i="1" s="1"/>
  <c r="P3812" i="1" s="1"/>
  <c r="P3813" i="1" s="1"/>
  <c r="P3814" i="1" s="1"/>
  <c r="P3815" i="1" s="1"/>
  <c r="P3816" i="1" s="1"/>
  <c r="P3817" i="1" s="1"/>
  <c r="P3818" i="1" s="1"/>
  <c r="P3819" i="1" s="1"/>
  <c r="P3820" i="1" s="1"/>
  <c r="P3821" i="1" s="1"/>
  <c r="P3822" i="1" s="1"/>
  <c r="P3823" i="1" s="1"/>
  <c r="P3824" i="1" s="1"/>
  <c r="P3825" i="1" s="1"/>
  <c r="P3826" i="1" s="1"/>
  <c r="P3827" i="1" s="1"/>
  <c r="P3828" i="1" s="1"/>
  <c r="P3829" i="1" s="1"/>
  <c r="P3830" i="1" s="1"/>
  <c r="P3831" i="1" s="1"/>
  <c r="P3832" i="1" s="1"/>
  <c r="P3833" i="1" s="1"/>
  <c r="P3834" i="1" s="1"/>
  <c r="P3835" i="1" s="1"/>
  <c r="P3836" i="1" s="1"/>
  <c r="P3837" i="1" s="1"/>
  <c r="P3838" i="1" s="1"/>
  <c r="P3839" i="1" s="1"/>
  <c r="P3840" i="1" s="1"/>
  <c r="P3841" i="1" s="1"/>
  <c r="P3842" i="1" s="1"/>
  <c r="P3843" i="1" s="1"/>
  <c r="P3844" i="1" s="1"/>
  <c r="P3845" i="1" s="1"/>
  <c r="P3846" i="1" s="1"/>
  <c r="P3847" i="1" s="1"/>
  <c r="P3848" i="1" s="1"/>
  <c r="P3849" i="1" s="1"/>
  <c r="P3850" i="1" s="1"/>
  <c r="P3851" i="1" s="1"/>
  <c r="P3852" i="1" s="1"/>
  <c r="P3853" i="1" s="1"/>
  <c r="P3854" i="1" s="1"/>
  <c r="P3855" i="1" s="1"/>
  <c r="P3856" i="1" s="1"/>
  <c r="P3857" i="1" s="1"/>
  <c r="P3858" i="1" s="1"/>
  <c r="P3859" i="1" s="1"/>
  <c r="P3860" i="1" s="1"/>
  <c r="P3861" i="1" s="1"/>
  <c r="P3862" i="1" s="1"/>
  <c r="P3863" i="1" s="1"/>
  <c r="P3864" i="1" s="1"/>
  <c r="P3865" i="1" s="1"/>
  <c r="P3866" i="1" s="1"/>
  <c r="P3867" i="1" s="1"/>
  <c r="P3868" i="1" s="1"/>
  <c r="P3869" i="1" s="1"/>
  <c r="P3870" i="1" s="1"/>
  <c r="P3871" i="1" s="1"/>
  <c r="P3872" i="1"/>
  <c r="P3873" i="1" s="1"/>
  <c r="P3874" i="1" s="1"/>
  <c r="P3875" i="1" s="1"/>
  <c r="P3876" i="1" s="1"/>
  <c r="P3877" i="1" s="1"/>
  <c r="P3878" i="1" s="1"/>
  <c r="P3879" i="1" s="1"/>
  <c r="P3880" i="1" s="1"/>
  <c r="P3881" i="1" s="1"/>
  <c r="P3882" i="1" s="1"/>
  <c r="P3883" i="1"/>
  <c r="P3884" i="1" s="1"/>
  <c r="P3885" i="1" s="1"/>
  <c r="P3886" i="1" s="1"/>
  <c r="P3887" i="1" s="1"/>
  <c r="P3888" i="1" s="1"/>
  <c r="P3889" i="1" s="1"/>
  <c r="P3890" i="1" s="1"/>
  <c r="P3891" i="1" s="1"/>
  <c r="P3892" i="1" s="1"/>
  <c r="P3893" i="1" s="1"/>
  <c r="P3894" i="1" s="1"/>
  <c r="P3895" i="1" s="1"/>
  <c r="P3896" i="1" s="1"/>
  <c r="P3897" i="1" s="1"/>
  <c r="P3898" i="1" s="1"/>
  <c r="P3899" i="1" s="1"/>
  <c r="P3900" i="1" s="1"/>
  <c r="P3901" i="1" s="1"/>
  <c r="P3902" i="1" s="1"/>
  <c r="P3903" i="1" s="1"/>
  <c r="P3904" i="1" s="1"/>
  <c r="P3905" i="1" s="1"/>
  <c r="P3906" i="1" s="1"/>
  <c r="P3907" i="1" s="1"/>
  <c r="P3908" i="1" s="1"/>
  <c r="P3909" i="1" s="1"/>
  <c r="P3910" i="1" s="1"/>
  <c r="P3911" i="1" s="1"/>
  <c r="P3912" i="1" s="1"/>
  <c r="P3913" i="1" s="1"/>
  <c r="P3914" i="1" s="1"/>
  <c r="P3915" i="1" s="1"/>
  <c r="P3916" i="1" s="1"/>
  <c r="P3917" i="1" s="1"/>
  <c r="P3918" i="1" s="1"/>
  <c r="P3919" i="1" s="1"/>
  <c r="P3920" i="1" s="1"/>
  <c r="P3921" i="1" s="1"/>
  <c r="P3922" i="1" s="1"/>
  <c r="P3923" i="1" s="1"/>
  <c r="P3924" i="1" s="1"/>
  <c r="P3925" i="1" s="1"/>
  <c r="P3926" i="1" s="1"/>
  <c r="P3927" i="1" s="1"/>
  <c r="P3928" i="1" s="1"/>
  <c r="P3929" i="1" s="1"/>
  <c r="P3930" i="1" s="1"/>
  <c r="P3931" i="1" s="1"/>
  <c r="P3932" i="1" s="1"/>
  <c r="P3933" i="1" s="1"/>
  <c r="P3934" i="1" s="1"/>
  <c r="P3935" i="1" s="1"/>
  <c r="P3936" i="1" s="1"/>
  <c r="P3937" i="1" s="1"/>
  <c r="P3938" i="1" s="1"/>
  <c r="P3939" i="1" s="1"/>
  <c r="P3940" i="1" s="1"/>
  <c r="P3941" i="1" s="1"/>
  <c r="P3942" i="1" s="1"/>
  <c r="P3943" i="1" s="1"/>
  <c r="P3944" i="1"/>
  <c r="P3945" i="1" s="1"/>
  <c r="P3946" i="1" s="1"/>
  <c r="P3947" i="1" s="1"/>
  <c r="P3948" i="1" s="1"/>
  <c r="P3949" i="1" s="1"/>
  <c r="P3950" i="1" s="1"/>
  <c r="P3951" i="1" s="1"/>
  <c r="P3952" i="1" s="1"/>
  <c r="P3953" i="1" s="1"/>
  <c r="P3954" i="1" s="1"/>
  <c r="P3955" i="1" s="1"/>
  <c r="P3956" i="1" s="1"/>
  <c r="P3957" i="1" s="1"/>
  <c r="P3958" i="1" s="1"/>
  <c r="P3959" i="1" s="1"/>
  <c r="P3960" i="1" s="1"/>
  <c r="P3961" i="1" s="1"/>
  <c r="P3962" i="1" s="1"/>
  <c r="P3963" i="1" s="1"/>
  <c r="P3964" i="1" s="1"/>
  <c r="P3965" i="1" s="1"/>
  <c r="P3966" i="1" s="1"/>
  <c r="P3967" i="1" s="1"/>
  <c r="P3968" i="1" s="1"/>
  <c r="P3969" i="1" s="1"/>
  <c r="P3970" i="1" s="1"/>
  <c r="P3971" i="1" s="1"/>
  <c r="P3972" i="1" s="1"/>
  <c r="P3973" i="1" s="1"/>
  <c r="P3974" i="1" s="1"/>
  <c r="P3975" i="1" s="1"/>
  <c r="P3976" i="1" s="1"/>
  <c r="P3977" i="1" s="1"/>
  <c r="P3978" i="1" s="1"/>
  <c r="P3979" i="1" s="1"/>
  <c r="P3980" i="1" s="1"/>
  <c r="P3981" i="1" s="1"/>
  <c r="P3982" i="1" s="1"/>
  <c r="P3983" i="1" s="1"/>
  <c r="P3984" i="1" s="1"/>
  <c r="P3985" i="1" s="1"/>
  <c r="P3986" i="1" s="1"/>
  <c r="P3987" i="1" s="1"/>
  <c r="P3988" i="1" s="1"/>
  <c r="P3989" i="1" s="1"/>
  <c r="P3990" i="1" s="1"/>
  <c r="P3991" i="1" s="1"/>
  <c r="P3992" i="1" s="1"/>
  <c r="P3993" i="1" s="1"/>
  <c r="P3994" i="1" s="1"/>
  <c r="P3995" i="1" s="1"/>
  <c r="P3996" i="1" s="1"/>
  <c r="P3997" i="1" s="1"/>
  <c r="P3998" i="1" s="1"/>
  <c r="P3999" i="1" s="1"/>
  <c r="P4000" i="1" s="1"/>
  <c r="P4001" i="1" s="1"/>
  <c r="P4002" i="1" s="1"/>
  <c r="P4003" i="1" s="1"/>
  <c r="P4004" i="1" s="1"/>
  <c r="P4005" i="1" s="1"/>
  <c r="P4006" i="1" s="1"/>
  <c r="P4007" i="1" s="1"/>
  <c r="P4008" i="1" s="1"/>
  <c r="P4009" i="1" s="1"/>
  <c r="P4010" i="1" s="1"/>
  <c r="P4011" i="1" s="1"/>
  <c r="P4012" i="1" s="1"/>
  <c r="P4013" i="1" s="1"/>
  <c r="P4014" i="1" s="1"/>
  <c r="P4015" i="1" s="1"/>
  <c r="P4016" i="1"/>
  <c r="P4017" i="1"/>
  <c r="P4018" i="1"/>
  <c r="P4019" i="1" s="1"/>
  <c r="P4020" i="1"/>
  <c r="P4021" i="1" s="1"/>
  <c r="P4022" i="1"/>
  <c r="P4023" i="1" s="1"/>
  <c r="P4024" i="1" s="1"/>
  <c r="P4025" i="1" s="1"/>
  <c r="P4026" i="1" s="1"/>
  <c r="P4027" i="1" s="1"/>
  <c r="P4028" i="1" s="1"/>
  <c r="P4029" i="1" s="1"/>
  <c r="P4030" i="1" s="1"/>
  <c r="P4031" i="1" s="1"/>
  <c r="P4032" i="1" s="1"/>
  <c r="P4033" i="1" s="1"/>
  <c r="P4034" i="1" s="1"/>
  <c r="P4035" i="1" s="1"/>
  <c r="P4036" i="1" s="1"/>
  <c r="P4037" i="1" s="1"/>
  <c r="P4038" i="1" s="1"/>
  <c r="P4039" i="1" s="1"/>
  <c r="P4040" i="1" s="1"/>
  <c r="P4041" i="1" s="1"/>
  <c r="P4042" i="1" s="1"/>
  <c r="P4043" i="1" s="1"/>
  <c r="P4044" i="1" s="1"/>
  <c r="P4045" i="1" s="1"/>
  <c r="P4046" i="1" s="1"/>
  <c r="P4047" i="1" s="1"/>
  <c r="P4048" i="1" s="1"/>
  <c r="P4049" i="1" s="1"/>
  <c r="P4050" i="1" s="1"/>
  <c r="P4051" i="1" s="1"/>
  <c r="P4052" i="1" s="1"/>
  <c r="P4053" i="1" s="1"/>
  <c r="P4054" i="1" s="1"/>
  <c r="P4055" i="1" s="1"/>
  <c r="P4056" i="1" s="1"/>
  <c r="P4057" i="1" s="1"/>
  <c r="P4058" i="1" s="1"/>
  <c r="P4059" i="1" s="1"/>
  <c r="P4060" i="1" s="1"/>
  <c r="P4061" i="1" s="1"/>
  <c r="P4062" i="1" s="1"/>
  <c r="P4063" i="1" s="1"/>
  <c r="P4064" i="1" s="1"/>
  <c r="P4065" i="1" s="1"/>
  <c r="P4066" i="1" s="1"/>
  <c r="P4067" i="1" s="1"/>
  <c r="P4068" i="1" s="1"/>
  <c r="P4069" i="1" s="1"/>
  <c r="P4070" i="1" s="1"/>
  <c r="P4071" i="1" s="1"/>
  <c r="P4072" i="1" s="1"/>
  <c r="P4073" i="1" s="1"/>
  <c r="P4074" i="1" s="1"/>
  <c r="P4075" i="1" s="1"/>
  <c r="P4076" i="1" s="1"/>
  <c r="P4077" i="1" s="1"/>
  <c r="P4078" i="1" s="1"/>
  <c r="P4079" i="1" s="1"/>
  <c r="P4080" i="1" s="1"/>
  <c r="P4081" i="1" s="1"/>
  <c r="P4082" i="1" s="1"/>
  <c r="P4083" i="1" s="1"/>
  <c r="P4084" i="1" s="1"/>
  <c r="P4085" i="1" s="1"/>
  <c r="P4086" i="1" s="1"/>
  <c r="P4087" i="1" s="1"/>
  <c r="P4088" i="1"/>
  <c r="P4089" i="1" s="1"/>
  <c r="P4090" i="1" s="1"/>
  <c r="P4091" i="1" s="1"/>
  <c r="P4092" i="1" s="1"/>
  <c r="P4093" i="1" s="1"/>
  <c r="P4094" i="1" s="1"/>
  <c r="P4095" i="1" s="1"/>
  <c r="P4096" i="1" s="1"/>
  <c r="P4097" i="1" s="1"/>
  <c r="P4098" i="1" s="1"/>
  <c r="P4099" i="1" s="1"/>
  <c r="P4100" i="1" s="1"/>
  <c r="P4101" i="1" s="1"/>
  <c r="P4102" i="1" s="1"/>
  <c r="P4103" i="1" s="1"/>
  <c r="P4104" i="1" s="1"/>
  <c r="P4105" i="1" s="1"/>
  <c r="P4106" i="1" s="1"/>
  <c r="P4107" i="1" s="1"/>
  <c r="P4108" i="1" s="1"/>
  <c r="P4109" i="1" s="1"/>
  <c r="P4110" i="1" s="1"/>
  <c r="P4111" i="1" s="1"/>
  <c r="P4112" i="1" s="1"/>
  <c r="P4113" i="1" s="1"/>
  <c r="P4114" i="1" s="1"/>
  <c r="P4115" i="1" s="1"/>
  <c r="P4116" i="1" s="1"/>
  <c r="P4117" i="1" s="1"/>
  <c r="P4118" i="1" s="1"/>
  <c r="P4119" i="1" s="1"/>
  <c r="P4120" i="1" s="1"/>
  <c r="P4121" i="1" s="1"/>
  <c r="P4122" i="1" s="1"/>
  <c r="P4123" i="1" s="1"/>
  <c r="P4124" i="1" s="1"/>
  <c r="P4125" i="1" s="1"/>
  <c r="P4126" i="1" s="1"/>
  <c r="P4127" i="1" s="1"/>
  <c r="P4128" i="1" s="1"/>
  <c r="P4129" i="1" s="1"/>
  <c r="P4130" i="1" s="1"/>
  <c r="P4131" i="1" s="1"/>
  <c r="P4132" i="1" s="1"/>
  <c r="P4133" i="1" s="1"/>
  <c r="P4134" i="1" s="1"/>
  <c r="P4135" i="1" s="1"/>
  <c r="P4136" i="1" s="1"/>
  <c r="P4137" i="1" s="1"/>
  <c r="P4138" i="1" s="1"/>
  <c r="P4139" i="1" s="1"/>
  <c r="P4140" i="1" s="1"/>
  <c r="P4141" i="1" s="1"/>
  <c r="P4142" i="1" s="1"/>
  <c r="P4143" i="1" s="1"/>
  <c r="P4144" i="1" s="1"/>
  <c r="P4145" i="1" s="1"/>
  <c r="P4146" i="1" s="1"/>
  <c r="P4147" i="1" s="1"/>
  <c r="P4148" i="1" s="1"/>
  <c r="P4149" i="1" s="1"/>
  <c r="P4150" i="1" s="1"/>
  <c r="P4151" i="1" s="1"/>
  <c r="P4152" i="1" s="1"/>
  <c r="P4153" i="1" s="1"/>
  <c r="P4154" i="1" s="1"/>
  <c r="P4155" i="1" s="1"/>
  <c r="P4156" i="1" s="1"/>
  <c r="P4157" i="1" s="1"/>
  <c r="P4158" i="1" s="1"/>
  <c r="P4159" i="1" s="1"/>
  <c r="P4160" i="1"/>
  <c r="P4161" i="1"/>
  <c r="P4162" i="1"/>
  <c r="P4163" i="1" s="1"/>
  <c r="P4164" i="1"/>
  <c r="P4165" i="1" s="1"/>
  <c r="P4166" i="1" s="1"/>
  <c r="P4167" i="1" s="1"/>
  <c r="P4168" i="1" s="1"/>
  <c r="P4169" i="1" s="1"/>
  <c r="P4170" i="1" s="1"/>
  <c r="P4171" i="1" s="1"/>
  <c r="P4172" i="1" s="1"/>
  <c r="P4173" i="1" s="1"/>
  <c r="P4174" i="1" s="1"/>
  <c r="P4175" i="1" s="1"/>
  <c r="P4176" i="1" s="1"/>
  <c r="P4177" i="1" s="1"/>
  <c r="P4178" i="1" s="1"/>
  <c r="P4179" i="1" s="1"/>
  <c r="P4180" i="1" s="1"/>
  <c r="P4181" i="1" s="1"/>
  <c r="P4182" i="1" s="1"/>
  <c r="P4183" i="1" s="1"/>
  <c r="P4184" i="1" s="1"/>
  <c r="P4185" i="1" s="1"/>
  <c r="P4186" i="1" s="1"/>
  <c r="P4187" i="1" s="1"/>
  <c r="P4188" i="1" s="1"/>
  <c r="P4189" i="1" s="1"/>
  <c r="P4190" i="1" s="1"/>
  <c r="P4191" i="1" s="1"/>
  <c r="P4192" i="1" s="1"/>
  <c r="P4193" i="1" s="1"/>
  <c r="P4194" i="1" s="1"/>
  <c r="P4195" i="1" s="1"/>
  <c r="P4196" i="1" s="1"/>
  <c r="P4197" i="1" s="1"/>
  <c r="P4198" i="1" s="1"/>
  <c r="P4199" i="1" s="1"/>
  <c r="P4200" i="1" s="1"/>
  <c r="P4201" i="1" s="1"/>
  <c r="P4202" i="1" s="1"/>
  <c r="P4203" i="1" s="1"/>
  <c r="P4204" i="1" s="1"/>
  <c r="P4205" i="1" s="1"/>
  <c r="P4206" i="1" s="1"/>
  <c r="P4207" i="1" s="1"/>
  <c r="P4208" i="1" s="1"/>
  <c r="P4209" i="1" s="1"/>
  <c r="P4210" i="1" s="1"/>
  <c r="P4211" i="1" s="1"/>
  <c r="P4212" i="1" s="1"/>
  <c r="P4213" i="1" s="1"/>
  <c r="P4214" i="1" s="1"/>
  <c r="P4215" i="1" s="1"/>
  <c r="P4216" i="1" s="1"/>
  <c r="P4217" i="1" s="1"/>
  <c r="P4218" i="1" s="1"/>
  <c r="P4219" i="1" s="1"/>
  <c r="P4220" i="1" s="1"/>
  <c r="P4221" i="1" s="1"/>
  <c r="P4222" i="1" s="1"/>
  <c r="P4223" i="1" s="1"/>
  <c r="P4224" i="1" s="1"/>
  <c r="P4225" i="1" s="1"/>
  <c r="P4226" i="1" s="1"/>
  <c r="P4227" i="1" s="1"/>
  <c r="P4228" i="1" s="1"/>
  <c r="P4229" i="1" s="1"/>
  <c r="P4230" i="1" s="1"/>
  <c r="P4231" i="1" s="1"/>
  <c r="P4232" i="1"/>
  <c r="P4233" i="1" s="1"/>
  <c r="P4234" i="1" s="1"/>
  <c r="P4235" i="1" s="1"/>
  <c r="P4236" i="1" s="1"/>
  <c r="P4237" i="1" s="1"/>
  <c r="P4238" i="1" s="1"/>
  <c r="P4239" i="1" s="1"/>
  <c r="P4240" i="1" s="1"/>
  <c r="P4241" i="1" s="1"/>
  <c r="P4242" i="1" s="1"/>
  <c r="P4243" i="1" s="1"/>
  <c r="P4244" i="1" s="1"/>
  <c r="P4245" i="1" s="1"/>
  <c r="P4246" i="1" s="1"/>
  <c r="P4247" i="1" s="1"/>
  <c r="P4248" i="1" s="1"/>
  <c r="P4249" i="1" s="1"/>
  <c r="P4250" i="1" s="1"/>
  <c r="P4251" i="1" s="1"/>
  <c r="P4252" i="1" s="1"/>
  <c r="P4253" i="1" s="1"/>
  <c r="P4254" i="1" s="1"/>
  <c r="P4255" i="1" s="1"/>
  <c r="P4256" i="1" s="1"/>
  <c r="P4257" i="1" s="1"/>
  <c r="P4258" i="1" s="1"/>
  <c r="P4259" i="1" s="1"/>
  <c r="P4260" i="1" s="1"/>
  <c r="P4261" i="1" s="1"/>
  <c r="P4262" i="1" s="1"/>
  <c r="P4263" i="1" s="1"/>
  <c r="P4264" i="1" s="1"/>
  <c r="P4265" i="1" s="1"/>
  <c r="P4266" i="1" s="1"/>
  <c r="P4267" i="1" s="1"/>
  <c r="P4268" i="1" s="1"/>
  <c r="P4269" i="1" s="1"/>
  <c r="P4270" i="1" s="1"/>
  <c r="P4271" i="1" s="1"/>
  <c r="P4272" i="1" s="1"/>
  <c r="P4273" i="1" s="1"/>
  <c r="P4274" i="1" s="1"/>
  <c r="P4275" i="1" s="1"/>
  <c r="P4276" i="1" s="1"/>
  <c r="P4277" i="1" s="1"/>
  <c r="P4278" i="1" s="1"/>
  <c r="P4279" i="1" s="1"/>
  <c r="P4280" i="1" s="1"/>
  <c r="P4281" i="1" s="1"/>
  <c r="P4282" i="1" s="1"/>
  <c r="P4283" i="1" s="1"/>
  <c r="P4284" i="1" s="1"/>
  <c r="P4285" i="1" s="1"/>
  <c r="P4286" i="1" s="1"/>
  <c r="P4287" i="1" s="1"/>
  <c r="P4288" i="1" s="1"/>
  <c r="P4289" i="1" s="1"/>
  <c r="P4290" i="1" s="1"/>
  <c r="P4291" i="1" s="1"/>
  <c r="P4292" i="1" s="1"/>
  <c r="P4293" i="1" s="1"/>
  <c r="P4294" i="1" s="1"/>
  <c r="P4295" i="1" s="1"/>
  <c r="P4296" i="1" s="1"/>
  <c r="P4297" i="1" s="1"/>
  <c r="P4298" i="1" s="1"/>
  <c r="P4299" i="1" s="1"/>
  <c r="P4300" i="1" s="1"/>
  <c r="P4301" i="1" s="1"/>
  <c r="P4302" i="1" s="1"/>
  <c r="P4303" i="1" s="1"/>
  <c r="P4304" i="1"/>
  <c r="P4305" i="1" s="1"/>
  <c r="P4306" i="1" s="1"/>
  <c r="P4307" i="1" s="1"/>
  <c r="P4308" i="1" s="1"/>
  <c r="P4309" i="1" s="1"/>
  <c r="P4310" i="1" s="1"/>
  <c r="P4311" i="1" s="1"/>
  <c r="P4312" i="1" s="1"/>
  <c r="P4313" i="1" s="1"/>
  <c r="P4314" i="1" s="1"/>
  <c r="P4315" i="1" s="1"/>
  <c r="P4316" i="1" s="1"/>
  <c r="P4317" i="1" s="1"/>
  <c r="P4318" i="1" s="1"/>
  <c r="P4319" i="1" s="1"/>
  <c r="P4320" i="1" s="1"/>
  <c r="P4321" i="1" s="1"/>
  <c r="P4322" i="1" s="1"/>
  <c r="P4323" i="1" s="1"/>
  <c r="P4324" i="1" s="1"/>
  <c r="P4325" i="1" s="1"/>
  <c r="P4326" i="1" s="1"/>
  <c r="P4327" i="1" s="1"/>
  <c r="P4328" i="1" s="1"/>
  <c r="P4329" i="1" s="1"/>
  <c r="P4330" i="1" s="1"/>
  <c r="P4331" i="1" s="1"/>
  <c r="P4332" i="1" s="1"/>
  <c r="P4333" i="1" s="1"/>
  <c r="P4334" i="1" s="1"/>
  <c r="P4335" i="1" s="1"/>
  <c r="P4336" i="1" s="1"/>
  <c r="P4337" i="1" s="1"/>
  <c r="P4338" i="1" s="1"/>
  <c r="P4339" i="1" s="1"/>
  <c r="P4340" i="1" s="1"/>
  <c r="P4341" i="1" s="1"/>
  <c r="P4342" i="1" s="1"/>
  <c r="P4343" i="1" s="1"/>
  <c r="P4344" i="1" s="1"/>
  <c r="P4345" i="1" s="1"/>
  <c r="P4346" i="1" s="1"/>
  <c r="P4347" i="1" s="1"/>
  <c r="P4348" i="1" s="1"/>
  <c r="P4349" i="1" s="1"/>
  <c r="P4350" i="1" s="1"/>
  <c r="P4351" i="1" s="1"/>
  <c r="P4352" i="1" s="1"/>
  <c r="P4353" i="1" s="1"/>
  <c r="P4354" i="1" s="1"/>
  <c r="P4355" i="1" s="1"/>
  <c r="P4356" i="1" s="1"/>
  <c r="P4357" i="1" s="1"/>
  <c r="P4358" i="1" s="1"/>
  <c r="P4359" i="1" s="1"/>
  <c r="P4360" i="1" s="1"/>
  <c r="P4361" i="1" s="1"/>
  <c r="P4362" i="1" s="1"/>
  <c r="P4363" i="1" s="1"/>
  <c r="P4364" i="1" s="1"/>
  <c r="P4365" i="1" s="1"/>
  <c r="P4366" i="1" s="1"/>
  <c r="P4367" i="1" s="1"/>
  <c r="P4368" i="1" s="1"/>
  <c r="P4369" i="1" s="1"/>
  <c r="P4370" i="1" s="1"/>
  <c r="P4371" i="1" s="1"/>
  <c r="P4372" i="1" s="1"/>
  <c r="P4373" i="1" s="1"/>
  <c r="P4374" i="1" s="1"/>
  <c r="P4375" i="1" s="1"/>
  <c r="P4376" i="1"/>
  <c r="P4377" i="1" s="1"/>
  <c r="P4378" i="1" s="1"/>
  <c r="P4379" i="1" s="1"/>
  <c r="P4380" i="1" s="1"/>
  <c r="P4381" i="1" s="1"/>
  <c r="P4382" i="1" s="1"/>
  <c r="P4383" i="1" s="1"/>
  <c r="P4384" i="1" s="1"/>
  <c r="P4385" i="1" s="1"/>
  <c r="P4386" i="1" s="1"/>
  <c r="P4387" i="1" s="1"/>
  <c r="P4388" i="1" s="1"/>
  <c r="P4389" i="1" s="1"/>
  <c r="P4390" i="1" s="1"/>
  <c r="P4391" i="1" s="1"/>
  <c r="P4392" i="1" s="1"/>
  <c r="P4393" i="1" s="1"/>
  <c r="P4394" i="1" s="1"/>
  <c r="P4395" i="1" s="1"/>
  <c r="P4396" i="1" s="1"/>
  <c r="P4397" i="1" s="1"/>
  <c r="P4398" i="1" s="1"/>
  <c r="P4399" i="1" s="1"/>
  <c r="P4400" i="1" s="1"/>
  <c r="P4401" i="1" s="1"/>
  <c r="P4402" i="1" s="1"/>
  <c r="P4403" i="1" s="1"/>
  <c r="P4404" i="1" s="1"/>
  <c r="P4405" i="1" s="1"/>
  <c r="P4406" i="1" s="1"/>
  <c r="P4407" i="1" s="1"/>
  <c r="P4408" i="1" s="1"/>
  <c r="P4409" i="1" s="1"/>
  <c r="P4410" i="1" s="1"/>
  <c r="P4411" i="1" s="1"/>
  <c r="P4412" i="1" s="1"/>
  <c r="P4413" i="1" s="1"/>
  <c r="P4414" i="1" s="1"/>
  <c r="P4415" i="1" s="1"/>
  <c r="P4416" i="1" s="1"/>
  <c r="P4417" i="1" s="1"/>
  <c r="P4418" i="1" s="1"/>
  <c r="P4419" i="1" s="1"/>
  <c r="P4420" i="1" s="1"/>
  <c r="P4421" i="1" s="1"/>
  <c r="P4422" i="1" s="1"/>
  <c r="P4423" i="1" s="1"/>
  <c r="P4424" i="1" s="1"/>
  <c r="P4425" i="1" s="1"/>
  <c r="P4426" i="1" s="1"/>
  <c r="P4427" i="1" s="1"/>
  <c r="P4428" i="1" s="1"/>
  <c r="P4429" i="1" s="1"/>
  <c r="P4430" i="1" s="1"/>
  <c r="P4431" i="1" s="1"/>
  <c r="P4432" i="1" s="1"/>
  <c r="P4433" i="1" s="1"/>
  <c r="P4434" i="1" s="1"/>
  <c r="P4435" i="1" s="1"/>
  <c r="P4436" i="1" s="1"/>
  <c r="P4437" i="1" s="1"/>
  <c r="P4438" i="1" s="1"/>
  <c r="P4439" i="1" s="1"/>
  <c r="P4440" i="1" s="1"/>
  <c r="P4441" i="1" s="1"/>
  <c r="P4442" i="1" s="1"/>
  <c r="P4443" i="1" s="1"/>
  <c r="P4444" i="1" s="1"/>
  <c r="P4445" i="1" s="1"/>
  <c r="P4446" i="1" s="1"/>
  <c r="P4447" i="1" s="1"/>
  <c r="P4448" i="1"/>
  <c r="P4449" i="1" s="1"/>
  <c r="P4450" i="1" s="1"/>
  <c r="P4451" i="1" s="1"/>
  <c r="P4452" i="1" s="1"/>
  <c r="P4453" i="1" s="1"/>
  <c r="P4454" i="1"/>
  <c r="P4455" i="1" s="1"/>
  <c r="P4456" i="1" s="1"/>
  <c r="P4457" i="1" s="1"/>
  <c r="P4458" i="1" s="1"/>
  <c r="P4459" i="1" s="1"/>
  <c r="P4460" i="1" s="1"/>
  <c r="P4461" i="1" s="1"/>
  <c r="P4462" i="1" s="1"/>
  <c r="P4463" i="1" s="1"/>
  <c r="P4464" i="1" s="1"/>
  <c r="P4465" i="1" s="1"/>
  <c r="P4466" i="1"/>
  <c r="P4467" i="1"/>
  <c r="P4468" i="1" s="1"/>
  <c r="P4469" i="1" s="1"/>
  <c r="P4470" i="1" s="1"/>
  <c r="P4471" i="1" s="1"/>
  <c r="P4472" i="1" s="1"/>
  <c r="P4473" i="1" s="1"/>
  <c r="P4474" i="1" s="1"/>
  <c r="P4475" i="1" s="1"/>
  <c r="P4476" i="1" s="1"/>
  <c r="P4477" i="1" s="1"/>
  <c r="P4478" i="1" s="1"/>
  <c r="P4479" i="1" s="1"/>
  <c r="P4480" i="1" s="1"/>
  <c r="P4481" i="1" s="1"/>
  <c r="P4482" i="1" s="1"/>
  <c r="P4483" i="1" s="1"/>
  <c r="P4484" i="1"/>
  <c r="P4485" i="1" s="1"/>
  <c r="P4486" i="1" s="1"/>
  <c r="P4487" i="1" s="1"/>
  <c r="P4488" i="1" s="1"/>
  <c r="P4489" i="1" s="1"/>
  <c r="P4490" i="1" s="1"/>
  <c r="P4491" i="1" s="1"/>
  <c r="P4492" i="1" s="1"/>
  <c r="P4493" i="1" s="1"/>
  <c r="P4494" i="1" s="1"/>
  <c r="P4495" i="1" s="1"/>
  <c r="P4496" i="1" s="1"/>
  <c r="P4497" i="1" s="1"/>
  <c r="P4498" i="1" s="1"/>
  <c r="P4499" i="1" s="1"/>
  <c r="P4500" i="1" s="1"/>
  <c r="P4501" i="1" s="1"/>
  <c r="P4502" i="1"/>
  <c r="P4503" i="1"/>
  <c r="P4504" i="1" s="1"/>
  <c r="P4505" i="1" s="1"/>
  <c r="P4506" i="1" s="1"/>
  <c r="P4507" i="1" s="1"/>
  <c r="P4508" i="1" s="1"/>
  <c r="P4509" i="1" s="1"/>
  <c r="P4510" i="1" s="1"/>
  <c r="P4511" i="1" s="1"/>
  <c r="P4512" i="1" s="1"/>
  <c r="P4513" i="1" s="1"/>
  <c r="P4514" i="1" s="1"/>
  <c r="P4515" i="1" s="1"/>
  <c r="P4516" i="1" s="1"/>
  <c r="P4517" i="1" s="1"/>
  <c r="P4518" i="1" s="1"/>
  <c r="P4519" i="1" s="1"/>
  <c r="P4520" i="1"/>
  <c r="P4521" i="1"/>
  <c r="P4522" i="1" s="1"/>
  <c r="P4523" i="1" s="1"/>
  <c r="P4524" i="1" s="1"/>
  <c r="P4525" i="1" s="1"/>
  <c r="P4526" i="1" s="1"/>
  <c r="P4527" i="1" s="1"/>
  <c r="P4528" i="1" s="1"/>
  <c r="P4529" i="1" s="1"/>
  <c r="P4530" i="1" s="1"/>
  <c r="P4531" i="1" s="1"/>
  <c r="P4532" i="1" s="1"/>
  <c r="P4533" i="1" s="1"/>
  <c r="P4534" i="1" s="1"/>
  <c r="P4535" i="1" s="1"/>
  <c r="P4536" i="1" s="1"/>
  <c r="P4537" i="1" s="1"/>
  <c r="P4538" i="1"/>
  <c r="P4539" i="1" s="1"/>
  <c r="P4540" i="1" s="1"/>
  <c r="P4541" i="1" s="1"/>
  <c r="P4542" i="1" s="1"/>
  <c r="P4543" i="1" s="1"/>
  <c r="P4544" i="1" s="1"/>
  <c r="P4545" i="1" s="1"/>
  <c r="P4546" i="1" s="1"/>
  <c r="P4547" i="1" s="1"/>
  <c r="P4548" i="1" s="1"/>
  <c r="P4549" i="1" s="1"/>
  <c r="P4550" i="1" s="1"/>
  <c r="P4551" i="1" s="1"/>
  <c r="P4552" i="1" s="1"/>
  <c r="P4553" i="1" s="1"/>
  <c r="P4554" i="1" s="1"/>
  <c r="P4555" i="1" s="1"/>
  <c r="P4556" i="1"/>
  <c r="P4557" i="1" s="1"/>
  <c r="P4558" i="1" s="1"/>
  <c r="P4559" i="1" s="1"/>
  <c r="P4560" i="1"/>
  <c r="P4561" i="1" s="1"/>
  <c r="P4562" i="1"/>
  <c r="P4563" i="1" s="1"/>
  <c r="P4564" i="1" s="1"/>
  <c r="P4565" i="1" s="1"/>
  <c r="P4566" i="1" s="1"/>
  <c r="P4567" i="1" s="1"/>
  <c r="P4568" i="1" s="1"/>
  <c r="P4569" i="1" s="1"/>
  <c r="P4570" i="1" s="1"/>
  <c r="P4571" i="1" s="1"/>
  <c r="P4572" i="1" s="1"/>
  <c r="P4573" i="1" s="1"/>
  <c r="P4574" i="1"/>
  <c r="P4575" i="1" s="1"/>
  <c r="P4576" i="1" s="1"/>
  <c r="P4577" i="1" s="1"/>
  <c r="P4578" i="1" s="1"/>
  <c r="P4579" i="1" s="1"/>
  <c r="P4580" i="1" s="1"/>
  <c r="P4581" i="1"/>
  <c r="P4582" i="1" s="1"/>
  <c r="P4583" i="1" s="1"/>
  <c r="P4584" i="1" s="1"/>
  <c r="P4585" i="1" s="1"/>
  <c r="P4586" i="1" s="1"/>
  <c r="P4587" i="1" s="1"/>
  <c r="P4588" i="1" s="1"/>
  <c r="P4589" i="1" s="1"/>
  <c r="P4590" i="1" s="1"/>
  <c r="P4591" i="1" s="1"/>
  <c r="P4592" i="1"/>
  <c r="P4593" i="1"/>
  <c r="P4594" i="1"/>
  <c r="P4595" i="1" s="1"/>
  <c r="P4596" i="1" s="1"/>
  <c r="P4597" i="1" s="1"/>
  <c r="P4598" i="1" s="1"/>
  <c r="P4599" i="1" s="1"/>
  <c r="P4600" i="1" s="1"/>
  <c r="P4601" i="1" s="1"/>
  <c r="P4602" i="1" s="1"/>
  <c r="P4603" i="1" s="1"/>
  <c r="P4604" i="1" s="1"/>
  <c r="P4605" i="1" s="1"/>
  <c r="P4606" i="1" s="1"/>
  <c r="P4607" i="1" s="1"/>
  <c r="P4608" i="1" s="1"/>
  <c r="P4609" i="1" s="1"/>
  <c r="P4610" i="1"/>
  <c r="P4611" i="1"/>
  <c r="P4612" i="1" s="1"/>
  <c r="P4613" i="1" s="1"/>
  <c r="P4614" i="1" s="1"/>
  <c r="P4615" i="1" s="1"/>
  <c r="P4616" i="1" s="1"/>
  <c r="P4617" i="1" s="1"/>
  <c r="P4618" i="1" s="1"/>
  <c r="P4619" i="1" s="1"/>
  <c r="P4620" i="1" s="1"/>
  <c r="P4621" i="1" s="1"/>
  <c r="P4622" i="1"/>
  <c r="P4623" i="1"/>
  <c r="P4624" i="1" s="1"/>
  <c r="P4625" i="1" s="1"/>
  <c r="P4626" i="1" s="1"/>
  <c r="P4627" i="1" s="1"/>
  <c r="P4628" i="1"/>
  <c r="P4629" i="1"/>
  <c r="P4630" i="1" s="1"/>
  <c r="P4631" i="1" s="1"/>
  <c r="P4632" i="1" s="1"/>
  <c r="P4633" i="1" s="1"/>
  <c r="P4634" i="1" s="1"/>
  <c r="P4635" i="1" s="1"/>
  <c r="P4636" i="1" s="1"/>
  <c r="P4637" i="1" s="1"/>
  <c r="P4638" i="1"/>
  <c r="P4639" i="1" s="1"/>
  <c r="P4640" i="1" s="1"/>
  <c r="P4641" i="1" s="1"/>
  <c r="P4642" i="1" s="1"/>
  <c r="P4643" i="1" s="1"/>
  <c r="P4644" i="1" s="1"/>
  <c r="P4645" i="1" s="1"/>
  <c r="P4646" i="1"/>
  <c r="P4647" i="1" s="1"/>
  <c r="P4648" i="1" s="1"/>
  <c r="P4649" i="1" s="1"/>
  <c r="P4650" i="1" s="1"/>
  <c r="P4651" i="1" s="1"/>
  <c r="P4652" i="1" s="1"/>
  <c r="P4653" i="1" s="1"/>
  <c r="P4654" i="1" s="1"/>
  <c r="P4655" i="1" s="1"/>
  <c r="P4656" i="1" s="1"/>
  <c r="P4657" i="1" s="1"/>
  <c r="P4658" i="1" s="1"/>
  <c r="P4659" i="1" s="1"/>
  <c r="P4660" i="1" s="1"/>
  <c r="P4661" i="1" s="1"/>
  <c r="P4662" i="1" s="1"/>
  <c r="P4663" i="1" s="1"/>
  <c r="P4664" i="1"/>
  <c r="P4665" i="1" s="1"/>
  <c r="P4666" i="1" s="1"/>
  <c r="P4667" i="1" s="1"/>
  <c r="P4668" i="1" s="1"/>
  <c r="P4669" i="1" s="1"/>
  <c r="P4670" i="1" s="1"/>
  <c r="P4671" i="1" s="1"/>
  <c r="P4672" i="1" s="1"/>
  <c r="P4673" i="1" s="1"/>
  <c r="P4674" i="1" s="1"/>
  <c r="P4675" i="1" s="1"/>
  <c r="P4676" i="1" s="1"/>
  <c r="P4677" i="1" s="1"/>
  <c r="P4678" i="1" s="1"/>
  <c r="P4679" i="1" s="1"/>
  <c r="P4680" i="1" s="1"/>
  <c r="P4681" i="1" s="1"/>
  <c r="P4682" i="1"/>
  <c r="P4683" i="1" s="1"/>
  <c r="P4684" i="1" s="1"/>
  <c r="P4685" i="1" s="1"/>
  <c r="P4686" i="1" s="1"/>
  <c r="P4687" i="1" s="1"/>
  <c r="P4688" i="1" s="1"/>
  <c r="P4689" i="1" s="1"/>
  <c r="P4690" i="1" s="1"/>
  <c r="P4691" i="1" s="1"/>
  <c r="P4692" i="1" s="1"/>
  <c r="P4693" i="1" s="1"/>
  <c r="P4694" i="1" s="1"/>
  <c r="P4695" i="1" s="1"/>
  <c r="P4696" i="1" s="1"/>
  <c r="P4697" i="1" s="1"/>
  <c r="P4698" i="1" s="1"/>
  <c r="P4699" i="1" s="1"/>
  <c r="P4700" i="1"/>
  <c r="P4701" i="1"/>
  <c r="P4702" i="1" s="1"/>
  <c r="P4703" i="1" s="1"/>
  <c r="P4704" i="1" s="1"/>
  <c r="P4705" i="1" s="1"/>
  <c r="P4706" i="1" s="1"/>
  <c r="P4707" i="1" s="1"/>
  <c r="P4708" i="1" s="1"/>
  <c r="P4709" i="1" s="1"/>
  <c r="P4710" i="1" s="1"/>
  <c r="P4711" i="1" s="1"/>
  <c r="P4712" i="1" s="1"/>
  <c r="P4713" i="1" s="1"/>
  <c r="P4714" i="1" s="1"/>
  <c r="P4715" i="1" s="1"/>
  <c r="P4716" i="1" s="1"/>
  <c r="P4717" i="1" s="1"/>
  <c r="P4718" i="1"/>
  <c r="P4719" i="1" s="1"/>
  <c r="P4720" i="1" s="1"/>
  <c r="P4721" i="1" s="1"/>
  <c r="P4722" i="1" s="1"/>
  <c r="P4723" i="1" s="1"/>
  <c r="P4724" i="1" s="1"/>
  <c r="P4725" i="1" s="1"/>
  <c r="P4726" i="1" s="1"/>
  <c r="P4727" i="1" s="1"/>
  <c r="P4728" i="1" s="1"/>
  <c r="P4729" i="1" s="1"/>
  <c r="P4730" i="1" s="1"/>
  <c r="P4731" i="1" s="1"/>
  <c r="P4732" i="1" s="1"/>
  <c r="P4733" i="1" s="1"/>
  <c r="P4734" i="1" s="1"/>
  <c r="P4735" i="1" s="1"/>
  <c r="P4736" i="1"/>
  <c r="P4737" i="1" s="1"/>
  <c r="P4738" i="1" s="1"/>
  <c r="P4739" i="1" s="1"/>
  <c r="P4740" i="1" s="1"/>
  <c r="P4741" i="1" s="1"/>
  <c r="P4742" i="1" s="1"/>
  <c r="P4743" i="1" s="1"/>
  <c r="P4744" i="1" s="1"/>
  <c r="P4745" i="1" s="1"/>
  <c r="P4746" i="1" s="1"/>
  <c r="P4747" i="1" s="1"/>
  <c r="P4748" i="1" s="1"/>
  <c r="P4749" i="1" s="1"/>
  <c r="P4750" i="1" s="1"/>
  <c r="P4751" i="1" s="1"/>
  <c r="P4752" i="1" s="1"/>
  <c r="P4753" i="1" s="1"/>
  <c r="P4754" i="1"/>
  <c r="P4755" i="1" s="1"/>
  <c r="P4756" i="1"/>
  <c r="P4757" i="1"/>
  <c r="P4758" i="1" s="1"/>
  <c r="P4759" i="1" s="1"/>
  <c r="P4760" i="1" s="1"/>
  <c r="P4761" i="1" s="1"/>
  <c r="P4762" i="1" s="1"/>
  <c r="P4763" i="1" s="1"/>
  <c r="P4764" i="1" s="1"/>
  <c r="P4765" i="1" s="1"/>
  <c r="P4766" i="1" s="1"/>
  <c r="P4767" i="1" s="1"/>
  <c r="P4768" i="1" s="1"/>
  <c r="P4769" i="1" s="1"/>
  <c r="P4770" i="1" s="1"/>
  <c r="P4771" i="1" s="1"/>
  <c r="P4772" i="1"/>
  <c r="P4773" i="1"/>
  <c r="P4774" i="1" s="1"/>
  <c r="P4775" i="1" s="1"/>
  <c r="P4776" i="1" s="1"/>
  <c r="P4777" i="1" s="1"/>
  <c r="P4778" i="1" s="1"/>
  <c r="P4779" i="1" s="1"/>
  <c r="P4780" i="1" s="1"/>
  <c r="P4781" i="1" s="1"/>
  <c r="P4782" i="1" s="1"/>
  <c r="P4783" i="1" s="1"/>
  <c r="P4784" i="1" s="1"/>
  <c r="P4785" i="1" s="1"/>
  <c r="P4786" i="1" s="1"/>
  <c r="P4787" i="1" s="1"/>
  <c r="P4788" i="1" s="1"/>
  <c r="P4789" i="1" s="1"/>
  <c r="P4790" i="1"/>
  <c r="P4791" i="1"/>
  <c r="P4792" i="1" s="1"/>
  <c r="P4793" i="1" s="1"/>
  <c r="P4794" i="1" s="1"/>
  <c r="P4795" i="1" s="1"/>
  <c r="P4796" i="1" s="1"/>
  <c r="P4797" i="1" s="1"/>
  <c r="P4798" i="1" s="1"/>
  <c r="P4799" i="1" s="1"/>
  <c r="P4800" i="1" s="1"/>
  <c r="P4801" i="1" s="1"/>
  <c r="P4802" i="1" s="1"/>
  <c r="P4803" i="1" s="1"/>
  <c r="P4804" i="1" s="1"/>
  <c r="P4805" i="1" s="1"/>
  <c r="P4806" i="1" s="1"/>
  <c r="P4807" i="1" s="1"/>
  <c r="P4808" i="1"/>
  <c r="P4809" i="1"/>
  <c r="P4810" i="1" s="1"/>
  <c r="P4811" i="1" s="1"/>
  <c r="P4812" i="1" s="1"/>
  <c r="P4813" i="1" s="1"/>
  <c r="P4814" i="1" s="1"/>
  <c r="P4815" i="1" s="1"/>
  <c r="P4816" i="1" s="1"/>
  <c r="P4817" i="1" s="1"/>
  <c r="P4818" i="1" s="1"/>
  <c r="P4819" i="1" s="1"/>
  <c r="P4820" i="1" s="1"/>
  <c r="P4821" i="1" s="1"/>
  <c r="P4822" i="1" s="1"/>
  <c r="P4823" i="1" s="1"/>
  <c r="P4824" i="1" s="1"/>
  <c r="P4825" i="1" s="1"/>
  <c r="P4826" i="1"/>
  <c r="P4827" i="1" s="1"/>
  <c r="P4828" i="1" s="1"/>
  <c r="P4829" i="1"/>
  <c r="P4830" i="1" s="1"/>
  <c r="P4831" i="1" s="1"/>
  <c r="P4832" i="1" s="1"/>
  <c r="P4833" i="1" s="1"/>
  <c r="P4834" i="1" s="1"/>
  <c r="P4835" i="1" s="1"/>
  <c r="P4836" i="1" s="1"/>
  <c r="P4837" i="1" s="1"/>
  <c r="P4838" i="1" s="1"/>
  <c r="P4839" i="1" s="1"/>
  <c r="P4840" i="1" s="1"/>
  <c r="P4841" i="1" s="1"/>
  <c r="P4842" i="1" s="1"/>
  <c r="P4843" i="1" s="1"/>
  <c r="P4844" i="1"/>
  <c r="P4845" i="1" s="1"/>
  <c r="P4846" i="1" s="1"/>
  <c r="P4847" i="1" s="1"/>
  <c r="P4848" i="1" s="1"/>
  <c r="P4849" i="1" s="1"/>
  <c r="P4850" i="1"/>
  <c r="P4851" i="1"/>
  <c r="P4852" i="1" s="1"/>
  <c r="P4853" i="1" s="1"/>
  <c r="P4854" i="1" s="1"/>
  <c r="P4855" i="1" s="1"/>
  <c r="P4856" i="1" s="1"/>
  <c r="P4857" i="1" s="1"/>
  <c r="P4858" i="1" s="1"/>
  <c r="P4859" i="1" s="1"/>
  <c r="P4860" i="1" s="1"/>
  <c r="P4861" i="1" s="1"/>
  <c r="P4862" i="1"/>
  <c r="P4863" i="1" s="1"/>
  <c r="P4864" i="1" s="1"/>
  <c r="P4865" i="1" s="1"/>
  <c r="P4866" i="1" s="1"/>
  <c r="P4867" i="1" s="1"/>
  <c r="P4868" i="1" s="1"/>
  <c r="P4869" i="1" s="1"/>
  <c r="P4870" i="1" s="1"/>
  <c r="P4871" i="1" s="1"/>
  <c r="P4872" i="1" s="1"/>
  <c r="P4873" i="1" s="1"/>
  <c r="P4874" i="1" s="1"/>
  <c r="P4875" i="1" s="1"/>
  <c r="P4876" i="1" s="1"/>
  <c r="P4877" i="1" s="1"/>
  <c r="P4878" i="1" s="1"/>
  <c r="P4879" i="1" s="1"/>
  <c r="P4880" i="1"/>
  <c r="P4881" i="1"/>
  <c r="P4882" i="1"/>
  <c r="P4883" i="1"/>
  <c r="P4884" i="1" s="1"/>
  <c r="P4885" i="1"/>
  <c r="P4886" i="1" s="1"/>
  <c r="P4887" i="1" s="1"/>
  <c r="P4888" i="1" s="1"/>
  <c r="P4889" i="1" s="1"/>
  <c r="P4890" i="1" s="1"/>
  <c r="P4891" i="1" s="1"/>
  <c r="P4892" i="1" s="1"/>
  <c r="P4893" i="1" s="1"/>
  <c r="P4894" i="1" s="1"/>
  <c r="P4895" i="1" s="1"/>
  <c r="P4896" i="1" s="1"/>
  <c r="P4897" i="1" s="1"/>
  <c r="P4898" i="1" s="1"/>
  <c r="P4899" i="1" s="1"/>
  <c r="P4900" i="1" s="1"/>
  <c r="P4901" i="1" s="1"/>
  <c r="P4902" i="1" s="1"/>
  <c r="P4903" i="1" s="1"/>
  <c r="P4904" i="1" s="1"/>
  <c r="P4905" i="1" s="1"/>
  <c r="P4906" i="1" s="1"/>
  <c r="P4907" i="1" s="1"/>
  <c r="P4908" i="1" s="1"/>
  <c r="P4909" i="1" s="1"/>
  <c r="P4910" i="1" s="1"/>
  <c r="P4911" i="1" s="1"/>
  <c r="P4912" i="1" s="1"/>
  <c r="P4913" i="1" s="1"/>
  <c r="P4914" i="1" s="1"/>
  <c r="P4915" i="1" s="1"/>
  <c r="P4916" i="1" s="1"/>
  <c r="P4917" i="1" s="1"/>
  <c r="P4918" i="1" s="1"/>
  <c r="P4919" i="1" s="1"/>
  <c r="P4920" i="1" s="1"/>
  <c r="P4921" i="1" s="1"/>
  <c r="P4922" i="1" s="1"/>
  <c r="P4923" i="1" s="1"/>
  <c r="P4924" i="1" s="1"/>
  <c r="P4925" i="1" s="1"/>
  <c r="P4926" i="1" s="1"/>
  <c r="P4927" i="1" s="1"/>
  <c r="P4928" i="1" s="1"/>
  <c r="P4929" i="1" s="1"/>
  <c r="P4930" i="1" s="1"/>
  <c r="P4931" i="1" s="1"/>
  <c r="P4932" i="1" s="1"/>
  <c r="P4933" i="1" s="1"/>
  <c r="P4934" i="1" s="1"/>
  <c r="P4935" i="1" s="1"/>
  <c r="P4936" i="1" s="1"/>
  <c r="P4937" i="1" s="1"/>
  <c r="P4938" i="1" s="1"/>
  <c r="P4939" i="1" s="1"/>
  <c r="P4940" i="1" s="1"/>
  <c r="P4941" i="1" s="1"/>
  <c r="P4942" i="1" s="1"/>
  <c r="P4943" i="1" s="1"/>
  <c r="P4944" i="1" s="1"/>
  <c r="P4945" i="1" s="1"/>
  <c r="P4946" i="1" s="1"/>
  <c r="P4947" i="1" s="1"/>
  <c r="P4948" i="1" s="1"/>
  <c r="P4949" i="1" s="1"/>
  <c r="P4950" i="1" s="1"/>
  <c r="P4951" i="1" s="1"/>
  <c r="P4952" i="1"/>
  <c r="P4953" i="1" s="1"/>
  <c r="P4954" i="1" s="1"/>
  <c r="P4955" i="1" s="1"/>
  <c r="P4956" i="1"/>
  <c r="P4957" i="1"/>
  <c r="P4958" i="1" s="1"/>
  <c r="P4959" i="1" s="1"/>
  <c r="P4960" i="1" s="1"/>
  <c r="P4961" i="1" s="1"/>
  <c r="P4962" i="1" s="1"/>
  <c r="P4963" i="1" s="1"/>
  <c r="P4964" i="1" s="1"/>
  <c r="P4965" i="1" s="1"/>
  <c r="P4966" i="1" s="1"/>
  <c r="P4967" i="1" s="1"/>
  <c r="P4968" i="1" s="1"/>
  <c r="P4969" i="1" s="1"/>
  <c r="P4970" i="1" s="1"/>
  <c r="P4971" i="1" s="1"/>
  <c r="P4972" i="1" s="1"/>
  <c r="P4973" i="1" s="1"/>
  <c r="P4974" i="1" s="1"/>
  <c r="P4975" i="1" s="1"/>
  <c r="P4976" i="1" s="1"/>
  <c r="P4977" i="1" s="1"/>
  <c r="P4978" i="1" s="1"/>
  <c r="P4979" i="1" s="1"/>
  <c r="P4980" i="1" s="1"/>
  <c r="P4981" i="1" s="1"/>
  <c r="P4982" i="1" s="1"/>
  <c r="P4983" i="1" s="1"/>
  <c r="P4984" i="1" s="1"/>
  <c r="P4985" i="1" s="1"/>
  <c r="P4986" i="1" s="1"/>
  <c r="P4987" i="1" s="1"/>
  <c r="P4988" i="1" s="1"/>
  <c r="P4989" i="1" s="1"/>
  <c r="P4990" i="1" s="1"/>
  <c r="P4991" i="1" s="1"/>
  <c r="P4992" i="1" s="1"/>
  <c r="P4993" i="1" s="1"/>
  <c r="P4994" i="1" s="1"/>
  <c r="P4995" i="1" s="1"/>
  <c r="P4996" i="1" s="1"/>
  <c r="P4997" i="1" s="1"/>
  <c r="P4998" i="1" s="1"/>
  <c r="P4999" i="1" s="1"/>
  <c r="P5000" i="1" s="1"/>
  <c r="P5001" i="1" s="1"/>
  <c r="P5002" i="1" s="1"/>
  <c r="P5003" i="1" s="1"/>
  <c r="P5004" i="1" s="1"/>
  <c r="P5005" i="1" s="1"/>
  <c r="P5006" i="1" s="1"/>
  <c r="P5007" i="1" s="1"/>
  <c r="P5008" i="1" s="1"/>
  <c r="P5009" i="1" s="1"/>
  <c r="P5010" i="1" s="1"/>
  <c r="P5011" i="1" s="1"/>
  <c r="P5012" i="1" s="1"/>
  <c r="P5013" i="1" s="1"/>
  <c r="P5014" i="1" s="1"/>
  <c r="P5015" i="1" s="1"/>
  <c r="P5016" i="1" s="1"/>
  <c r="P5017" i="1" s="1"/>
  <c r="P5018" i="1" s="1"/>
  <c r="P5019" i="1" s="1"/>
  <c r="P5020" i="1" s="1"/>
  <c r="P5021" i="1" s="1"/>
  <c r="P5022" i="1" s="1"/>
  <c r="P5023" i="1" s="1"/>
  <c r="P5024" i="1"/>
  <c r="P5025" i="1" s="1"/>
  <c r="P5026" i="1" s="1"/>
  <c r="P5027" i="1" s="1"/>
  <c r="P5028" i="1" s="1"/>
  <c r="P5029" i="1" s="1"/>
  <c r="P5030" i="1" s="1"/>
  <c r="P5031" i="1" s="1"/>
  <c r="P5032" i="1" s="1"/>
  <c r="P5033" i="1" s="1"/>
  <c r="P5034" i="1" s="1"/>
  <c r="P5035" i="1" s="1"/>
  <c r="P5036" i="1" s="1"/>
  <c r="P5037" i="1" s="1"/>
  <c r="P5038" i="1" s="1"/>
  <c r="P5039" i="1" s="1"/>
  <c r="P5040" i="1" s="1"/>
  <c r="P5041" i="1" s="1"/>
  <c r="P5042" i="1" s="1"/>
  <c r="P5043" i="1" s="1"/>
  <c r="P5044" i="1" s="1"/>
  <c r="P5045" i="1" s="1"/>
  <c r="P5046" i="1" s="1"/>
  <c r="P5047" i="1" s="1"/>
  <c r="P5048" i="1" s="1"/>
  <c r="P5049" i="1" s="1"/>
  <c r="P5050" i="1" s="1"/>
  <c r="P5051" i="1" s="1"/>
  <c r="P5052" i="1" s="1"/>
  <c r="P5053" i="1" s="1"/>
  <c r="P5054" i="1" s="1"/>
  <c r="P5055" i="1" s="1"/>
  <c r="P5056" i="1" s="1"/>
  <c r="P5057" i="1" s="1"/>
  <c r="P5058" i="1" s="1"/>
  <c r="P5059" i="1" s="1"/>
  <c r="P5060" i="1" s="1"/>
  <c r="P5061" i="1" s="1"/>
  <c r="P5062" i="1" s="1"/>
  <c r="P5063" i="1" s="1"/>
  <c r="P5064" i="1" s="1"/>
  <c r="P5065" i="1" s="1"/>
  <c r="P5066" i="1" s="1"/>
  <c r="P5067" i="1" s="1"/>
  <c r="P5068" i="1" s="1"/>
  <c r="P5069" i="1" s="1"/>
  <c r="P5070" i="1" s="1"/>
  <c r="P5071" i="1" s="1"/>
  <c r="P5072" i="1" s="1"/>
  <c r="P5073" i="1" s="1"/>
  <c r="P5074" i="1" s="1"/>
  <c r="P5075" i="1" s="1"/>
  <c r="P5076" i="1" s="1"/>
  <c r="P5077" i="1" s="1"/>
  <c r="P5078" i="1" s="1"/>
  <c r="P5079" i="1" s="1"/>
  <c r="P5080" i="1" s="1"/>
  <c r="P5081" i="1" s="1"/>
  <c r="P5082" i="1" s="1"/>
  <c r="P5083" i="1" s="1"/>
  <c r="P5084" i="1" s="1"/>
  <c r="P5085" i="1" s="1"/>
  <c r="P5086" i="1" s="1"/>
  <c r="P5087" i="1" s="1"/>
  <c r="P5088" i="1" s="1"/>
  <c r="P5089" i="1" s="1"/>
  <c r="P5090" i="1" s="1"/>
  <c r="P5091" i="1" s="1"/>
  <c r="P5092" i="1" s="1"/>
  <c r="P5093" i="1" s="1"/>
  <c r="P5094" i="1" s="1"/>
  <c r="P5095" i="1" s="1"/>
  <c r="P5096" i="1"/>
  <c r="P5097" i="1" s="1"/>
  <c r="P5098" i="1" s="1"/>
  <c r="P5099" i="1" s="1"/>
  <c r="P5100" i="1" s="1"/>
  <c r="P5101" i="1" s="1"/>
  <c r="P5102" i="1" s="1"/>
  <c r="P5103" i="1" s="1"/>
  <c r="P5104" i="1" s="1"/>
  <c r="P5105" i="1" s="1"/>
  <c r="P5106" i="1" s="1"/>
  <c r="P5107" i="1" s="1"/>
  <c r="P5108" i="1" s="1"/>
  <c r="P5109" i="1" s="1"/>
  <c r="P5110" i="1" s="1"/>
  <c r="P5111" i="1" s="1"/>
  <c r="P5112" i="1" s="1"/>
  <c r="P5113" i="1" s="1"/>
  <c r="P5114" i="1" s="1"/>
  <c r="P5115" i="1" s="1"/>
  <c r="P5116" i="1" s="1"/>
  <c r="P5117" i="1" s="1"/>
  <c r="P5118" i="1" s="1"/>
  <c r="P5119" i="1" s="1"/>
  <c r="P5120" i="1" s="1"/>
  <c r="P5121" i="1" s="1"/>
  <c r="P5122" i="1" s="1"/>
  <c r="P5123" i="1" s="1"/>
  <c r="P5124" i="1" s="1"/>
  <c r="P5125" i="1" s="1"/>
  <c r="P5126" i="1" s="1"/>
  <c r="P5127" i="1" s="1"/>
  <c r="P5128" i="1" s="1"/>
  <c r="P5129" i="1" s="1"/>
  <c r="P5130" i="1" s="1"/>
  <c r="P5131" i="1" s="1"/>
  <c r="P5132" i="1" s="1"/>
  <c r="P5133" i="1" s="1"/>
  <c r="P5134" i="1" s="1"/>
  <c r="P5135" i="1" s="1"/>
  <c r="P5136" i="1" s="1"/>
  <c r="P5137" i="1" s="1"/>
  <c r="P5138" i="1" s="1"/>
  <c r="P5139" i="1" s="1"/>
  <c r="P5140" i="1" s="1"/>
  <c r="P5141" i="1" s="1"/>
  <c r="P5142" i="1" s="1"/>
  <c r="P5143" i="1" s="1"/>
  <c r="P5144" i="1" s="1"/>
  <c r="P5145" i="1" s="1"/>
  <c r="P5146" i="1" s="1"/>
  <c r="P5147" i="1" s="1"/>
  <c r="P5148" i="1" s="1"/>
  <c r="P5149" i="1" s="1"/>
  <c r="P5150" i="1" s="1"/>
  <c r="P5151" i="1" s="1"/>
  <c r="P5152" i="1" s="1"/>
  <c r="P5153" i="1" s="1"/>
  <c r="P5154" i="1" s="1"/>
  <c r="P5155" i="1" s="1"/>
  <c r="P5156" i="1" s="1"/>
  <c r="P5157" i="1" s="1"/>
  <c r="P5158" i="1" s="1"/>
  <c r="P5159" i="1" s="1"/>
  <c r="P5160" i="1" s="1"/>
  <c r="P5161" i="1" s="1"/>
  <c r="P5162" i="1" s="1"/>
  <c r="P5163" i="1" s="1"/>
  <c r="P5164" i="1" s="1"/>
  <c r="P5165" i="1" s="1"/>
  <c r="P5166" i="1" s="1"/>
  <c r="P5167" i="1" s="1"/>
  <c r="P5168" i="1"/>
  <c r="P5169" i="1"/>
  <c r="P5170" i="1"/>
  <c r="P5171" i="1" s="1"/>
  <c r="P5172" i="1" s="1"/>
  <c r="P5173" i="1" s="1"/>
  <c r="P5174" i="1" s="1"/>
  <c r="P5175" i="1" s="1"/>
  <c r="P5176" i="1" s="1"/>
  <c r="P5177" i="1" s="1"/>
  <c r="P5178" i="1" s="1"/>
  <c r="P5179" i="1" s="1"/>
  <c r="P5180" i="1" s="1"/>
  <c r="P5181" i="1" s="1"/>
  <c r="P5182" i="1" s="1"/>
  <c r="P5183" i="1" s="1"/>
  <c r="P5184" i="1" s="1"/>
  <c r="P5185" i="1" s="1"/>
  <c r="P5186" i="1" s="1"/>
  <c r="P5187" i="1" s="1"/>
  <c r="P5188" i="1" s="1"/>
  <c r="P5189" i="1" s="1"/>
  <c r="P5190" i="1" s="1"/>
  <c r="P5191" i="1" s="1"/>
  <c r="P5192" i="1" s="1"/>
  <c r="P5193" i="1" s="1"/>
  <c r="P5194" i="1" s="1"/>
  <c r="P5195" i="1" s="1"/>
  <c r="P5196" i="1" s="1"/>
  <c r="P5197" i="1" s="1"/>
  <c r="P5198" i="1" s="1"/>
  <c r="P5199" i="1" s="1"/>
  <c r="P5200" i="1" s="1"/>
  <c r="P5201" i="1" s="1"/>
  <c r="P5202" i="1" s="1"/>
  <c r="P5203" i="1" s="1"/>
  <c r="P5204" i="1" s="1"/>
  <c r="P5205" i="1" s="1"/>
  <c r="P5206" i="1" s="1"/>
  <c r="P5207" i="1" s="1"/>
  <c r="P5208" i="1" s="1"/>
  <c r="P5209" i="1" s="1"/>
  <c r="P5210" i="1" s="1"/>
  <c r="P5211" i="1" s="1"/>
  <c r="P5212" i="1" s="1"/>
  <c r="P5213" i="1" s="1"/>
  <c r="P5214" i="1" s="1"/>
  <c r="P5215" i="1" s="1"/>
  <c r="P5216" i="1" s="1"/>
  <c r="P5217" i="1" s="1"/>
  <c r="P5218" i="1" s="1"/>
  <c r="P5219" i="1" s="1"/>
  <c r="P5220" i="1" s="1"/>
  <c r="P5221" i="1" s="1"/>
  <c r="P5222" i="1" s="1"/>
  <c r="P5223" i="1" s="1"/>
  <c r="P5224" i="1" s="1"/>
  <c r="P5225" i="1" s="1"/>
  <c r="P5226" i="1" s="1"/>
  <c r="P5227" i="1" s="1"/>
  <c r="P5228" i="1" s="1"/>
  <c r="P5229" i="1" s="1"/>
  <c r="P5230" i="1" s="1"/>
  <c r="P5231" i="1" s="1"/>
  <c r="P5232" i="1" s="1"/>
  <c r="P5233" i="1" s="1"/>
  <c r="P5234" i="1" s="1"/>
  <c r="P5235" i="1" s="1"/>
  <c r="P5236" i="1" s="1"/>
  <c r="P5237" i="1" s="1"/>
  <c r="P5238" i="1" s="1"/>
  <c r="P5239" i="1" s="1"/>
  <c r="P5240" i="1"/>
  <c r="P5241" i="1" s="1"/>
  <c r="P5242" i="1" s="1"/>
  <c r="P5243" i="1" s="1"/>
  <c r="P5244" i="1" s="1"/>
  <c r="P5245" i="1" s="1"/>
  <c r="P5246" i="1" s="1"/>
  <c r="P5247" i="1" s="1"/>
  <c r="P5248" i="1" s="1"/>
  <c r="P5249" i="1" s="1"/>
  <c r="P5250" i="1" s="1"/>
  <c r="P5251" i="1" s="1"/>
  <c r="P5252" i="1" s="1"/>
  <c r="P5253" i="1" s="1"/>
  <c r="P5254" i="1" s="1"/>
  <c r="P5255" i="1" s="1"/>
  <c r="P5256" i="1" s="1"/>
  <c r="P5257" i="1" s="1"/>
  <c r="P5258" i="1" s="1"/>
  <c r="P5259" i="1" s="1"/>
  <c r="P5260" i="1" s="1"/>
  <c r="P5261" i="1" s="1"/>
  <c r="P5262" i="1" s="1"/>
  <c r="P5263" i="1" s="1"/>
  <c r="P5264" i="1" s="1"/>
  <c r="P5265" i="1" s="1"/>
  <c r="P5266" i="1" s="1"/>
  <c r="P5267" i="1" s="1"/>
  <c r="P5268" i="1" s="1"/>
  <c r="P5269" i="1" s="1"/>
  <c r="P5270" i="1" s="1"/>
  <c r="P5271" i="1" s="1"/>
  <c r="P5272" i="1" s="1"/>
  <c r="P5273" i="1" s="1"/>
  <c r="P5274" i="1" s="1"/>
  <c r="P5275" i="1" s="1"/>
  <c r="P5276" i="1" s="1"/>
  <c r="P5277" i="1" s="1"/>
  <c r="P5278" i="1" s="1"/>
  <c r="P5279" i="1" s="1"/>
  <c r="P5280" i="1" s="1"/>
  <c r="P5281" i="1" s="1"/>
  <c r="P5282" i="1" s="1"/>
  <c r="P5283" i="1" s="1"/>
  <c r="P5284" i="1" s="1"/>
  <c r="P5285" i="1" s="1"/>
  <c r="P5286" i="1" s="1"/>
  <c r="P5287" i="1" s="1"/>
  <c r="P5288" i="1" s="1"/>
  <c r="P5289" i="1" s="1"/>
  <c r="P5290" i="1" s="1"/>
  <c r="P5291" i="1" s="1"/>
  <c r="P5292" i="1" s="1"/>
  <c r="P5293" i="1" s="1"/>
  <c r="P5294" i="1" s="1"/>
  <c r="P5295" i="1" s="1"/>
  <c r="P5296" i="1" s="1"/>
  <c r="P5297" i="1" s="1"/>
  <c r="P5298" i="1" s="1"/>
  <c r="P5299" i="1" s="1"/>
  <c r="P5300" i="1" s="1"/>
  <c r="P5301" i="1" s="1"/>
  <c r="P5302" i="1" s="1"/>
  <c r="P5303" i="1" s="1"/>
  <c r="P5304" i="1" s="1"/>
  <c r="P5305" i="1" s="1"/>
  <c r="P5306" i="1" s="1"/>
  <c r="P5307" i="1" s="1"/>
  <c r="P5308" i="1" s="1"/>
  <c r="P5309" i="1" s="1"/>
  <c r="P5310" i="1" s="1"/>
  <c r="P5311" i="1" s="1"/>
  <c r="P5312" i="1"/>
  <c r="P5313" i="1"/>
  <c r="P5314" i="1" s="1"/>
  <c r="P5315" i="1" s="1"/>
  <c r="P5316" i="1" s="1"/>
  <c r="P5317" i="1" s="1"/>
  <c r="P5318" i="1" s="1"/>
  <c r="P5319" i="1" s="1"/>
  <c r="P5320" i="1" s="1"/>
  <c r="P5321" i="1" s="1"/>
  <c r="P5322" i="1" s="1"/>
  <c r="P5323" i="1" s="1"/>
  <c r="P5324" i="1" s="1"/>
  <c r="P5325" i="1" s="1"/>
  <c r="P5326" i="1" s="1"/>
  <c r="P5327" i="1" s="1"/>
  <c r="P5328" i="1" s="1"/>
  <c r="P5329" i="1" s="1"/>
  <c r="P5330" i="1" s="1"/>
  <c r="P5331" i="1" s="1"/>
  <c r="P5332" i="1" s="1"/>
  <c r="P5333" i="1" s="1"/>
  <c r="P5334" i="1" s="1"/>
  <c r="P5335" i="1" s="1"/>
  <c r="P5336" i="1" s="1"/>
  <c r="P5337" i="1" s="1"/>
  <c r="P5338" i="1" s="1"/>
  <c r="P5339" i="1" s="1"/>
  <c r="P5340" i="1" s="1"/>
  <c r="P5341" i="1" s="1"/>
  <c r="P5342" i="1" s="1"/>
  <c r="P5343" i="1" s="1"/>
  <c r="P5344" i="1" s="1"/>
  <c r="P5345" i="1" s="1"/>
  <c r="P5346" i="1" s="1"/>
  <c r="P5347" i="1" s="1"/>
  <c r="P5348" i="1" s="1"/>
  <c r="P5349" i="1" s="1"/>
  <c r="P5350" i="1" s="1"/>
  <c r="P5351" i="1" s="1"/>
  <c r="P5352" i="1" s="1"/>
  <c r="P5353" i="1" s="1"/>
  <c r="P5354" i="1" s="1"/>
  <c r="P5355" i="1" s="1"/>
  <c r="P5356" i="1" s="1"/>
  <c r="P5357" i="1" s="1"/>
  <c r="P5358" i="1" s="1"/>
  <c r="P5359" i="1" s="1"/>
  <c r="P5360" i="1" s="1"/>
  <c r="P5361" i="1" s="1"/>
  <c r="P5362" i="1" s="1"/>
  <c r="P5363" i="1" s="1"/>
  <c r="P5364" i="1" s="1"/>
  <c r="P5365" i="1" s="1"/>
  <c r="P5366" i="1" s="1"/>
  <c r="P5367" i="1" s="1"/>
  <c r="P5368" i="1" s="1"/>
  <c r="P5369" i="1" s="1"/>
  <c r="P5370" i="1" s="1"/>
  <c r="P5371" i="1" s="1"/>
  <c r="P5372" i="1" s="1"/>
  <c r="P5373" i="1" s="1"/>
  <c r="P5374" i="1" s="1"/>
  <c r="P5375" i="1" s="1"/>
  <c r="P5376" i="1" s="1"/>
  <c r="P5377" i="1" s="1"/>
  <c r="P5378" i="1" s="1"/>
  <c r="P5379" i="1" s="1"/>
  <c r="P5380" i="1" s="1"/>
  <c r="P5381" i="1" s="1"/>
  <c r="P5382" i="1" s="1"/>
  <c r="P5383" i="1" s="1"/>
  <c r="P5384" i="1"/>
  <c r="P5385" i="1"/>
  <c r="P5386" i="1"/>
  <c r="P5387" i="1"/>
  <c r="P5388" i="1"/>
  <c r="P5389" i="1" s="1"/>
  <c r="P5390" i="1" s="1"/>
  <c r="P5391" i="1" s="1"/>
  <c r="P5392" i="1" s="1"/>
  <c r="P5393" i="1" s="1"/>
  <c r="P5394" i="1" s="1"/>
  <c r="P5395" i="1" s="1"/>
  <c r="P5396" i="1" s="1"/>
  <c r="P5397" i="1" s="1"/>
  <c r="P5398" i="1" s="1"/>
  <c r="P5399" i="1" s="1"/>
  <c r="P5400" i="1" s="1"/>
  <c r="P5401" i="1" s="1"/>
  <c r="P5402" i="1" s="1"/>
  <c r="P5403" i="1" s="1"/>
  <c r="P5404" i="1" s="1"/>
  <c r="P5405" i="1" s="1"/>
  <c r="P5406" i="1" s="1"/>
  <c r="P5407" i="1" s="1"/>
  <c r="P5408" i="1" s="1"/>
  <c r="P5409" i="1" s="1"/>
  <c r="P5410" i="1" s="1"/>
  <c r="P5411" i="1" s="1"/>
  <c r="P5412" i="1" s="1"/>
  <c r="P5413" i="1" s="1"/>
  <c r="P5414" i="1" s="1"/>
  <c r="P5415" i="1" s="1"/>
  <c r="P5416" i="1" s="1"/>
  <c r="P5417" i="1" s="1"/>
  <c r="P5418" i="1" s="1"/>
  <c r="P5419" i="1" s="1"/>
  <c r="P5420" i="1" s="1"/>
  <c r="P5421" i="1" s="1"/>
  <c r="P5422" i="1" s="1"/>
  <c r="P5423" i="1" s="1"/>
  <c r="P5424" i="1" s="1"/>
  <c r="P5425" i="1" s="1"/>
  <c r="P5426" i="1" s="1"/>
  <c r="P5427" i="1" s="1"/>
  <c r="P5428" i="1" s="1"/>
  <c r="P5429" i="1" s="1"/>
  <c r="P5430" i="1" s="1"/>
  <c r="P5431" i="1" s="1"/>
  <c r="P5432" i="1" s="1"/>
  <c r="P5433" i="1" s="1"/>
  <c r="P5434" i="1" s="1"/>
  <c r="P5435" i="1" s="1"/>
  <c r="P5436" i="1" s="1"/>
  <c r="P5437" i="1" s="1"/>
  <c r="P5438" i="1" s="1"/>
  <c r="P5439" i="1" s="1"/>
  <c r="P5440" i="1" s="1"/>
  <c r="P5441" i="1" s="1"/>
  <c r="P5442" i="1" s="1"/>
  <c r="P5443" i="1" s="1"/>
  <c r="P5444" i="1" s="1"/>
  <c r="P5445" i="1" s="1"/>
  <c r="P5446" i="1" s="1"/>
  <c r="P5447" i="1" s="1"/>
  <c r="P5448" i="1" s="1"/>
  <c r="P5449" i="1" s="1"/>
  <c r="P5450" i="1" s="1"/>
  <c r="P5451" i="1" s="1"/>
  <c r="P5452" i="1" s="1"/>
  <c r="P5453" i="1" s="1"/>
  <c r="P5454" i="1" s="1"/>
  <c r="P5455" i="1" s="1"/>
  <c r="P5456" i="1"/>
  <c r="P5457" i="1" s="1"/>
  <c r="P5458" i="1" s="1"/>
  <c r="P5459" i="1" s="1"/>
  <c r="P5460" i="1" s="1"/>
  <c r="P5461" i="1" s="1"/>
  <c r="P5462" i="1" s="1"/>
  <c r="P5463" i="1" s="1"/>
  <c r="P5464" i="1" s="1"/>
  <c r="P5465" i="1" s="1"/>
  <c r="P5466" i="1" s="1"/>
  <c r="P5467" i="1" s="1"/>
  <c r="P5468" i="1" s="1"/>
  <c r="P5469" i="1" s="1"/>
  <c r="P5470" i="1" s="1"/>
  <c r="P5471" i="1" s="1"/>
  <c r="P5472" i="1" s="1"/>
  <c r="P5473" i="1" s="1"/>
  <c r="P5474" i="1" s="1"/>
  <c r="P5475" i="1" s="1"/>
  <c r="P5476" i="1" s="1"/>
  <c r="P5477" i="1" s="1"/>
  <c r="P5478" i="1" s="1"/>
  <c r="P5479" i="1" s="1"/>
  <c r="P5480" i="1" s="1"/>
  <c r="P5481" i="1" s="1"/>
  <c r="P5482" i="1" s="1"/>
  <c r="P5483" i="1" s="1"/>
  <c r="P5484" i="1" s="1"/>
  <c r="P5485" i="1" s="1"/>
  <c r="P5486" i="1" s="1"/>
  <c r="P5487" i="1" s="1"/>
  <c r="P5488" i="1" s="1"/>
  <c r="P5489" i="1" s="1"/>
  <c r="P5490" i="1" s="1"/>
  <c r="P5491" i="1" s="1"/>
  <c r="P5492" i="1" s="1"/>
  <c r="P5493" i="1" s="1"/>
  <c r="P5494" i="1" s="1"/>
  <c r="P5495" i="1" s="1"/>
  <c r="P5496" i="1" s="1"/>
  <c r="P5497" i="1" s="1"/>
  <c r="P5498" i="1" s="1"/>
  <c r="P5499" i="1" s="1"/>
  <c r="P5500" i="1" s="1"/>
  <c r="P5501" i="1" s="1"/>
  <c r="P5502" i="1" s="1"/>
  <c r="P5503" i="1" s="1"/>
  <c r="P5504" i="1" s="1"/>
  <c r="P5505" i="1" s="1"/>
  <c r="P5506" i="1" s="1"/>
  <c r="P5507" i="1" s="1"/>
  <c r="P5508" i="1" s="1"/>
  <c r="P5509" i="1" s="1"/>
  <c r="P5510" i="1" s="1"/>
  <c r="P5511" i="1" s="1"/>
  <c r="P5512" i="1" s="1"/>
  <c r="P5513" i="1" s="1"/>
  <c r="P5514" i="1" s="1"/>
  <c r="P5515" i="1" s="1"/>
  <c r="P5516" i="1" s="1"/>
  <c r="P5517" i="1" s="1"/>
  <c r="P5518" i="1" s="1"/>
  <c r="P5519" i="1" s="1"/>
  <c r="P5520" i="1" s="1"/>
  <c r="P5521" i="1" s="1"/>
  <c r="P5522" i="1" s="1"/>
  <c r="P5523" i="1" s="1"/>
  <c r="P5524" i="1" s="1"/>
  <c r="P5525" i="1" s="1"/>
  <c r="P5526" i="1" s="1"/>
  <c r="P5527" i="1" s="1"/>
  <c r="P5528" i="1"/>
  <c r="P5529" i="1" s="1"/>
  <c r="P5530" i="1" s="1"/>
  <c r="P5531" i="1" s="1"/>
  <c r="P5532" i="1" s="1"/>
  <c r="P5533" i="1" s="1"/>
  <c r="P5534" i="1" s="1"/>
  <c r="P5535" i="1" s="1"/>
  <c r="P5536" i="1" s="1"/>
  <c r="P5537" i="1" s="1"/>
  <c r="P5538" i="1" s="1"/>
  <c r="P5539" i="1" s="1"/>
  <c r="P5540" i="1" s="1"/>
  <c r="P5541" i="1" s="1"/>
  <c r="P5542" i="1" s="1"/>
  <c r="P5543" i="1" s="1"/>
  <c r="P5544" i="1" s="1"/>
  <c r="P5545" i="1" s="1"/>
  <c r="P5546" i="1" s="1"/>
  <c r="P5547" i="1" s="1"/>
  <c r="P5548" i="1" s="1"/>
  <c r="P5549" i="1" s="1"/>
  <c r="P5550" i="1" s="1"/>
  <c r="P5551" i="1" s="1"/>
  <c r="P5552" i="1" s="1"/>
  <c r="P5553" i="1" s="1"/>
  <c r="P5554" i="1" s="1"/>
  <c r="P5555" i="1" s="1"/>
  <c r="P5556" i="1" s="1"/>
  <c r="P5557" i="1" s="1"/>
  <c r="P5558" i="1" s="1"/>
  <c r="P5559" i="1" s="1"/>
  <c r="P5560" i="1" s="1"/>
  <c r="P5561" i="1" s="1"/>
  <c r="P5562" i="1" s="1"/>
  <c r="P5563" i="1" s="1"/>
  <c r="P5564" i="1" s="1"/>
  <c r="P5565" i="1" s="1"/>
  <c r="P5566" i="1" s="1"/>
  <c r="P5567" i="1" s="1"/>
  <c r="P5568" i="1" s="1"/>
  <c r="P5569" i="1" s="1"/>
  <c r="P5570" i="1" s="1"/>
  <c r="P5571" i="1" s="1"/>
  <c r="P5572" i="1" s="1"/>
  <c r="P5573" i="1" s="1"/>
  <c r="P5574" i="1" s="1"/>
  <c r="P5575" i="1" s="1"/>
  <c r="P5576" i="1" s="1"/>
  <c r="P5577" i="1" s="1"/>
  <c r="P5578" i="1" s="1"/>
  <c r="P5579" i="1" s="1"/>
  <c r="P5580" i="1" s="1"/>
  <c r="P5581" i="1" s="1"/>
  <c r="P5582" i="1" s="1"/>
  <c r="P5583" i="1" s="1"/>
  <c r="P5584" i="1" s="1"/>
  <c r="P5585" i="1" s="1"/>
  <c r="P5586" i="1" s="1"/>
  <c r="P5587" i="1" s="1"/>
  <c r="P5588" i="1" s="1"/>
  <c r="P5589" i="1" s="1"/>
  <c r="P5590" i="1" s="1"/>
  <c r="P5591" i="1" s="1"/>
  <c r="P5592" i="1" s="1"/>
  <c r="P5593" i="1" s="1"/>
  <c r="P5594" i="1" s="1"/>
  <c r="P5595" i="1" s="1"/>
  <c r="P5596" i="1" s="1"/>
  <c r="P5597" i="1" s="1"/>
  <c r="P5598" i="1" s="1"/>
  <c r="P5599" i="1" s="1"/>
  <c r="P5600" i="1"/>
  <c r="P5601" i="1"/>
  <c r="P5602" i="1" s="1"/>
  <c r="P5603" i="1" s="1"/>
  <c r="P5604" i="1" s="1"/>
  <c r="P5605" i="1" s="1"/>
  <c r="P5606" i="1" s="1"/>
  <c r="P5607" i="1" s="1"/>
  <c r="P5608" i="1" s="1"/>
  <c r="P5609" i="1" s="1"/>
  <c r="P5610" i="1" s="1"/>
  <c r="P5611" i="1" s="1"/>
  <c r="P5612" i="1" s="1"/>
  <c r="P5613" i="1" s="1"/>
  <c r="P5614" i="1" s="1"/>
  <c r="P5615" i="1" s="1"/>
  <c r="P5616" i="1" s="1"/>
  <c r="P5617" i="1" s="1"/>
  <c r="P5618" i="1" s="1"/>
  <c r="P5619" i="1" s="1"/>
  <c r="P5620" i="1" s="1"/>
  <c r="P5621" i="1" s="1"/>
  <c r="P5622" i="1" s="1"/>
  <c r="P5623" i="1" s="1"/>
  <c r="P5624" i="1" s="1"/>
  <c r="P5625" i="1" s="1"/>
  <c r="P5626" i="1" s="1"/>
  <c r="P5627" i="1" s="1"/>
  <c r="P5628" i="1" s="1"/>
  <c r="P5629" i="1" s="1"/>
  <c r="P5630" i="1" s="1"/>
  <c r="P5631" i="1" s="1"/>
  <c r="P5632" i="1" s="1"/>
  <c r="P5633" i="1" s="1"/>
  <c r="P5634" i="1" s="1"/>
  <c r="P5635" i="1" s="1"/>
  <c r="P5636" i="1" s="1"/>
  <c r="P5637" i="1" s="1"/>
  <c r="P5638" i="1" s="1"/>
  <c r="P5639" i="1" s="1"/>
  <c r="P5640" i="1" s="1"/>
  <c r="P5641" i="1" s="1"/>
  <c r="P5642" i="1" s="1"/>
  <c r="P5643" i="1" s="1"/>
  <c r="P5644" i="1" s="1"/>
  <c r="P5645" i="1" s="1"/>
  <c r="P5646" i="1" s="1"/>
  <c r="P5647" i="1" s="1"/>
  <c r="P5648" i="1" s="1"/>
  <c r="P5649" i="1" s="1"/>
  <c r="P5650" i="1" s="1"/>
  <c r="P5651" i="1" s="1"/>
  <c r="P5652" i="1" s="1"/>
  <c r="P5653" i="1" s="1"/>
  <c r="P5654" i="1" s="1"/>
  <c r="P5655" i="1" s="1"/>
  <c r="P5656" i="1" s="1"/>
  <c r="P5657" i="1" s="1"/>
  <c r="P5658" i="1" s="1"/>
  <c r="P5659" i="1" s="1"/>
  <c r="P5660" i="1" s="1"/>
  <c r="P5661" i="1" s="1"/>
  <c r="P5662" i="1" s="1"/>
  <c r="P5663" i="1" s="1"/>
  <c r="P5664" i="1" s="1"/>
  <c r="P5665" i="1" s="1"/>
  <c r="P5666" i="1" s="1"/>
  <c r="P5667" i="1" s="1"/>
  <c r="P5668" i="1" s="1"/>
  <c r="P5669" i="1" s="1"/>
  <c r="P5670" i="1" s="1"/>
  <c r="P5671" i="1" s="1"/>
  <c r="P2" i="1"/>
  <c r="O5671" i="1"/>
  <c r="O5670" i="1"/>
  <c r="O5669" i="1"/>
  <c r="O5668" i="1"/>
  <c r="O5667" i="1"/>
  <c r="O5666" i="1"/>
  <c r="O5665" i="1"/>
  <c r="O5664" i="1"/>
  <c r="O5663" i="1"/>
  <c r="O5662" i="1"/>
  <c r="O5661" i="1"/>
  <c r="O5660" i="1"/>
  <c r="O5659" i="1"/>
  <c r="O5658" i="1"/>
  <c r="O5657" i="1"/>
  <c r="O5656" i="1"/>
  <c r="O5655" i="1"/>
  <c r="O5654" i="1"/>
  <c r="O5653" i="1"/>
  <c r="O5652" i="1"/>
  <c r="O5651" i="1"/>
  <c r="O5650" i="1"/>
  <c r="O5649" i="1"/>
  <c r="O5648" i="1"/>
  <c r="O5647" i="1"/>
  <c r="O5646" i="1"/>
  <c r="O5645" i="1"/>
  <c r="O5644" i="1"/>
  <c r="O5643" i="1"/>
  <c r="O5642" i="1"/>
  <c r="O5641" i="1"/>
  <c r="O5640" i="1"/>
  <c r="O5639" i="1"/>
  <c r="O5638" i="1"/>
  <c r="O5637" i="1"/>
  <c r="O5636" i="1"/>
  <c r="O5635" i="1"/>
  <c r="O5634" i="1"/>
  <c r="O5633" i="1"/>
  <c r="O5632" i="1"/>
  <c r="O5631" i="1"/>
  <c r="O5630" i="1"/>
  <c r="O5629" i="1"/>
  <c r="O5628" i="1"/>
  <c r="O5627" i="1"/>
  <c r="O5626" i="1"/>
  <c r="O5625" i="1"/>
  <c r="O5624" i="1"/>
  <c r="O5623" i="1"/>
  <c r="O5622" i="1"/>
  <c r="O5621" i="1"/>
  <c r="O5620" i="1"/>
  <c r="O5619" i="1"/>
  <c r="O5618" i="1"/>
  <c r="O5617" i="1"/>
  <c r="O5616" i="1"/>
  <c r="O5615" i="1"/>
  <c r="O5614" i="1"/>
  <c r="O5613" i="1"/>
  <c r="O5612" i="1"/>
  <c r="O5611" i="1"/>
  <c r="O5610" i="1"/>
  <c r="O5609" i="1"/>
  <c r="O5608" i="1"/>
  <c r="O5607" i="1"/>
  <c r="O5606" i="1"/>
  <c r="O5605" i="1"/>
  <c r="O5604" i="1"/>
  <c r="O5603" i="1"/>
  <c r="O5602" i="1"/>
  <c r="O5601" i="1"/>
  <c r="O5600" i="1"/>
  <c r="O5599" i="1"/>
  <c r="O5598" i="1"/>
  <c r="O5597" i="1"/>
  <c r="O5596" i="1"/>
  <c r="O5595" i="1"/>
  <c r="O5594" i="1"/>
  <c r="O5593" i="1"/>
  <c r="O5592" i="1"/>
  <c r="O5591" i="1"/>
  <c r="O5590" i="1"/>
  <c r="O5589" i="1"/>
  <c r="O5588" i="1"/>
  <c r="O5587" i="1"/>
  <c r="O5586" i="1"/>
  <c r="O5585" i="1"/>
  <c r="O5584" i="1"/>
  <c r="O5583" i="1"/>
  <c r="O5582" i="1"/>
  <c r="O5581" i="1"/>
  <c r="O5580" i="1"/>
  <c r="O5579" i="1"/>
  <c r="O5578" i="1"/>
  <c r="O5577" i="1"/>
  <c r="O5576" i="1"/>
  <c r="O5575" i="1"/>
  <c r="O5574" i="1"/>
  <c r="O5573" i="1"/>
  <c r="O5572" i="1"/>
  <c r="O5571" i="1"/>
  <c r="O5570" i="1"/>
  <c r="O5569" i="1"/>
  <c r="O5568" i="1"/>
  <c r="O5567" i="1"/>
  <c r="O5566" i="1"/>
  <c r="O5565" i="1"/>
  <c r="O5564" i="1"/>
  <c r="O5563" i="1"/>
  <c r="O5562" i="1"/>
  <c r="O5561" i="1"/>
  <c r="O5560" i="1"/>
  <c r="O5559" i="1"/>
  <c r="O5558" i="1"/>
  <c r="O5557" i="1"/>
  <c r="O5556" i="1"/>
  <c r="O5555" i="1"/>
  <c r="O5554" i="1"/>
  <c r="O5553" i="1"/>
  <c r="O5552" i="1"/>
  <c r="O5551" i="1"/>
  <c r="O5550" i="1"/>
  <c r="O5549" i="1"/>
  <c r="O5548" i="1"/>
  <c r="O5547" i="1"/>
  <c r="O5546" i="1"/>
  <c r="O5545" i="1"/>
  <c r="O5544" i="1"/>
  <c r="O5543" i="1"/>
  <c r="O5542" i="1"/>
  <c r="O5541" i="1"/>
  <c r="O5540" i="1"/>
  <c r="O5539" i="1"/>
  <c r="O5538" i="1"/>
  <c r="O5537" i="1"/>
  <c r="O5536" i="1"/>
  <c r="O5535" i="1"/>
  <c r="O5534" i="1"/>
  <c r="O5533" i="1"/>
  <c r="O5532" i="1"/>
  <c r="O5531" i="1"/>
  <c r="O5530" i="1"/>
  <c r="O5529" i="1"/>
  <c r="O5528" i="1"/>
  <c r="O5527" i="1"/>
  <c r="O5526" i="1"/>
  <c r="O5525" i="1"/>
  <c r="O5524" i="1"/>
  <c r="O5523" i="1"/>
  <c r="O5522" i="1"/>
  <c r="O5521" i="1"/>
  <c r="O5520" i="1"/>
  <c r="O5519" i="1"/>
  <c r="O5518" i="1"/>
  <c r="O5517" i="1"/>
  <c r="O5516" i="1"/>
  <c r="O5515" i="1"/>
  <c r="O5514" i="1"/>
  <c r="O5513" i="1"/>
  <c r="O5512" i="1"/>
  <c r="O5511" i="1"/>
  <c r="O5510" i="1"/>
  <c r="O5509" i="1"/>
  <c r="O5508" i="1"/>
  <c r="O5507" i="1"/>
  <c r="O5506" i="1"/>
  <c r="O5505" i="1"/>
  <c r="O5504" i="1"/>
  <c r="O5503" i="1"/>
  <c r="O5502" i="1"/>
  <c r="O5501" i="1"/>
  <c r="O5500" i="1"/>
  <c r="O5499" i="1"/>
  <c r="O5498" i="1"/>
  <c r="O5497" i="1"/>
  <c r="O5496" i="1"/>
  <c r="O5495" i="1"/>
  <c r="O5494" i="1"/>
  <c r="O5493" i="1"/>
  <c r="O5492" i="1"/>
  <c r="O5491" i="1"/>
  <c r="O5490" i="1"/>
  <c r="O5489" i="1"/>
  <c r="O5488" i="1"/>
  <c r="O5487" i="1"/>
  <c r="O5486" i="1"/>
  <c r="O5485" i="1"/>
  <c r="O5484" i="1"/>
  <c r="O5483" i="1"/>
  <c r="O5482" i="1"/>
  <c r="O5481" i="1"/>
  <c r="O5480" i="1"/>
  <c r="O5479" i="1"/>
  <c r="O5478" i="1"/>
  <c r="O5477" i="1"/>
  <c r="O5476" i="1"/>
  <c r="O5475" i="1"/>
  <c r="O5474" i="1"/>
  <c r="O5473" i="1"/>
  <c r="O5472" i="1"/>
  <c r="O5471" i="1"/>
  <c r="O5470" i="1"/>
  <c r="O5469" i="1"/>
  <c r="O5468" i="1"/>
  <c r="O5467" i="1"/>
  <c r="O5466" i="1"/>
  <c r="O5465" i="1"/>
  <c r="O5464" i="1"/>
  <c r="O5463" i="1"/>
  <c r="O5462" i="1"/>
  <c r="O5461" i="1"/>
  <c r="O5460" i="1"/>
  <c r="O5459" i="1"/>
  <c r="O5458" i="1"/>
  <c r="O5457" i="1"/>
  <c r="O5456" i="1"/>
  <c r="O5455" i="1"/>
  <c r="O5454" i="1"/>
  <c r="O5453" i="1"/>
  <c r="O5452" i="1"/>
  <c r="O5451" i="1"/>
  <c r="O5450" i="1"/>
  <c r="O5449" i="1"/>
  <c r="O5448" i="1"/>
  <c r="O5447" i="1"/>
  <c r="O5446" i="1"/>
  <c r="O5445" i="1"/>
  <c r="O5444" i="1"/>
  <c r="O5443" i="1"/>
  <c r="O5442" i="1"/>
  <c r="O5441" i="1"/>
  <c r="O5440" i="1"/>
  <c r="O5439" i="1"/>
  <c r="O5438" i="1"/>
  <c r="O5437" i="1"/>
  <c r="O5436" i="1"/>
  <c r="O5435" i="1"/>
  <c r="O5434" i="1"/>
  <c r="O5433" i="1"/>
  <c r="O5432" i="1"/>
  <c r="O5431" i="1"/>
  <c r="O5430" i="1"/>
  <c r="O5429" i="1"/>
  <c r="O5428" i="1"/>
  <c r="O5427" i="1"/>
  <c r="O5426" i="1"/>
  <c r="O5425" i="1"/>
  <c r="O5424" i="1"/>
  <c r="O5423" i="1"/>
  <c r="O5422" i="1"/>
  <c r="O5421" i="1"/>
  <c r="O5420" i="1"/>
  <c r="O5419" i="1"/>
  <c r="O5418" i="1"/>
  <c r="O5417" i="1"/>
  <c r="O5416" i="1"/>
  <c r="O5415" i="1"/>
  <c r="O5414" i="1"/>
  <c r="O5413" i="1"/>
  <c r="O5412" i="1"/>
  <c r="O5411" i="1"/>
  <c r="O5410" i="1"/>
  <c r="O5409" i="1"/>
  <c r="O5408" i="1"/>
  <c r="O5407" i="1"/>
  <c r="O5406" i="1"/>
  <c r="O5405" i="1"/>
  <c r="O5404" i="1"/>
  <c r="O5403" i="1"/>
  <c r="O5402" i="1"/>
  <c r="O5401" i="1"/>
  <c r="O5400" i="1"/>
  <c r="O5399" i="1"/>
  <c r="O5398" i="1"/>
  <c r="O5397" i="1"/>
  <c r="O5396" i="1"/>
  <c r="O5395" i="1"/>
  <c r="O5394" i="1"/>
  <c r="O5393" i="1"/>
  <c r="O5392" i="1"/>
  <c r="O5391" i="1"/>
  <c r="O5390" i="1"/>
  <c r="O5389" i="1"/>
  <c r="O5388" i="1"/>
  <c r="O5387" i="1"/>
  <c r="O5386" i="1"/>
  <c r="O5385" i="1"/>
  <c r="O5384" i="1"/>
  <c r="O5383" i="1"/>
  <c r="O5382" i="1"/>
  <c r="O5381" i="1"/>
  <c r="O5380" i="1"/>
  <c r="O5379" i="1"/>
  <c r="O5378" i="1"/>
  <c r="O5377" i="1"/>
  <c r="O5376" i="1"/>
  <c r="O5375" i="1"/>
  <c r="O5374" i="1"/>
  <c r="O5373" i="1"/>
  <c r="O5372" i="1"/>
  <c r="O5371" i="1"/>
  <c r="O5370" i="1"/>
  <c r="O5369" i="1"/>
  <c r="O5368" i="1"/>
  <c r="O5367" i="1"/>
  <c r="O5366" i="1"/>
  <c r="O5365" i="1"/>
  <c r="O5364" i="1"/>
  <c r="O5363" i="1"/>
  <c r="O5362" i="1"/>
  <c r="O5361" i="1"/>
  <c r="O5360" i="1"/>
  <c r="O5359" i="1"/>
  <c r="O5358" i="1"/>
  <c r="O5357" i="1"/>
  <c r="O5356" i="1"/>
  <c r="O5355" i="1"/>
  <c r="O5354" i="1"/>
  <c r="O5353" i="1"/>
  <c r="O5352" i="1"/>
  <c r="O5351" i="1"/>
  <c r="O5350" i="1"/>
  <c r="O5349" i="1"/>
  <c r="O5348" i="1"/>
  <c r="O5347" i="1"/>
  <c r="O5346" i="1"/>
  <c r="O5345" i="1"/>
  <c r="O5344" i="1"/>
  <c r="O5343" i="1"/>
  <c r="O5342" i="1"/>
  <c r="O5341" i="1"/>
  <c r="O5340" i="1"/>
  <c r="O5339" i="1"/>
  <c r="O5338" i="1"/>
  <c r="O5337" i="1"/>
  <c r="O5336" i="1"/>
  <c r="O5335" i="1"/>
  <c r="O5334" i="1"/>
  <c r="O5333" i="1"/>
  <c r="O5332" i="1"/>
  <c r="O5331" i="1"/>
  <c r="O5330" i="1"/>
  <c r="O5329" i="1"/>
  <c r="O5328" i="1"/>
  <c r="O5327" i="1"/>
  <c r="O5326" i="1"/>
  <c r="O5325" i="1"/>
  <c r="O5324" i="1"/>
  <c r="O5323" i="1"/>
  <c r="O5322" i="1"/>
  <c r="O5321" i="1"/>
  <c r="O5320" i="1"/>
  <c r="O5319" i="1"/>
  <c r="O5318" i="1"/>
  <c r="O5317" i="1"/>
  <c r="O5316" i="1"/>
  <c r="O5315" i="1"/>
  <c r="O5314" i="1"/>
  <c r="O5313" i="1"/>
  <c r="O5312" i="1"/>
  <c r="O5311" i="1"/>
  <c r="O5310" i="1"/>
  <c r="O5309" i="1"/>
  <c r="O5308" i="1"/>
  <c r="O5307" i="1"/>
  <c r="O5306" i="1"/>
  <c r="O5305" i="1"/>
  <c r="O5304" i="1"/>
  <c r="O5303" i="1"/>
  <c r="O5302" i="1"/>
  <c r="O5301" i="1"/>
  <c r="O5300" i="1"/>
  <c r="O5299" i="1"/>
  <c r="O5298" i="1"/>
  <c r="O5297" i="1"/>
  <c r="O5296" i="1"/>
  <c r="O5295" i="1"/>
  <c r="O5294" i="1"/>
  <c r="O5293" i="1"/>
  <c r="O5292" i="1"/>
  <c r="O5291" i="1"/>
  <c r="O5290" i="1"/>
  <c r="O5289" i="1"/>
  <c r="O5288" i="1"/>
  <c r="O5287" i="1"/>
  <c r="O5286" i="1"/>
  <c r="O5285" i="1"/>
  <c r="O5284" i="1"/>
  <c r="O5283" i="1"/>
  <c r="O5282" i="1"/>
  <c r="O5281" i="1"/>
  <c r="O5280" i="1"/>
  <c r="O5279" i="1"/>
  <c r="O5278" i="1"/>
  <c r="O5277" i="1"/>
  <c r="O5276" i="1"/>
  <c r="O5275" i="1"/>
  <c r="O5274" i="1"/>
  <c r="O5273" i="1"/>
  <c r="O5272" i="1"/>
  <c r="O5271" i="1"/>
  <c r="O5270" i="1"/>
  <c r="O5269" i="1"/>
  <c r="O5268" i="1"/>
  <c r="O5267" i="1"/>
  <c r="O5266" i="1"/>
  <c r="O5265" i="1"/>
  <c r="O5264" i="1"/>
  <c r="O5263" i="1"/>
  <c r="O5262" i="1"/>
  <c r="O5261" i="1"/>
  <c r="O5260" i="1"/>
  <c r="O5259" i="1"/>
  <c r="O5258" i="1"/>
  <c r="O5257" i="1"/>
  <c r="O5256" i="1"/>
  <c r="O5255" i="1"/>
  <c r="O5254" i="1"/>
  <c r="O5253" i="1"/>
  <c r="O5252" i="1"/>
  <c r="O5251" i="1"/>
  <c r="O5250" i="1"/>
  <c r="O5249" i="1"/>
  <c r="O5248" i="1"/>
  <c r="O5247" i="1"/>
  <c r="O5246" i="1"/>
  <c r="O5245" i="1"/>
  <c r="O5244" i="1"/>
  <c r="O5243" i="1"/>
  <c r="O5242" i="1"/>
  <c r="O5241" i="1"/>
  <c r="O5240" i="1"/>
  <c r="O5239" i="1"/>
  <c r="O5238" i="1"/>
  <c r="O5237" i="1"/>
  <c r="O5236" i="1"/>
  <c r="O5235" i="1"/>
  <c r="O5234" i="1"/>
  <c r="O5233" i="1"/>
  <c r="O5232" i="1"/>
  <c r="O5231" i="1"/>
  <c r="O5230" i="1"/>
  <c r="O5229" i="1"/>
  <c r="O5228" i="1"/>
  <c r="O5227" i="1"/>
  <c r="O5226" i="1"/>
  <c r="O5225" i="1"/>
  <c r="O5224" i="1"/>
  <c r="O5223" i="1"/>
  <c r="O5222" i="1"/>
  <c r="O5221" i="1"/>
  <c r="O5220" i="1"/>
  <c r="O5219" i="1"/>
  <c r="O5218" i="1"/>
  <c r="O5217" i="1"/>
  <c r="O5216" i="1"/>
  <c r="O5215" i="1"/>
  <c r="O5214" i="1"/>
  <c r="O5213" i="1"/>
  <c r="O5212" i="1"/>
  <c r="O5211" i="1"/>
  <c r="O5210" i="1"/>
  <c r="O5209" i="1"/>
  <c r="O5208" i="1"/>
  <c r="O5207" i="1"/>
  <c r="O5206" i="1"/>
  <c r="O5205" i="1"/>
  <c r="O5204" i="1"/>
  <c r="O5203" i="1"/>
  <c r="O5202" i="1"/>
  <c r="O5201" i="1"/>
  <c r="O5200" i="1"/>
  <c r="O5199" i="1"/>
  <c r="O5198" i="1"/>
  <c r="O5197" i="1"/>
  <c r="O5196" i="1"/>
  <c r="O5195" i="1"/>
  <c r="O5194" i="1"/>
  <c r="O5193" i="1"/>
  <c r="O5192" i="1"/>
  <c r="O5191" i="1"/>
  <c r="O5190" i="1"/>
  <c r="O5189" i="1"/>
  <c r="O5188" i="1"/>
  <c r="O5187" i="1"/>
  <c r="O5186" i="1"/>
  <c r="O5185" i="1"/>
  <c r="O5184" i="1"/>
  <c r="O5183" i="1"/>
  <c r="O5182" i="1"/>
  <c r="O5181" i="1"/>
  <c r="O5180" i="1"/>
  <c r="O5179" i="1"/>
  <c r="O5178" i="1"/>
  <c r="O5177" i="1"/>
  <c r="O5176" i="1"/>
  <c r="O5175" i="1"/>
  <c r="O5174" i="1"/>
  <c r="O5173" i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  <c r="O5111" i="1"/>
  <c r="O5110" i="1"/>
  <c r="O5109" i="1"/>
  <c r="O5108" i="1"/>
  <c r="O5107" i="1"/>
  <c r="O5106" i="1"/>
  <c r="O5105" i="1"/>
  <c r="O5104" i="1"/>
  <c r="O5103" i="1"/>
  <c r="O5102" i="1"/>
  <c r="O5101" i="1"/>
  <c r="O5100" i="1"/>
  <c r="O5099" i="1"/>
  <c r="O5098" i="1"/>
  <c r="O5097" i="1"/>
  <c r="O5096" i="1"/>
  <c r="O5095" i="1"/>
  <c r="O5094" i="1"/>
  <c r="O5093" i="1"/>
  <c r="O5092" i="1"/>
  <c r="O5091" i="1"/>
  <c r="O5090" i="1"/>
  <c r="O5089" i="1"/>
  <c r="O5088" i="1"/>
  <c r="O5087" i="1"/>
  <c r="O5086" i="1"/>
  <c r="O5085" i="1"/>
  <c r="O5084" i="1"/>
  <c r="O5083" i="1"/>
  <c r="O5082" i="1"/>
  <c r="O5081" i="1"/>
  <c r="O5080" i="1"/>
  <c r="O5079" i="1"/>
  <c r="O5078" i="1"/>
  <c r="O5077" i="1"/>
  <c r="O5076" i="1"/>
  <c r="O5075" i="1"/>
  <c r="O5074" i="1"/>
  <c r="O5073" i="1"/>
  <c r="O5072" i="1"/>
  <c r="O5071" i="1"/>
  <c r="O5070" i="1"/>
  <c r="O5069" i="1"/>
  <c r="O5068" i="1"/>
  <c r="O5067" i="1"/>
  <c r="O5066" i="1"/>
  <c r="O5065" i="1"/>
  <c r="O5064" i="1"/>
  <c r="O5063" i="1"/>
  <c r="O5062" i="1"/>
  <c r="O5061" i="1"/>
  <c r="O5060" i="1"/>
  <c r="O5059" i="1"/>
  <c r="O5058" i="1"/>
  <c r="O5057" i="1"/>
  <c r="O5056" i="1"/>
  <c r="O5055" i="1"/>
  <c r="O5054" i="1"/>
  <c r="O5053" i="1"/>
  <c r="O5052" i="1"/>
  <c r="O5051" i="1"/>
  <c r="O5050" i="1"/>
  <c r="O5049" i="1"/>
  <c r="O5048" i="1"/>
  <c r="O5047" i="1"/>
  <c r="O5046" i="1"/>
  <c r="O5045" i="1"/>
  <c r="O5044" i="1"/>
  <c r="O5043" i="1"/>
  <c r="O5042" i="1"/>
  <c r="O5041" i="1"/>
  <c r="O5040" i="1"/>
  <c r="O5039" i="1"/>
  <c r="O5038" i="1"/>
  <c r="O5037" i="1"/>
  <c r="O5036" i="1"/>
  <c r="O5035" i="1"/>
  <c r="O5034" i="1"/>
  <c r="O5033" i="1"/>
  <c r="O5032" i="1"/>
  <c r="O5031" i="1"/>
  <c r="O5030" i="1"/>
  <c r="O5029" i="1"/>
  <c r="O5028" i="1"/>
  <c r="O5027" i="1"/>
  <c r="O5026" i="1"/>
  <c r="O5025" i="1"/>
  <c r="O5024" i="1"/>
  <c r="O5023" i="1"/>
  <c r="O5022" i="1"/>
  <c r="O5021" i="1"/>
  <c r="O5020" i="1"/>
  <c r="O5019" i="1"/>
  <c r="O5018" i="1"/>
  <c r="O5017" i="1"/>
  <c r="O5016" i="1"/>
  <c r="O5015" i="1"/>
  <c r="O5014" i="1"/>
  <c r="O5013" i="1"/>
  <c r="O5012" i="1"/>
  <c r="O5011" i="1"/>
  <c r="O5010" i="1"/>
  <c r="O5009" i="1"/>
  <c r="O5008" i="1"/>
  <c r="O5007" i="1"/>
  <c r="O5006" i="1"/>
  <c r="O5005" i="1"/>
  <c r="O5004" i="1"/>
  <c r="O5003" i="1"/>
  <c r="O5002" i="1"/>
  <c r="O5001" i="1"/>
  <c r="O5000" i="1"/>
  <c r="O4999" i="1"/>
  <c r="O4998" i="1"/>
  <c r="O4997" i="1"/>
  <c r="O4996" i="1"/>
  <c r="O4995" i="1"/>
  <c r="O4994" i="1"/>
  <c r="O4993" i="1"/>
  <c r="O4992" i="1"/>
  <c r="O4991" i="1"/>
  <c r="O4990" i="1"/>
  <c r="O4989" i="1"/>
  <c r="O4988" i="1"/>
  <c r="O4987" i="1"/>
  <c r="O4986" i="1"/>
  <c r="O4985" i="1"/>
  <c r="O4984" i="1"/>
  <c r="O4983" i="1"/>
  <c r="O4982" i="1"/>
  <c r="O4981" i="1"/>
  <c r="O4980" i="1"/>
  <c r="O4979" i="1"/>
  <c r="O4978" i="1"/>
  <c r="O4977" i="1"/>
  <c r="O4976" i="1"/>
  <c r="O4975" i="1"/>
  <c r="O4974" i="1"/>
  <c r="O4973" i="1"/>
  <c r="O4972" i="1"/>
  <c r="O4971" i="1"/>
  <c r="O4970" i="1"/>
  <c r="O4969" i="1"/>
  <c r="O4968" i="1"/>
  <c r="O4967" i="1"/>
  <c r="O4966" i="1"/>
  <c r="O4965" i="1"/>
  <c r="O4964" i="1"/>
  <c r="O4963" i="1"/>
  <c r="O4962" i="1"/>
  <c r="O4961" i="1"/>
  <c r="O4960" i="1"/>
  <c r="O4959" i="1"/>
  <c r="O4958" i="1"/>
  <c r="O4957" i="1"/>
  <c r="O4956" i="1"/>
  <c r="O4955" i="1"/>
  <c r="O4954" i="1"/>
  <c r="O4953" i="1"/>
  <c r="O4952" i="1"/>
  <c r="O4951" i="1"/>
  <c r="O4950" i="1"/>
  <c r="O4949" i="1"/>
  <c r="O4948" i="1"/>
  <c r="O4947" i="1"/>
  <c r="O4946" i="1"/>
  <c r="O4945" i="1"/>
  <c r="O4944" i="1"/>
  <c r="O4943" i="1"/>
  <c r="O4942" i="1"/>
  <c r="O4941" i="1"/>
  <c r="O4940" i="1"/>
  <c r="O4939" i="1"/>
  <c r="O4938" i="1"/>
  <c r="O4937" i="1"/>
  <c r="O4936" i="1"/>
  <c r="O4935" i="1"/>
  <c r="O4934" i="1"/>
  <c r="O4933" i="1"/>
  <c r="O4932" i="1"/>
  <c r="O4931" i="1"/>
  <c r="O4930" i="1"/>
  <c r="O4929" i="1"/>
  <c r="O4928" i="1"/>
  <c r="O4927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4912" i="1"/>
  <c r="O4911" i="1"/>
  <c r="O4910" i="1"/>
  <c r="O4909" i="1"/>
  <c r="O4908" i="1"/>
  <c r="O4907" i="1"/>
  <c r="O4906" i="1"/>
  <c r="O4905" i="1"/>
  <c r="O4904" i="1"/>
  <c r="O4903" i="1"/>
  <c r="O4902" i="1"/>
  <c r="O4901" i="1"/>
  <c r="O4900" i="1"/>
  <c r="O4899" i="1"/>
  <c r="O4898" i="1"/>
  <c r="O4897" i="1"/>
  <c r="O4896" i="1"/>
  <c r="O4895" i="1"/>
  <c r="O4894" i="1"/>
  <c r="O4893" i="1"/>
  <c r="O4892" i="1"/>
  <c r="O4891" i="1"/>
  <c r="O4890" i="1"/>
  <c r="O4889" i="1"/>
  <c r="O4888" i="1"/>
  <c r="O4887" i="1"/>
  <c r="O4886" i="1"/>
  <c r="O4885" i="1"/>
  <c r="O4884" i="1"/>
  <c r="O4883" i="1"/>
  <c r="O4882" i="1"/>
  <c r="O4881" i="1"/>
  <c r="O4880" i="1"/>
  <c r="O4879" i="1"/>
  <c r="O4878" i="1"/>
  <c r="O4877" i="1"/>
  <c r="O4876" i="1"/>
  <c r="O4875" i="1"/>
  <c r="O4874" i="1"/>
  <c r="O4873" i="1"/>
  <c r="O4872" i="1"/>
  <c r="O4871" i="1"/>
  <c r="O4870" i="1"/>
  <c r="O4869" i="1"/>
  <c r="O4868" i="1"/>
  <c r="O4867" i="1"/>
  <c r="O4866" i="1"/>
  <c r="O4865" i="1"/>
  <c r="O4864" i="1"/>
  <c r="O4863" i="1"/>
  <c r="O4862" i="1"/>
  <c r="O4861" i="1"/>
  <c r="O4860" i="1"/>
  <c r="O4859" i="1"/>
  <c r="O4858" i="1"/>
  <c r="O4857" i="1"/>
  <c r="O4856" i="1"/>
  <c r="O4855" i="1"/>
  <c r="O4854" i="1"/>
  <c r="O4853" i="1"/>
  <c r="O4852" i="1"/>
  <c r="O4851" i="1"/>
  <c r="O4850" i="1"/>
  <c r="O4849" i="1"/>
  <c r="O4848" i="1"/>
  <c r="O4847" i="1"/>
  <c r="O4846" i="1"/>
  <c r="O4845" i="1"/>
  <c r="O4844" i="1"/>
  <c r="O4843" i="1"/>
  <c r="O4842" i="1"/>
  <c r="O4841" i="1"/>
  <c r="O4840" i="1"/>
  <c r="O4839" i="1"/>
  <c r="O4838" i="1"/>
  <c r="O4837" i="1"/>
  <c r="O4836" i="1"/>
  <c r="O4835" i="1"/>
  <c r="O4834" i="1"/>
  <c r="O4833" i="1"/>
  <c r="O4832" i="1"/>
  <c r="O4831" i="1"/>
  <c r="O4830" i="1"/>
  <c r="O4829" i="1"/>
  <c r="O4828" i="1"/>
  <c r="O4827" i="1"/>
  <c r="O4826" i="1"/>
  <c r="O4825" i="1"/>
  <c r="O4824" i="1"/>
  <c r="O4823" i="1"/>
  <c r="O4822" i="1"/>
  <c r="O4821" i="1"/>
  <c r="O4820" i="1"/>
  <c r="O4819" i="1"/>
  <c r="O4818" i="1"/>
  <c r="O4817" i="1"/>
  <c r="O4816" i="1"/>
  <c r="O4815" i="1"/>
  <c r="O4814" i="1"/>
  <c r="O4813" i="1"/>
  <c r="O4812" i="1"/>
  <c r="O4811" i="1"/>
  <c r="O4810" i="1"/>
  <c r="O4809" i="1"/>
  <c r="O4808" i="1"/>
  <c r="O4807" i="1"/>
  <c r="O4806" i="1"/>
  <c r="O4805" i="1"/>
  <c r="O4804" i="1"/>
  <c r="O4803" i="1"/>
  <c r="O4802" i="1"/>
  <c r="O4801" i="1"/>
  <c r="O4800" i="1"/>
  <c r="O4799" i="1"/>
  <c r="O4798" i="1"/>
  <c r="O4797" i="1"/>
  <c r="O4796" i="1"/>
  <c r="O4795" i="1"/>
  <c r="O4794" i="1"/>
  <c r="O4793" i="1"/>
  <c r="O4792" i="1"/>
  <c r="O4791" i="1"/>
  <c r="O4790" i="1"/>
  <c r="O4789" i="1"/>
  <c r="O4788" i="1"/>
  <c r="O4787" i="1"/>
  <c r="O4786" i="1"/>
  <c r="O4785" i="1"/>
  <c r="O4784" i="1"/>
  <c r="O4783" i="1"/>
  <c r="O4782" i="1"/>
  <c r="O4781" i="1"/>
  <c r="O4780" i="1"/>
  <c r="O4779" i="1"/>
  <c r="O4778" i="1"/>
  <c r="O4777" i="1"/>
  <c r="O4776" i="1"/>
  <c r="O4775" i="1"/>
  <c r="O4774" i="1"/>
  <c r="O4773" i="1"/>
  <c r="O4772" i="1"/>
  <c r="O4771" i="1"/>
  <c r="O4770" i="1"/>
  <c r="O4769" i="1"/>
  <c r="O4768" i="1"/>
  <c r="O4767" i="1"/>
  <c r="O4766" i="1"/>
  <c r="O4765" i="1"/>
  <c r="O4764" i="1"/>
  <c r="O4763" i="1"/>
  <c r="O4762" i="1"/>
  <c r="O4761" i="1"/>
  <c r="O4760" i="1"/>
  <c r="O4759" i="1"/>
  <c r="O4758" i="1"/>
  <c r="O4757" i="1"/>
  <c r="O4756" i="1"/>
  <c r="O4755" i="1"/>
  <c r="O4754" i="1"/>
  <c r="O4753" i="1"/>
  <c r="O4752" i="1"/>
  <c r="O4751" i="1"/>
  <c r="O4750" i="1"/>
  <c r="O4749" i="1"/>
  <c r="O4748" i="1"/>
  <c r="O4747" i="1"/>
  <c r="O4746" i="1"/>
  <c r="O4745" i="1"/>
  <c r="O4744" i="1"/>
  <c r="O4743" i="1"/>
  <c r="O4742" i="1"/>
  <c r="O4741" i="1"/>
  <c r="O4740" i="1"/>
  <c r="O4739" i="1"/>
  <c r="O4738" i="1"/>
  <c r="O4737" i="1"/>
  <c r="O4736" i="1"/>
  <c r="O4735" i="1"/>
  <c r="O4734" i="1"/>
  <c r="O4733" i="1"/>
  <c r="O4732" i="1"/>
  <c r="O4731" i="1"/>
  <c r="O4730" i="1"/>
  <c r="O4729" i="1"/>
  <c r="O4728" i="1"/>
  <c r="O4727" i="1"/>
  <c r="O4726" i="1"/>
  <c r="O4725" i="1"/>
  <c r="O4724" i="1"/>
  <c r="O4723" i="1"/>
  <c r="O4722" i="1"/>
  <c r="O4721" i="1"/>
  <c r="O4720" i="1"/>
  <c r="O4719" i="1"/>
  <c r="O4718" i="1"/>
  <c r="O4717" i="1"/>
  <c r="O4716" i="1"/>
  <c r="O4715" i="1"/>
  <c r="O4714" i="1"/>
  <c r="O4713" i="1"/>
  <c r="O4712" i="1"/>
  <c r="O4711" i="1"/>
  <c r="O4710" i="1"/>
  <c r="O4709" i="1"/>
  <c r="O4708" i="1"/>
  <c r="O4707" i="1"/>
  <c r="O4706" i="1"/>
  <c r="O4705" i="1"/>
  <c r="O4704" i="1"/>
  <c r="O4703" i="1"/>
  <c r="O4702" i="1"/>
  <c r="O4701" i="1"/>
  <c r="O4700" i="1"/>
  <c r="O4699" i="1"/>
  <c r="O4698" i="1"/>
  <c r="O4697" i="1"/>
  <c r="O4696" i="1"/>
  <c r="O4695" i="1"/>
  <c r="O4694" i="1"/>
  <c r="O4693" i="1"/>
  <c r="O4692" i="1"/>
  <c r="O4691" i="1"/>
  <c r="O4690" i="1"/>
  <c r="O4689" i="1"/>
  <c r="O4688" i="1"/>
  <c r="O4687" i="1"/>
  <c r="O4686" i="1"/>
  <c r="O4685" i="1"/>
  <c r="O4684" i="1"/>
  <c r="O4683" i="1"/>
  <c r="O4682" i="1"/>
  <c r="O4681" i="1"/>
  <c r="O4680" i="1"/>
  <c r="O4679" i="1"/>
  <c r="O4678" i="1"/>
  <c r="O4677" i="1"/>
  <c r="O4676" i="1"/>
  <c r="O4675" i="1"/>
  <c r="O4674" i="1"/>
  <c r="O4673" i="1"/>
  <c r="O4672" i="1"/>
  <c r="O4671" i="1"/>
  <c r="O4670" i="1"/>
  <c r="O4669" i="1"/>
  <c r="O4668" i="1"/>
  <c r="O4667" i="1"/>
  <c r="O4666" i="1"/>
  <c r="O4665" i="1"/>
  <c r="O4664" i="1"/>
  <c r="O4663" i="1"/>
  <c r="O4662" i="1"/>
  <c r="O4661" i="1"/>
  <c r="O4660" i="1"/>
  <c r="O4659" i="1"/>
  <c r="O4658" i="1"/>
  <c r="O4657" i="1"/>
  <c r="O4656" i="1"/>
  <c r="O4655" i="1"/>
  <c r="O4654" i="1"/>
  <c r="O4653" i="1"/>
  <c r="O4652" i="1"/>
  <c r="O4651" i="1"/>
  <c r="O4650" i="1"/>
  <c r="O4649" i="1"/>
  <c r="O4648" i="1"/>
  <c r="O4647" i="1"/>
  <c r="O4646" i="1"/>
  <c r="O4645" i="1"/>
  <c r="O4644" i="1"/>
  <c r="O4643" i="1"/>
  <c r="O4642" i="1"/>
  <c r="O4641" i="1"/>
  <c r="O4640" i="1"/>
  <c r="O4639" i="1"/>
  <c r="O4638" i="1"/>
  <c r="O4637" i="1"/>
  <c r="O4636" i="1"/>
  <c r="O4635" i="1"/>
  <c r="O4634" i="1"/>
  <c r="O4633" i="1"/>
  <c r="O4632" i="1"/>
  <c r="O4631" i="1"/>
  <c r="O4630" i="1"/>
  <c r="O4629" i="1"/>
  <c r="O4628" i="1"/>
  <c r="O4627" i="1"/>
  <c r="O4626" i="1"/>
  <c r="O4625" i="1"/>
  <c r="O4624" i="1"/>
  <c r="O4623" i="1"/>
  <c r="O4622" i="1"/>
  <c r="O4621" i="1"/>
  <c r="O4620" i="1"/>
  <c r="O4619" i="1"/>
  <c r="O4618" i="1"/>
  <c r="O4617" i="1"/>
  <c r="O4616" i="1"/>
  <c r="O4615" i="1"/>
  <c r="O4614" i="1"/>
  <c r="O4613" i="1"/>
  <c r="O4612" i="1"/>
  <c r="O4611" i="1"/>
  <c r="O4610" i="1"/>
  <c r="O4609" i="1"/>
  <c r="O4608" i="1"/>
  <c r="O4607" i="1"/>
  <c r="O4606" i="1"/>
  <c r="O4605" i="1"/>
  <c r="O4604" i="1"/>
  <c r="O4603" i="1"/>
  <c r="O4602" i="1"/>
  <c r="O4601" i="1"/>
  <c r="O4600" i="1"/>
  <c r="O4599" i="1"/>
  <c r="O4598" i="1"/>
  <c r="O4597" i="1"/>
  <c r="O4596" i="1"/>
  <c r="O4595" i="1"/>
  <c r="O4594" i="1"/>
  <c r="O4593" i="1"/>
  <c r="O4592" i="1"/>
  <c r="O4591" i="1"/>
  <c r="O4590" i="1"/>
  <c r="O4589" i="1"/>
  <c r="O4588" i="1"/>
  <c r="O4587" i="1"/>
  <c r="O4586" i="1"/>
  <c r="O4585" i="1"/>
  <c r="O4584" i="1"/>
  <c r="O4583" i="1"/>
  <c r="O4582" i="1"/>
  <c r="O4581" i="1"/>
  <c r="O4580" i="1"/>
  <c r="O4579" i="1"/>
  <c r="O4578" i="1"/>
  <c r="O4577" i="1"/>
  <c r="O4576" i="1"/>
  <c r="O4575" i="1"/>
  <c r="O4574" i="1"/>
  <c r="O4573" i="1"/>
  <c r="O4572" i="1"/>
  <c r="O4571" i="1"/>
  <c r="O4570" i="1"/>
  <c r="O4569" i="1"/>
  <c r="O4568" i="1"/>
  <c r="O4567" i="1"/>
  <c r="O4566" i="1"/>
  <c r="O4565" i="1"/>
  <c r="O4564" i="1"/>
  <c r="O4563" i="1"/>
  <c r="O4562" i="1"/>
  <c r="O4561" i="1"/>
  <c r="O4560" i="1"/>
  <c r="O4559" i="1"/>
  <c r="O4558" i="1"/>
  <c r="O4557" i="1"/>
  <c r="O4556" i="1"/>
  <c r="O4555" i="1"/>
  <c r="O4554" i="1"/>
  <c r="O4553" i="1"/>
  <c r="O4552" i="1"/>
  <c r="O4551" i="1"/>
  <c r="O4550" i="1"/>
  <c r="O4549" i="1"/>
  <c r="O4548" i="1"/>
  <c r="O4547" i="1"/>
  <c r="O4546" i="1"/>
  <c r="O4545" i="1"/>
  <c r="O4544" i="1"/>
  <c r="O4543" i="1"/>
  <c r="O4542" i="1"/>
  <c r="O4541" i="1"/>
  <c r="O4540" i="1"/>
  <c r="O4539" i="1"/>
  <c r="O4538" i="1"/>
  <c r="O4537" i="1"/>
  <c r="O4536" i="1"/>
  <c r="O4535" i="1"/>
  <c r="O4534" i="1"/>
  <c r="O4533" i="1"/>
  <c r="O4532" i="1"/>
  <c r="O4531" i="1"/>
  <c r="O4530" i="1"/>
  <c r="O4529" i="1"/>
  <c r="O4528" i="1"/>
  <c r="O4527" i="1"/>
  <c r="O4526" i="1"/>
  <c r="O4525" i="1"/>
  <c r="O4524" i="1"/>
  <c r="O4523" i="1"/>
  <c r="O4522" i="1"/>
  <c r="O4521" i="1"/>
  <c r="O4520" i="1"/>
  <c r="O4519" i="1"/>
  <c r="O4518" i="1"/>
  <c r="O4517" i="1"/>
  <c r="O4516" i="1"/>
  <c r="O4515" i="1"/>
  <c r="O4514" i="1"/>
  <c r="O4513" i="1"/>
  <c r="O4512" i="1"/>
  <c r="O4511" i="1"/>
  <c r="O4510" i="1"/>
  <c r="O4509" i="1"/>
  <c r="O4508" i="1"/>
  <c r="O4507" i="1"/>
  <c r="O4506" i="1"/>
  <c r="O4505" i="1"/>
  <c r="O4504" i="1"/>
  <c r="O4503" i="1"/>
  <c r="O4502" i="1"/>
  <c r="O4501" i="1"/>
  <c r="O4500" i="1"/>
  <c r="O4499" i="1"/>
  <c r="O4498" i="1"/>
  <c r="O4497" i="1"/>
  <c r="O4496" i="1"/>
  <c r="O4495" i="1"/>
  <c r="O4494" i="1"/>
  <c r="O4493" i="1"/>
  <c r="O4492" i="1"/>
  <c r="O4491" i="1"/>
  <c r="O4490" i="1"/>
  <c r="O4489" i="1"/>
  <c r="O4488" i="1"/>
  <c r="O4487" i="1"/>
  <c r="O4486" i="1"/>
  <c r="O4485" i="1"/>
  <c r="O4484" i="1"/>
  <c r="O4483" i="1"/>
  <c r="O4482" i="1"/>
  <c r="O4481" i="1"/>
  <c r="O4480" i="1"/>
  <c r="O4479" i="1"/>
  <c r="O4478" i="1"/>
  <c r="O4477" i="1"/>
  <c r="O4476" i="1"/>
  <c r="O4475" i="1"/>
  <c r="O4474" i="1"/>
  <c r="O4473" i="1"/>
  <c r="O4472" i="1"/>
  <c r="O4471" i="1"/>
  <c r="O4470" i="1"/>
  <c r="O4469" i="1"/>
  <c r="O4468" i="1"/>
  <c r="O4467" i="1"/>
  <c r="O4466" i="1"/>
  <c r="O4465" i="1"/>
  <c r="O4464" i="1"/>
  <c r="O4463" i="1"/>
  <c r="O4462" i="1"/>
  <c r="O4461" i="1"/>
  <c r="O4460" i="1"/>
  <c r="O4459" i="1"/>
  <c r="O4458" i="1"/>
  <c r="O4457" i="1"/>
  <c r="O4456" i="1"/>
  <c r="O4455" i="1"/>
  <c r="O4454" i="1"/>
  <c r="O4453" i="1"/>
  <c r="O4452" i="1"/>
  <c r="O4451" i="1"/>
  <c r="O4450" i="1"/>
  <c r="O4449" i="1"/>
  <c r="O4448" i="1"/>
  <c r="O4447" i="1"/>
  <c r="O4446" i="1"/>
  <c r="O4445" i="1"/>
  <c r="O4444" i="1"/>
  <c r="O4443" i="1"/>
  <c r="O4442" i="1"/>
  <c r="O4441" i="1"/>
  <c r="O4440" i="1"/>
  <c r="O4439" i="1"/>
  <c r="O4438" i="1"/>
  <c r="O4437" i="1"/>
  <c r="O4436" i="1"/>
  <c r="O4435" i="1"/>
  <c r="O4434" i="1"/>
  <c r="O4433" i="1"/>
  <c r="O4432" i="1"/>
  <c r="O4431" i="1"/>
  <c r="O4430" i="1"/>
  <c r="O4429" i="1"/>
  <c r="O4428" i="1"/>
  <c r="O4427" i="1"/>
  <c r="O4426" i="1"/>
  <c r="O4425" i="1"/>
  <c r="O4424" i="1"/>
  <c r="O4423" i="1"/>
  <c r="O4422" i="1"/>
  <c r="O4421" i="1"/>
  <c r="O4420" i="1"/>
  <c r="O4419" i="1"/>
  <c r="O4418" i="1"/>
  <c r="O4417" i="1"/>
  <c r="O4416" i="1"/>
  <c r="O4415" i="1"/>
  <c r="O4414" i="1"/>
  <c r="O4413" i="1"/>
  <c r="O4412" i="1"/>
  <c r="O4411" i="1"/>
  <c r="O4410" i="1"/>
  <c r="O4409" i="1"/>
  <c r="O4408" i="1"/>
  <c r="O4407" i="1"/>
  <c r="O4406" i="1"/>
  <c r="O4405" i="1"/>
  <c r="O4404" i="1"/>
  <c r="O4403" i="1"/>
  <c r="O4402" i="1"/>
  <c r="O4401" i="1"/>
  <c r="O4400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4385" i="1"/>
  <c r="O4384" i="1"/>
  <c r="O4383" i="1"/>
  <c r="O4382" i="1"/>
  <c r="O4381" i="1"/>
  <c r="O4380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355" i="1"/>
  <c r="O4354" i="1"/>
  <c r="O4353" i="1"/>
  <c r="O4352" i="1"/>
  <c r="O4351" i="1"/>
  <c r="O4350" i="1"/>
  <c r="O4349" i="1"/>
  <c r="O4348" i="1"/>
  <c r="O4347" i="1"/>
  <c r="O4346" i="1"/>
  <c r="O4345" i="1"/>
  <c r="O4344" i="1"/>
  <c r="O4343" i="1"/>
  <c r="O4342" i="1"/>
  <c r="O4341" i="1"/>
  <c r="O4340" i="1"/>
  <c r="O4339" i="1"/>
  <c r="O4338" i="1"/>
  <c r="O4337" i="1"/>
  <c r="O4336" i="1"/>
  <c r="O4335" i="1"/>
  <c r="O4334" i="1"/>
  <c r="O4333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H5384" i="1"/>
  <c r="H5385" i="1" s="1"/>
  <c r="H5386" i="1" s="1"/>
  <c r="H5387" i="1" s="1"/>
  <c r="H5388" i="1" s="1"/>
  <c r="H5389" i="1" s="1"/>
  <c r="H5390" i="1" s="1"/>
  <c r="H5391" i="1" s="1"/>
  <c r="H5392" i="1" s="1"/>
  <c r="H5393" i="1" s="1"/>
  <c r="H5394" i="1" s="1"/>
  <c r="H5395" i="1" s="1"/>
  <c r="H5396" i="1" s="1"/>
  <c r="H5397" i="1" s="1"/>
  <c r="H5398" i="1" s="1"/>
  <c r="H5399" i="1" s="1"/>
  <c r="H5400" i="1" s="1"/>
  <c r="H5401" i="1" s="1"/>
  <c r="H5402" i="1" s="1"/>
  <c r="H5403" i="1" s="1"/>
  <c r="H5404" i="1" s="1"/>
  <c r="H5405" i="1" s="1"/>
  <c r="H5406" i="1" s="1"/>
  <c r="H5407" i="1" s="1"/>
  <c r="H5408" i="1" s="1"/>
  <c r="H5409" i="1" s="1"/>
  <c r="H5410" i="1" s="1"/>
  <c r="H5411" i="1" s="1"/>
  <c r="H5412" i="1" s="1"/>
  <c r="H5413" i="1" s="1"/>
  <c r="H5414" i="1" s="1"/>
  <c r="H5415" i="1" s="1"/>
  <c r="H5416" i="1" s="1"/>
  <c r="H5417" i="1" s="1"/>
  <c r="H5418" i="1" s="1"/>
  <c r="H5419" i="1" s="1"/>
  <c r="H5420" i="1" s="1"/>
  <c r="H5421" i="1" s="1"/>
  <c r="H5422" i="1" s="1"/>
  <c r="H5423" i="1" s="1"/>
  <c r="H5424" i="1" s="1"/>
  <c r="H5425" i="1" s="1"/>
  <c r="H5426" i="1" s="1"/>
  <c r="H5427" i="1" s="1"/>
  <c r="H5428" i="1" s="1"/>
  <c r="H5429" i="1" s="1"/>
  <c r="H5430" i="1" s="1"/>
  <c r="H5431" i="1" s="1"/>
  <c r="H5432" i="1" s="1"/>
  <c r="H5433" i="1" s="1"/>
  <c r="H5434" i="1" s="1"/>
  <c r="H5435" i="1" s="1"/>
  <c r="H5436" i="1" s="1"/>
  <c r="H5437" i="1" s="1"/>
  <c r="H5438" i="1" s="1"/>
  <c r="H5439" i="1" s="1"/>
  <c r="H5440" i="1" s="1"/>
  <c r="H5441" i="1" s="1"/>
  <c r="H5442" i="1" s="1"/>
  <c r="H5443" i="1" s="1"/>
  <c r="H5444" i="1" s="1"/>
  <c r="H5445" i="1" s="1"/>
  <c r="H5446" i="1" s="1"/>
  <c r="H5447" i="1" s="1"/>
  <c r="H5448" i="1" s="1"/>
  <c r="H5449" i="1" s="1"/>
  <c r="H5450" i="1" s="1"/>
  <c r="H5451" i="1" s="1"/>
  <c r="H5452" i="1" s="1"/>
  <c r="H5453" i="1" s="1"/>
  <c r="H5454" i="1" s="1"/>
  <c r="H5455" i="1" s="1"/>
  <c r="I5455" i="1" s="1"/>
  <c r="K5455" i="1" s="1"/>
  <c r="L5455" i="1" s="1"/>
  <c r="M5455" i="1" s="1"/>
  <c r="H5456" i="1"/>
  <c r="H5457" i="1" s="1"/>
  <c r="H5528" i="1"/>
  <c r="H5600" i="1"/>
  <c r="H5601" i="1" s="1"/>
  <c r="H5602" i="1" s="1"/>
  <c r="H5603" i="1" s="1"/>
  <c r="H5604" i="1" s="1"/>
  <c r="H5605" i="1" s="1"/>
  <c r="H5606" i="1" s="1"/>
  <c r="H5607" i="1" s="1"/>
  <c r="H5608" i="1" s="1"/>
  <c r="H5609" i="1" s="1"/>
  <c r="H5610" i="1" s="1"/>
  <c r="H5611" i="1" s="1"/>
  <c r="H5612" i="1" s="1"/>
  <c r="H5613" i="1" s="1"/>
  <c r="H5614" i="1" s="1"/>
  <c r="H5615" i="1" s="1"/>
  <c r="H5616" i="1" s="1"/>
  <c r="H5617" i="1" s="1"/>
  <c r="H5618" i="1" s="1"/>
  <c r="H5619" i="1" s="1"/>
  <c r="H5620" i="1" s="1"/>
  <c r="H5621" i="1" s="1"/>
  <c r="H5622" i="1" s="1"/>
  <c r="H5623" i="1" s="1"/>
  <c r="H5624" i="1" s="1"/>
  <c r="H5625" i="1" s="1"/>
  <c r="H5626" i="1" s="1"/>
  <c r="H5627" i="1" s="1"/>
  <c r="H5628" i="1" s="1"/>
  <c r="H5629" i="1" s="1"/>
  <c r="H5630" i="1" s="1"/>
  <c r="H5631" i="1" s="1"/>
  <c r="H5632" i="1" s="1"/>
  <c r="H5633" i="1" s="1"/>
  <c r="H5634" i="1" s="1"/>
  <c r="H5635" i="1" s="1"/>
  <c r="H5636" i="1" s="1"/>
  <c r="H5637" i="1" s="1"/>
  <c r="H5638" i="1" s="1"/>
  <c r="H5639" i="1" s="1"/>
  <c r="H5640" i="1" s="1"/>
  <c r="H5641" i="1" s="1"/>
  <c r="H5642" i="1" s="1"/>
  <c r="H5643" i="1" s="1"/>
  <c r="H5644" i="1" s="1"/>
  <c r="H5645" i="1" s="1"/>
  <c r="H5646" i="1" s="1"/>
  <c r="H5647" i="1" s="1"/>
  <c r="H5648" i="1" s="1"/>
  <c r="H5649" i="1" s="1"/>
  <c r="H5650" i="1" s="1"/>
  <c r="H5651" i="1" s="1"/>
  <c r="H5652" i="1" s="1"/>
  <c r="H5653" i="1" s="1"/>
  <c r="H5654" i="1" s="1"/>
  <c r="H5655" i="1" s="1"/>
  <c r="H5656" i="1" s="1"/>
  <c r="H5657" i="1" s="1"/>
  <c r="H5658" i="1" s="1"/>
  <c r="H5659" i="1" s="1"/>
  <c r="H5660" i="1" s="1"/>
  <c r="H5661" i="1" s="1"/>
  <c r="H5662" i="1" s="1"/>
  <c r="H5663" i="1" s="1"/>
  <c r="H5664" i="1" s="1"/>
  <c r="H5665" i="1" s="1"/>
  <c r="H5666" i="1" s="1"/>
  <c r="H5667" i="1" s="1"/>
  <c r="H5668" i="1" s="1"/>
  <c r="H5669" i="1" s="1"/>
  <c r="H5670" i="1" s="1"/>
  <c r="H5671" i="1" s="1"/>
  <c r="I5671" i="1" s="1"/>
  <c r="K5671" i="1" s="1"/>
  <c r="L5671" i="1" s="1"/>
  <c r="M5671" i="1" s="1"/>
  <c r="H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312" i="1"/>
  <c r="I5622" i="1" l="1"/>
  <c r="K5622" i="1" s="1"/>
  <c r="L5622" i="1" s="1"/>
  <c r="M5622" i="1" s="1"/>
  <c r="I5635" i="1"/>
  <c r="K5635" i="1" s="1"/>
  <c r="L5635" i="1" s="1"/>
  <c r="M5635" i="1" s="1"/>
  <c r="I5632" i="1"/>
  <c r="K5632" i="1" s="1"/>
  <c r="L5632" i="1" s="1"/>
  <c r="M5632" i="1" s="1"/>
  <c r="I5420" i="1"/>
  <c r="K5420" i="1" s="1"/>
  <c r="L5420" i="1" s="1"/>
  <c r="M5420" i="1" s="1"/>
  <c r="I5655" i="1"/>
  <c r="K5655" i="1" s="1"/>
  <c r="L5655" i="1" s="1"/>
  <c r="M5655" i="1" s="1"/>
  <c r="I5669" i="1"/>
  <c r="K5669" i="1" s="1"/>
  <c r="L5669" i="1" s="1"/>
  <c r="M5669" i="1" s="1"/>
  <c r="I5627" i="1"/>
  <c r="K5627" i="1" s="1"/>
  <c r="L5627" i="1" s="1"/>
  <c r="M5627" i="1" s="1"/>
  <c r="I5614" i="1"/>
  <c r="K5614" i="1" s="1"/>
  <c r="L5614" i="1" s="1"/>
  <c r="M5614" i="1" s="1"/>
  <c r="I5601" i="1"/>
  <c r="K5601" i="1" s="1"/>
  <c r="L5601" i="1" s="1"/>
  <c r="M5601" i="1" s="1"/>
  <c r="I5445" i="1"/>
  <c r="K5445" i="1" s="1"/>
  <c r="L5445" i="1" s="1"/>
  <c r="M5445" i="1" s="1"/>
  <c r="I5400" i="1"/>
  <c r="K5400" i="1" s="1"/>
  <c r="L5400" i="1" s="1"/>
  <c r="M5400" i="1" s="1"/>
  <c r="I5628" i="1"/>
  <c r="K5628" i="1" s="1"/>
  <c r="L5628" i="1" s="1"/>
  <c r="M5628" i="1" s="1"/>
  <c r="I5427" i="1"/>
  <c r="K5427" i="1" s="1"/>
  <c r="L5427" i="1" s="1"/>
  <c r="M5427" i="1" s="1"/>
  <c r="I5413" i="1"/>
  <c r="K5413" i="1" s="1"/>
  <c r="L5413" i="1" s="1"/>
  <c r="M5413" i="1" s="1"/>
  <c r="I5657" i="1"/>
  <c r="K5657" i="1" s="1"/>
  <c r="L5657" i="1" s="1"/>
  <c r="M5657" i="1" s="1"/>
  <c r="I5670" i="1"/>
  <c r="K5670" i="1" s="1"/>
  <c r="L5670" i="1" s="1"/>
  <c r="M5670" i="1" s="1"/>
  <c r="I5615" i="1"/>
  <c r="K5615" i="1" s="1"/>
  <c r="L5615" i="1" s="1"/>
  <c r="M5615" i="1" s="1"/>
  <c r="I5653" i="1"/>
  <c r="K5653" i="1" s="1"/>
  <c r="L5653" i="1" s="1"/>
  <c r="M5653" i="1" s="1"/>
  <c r="I5639" i="1"/>
  <c r="K5639" i="1" s="1"/>
  <c r="L5639" i="1" s="1"/>
  <c r="M5639" i="1" s="1"/>
  <c r="I5626" i="1"/>
  <c r="K5626" i="1" s="1"/>
  <c r="L5626" i="1" s="1"/>
  <c r="M5626" i="1" s="1"/>
  <c r="I5613" i="1"/>
  <c r="K5613" i="1" s="1"/>
  <c r="L5613" i="1" s="1"/>
  <c r="M5613" i="1" s="1"/>
  <c r="I5600" i="1"/>
  <c r="K5600" i="1" s="1"/>
  <c r="L5600" i="1" s="1"/>
  <c r="M5600" i="1" s="1"/>
  <c r="I5664" i="1"/>
  <c r="K5664" i="1" s="1"/>
  <c r="L5664" i="1" s="1"/>
  <c r="M5664" i="1" s="1"/>
  <c r="I5646" i="1"/>
  <c r="K5646" i="1" s="1"/>
  <c r="L5646" i="1" s="1"/>
  <c r="M5646" i="1" s="1"/>
  <c r="I5389" i="1"/>
  <c r="K5389" i="1" s="1"/>
  <c r="L5389" i="1" s="1"/>
  <c r="M5389" i="1" s="1"/>
  <c r="I5629" i="1"/>
  <c r="K5629" i="1" s="1"/>
  <c r="L5629" i="1" s="1"/>
  <c r="M5629" i="1" s="1"/>
  <c r="I5638" i="1"/>
  <c r="K5638" i="1" s="1"/>
  <c r="L5638" i="1" s="1"/>
  <c r="M5638" i="1" s="1"/>
  <c r="I5625" i="1"/>
  <c r="K5625" i="1" s="1"/>
  <c r="L5625" i="1" s="1"/>
  <c r="M5625" i="1" s="1"/>
  <c r="I5412" i="1"/>
  <c r="K5412" i="1" s="1"/>
  <c r="L5412" i="1" s="1"/>
  <c r="M5412" i="1" s="1"/>
  <c r="I5665" i="1"/>
  <c r="K5665" i="1" s="1"/>
  <c r="L5665" i="1" s="1"/>
  <c r="M5665" i="1" s="1"/>
  <c r="I5651" i="1"/>
  <c r="K5651" i="1" s="1"/>
  <c r="L5651" i="1" s="1"/>
  <c r="M5651" i="1" s="1"/>
  <c r="I5425" i="1"/>
  <c r="K5425" i="1" s="1"/>
  <c r="L5425" i="1" s="1"/>
  <c r="M5425" i="1" s="1"/>
  <c r="I5406" i="1"/>
  <c r="K5406" i="1" s="1"/>
  <c r="L5406" i="1" s="1"/>
  <c r="M5406" i="1" s="1"/>
  <c r="I5432" i="1"/>
  <c r="K5432" i="1" s="1"/>
  <c r="L5432" i="1" s="1"/>
  <c r="M5432" i="1" s="1"/>
  <c r="I5644" i="1"/>
  <c r="K5644" i="1" s="1"/>
  <c r="L5644" i="1" s="1"/>
  <c r="M5644" i="1" s="1"/>
  <c r="I5437" i="1"/>
  <c r="K5437" i="1" s="1"/>
  <c r="L5437" i="1" s="1"/>
  <c r="M5437" i="1" s="1"/>
  <c r="H5529" i="1"/>
  <c r="H5530" i="1" s="1"/>
  <c r="H5531" i="1" s="1"/>
  <c r="H5532" i="1" s="1"/>
  <c r="I5647" i="1"/>
  <c r="K5647" i="1" s="1"/>
  <c r="L5647" i="1" s="1"/>
  <c r="M5647" i="1" s="1"/>
  <c r="I5421" i="1"/>
  <c r="K5421" i="1" s="1"/>
  <c r="L5421" i="1" s="1"/>
  <c r="M5421" i="1" s="1"/>
  <c r="I5393" i="1"/>
  <c r="K5393" i="1" s="1"/>
  <c r="L5393" i="1" s="1"/>
  <c r="M5393" i="1" s="1"/>
  <c r="I5620" i="1"/>
  <c r="K5620" i="1" s="1"/>
  <c r="L5620" i="1" s="1"/>
  <c r="M5620" i="1" s="1"/>
  <c r="I5451" i="1"/>
  <c r="K5451" i="1" s="1"/>
  <c r="L5451" i="1" s="1"/>
  <c r="M5451" i="1" s="1"/>
  <c r="I5658" i="1"/>
  <c r="K5658" i="1" s="1"/>
  <c r="L5658" i="1" s="1"/>
  <c r="M5658" i="1" s="1"/>
  <c r="I5645" i="1"/>
  <c r="K5645" i="1" s="1"/>
  <c r="L5645" i="1" s="1"/>
  <c r="M5645" i="1" s="1"/>
  <c r="I5618" i="1"/>
  <c r="K5618" i="1" s="1"/>
  <c r="L5618" i="1" s="1"/>
  <c r="M5618" i="1" s="1"/>
  <c r="I5419" i="1"/>
  <c r="K5419" i="1" s="1"/>
  <c r="L5419" i="1" s="1"/>
  <c r="M5419" i="1" s="1"/>
  <c r="I5405" i="1"/>
  <c r="K5405" i="1" s="1"/>
  <c r="L5405" i="1" s="1"/>
  <c r="M5405" i="1" s="1"/>
  <c r="H5458" i="1"/>
  <c r="I5457" i="1"/>
  <c r="K5457" i="1" s="1"/>
  <c r="L5457" i="1" s="1"/>
  <c r="M5457" i="1" s="1"/>
  <c r="I5447" i="1"/>
  <c r="K5447" i="1" s="1"/>
  <c r="L5447" i="1" s="1"/>
  <c r="M5447" i="1" s="1"/>
  <c r="I5434" i="1"/>
  <c r="K5434" i="1" s="1"/>
  <c r="L5434" i="1" s="1"/>
  <c r="M5434" i="1" s="1"/>
  <c r="I5415" i="1"/>
  <c r="K5415" i="1" s="1"/>
  <c r="L5415" i="1" s="1"/>
  <c r="M5415" i="1" s="1"/>
  <c r="I5402" i="1"/>
  <c r="K5402" i="1" s="1"/>
  <c r="L5402" i="1" s="1"/>
  <c r="M5402" i="1" s="1"/>
  <c r="I5440" i="1"/>
  <c r="K5440" i="1" s="1"/>
  <c r="L5440" i="1" s="1"/>
  <c r="M5440" i="1" s="1"/>
  <c r="I5408" i="1"/>
  <c r="K5408" i="1" s="1"/>
  <c r="L5408" i="1" s="1"/>
  <c r="M5408" i="1" s="1"/>
  <c r="I5453" i="1"/>
  <c r="K5453" i="1" s="1"/>
  <c r="L5453" i="1" s="1"/>
  <c r="M5453" i="1" s="1"/>
  <c r="I5652" i="1"/>
  <c r="K5652" i="1" s="1"/>
  <c r="L5652" i="1" s="1"/>
  <c r="M5652" i="1" s="1"/>
  <c r="I5640" i="1"/>
  <c r="K5640" i="1" s="1"/>
  <c r="L5640" i="1" s="1"/>
  <c r="M5640" i="1" s="1"/>
  <c r="I5634" i="1"/>
  <c r="K5634" i="1" s="1"/>
  <c r="L5634" i="1" s="1"/>
  <c r="M5634" i="1" s="1"/>
  <c r="I5621" i="1"/>
  <c r="K5621" i="1" s="1"/>
  <c r="L5621" i="1" s="1"/>
  <c r="M5621" i="1" s="1"/>
  <c r="I5446" i="1"/>
  <c r="K5446" i="1" s="1"/>
  <c r="L5446" i="1" s="1"/>
  <c r="M5446" i="1" s="1"/>
  <c r="I5433" i="1"/>
  <c r="K5433" i="1" s="1"/>
  <c r="L5433" i="1" s="1"/>
  <c r="M5433" i="1" s="1"/>
  <c r="I5414" i="1"/>
  <c r="K5414" i="1" s="1"/>
  <c r="L5414" i="1" s="1"/>
  <c r="M5414" i="1" s="1"/>
  <c r="I5401" i="1"/>
  <c r="K5401" i="1" s="1"/>
  <c r="L5401" i="1" s="1"/>
  <c r="M5401" i="1" s="1"/>
  <c r="I5452" i="1"/>
  <c r="K5452" i="1" s="1"/>
  <c r="L5452" i="1" s="1"/>
  <c r="M5452" i="1" s="1"/>
  <c r="I5663" i="1"/>
  <c r="K5663" i="1" s="1"/>
  <c r="L5663" i="1" s="1"/>
  <c r="M5663" i="1" s="1"/>
  <c r="I5633" i="1"/>
  <c r="K5633" i="1" s="1"/>
  <c r="L5633" i="1" s="1"/>
  <c r="M5633" i="1" s="1"/>
  <c r="I5439" i="1"/>
  <c r="K5439" i="1" s="1"/>
  <c r="L5439" i="1" s="1"/>
  <c r="M5439" i="1" s="1"/>
  <c r="I5426" i="1"/>
  <c r="K5426" i="1" s="1"/>
  <c r="L5426" i="1" s="1"/>
  <c r="M5426" i="1" s="1"/>
  <c r="I5407" i="1"/>
  <c r="K5407" i="1" s="1"/>
  <c r="L5407" i="1" s="1"/>
  <c r="M5407" i="1" s="1"/>
  <c r="I5438" i="1"/>
  <c r="K5438" i="1" s="1"/>
  <c r="L5438" i="1" s="1"/>
  <c r="M5438" i="1" s="1"/>
  <c r="I5656" i="1"/>
  <c r="K5656" i="1" s="1"/>
  <c r="L5656" i="1" s="1"/>
  <c r="M5656" i="1" s="1"/>
  <c r="I5650" i="1"/>
  <c r="K5650" i="1" s="1"/>
  <c r="L5650" i="1" s="1"/>
  <c r="M5650" i="1" s="1"/>
  <c r="I5619" i="1"/>
  <c r="K5619" i="1" s="1"/>
  <c r="L5619" i="1" s="1"/>
  <c r="M5619" i="1" s="1"/>
  <c r="I5450" i="1"/>
  <c r="K5450" i="1" s="1"/>
  <c r="L5450" i="1" s="1"/>
  <c r="M5450" i="1" s="1"/>
  <c r="I5431" i="1"/>
  <c r="K5431" i="1" s="1"/>
  <c r="L5431" i="1" s="1"/>
  <c r="M5431" i="1" s="1"/>
  <c r="I5418" i="1"/>
  <c r="K5418" i="1" s="1"/>
  <c r="L5418" i="1" s="1"/>
  <c r="M5418" i="1" s="1"/>
  <c r="I5399" i="1"/>
  <c r="K5399" i="1" s="1"/>
  <c r="L5399" i="1" s="1"/>
  <c r="M5399" i="1" s="1"/>
  <c r="I5444" i="1"/>
  <c r="K5444" i="1" s="1"/>
  <c r="L5444" i="1" s="1"/>
  <c r="M5444" i="1" s="1"/>
  <c r="I5668" i="1"/>
  <c r="K5668" i="1" s="1"/>
  <c r="L5668" i="1" s="1"/>
  <c r="M5668" i="1" s="1"/>
  <c r="I5662" i="1"/>
  <c r="K5662" i="1" s="1"/>
  <c r="L5662" i="1" s="1"/>
  <c r="M5662" i="1" s="1"/>
  <c r="I5456" i="1"/>
  <c r="K5456" i="1" s="1"/>
  <c r="L5456" i="1" s="1"/>
  <c r="M5456" i="1" s="1"/>
  <c r="I5424" i="1"/>
  <c r="K5424" i="1" s="1"/>
  <c r="L5424" i="1" s="1"/>
  <c r="M5424" i="1" s="1"/>
  <c r="I5392" i="1"/>
  <c r="K5392" i="1" s="1"/>
  <c r="L5392" i="1" s="1"/>
  <c r="M5392" i="1" s="1"/>
  <c r="I5667" i="1"/>
  <c r="K5667" i="1" s="1"/>
  <c r="L5667" i="1" s="1"/>
  <c r="M5667" i="1" s="1"/>
  <c r="I5649" i="1"/>
  <c r="K5649" i="1" s="1"/>
  <c r="L5649" i="1" s="1"/>
  <c r="M5649" i="1" s="1"/>
  <c r="I5631" i="1"/>
  <c r="K5631" i="1" s="1"/>
  <c r="L5631" i="1" s="1"/>
  <c r="M5631" i="1" s="1"/>
  <c r="I5449" i="1"/>
  <c r="K5449" i="1" s="1"/>
  <c r="L5449" i="1" s="1"/>
  <c r="M5449" i="1" s="1"/>
  <c r="I5430" i="1"/>
  <c r="K5430" i="1" s="1"/>
  <c r="L5430" i="1" s="1"/>
  <c r="M5430" i="1" s="1"/>
  <c r="I5417" i="1"/>
  <c r="K5417" i="1" s="1"/>
  <c r="L5417" i="1" s="1"/>
  <c r="M5417" i="1" s="1"/>
  <c r="I5398" i="1"/>
  <c r="K5398" i="1" s="1"/>
  <c r="L5398" i="1" s="1"/>
  <c r="M5398" i="1" s="1"/>
  <c r="I5643" i="1"/>
  <c r="K5643" i="1" s="1"/>
  <c r="L5643" i="1" s="1"/>
  <c r="M5643" i="1" s="1"/>
  <c r="I5637" i="1"/>
  <c r="K5637" i="1" s="1"/>
  <c r="L5637" i="1" s="1"/>
  <c r="M5637" i="1" s="1"/>
  <c r="I5624" i="1"/>
  <c r="K5624" i="1" s="1"/>
  <c r="L5624" i="1" s="1"/>
  <c r="M5624" i="1" s="1"/>
  <c r="I5617" i="1"/>
  <c r="K5617" i="1" s="1"/>
  <c r="L5617" i="1" s="1"/>
  <c r="M5617" i="1" s="1"/>
  <c r="I5443" i="1"/>
  <c r="K5443" i="1" s="1"/>
  <c r="L5443" i="1" s="1"/>
  <c r="M5443" i="1" s="1"/>
  <c r="I5411" i="1"/>
  <c r="K5411" i="1" s="1"/>
  <c r="L5411" i="1" s="1"/>
  <c r="M5411" i="1" s="1"/>
  <c r="I5661" i="1"/>
  <c r="K5661" i="1" s="1"/>
  <c r="L5661" i="1" s="1"/>
  <c r="M5661" i="1" s="1"/>
  <c r="I5610" i="1"/>
  <c r="K5610" i="1" s="1"/>
  <c r="L5610" i="1" s="1"/>
  <c r="M5610" i="1" s="1"/>
  <c r="I5436" i="1"/>
  <c r="K5436" i="1" s="1"/>
  <c r="L5436" i="1" s="1"/>
  <c r="M5436" i="1" s="1"/>
  <c r="I5429" i="1"/>
  <c r="K5429" i="1" s="1"/>
  <c r="L5429" i="1" s="1"/>
  <c r="M5429" i="1" s="1"/>
  <c r="I5404" i="1"/>
  <c r="K5404" i="1" s="1"/>
  <c r="L5404" i="1" s="1"/>
  <c r="M5404" i="1" s="1"/>
  <c r="I5642" i="1"/>
  <c r="K5642" i="1" s="1"/>
  <c r="L5642" i="1" s="1"/>
  <c r="M5642" i="1" s="1"/>
  <c r="I5623" i="1"/>
  <c r="K5623" i="1" s="1"/>
  <c r="L5623" i="1" s="1"/>
  <c r="M5623" i="1" s="1"/>
  <c r="I5442" i="1"/>
  <c r="K5442" i="1" s="1"/>
  <c r="L5442" i="1" s="1"/>
  <c r="M5442" i="1" s="1"/>
  <c r="I5423" i="1"/>
  <c r="K5423" i="1" s="1"/>
  <c r="L5423" i="1" s="1"/>
  <c r="M5423" i="1" s="1"/>
  <c r="I5410" i="1"/>
  <c r="K5410" i="1" s="1"/>
  <c r="L5410" i="1" s="1"/>
  <c r="M5410" i="1" s="1"/>
  <c r="I5391" i="1"/>
  <c r="K5391" i="1" s="1"/>
  <c r="L5391" i="1" s="1"/>
  <c r="M5391" i="1" s="1"/>
  <c r="I5660" i="1"/>
  <c r="K5660" i="1" s="1"/>
  <c r="L5660" i="1" s="1"/>
  <c r="M5660" i="1" s="1"/>
  <c r="I5654" i="1"/>
  <c r="K5654" i="1" s="1"/>
  <c r="L5654" i="1" s="1"/>
  <c r="M5654" i="1" s="1"/>
  <c r="I5648" i="1"/>
  <c r="K5648" i="1" s="1"/>
  <c r="L5648" i="1" s="1"/>
  <c r="M5648" i="1" s="1"/>
  <c r="I5609" i="1"/>
  <c r="K5609" i="1" s="1"/>
  <c r="L5609" i="1" s="1"/>
  <c r="M5609" i="1" s="1"/>
  <c r="I5448" i="1"/>
  <c r="K5448" i="1" s="1"/>
  <c r="L5448" i="1" s="1"/>
  <c r="M5448" i="1" s="1"/>
  <c r="I5435" i="1"/>
  <c r="K5435" i="1" s="1"/>
  <c r="L5435" i="1" s="1"/>
  <c r="M5435" i="1" s="1"/>
  <c r="I5416" i="1"/>
  <c r="K5416" i="1" s="1"/>
  <c r="L5416" i="1" s="1"/>
  <c r="M5416" i="1" s="1"/>
  <c r="I5403" i="1"/>
  <c r="K5403" i="1" s="1"/>
  <c r="L5403" i="1" s="1"/>
  <c r="M5403" i="1" s="1"/>
  <c r="H5313" i="1"/>
  <c r="I5666" i="1"/>
  <c r="K5666" i="1" s="1"/>
  <c r="L5666" i="1" s="1"/>
  <c r="M5666" i="1" s="1"/>
  <c r="I5636" i="1"/>
  <c r="K5636" i="1" s="1"/>
  <c r="L5636" i="1" s="1"/>
  <c r="M5636" i="1" s="1"/>
  <c r="I5630" i="1"/>
  <c r="K5630" i="1" s="1"/>
  <c r="L5630" i="1" s="1"/>
  <c r="M5630" i="1" s="1"/>
  <c r="I5616" i="1"/>
  <c r="K5616" i="1" s="1"/>
  <c r="L5616" i="1" s="1"/>
  <c r="M5616" i="1" s="1"/>
  <c r="I5602" i="1"/>
  <c r="K5602" i="1" s="1"/>
  <c r="L5602" i="1" s="1"/>
  <c r="M5602" i="1" s="1"/>
  <c r="I5659" i="1"/>
  <c r="K5659" i="1" s="1"/>
  <c r="L5659" i="1" s="1"/>
  <c r="M5659" i="1" s="1"/>
  <c r="I5641" i="1"/>
  <c r="K5641" i="1" s="1"/>
  <c r="L5641" i="1" s="1"/>
  <c r="M5641" i="1" s="1"/>
  <c r="I5454" i="1"/>
  <c r="K5454" i="1" s="1"/>
  <c r="L5454" i="1" s="1"/>
  <c r="M5454" i="1" s="1"/>
  <c r="I5441" i="1"/>
  <c r="K5441" i="1" s="1"/>
  <c r="L5441" i="1" s="1"/>
  <c r="M5441" i="1" s="1"/>
  <c r="I5428" i="1"/>
  <c r="K5428" i="1" s="1"/>
  <c r="L5428" i="1" s="1"/>
  <c r="M5428" i="1" s="1"/>
  <c r="I5422" i="1"/>
  <c r="K5422" i="1" s="1"/>
  <c r="L5422" i="1" s="1"/>
  <c r="M5422" i="1" s="1"/>
  <c r="I5409" i="1"/>
  <c r="K5409" i="1" s="1"/>
  <c r="L5409" i="1" s="1"/>
  <c r="M5409" i="1" s="1"/>
  <c r="I5390" i="1"/>
  <c r="K5390" i="1" s="1"/>
  <c r="L5390" i="1" s="1"/>
  <c r="M5390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O290" i="1" s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2" i="1"/>
  <c r="I3" i="1"/>
  <c r="K3" i="1" s="1"/>
  <c r="L3" i="1" s="1"/>
  <c r="M3" i="1" s="1"/>
  <c r="I4" i="1"/>
  <c r="K4" i="1" s="1"/>
  <c r="L4" i="1" s="1"/>
  <c r="M4" i="1" s="1"/>
  <c r="I5" i="1"/>
  <c r="K5" i="1" s="1"/>
  <c r="L5" i="1" s="1"/>
  <c r="M5" i="1" s="1"/>
  <c r="I6" i="1"/>
  <c r="K6" i="1" s="1"/>
  <c r="L6" i="1" s="1"/>
  <c r="M6" i="1" s="1"/>
  <c r="I7" i="1"/>
  <c r="I8" i="1"/>
  <c r="K8" i="1" s="1"/>
  <c r="L8" i="1" s="1"/>
  <c r="M8" i="1" s="1"/>
  <c r="I9" i="1"/>
  <c r="K9" i="1" s="1"/>
  <c r="L9" i="1" s="1"/>
  <c r="M9" i="1" s="1"/>
  <c r="I10" i="1"/>
  <c r="K10" i="1" s="1"/>
  <c r="L10" i="1" s="1"/>
  <c r="M10" i="1" s="1"/>
  <c r="I11" i="1"/>
  <c r="K11" i="1" s="1"/>
  <c r="L11" i="1" s="1"/>
  <c r="M11" i="1" s="1"/>
  <c r="I12" i="1"/>
  <c r="K12" i="1" s="1"/>
  <c r="L12" i="1" s="1"/>
  <c r="M12" i="1" s="1"/>
  <c r="I13" i="1"/>
  <c r="K13" i="1" s="1"/>
  <c r="L13" i="1" s="1"/>
  <c r="M13" i="1" s="1"/>
  <c r="I14" i="1"/>
  <c r="K14" i="1" s="1"/>
  <c r="L14" i="1" s="1"/>
  <c r="M14" i="1" s="1"/>
  <c r="I15" i="1"/>
  <c r="K15" i="1" s="1"/>
  <c r="L15" i="1" s="1"/>
  <c r="M15" i="1" s="1"/>
  <c r="I16" i="1"/>
  <c r="K16" i="1" s="1"/>
  <c r="L16" i="1" s="1"/>
  <c r="M16" i="1" s="1"/>
  <c r="I17" i="1"/>
  <c r="K17" i="1" s="1"/>
  <c r="L17" i="1" s="1"/>
  <c r="M17" i="1" s="1"/>
  <c r="I18" i="1"/>
  <c r="K18" i="1" s="1"/>
  <c r="L18" i="1" s="1"/>
  <c r="M18" i="1" s="1"/>
  <c r="I19" i="1"/>
  <c r="K19" i="1" s="1"/>
  <c r="L19" i="1" s="1"/>
  <c r="M19" i="1" s="1"/>
  <c r="I20" i="1"/>
  <c r="K20" i="1" s="1"/>
  <c r="L20" i="1" s="1"/>
  <c r="M20" i="1" s="1"/>
  <c r="I21" i="1"/>
  <c r="K21" i="1" s="1"/>
  <c r="L21" i="1" s="1"/>
  <c r="M21" i="1" s="1"/>
  <c r="I22" i="1"/>
  <c r="K22" i="1" s="1"/>
  <c r="L22" i="1" s="1"/>
  <c r="M22" i="1" s="1"/>
  <c r="I23" i="1"/>
  <c r="K23" i="1" s="1"/>
  <c r="L23" i="1" s="1"/>
  <c r="M23" i="1" s="1"/>
  <c r="I24" i="1"/>
  <c r="K24" i="1" s="1"/>
  <c r="L24" i="1" s="1"/>
  <c r="M24" i="1" s="1"/>
  <c r="I25" i="1"/>
  <c r="K25" i="1" s="1"/>
  <c r="L25" i="1" s="1"/>
  <c r="M25" i="1" s="1"/>
  <c r="I26" i="1"/>
  <c r="K26" i="1" s="1"/>
  <c r="L26" i="1" s="1"/>
  <c r="M26" i="1" s="1"/>
  <c r="I27" i="1"/>
  <c r="K27" i="1" s="1"/>
  <c r="L27" i="1" s="1"/>
  <c r="M27" i="1" s="1"/>
  <c r="I28" i="1"/>
  <c r="K28" i="1" s="1"/>
  <c r="L28" i="1" s="1"/>
  <c r="M28" i="1" s="1"/>
  <c r="I29" i="1"/>
  <c r="K29" i="1" s="1"/>
  <c r="L29" i="1" s="1"/>
  <c r="M29" i="1" s="1"/>
  <c r="I30" i="1"/>
  <c r="K30" i="1" s="1"/>
  <c r="L30" i="1" s="1"/>
  <c r="M30" i="1" s="1"/>
  <c r="I31" i="1"/>
  <c r="K31" i="1" s="1"/>
  <c r="L31" i="1" s="1"/>
  <c r="M31" i="1" s="1"/>
  <c r="I32" i="1"/>
  <c r="K32" i="1" s="1"/>
  <c r="L32" i="1" s="1"/>
  <c r="M32" i="1" s="1"/>
  <c r="I33" i="1"/>
  <c r="K33" i="1" s="1"/>
  <c r="L33" i="1" s="1"/>
  <c r="M33" i="1" s="1"/>
  <c r="I34" i="1"/>
  <c r="K34" i="1" s="1"/>
  <c r="L34" i="1" s="1"/>
  <c r="M34" i="1" s="1"/>
  <c r="I35" i="1"/>
  <c r="K35" i="1" s="1"/>
  <c r="L35" i="1" s="1"/>
  <c r="M35" i="1" s="1"/>
  <c r="I36" i="1"/>
  <c r="K36" i="1" s="1"/>
  <c r="L36" i="1" s="1"/>
  <c r="M36" i="1" s="1"/>
  <c r="I37" i="1"/>
  <c r="K37" i="1" s="1"/>
  <c r="L37" i="1" s="1"/>
  <c r="M37" i="1" s="1"/>
  <c r="I38" i="1"/>
  <c r="K38" i="1" s="1"/>
  <c r="L38" i="1" s="1"/>
  <c r="M38" i="1" s="1"/>
  <c r="I39" i="1"/>
  <c r="K39" i="1" s="1"/>
  <c r="L39" i="1" s="1"/>
  <c r="M39" i="1" s="1"/>
  <c r="I40" i="1"/>
  <c r="K40" i="1" s="1"/>
  <c r="L40" i="1" s="1"/>
  <c r="M40" i="1" s="1"/>
  <c r="I41" i="1"/>
  <c r="K41" i="1" s="1"/>
  <c r="L41" i="1" s="1"/>
  <c r="M41" i="1" s="1"/>
  <c r="I42" i="1"/>
  <c r="K42" i="1" s="1"/>
  <c r="L42" i="1" s="1"/>
  <c r="M42" i="1" s="1"/>
  <c r="I43" i="1"/>
  <c r="K43" i="1" s="1"/>
  <c r="L43" i="1" s="1"/>
  <c r="M43" i="1" s="1"/>
  <c r="I44" i="1"/>
  <c r="K44" i="1" s="1"/>
  <c r="L44" i="1" s="1"/>
  <c r="M44" i="1" s="1"/>
  <c r="I45" i="1"/>
  <c r="K45" i="1" s="1"/>
  <c r="L45" i="1" s="1"/>
  <c r="M45" i="1" s="1"/>
  <c r="I46" i="1"/>
  <c r="K46" i="1" s="1"/>
  <c r="L46" i="1" s="1"/>
  <c r="M46" i="1" s="1"/>
  <c r="I47" i="1"/>
  <c r="K47" i="1" s="1"/>
  <c r="L47" i="1" s="1"/>
  <c r="M47" i="1" s="1"/>
  <c r="I48" i="1"/>
  <c r="K48" i="1" s="1"/>
  <c r="L48" i="1" s="1"/>
  <c r="M48" i="1" s="1"/>
  <c r="I49" i="1"/>
  <c r="K49" i="1" s="1"/>
  <c r="L49" i="1" s="1"/>
  <c r="M49" i="1" s="1"/>
  <c r="I50" i="1"/>
  <c r="K50" i="1" s="1"/>
  <c r="L50" i="1" s="1"/>
  <c r="M50" i="1" s="1"/>
  <c r="I51" i="1"/>
  <c r="K51" i="1" s="1"/>
  <c r="L51" i="1" s="1"/>
  <c r="M51" i="1" s="1"/>
  <c r="I52" i="1"/>
  <c r="K52" i="1" s="1"/>
  <c r="L52" i="1" s="1"/>
  <c r="M52" i="1" s="1"/>
  <c r="I53" i="1"/>
  <c r="K53" i="1" s="1"/>
  <c r="L53" i="1" s="1"/>
  <c r="M53" i="1" s="1"/>
  <c r="I54" i="1"/>
  <c r="K54" i="1" s="1"/>
  <c r="L54" i="1" s="1"/>
  <c r="M54" i="1" s="1"/>
  <c r="I55" i="1"/>
  <c r="K55" i="1" s="1"/>
  <c r="L55" i="1" s="1"/>
  <c r="M55" i="1" s="1"/>
  <c r="I56" i="1"/>
  <c r="K56" i="1" s="1"/>
  <c r="L56" i="1" s="1"/>
  <c r="M56" i="1" s="1"/>
  <c r="I57" i="1"/>
  <c r="K57" i="1" s="1"/>
  <c r="L57" i="1" s="1"/>
  <c r="M57" i="1" s="1"/>
  <c r="I58" i="1"/>
  <c r="K58" i="1" s="1"/>
  <c r="L58" i="1" s="1"/>
  <c r="M58" i="1" s="1"/>
  <c r="I59" i="1"/>
  <c r="K59" i="1" s="1"/>
  <c r="L59" i="1" s="1"/>
  <c r="M59" i="1" s="1"/>
  <c r="I60" i="1"/>
  <c r="K60" i="1" s="1"/>
  <c r="L60" i="1" s="1"/>
  <c r="M60" i="1" s="1"/>
  <c r="I61" i="1"/>
  <c r="K61" i="1" s="1"/>
  <c r="L61" i="1" s="1"/>
  <c r="M61" i="1" s="1"/>
  <c r="I62" i="1"/>
  <c r="K62" i="1" s="1"/>
  <c r="L62" i="1" s="1"/>
  <c r="M62" i="1" s="1"/>
  <c r="I63" i="1"/>
  <c r="K63" i="1" s="1"/>
  <c r="L63" i="1" s="1"/>
  <c r="M63" i="1" s="1"/>
  <c r="I64" i="1"/>
  <c r="K64" i="1" s="1"/>
  <c r="L64" i="1" s="1"/>
  <c r="M64" i="1" s="1"/>
  <c r="I65" i="1"/>
  <c r="K65" i="1" s="1"/>
  <c r="L65" i="1" s="1"/>
  <c r="M65" i="1" s="1"/>
  <c r="I66" i="1"/>
  <c r="K66" i="1" s="1"/>
  <c r="L66" i="1" s="1"/>
  <c r="M66" i="1" s="1"/>
  <c r="I67" i="1"/>
  <c r="K67" i="1" s="1"/>
  <c r="L67" i="1" s="1"/>
  <c r="M67" i="1" s="1"/>
  <c r="I68" i="1"/>
  <c r="K68" i="1" s="1"/>
  <c r="L68" i="1" s="1"/>
  <c r="M68" i="1" s="1"/>
  <c r="I69" i="1"/>
  <c r="K69" i="1" s="1"/>
  <c r="L69" i="1" s="1"/>
  <c r="M69" i="1" s="1"/>
  <c r="I70" i="1"/>
  <c r="K70" i="1" s="1"/>
  <c r="L70" i="1" s="1"/>
  <c r="M70" i="1" s="1"/>
  <c r="I71" i="1"/>
  <c r="K71" i="1" s="1"/>
  <c r="L71" i="1" s="1"/>
  <c r="M71" i="1" s="1"/>
  <c r="I72" i="1"/>
  <c r="K72" i="1" s="1"/>
  <c r="L72" i="1" s="1"/>
  <c r="M72" i="1" s="1"/>
  <c r="I73" i="1"/>
  <c r="K73" i="1" s="1"/>
  <c r="L73" i="1" s="1"/>
  <c r="M73" i="1" s="1"/>
  <c r="I74" i="1"/>
  <c r="I75" i="1"/>
  <c r="K75" i="1" s="1"/>
  <c r="L75" i="1" s="1"/>
  <c r="M75" i="1" s="1"/>
  <c r="I76" i="1"/>
  <c r="K76" i="1" s="1"/>
  <c r="L76" i="1" s="1"/>
  <c r="M76" i="1" s="1"/>
  <c r="I77" i="1"/>
  <c r="K77" i="1" s="1"/>
  <c r="L77" i="1" s="1"/>
  <c r="M77" i="1" s="1"/>
  <c r="I78" i="1"/>
  <c r="K78" i="1" s="1"/>
  <c r="L78" i="1" s="1"/>
  <c r="M78" i="1" s="1"/>
  <c r="I79" i="1"/>
  <c r="K79" i="1" s="1"/>
  <c r="L79" i="1" s="1"/>
  <c r="M79" i="1" s="1"/>
  <c r="I80" i="1"/>
  <c r="K80" i="1" s="1"/>
  <c r="L80" i="1" s="1"/>
  <c r="M80" i="1" s="1"/>
  <c r="I81" i="1"/>
  <c r="K81" i="1" s="1"/>
  <c r="L81" i="1" s="1"/>
  <c r="M81" i="1" s="1"/>
  <c r="I82" i="1"/>
  <c r="K82" i="1" s="1"/>
  <c r="L82" i="1" s="1"/>
  <c r="M82" i="1" s="1"/>
  <c r="I83" i="1"/>
  <c r="K83" i="1" s="1"/>
  <c r="L83" i="1" s="1"/>
  <c r="M83" i="1" s="1"/>
  <c r="I84" i="1"/>
  <c r="K84" i="1" s="1"/>
  <c r="L84" i="1" s="1"/>
  <c r="M84" i="1" s="1"/>
  <c r="I85" i="1"/>
  <c r="K85" i="1" s="1"/>
  <c r="L85" i="1" s="1"/>
  <c r="M85" i="1" s="1"/>
  <c r="I86" i="1"/>
  <c r="K86" i="1" s="1"/>
  <c r="L86" i="1" s="1"/>
  <c r="M86" i="1" s="1"/>
  <c r="I87" i="1"/>
  <c r="K87" i="1" s="1"/>
  <c r="L87" i="1" s="1"/>
  <c r="M87" i="1" s="1"/>
  <c r="I88" i="1"/>
  <c r="K88" i="1" s="1"/>
  <c r="L88" i="1" s="1"/>
  <c r="M88" i="1" s="1"/>
  <c r="I89" i="1"/>
  <c r="K89" i="1" s="1"/>
  <c r="L89" i="1" s="1"/>
  <c r="M89" i="1" s="1"/>
  <c r="I90" i="1"/>
  <c r="K90" i="1" s="1"/>
  <c r="L90" i="1" s="1"/>
  <c r="M90" i="1" s="1"/>
  <c r="I91" i="1"/>
  <c r="K91" i="1" s="1"/>
  <c r="L91" i="1" s="1"/>
  <c r="M91" i="1" s="1"/>
  <c r="I92" i="1"/>
  <c r="I93" i="1"/>
  <c r="K93" i="1" s="1"/>
  <c r="L93" i="1" s="1"/>
  <c r="M93" i="1" s="1"/>
  <c r="I94" i="1"/>
  <c r="K94" i="1" s="1"/>
  <c r="L94" i="1" s="1"/>
  <c r="M94" i="1" s="1"/>
  <c r="I95" i="1"/>
  <c r="K95" i="1" s="1"/>
  <c r="L95" i="1" s="1"/>
  <c r="M95" i="1" s="1"/>
  <c r="I96" i="1"/>
  <c r="K96" i="1" s="1"/>
  <c r="L96" i="1" s="1"/>
  <c r="M96" i="1" s="1"/>
  <c r="I97" i="1"/>
  <c r="K97" i="1" s="1"/>
  <c r="L97" i="1" s="1"/>
  <c r="M97" i="1" s="1"/>
  <c r="I98" i="1"/>
  <c r="K98" i="1" s="1"/>
  <c r="L98" i="1" s="1"/>
  <c r="M98" i="1" s="1"/>
  <c r="I99" i="1"/>
  <c r="K99" i="1" s="1"/>
  <c r="L99" i="1" s="1"/>
  <c r="M99" i="1" s="1"/>
  <c r="I100" i="1"/>
  <c r="K100" i="1" s="1"/>
  <c r="L100" i="1" s="1"/>
  <c r="M100" i="1" s="1"/>
  <c r="I101" i="1"/>
  <c r="K101" i="1" s="1"/>
  <c r="L101" i="1" s="1"/>
  <c r="M101" i="1" s="1"/>
  <c r="I102" i="1"/>
  <c r="K102" i="1" s="1"/>
  <c r="L102" i="1" s="1"/>
  <c r="M102" i="1" s="1"/>
  <c r="I103" i="1"/>
  <c r="K103" i="1" s="1"/>
  <c r="L103" i="1" s="1"/>
  <c r="M103" i="1" s="1"/>
  <c r="I104" i="1"/>
  <c r="K104" i="1" s="1"/>
  <c r="L104" i="1" s="1"/>
  <c r="M104" i="1" s="1"/>
  <c r="I105" i="1"/>
  <c r="K105" i="1" s="1"/>
  <c r="L105" i="1" s="1"/>
  <c r="M105" i="1" s="1"/>
  <c r="I106" i="1"/>
  <c r="K106" i="1" s="1"/>
  <c r="L106" i="1" s="1"/>
  <c r="M106" i="1" s="1"/>
  <c r="I107" i="1"/>
  <c r="I108" i="1"/>
  <c r="K108" i="1" s="1"/>
  <c r="L108" i="1" s="1"/>
  <c r="M108" i="1" s="1"/>
  <c r="I109" i="1"/>
  <c r="K109" i="1" s="1"/>
  <c r="L109" i="1" s="1"/>
  <c r="M109" i="1" s="1"/>
  <c r="I110" i="1"/>
  <c r="K110" i="1" s="1"/>
  <c r="L110" i="1" s="1"/>
  <c r="M110" i="1" s="1"/>
  <c r="I111" i="1"/>
  <c r="K111" i="1" s="1"/>
  <c r="L111" i="1" s="1"/>
  <c r="M111" i="1" s="1"/>
  <c r="I112" i="1"/>
  <c r="I113" i="1"/>
  <c r="K113" i="1" s="1"/>
  <c r="L113" i="1" s="1"/>
  <c r="M113" i="1" s="1"/>
  <c r="I114" i="1"/>
  <c r="I115" i="1"/>
  <c r="I116" i="1"/>
  <c r="K116" i="1" s="1"/>
  <c r="L116" i="1" s="1"/>
  <c r="M116" i="1" s="1"/>
  <c r="I117" i="1"/>
  <c r="K117" i="1" s="1"/>
  <c r="L117" i="1" s="1"/>
  <c r="M117" i="1" s="1"/>
  <c r="I118" i="1"/>
  <c r="K118" i="1" s="1"/>
  <c r="L118" i="1" s="1"/>
  <c r="M118" i="1" s="1"/>
  <c r="I119" i="1"/>
  <c r="K119" i="1" s="1"/>
  <c r="L119" i="1" s="1"/>
  <c r="M119" i="1" s="1"/>
  <c r="I120" i="1"/>
  <c r="K120" i="1" s="1"/>
  <c r="L120" i="1" s="1"/>
  <c r="M120" i="1" s="1"/>
  <c r="I121" i="1"/>
  <c r="K121" i="1" s="1"/>
  <c r="L121" i="1" s="1"/>
  <c r="M121" i="1" s="1"/>
  <c r="I122" i="1"/>
  <c r="K122" i="1" s="1"/>
  <c r="L122" i="1" s="1"/>
  <c r="M122" i="1" s="1"/>
  <c r="I123" i="1"/>
  <c r="K123" i="1" s="1"/>
  <c r="L123" i="1" s="1"/>
  <c r="M123" i="1" s="1"/>
  <c r="I124" i="1"/>
  <c r="K124" i="1" s="1"/>
  <c r="L124" i="1" s="1"/>
  <c r="M124" i="1" s="1"/>
  <c r="I125" i="1"/>
  <c r="K125" i="1" s="1"/>
  <c r="L125" i="1" s="1"/>
  <c r="M125" i="1" s="1"/>
  <c r="I126" i="1"/>
  <c r="K126" i="1" s="1"/>
  <c r="L126" i="1" s="1"/>
  <c r="M126" i="1" s="1"/>
  <c r="I127" i="1"/>
  <c r="K127" i="1" s="1"/>
  <c r="L127" i="1" s="1"/>
  <c r="M127" i="1" s="1"/>
  <c r="I128" i="1"/>
  <c r="K128" i="1" s="1"/>
  <c r="L128" i="1" s="1"/>
  <c r="M128" i="1" s="1"/>
  <c r="I129" i="1"/>
  <c r="K129" i="1" s="1"/>
  <c r="L129" i="1" s="1"/>
  <c r="M129" i="1" s="1"/>
  <c r="I130" i="1"/>
  <c r="K130" i="1" s="1"/>
  <c r="L130" i="1" s="1"/>
  <c r="M130" i="1" s="1"/>
  <c r="I131" i="1"/>
  <c r="K131" i="1" s="1"/>
  <c r="L131" i="1" s="1"/>
  <c r="M131" i="1" s="1"/>
  <c r="I132" i="1"/>
  <c r="I133" i="1"/>
  <c r="K133" i="1" s="1"/>
  <c r="I134" i="1"/>
  <c r="K134" i="1" s="1"/>
  <c r="L134" i="1" s="1"/>
  <c r="M134" i="1" s="1"/>
  <c r="I135" i="1"/>
  <c r="K135" i="1" s="1"/>
  <c r="L135" i="1" s="1"/>
  <c r="M135" i="1" s="1"/>
  <c r="I136" i="1"/>
  <c r="K136" i="1" s="1"/>
  <c r="L136" i="1" s="1"/>
  <c r="M136" i="1" s="1"/>
  <c r="I137" i="1"/>
  <c r="K137" i="1" s="1"/>
  <c r="L137" i="1" s="1"/>
  <c r="M137" i="1" s="1"/>
  <c r="I138" i="1"/>
  <c r="K138" i="1" s="1"/>
  <c r="L138" i="1" s="1"/>
  <c r="M138" i="1" s="1"/>
  <c r="I139" i="1"/>
  <c r="K139" i="1" s="1"/>
  <c r="L139" i="1" s="1"/>
  <c r="M139" i="1" s="1"/>
  <c r="I140" i="1"/>
  <c r="K140" i="1" s="1"/>
  <c r="L140" i="1" s="1"/>
  <c r="M140" i="1" s="1"/>
  <c r="I141" i="1"/>
  <c r="K141" i="1" s="1"/>
  <c r="L141" i="1" s="1"/>
  <c r="M141" i="1" s="1"/>
  <c r="I142" i="1"/>
  <c r="K142" i="1" s="1"/>
  <c r="L142" i="1" s="1"/>
  <c r="M142" i="1" s="1"/>
  <c r="I143" i="1"/>
  <c r="K143" i="1" s="1"/>
  <c r="L143" i="1" s="1"/>
  <c r="M143" i="1" s="1"/>
  <c r="I144" i="1"/>
  <c r="K144" i="1" s="1"/>
  <c r="L144" i="1" s="1"/>
  <c r="M144" i="1" s="1"/>
  <c r="I145" i="1"/>
  <c r="K145" i="1" s="1"/>
  <c r="L145" i="1" s="1"/>
  <c r="M145" i="1" s="1"/>
  <c r="I146" i="1"/>
  <c r="K146" i="1" s="1"/>
  <c r="L146" i="1" s="1"/>
  <c r="M146" i="1" s="1"/>
  <c r="I147" i="1"/>
  <c r="K147" i="1" s="1"/>
  <c r="L147" i="1" s="1"/>
  <c r="M147" i="1" s="1"/>
  <c r="I148" i="1"/>
  <c r="K148" i="1" s="1"/>
  <c r="L148" i="1" s="1"/>
  <c r="M148" i="1" s="1"/>
  <c r="I149" i="1"/>
  <c r="K149" i="1" s="1"/>
  <c r="L149" i="1" s="1"/>
  <c r="M149" i="1" s="1"/>
  <c r="I150" i="1"/>
  <c r="K150" i="1" s="1"/>
  <c r="L150" i="1" s="1"/>
  <c r="M150" i="1" s="1"/>
  <c r="I151" i="1"/>
  <c r="K151" i="1" s="1"/>
  <c r="L151" i="1" s="1"/>
  <c r="M151" i="1" s="1"/>
  <c r="I152" i="1"/>
  <c r="I153" i="1"/>
  <c r="K153" i="1" s="1"/>
  <c r="L153" i="1" s="1"/>
  <c r="M153" i="1" s="1"/>
  <c r="I154" i="1"/>
  <c r="K154" i="1" s="1"/>
  <c r="L154" i="1" s="1"/>
  <c r="M154" i="1" s="1"/>
  <c r="I155" i="1"/>
  <c r="K155" i="1" s="1"/>
  <c r="L155" i="1" s="1"/>
  <c r="M155" i="1" s="1"/>
  <c r="I156" i="1"/>
  <c r="K156" i="1" s="1"/>
  <c r="L156" i="1" s="1"/>
  <c r="M156" i="1" s="1"/>
  <c r="I157" i="1"/>
  <c r="K157" i="1" s="1"/>
  <c r="L157" i="1" s="1"/>
  <c r="M157" i="1" s="1"/>
  <c r="I158" i="1"/>
  <c r="K158" i="1" s="1"/>
  <c r="L158" i="1" s="1"/>
  <c r="M158" i="1" s="1"/>
  <c r="I159" i="1"/>
  <c r="K159" i="1" s="1"/>
  <c r="L159" i="1" s="1"/>
  <c r="M159" i="1" s="1"/>
  <c r="I160" i="1"/>
  <c r="K160" i="1" s="1"/>
  <c r="L160" i="1" s="1"/>
  <c r="M160" i="1" s="1"/>
  <c r="I161" i="1"/>
  <c r="K161" i="1" s="1"/>
  <c r="L161" i="1" s="1"/>
  <c r="M161" i="1" s="1"/>
  <c r="I162" i="1"/>
  <c r="K162" i="1" s="1"/>
  <c r="L162" i="1" s="1"/>
  <c r="M162" i="1" s="1"/>
  <c r="I163" i="1"/>
  <c r="K163" i="1" s="1"/>
  <c r="L163" i="1" s="1"/>
  <c r="M163" i="1" s="1"/>
  <c r="I164" i="1"/>
  <c r="K164" i="1" s="1"/>
  <c r="L164" i="1" s="1"/>
  <c r="M164" i="1" s="1"/>
  <c r="I165" i="1"/>
  <c r="K165" i="1" s="1"/>
  <c r="L165" i="1" s="1"/>
  <c r="M165" i="1" s="1"/>
  <c r="I166" i="1"/>
  <c r="K166" i="1" s="1"/>
  <c r="L166" i="1" s="1"/>
  <c r="M166" i="1" s="1"/>
  <c r="I167" i="1"/>
  <c r="K167" i="1" s="1"/>
  <c r="L167" i="1" s="1"/>
  <c r="M167" i="1" s="1"/>
  <c r="I168" i="1"/>
  <c r="K168" i="1" s="1"/>
  <c r="L168" i="1" s="1"/>
  <c r="M168" i="1" s="1"/>
  <c r="I169" i="1"/>
  <c r="K169" i="1" s="1"/>
  <c r="L169" i="1" s="1"/>
  <c r="M169" i="1" s="1"/>
  <c r="I170" i="1"/>
  <c r="K170" i="1" s="1"/>
  <c r="L170" i="1" s="1"/>
  <c r="M170" i="1" s="1"/>
  <c r="I171" i="1"/>
  <c r="K171" i="1" s="1"/>
  <c r="L171" i="1" s="1"/>
  <c r="M171" i="1" s="1"/>
  <c r="I172" i="1"/>
  <c r="K172" i="1" s="1"/>
  <c r="L172" i="1" s="1"/>
  <c r="M172" i="1" s="1"/>
  <c r="I173" i="1"/>
  <c r="K173" i="1" s="1"/>
  <c r="L173" i="1" s="1"/>
  <c r="M173" i="1" s="1"/>
  <c r="I174" i="1"/>
  <c r="K174" i="1" s="1"/>
  <c r="L174" i="1" s="1"/>
  <c r="M174" i="1" s="1"/>
  <c r="I175" i="1"/>
  <c r="K175" i="1" s="1"/>
  <c r="L175" i="1" s="1"/>
  <c r="M175" i="1" s="1"/>
  <c r="I176" i="1"/>
  <c r="K176" i="1" s="1"/>
  <c r="L176" i="1" s="1"/>
  <c r="M176" i="1" s="1"/>
  <c r="I177" i="1"/>
  <c r="K177" i="1" s="1"/>
  <c r="L177" i="1" s="1"/>
  <c r="M177" i="1" s="1"/>
  <c r="I178" i="1"/>
  <c r="K178" i="1" s="1"/>
  <c r="L178" i="1" s="1"/>
  <c r="M178" i="1" s="1"/>
  <c r="I179" i="1"/>
  <c r="K179" i="1" s="1"/>
  <c r="L179" i="1" s="1"/>
  <c r="M179" i="1" s="1"/>
  <c r="I180" i="1"/>
  <c r="K180" i="1" s="1"/>
  <c r="L180" i="1" s="1"/>
  <c r="M180" i="1" s="1"/>
  <c r="I181" i="1"/>
  <c r="K181" i="1" s="1"/>
  <c r="L181" i="1" s="1"/>
  <c r="M181" i="1" s="1"/>
  <c r="I182" i="1"/>
  <c r="K182" i="1" s="1"/>
  <c r="L182" i="1" s="1"/>
  <c r="M182" i="1" s="1"/>
  <c r="I183" i="1"/>
  <c r="K183" i="1" s="1"/>
  <c r="L183" i="1" s="1"/>
  <c r="M183" i="1" s="1"/>
  <c r="I184" i="1"/>
  <c r="K184" i="1" s="1"/>
  <c r="L184" i="1" s="1"/>
  <c r="M184" i="1" s="1"/>
  <c r="I185" i="1"/>
  <c r="K185" i="1" s="1"/>
  <c r="L185" i="1" s="1"/>
  <c r="M185" i="1" s="1"/>
  <c r="I186" i="1"/>
  <c r="K186" i="1" s="1"/>
  <c r="L186" i="1" s="1"/>
  <c r="M186" i="1" s="1"/>
  <c r="I187" i="1"/>
  <c r="K187" i="1" s="1"/>
  <c r="L187" i="1" s="1"/>
  <c r="M187" i="1" s="1"/>
  <c r="I188" i="1"/>
  <c r="K188" i="1" s="1"/>
  <c r="L188" i="1" s="1"/>
  <c r="M188" i="1" s="1"/>
  <c r="I189" i="1"/>
  <c r="K189" i="1" s="1"/>
  <c r="L189" i="1" s="1"/>
  <c r="M189" i="1" s="1"/>
  <c r="I190" i="1"/>
  <c r="K190" i="1" s="1"/>
  <c r="L190" i="1" s="1"/>
  <c r="M190" i="1" s="1"/>
  <c r="I191" i="1"/>
  <c r="K191" i="1" s="1"/>
  <c r="L191" i="1" s="1"/>
  <c r="M191" i="1" s="1"/>
  <c r="I192" i="1"/>
  <c r="K192" i="1" s="1"/>
  <c r="L192" i="1" s="1"/>
  <c r="M192" i="1" s="1"/>
  <c r="I193" i="1"/>
  <c r="K193" i="1" s="1"/>
  <c r="L193" i="1" s="1"/>
  <c r="M193" i="1" s="1"/>
  <c r="I194" i="1"/>
  <c r="K194" i="1" s="1"/>
  <c r="L194" i="1" s="1"/>
  <c r="M194" i="1" s="1"/>
  <c r="I195" i="1"/>
  <c r="K195" i="1" s="1"/>
  <c r="L195" i="1" s="1"/>
  <c r="M195" i="1" s="1"/>
  <c r="I196" i="1"/>
  <c r="K196" i="1" s="1"/>
  <c r="L196" i="1" s="1"/>
  <c r="M196" i="1" s="1"/>
  <c r="I197" i="1"/>
  <c r="K197" i="1" s="1"/>
  <c r="L197" i="1" s="1"/>
  <c r="M197" i="1" s="1"/>
  <c r="I198" i="1"/>
  <c r="K198" i="1" s="1"/>
  <c r="L198" i="1" s="1"/>
  <c r="M198" i="1" s="1"/>
  <c r="I199" i="1"/>
  <c r="K199" i="1" s="1"/>
  <c r="L199" i="1" s="1"/>
  <c r="M199" i="1" s="1"/>
  <c r="I200" i="1"/>
  <c r="K200" i="1" s="1"/>
  <c r="L200" i="1" s="1"/>
  <c r="M200" i="1" s="1"/>
  <c r="I201" i="1"/>
  <c r="K201" i="1" s="1"/>
  <c r="L201" i="1" s="1"/>
  <c r="M201" i="1" s="1"/>
  <c r="I202" i="1"/>
  <c r="K202" i="1" s="1"/>
  <c r="L202" i="1" s="1"/>
  <c r="M202" i="1" s="1"/>
  <c r="I203" i="1"/>
  <c r="K203" i="1" s="1"/>
  <c r="L203" i="1" s="1"/>
  <c r="M203" i="1" s="1"/>
  <c r="I204" i="1"/>
  <c r="K204" i="1" s="1"/>
  <c r="L204" i="1" s="1"/>
  <c r="M204" i="1" s="1"/>
  <c r="I205" i="1"/>
  <c r="K205" i="1" s="1"/>
  <c r="L205" i="1" s="1"/>
  <c r="M205" i="1" s="1"/>
  <c r="I206" i="1"/>
  <c r="K206" i="1" s="1"/>
  <c r="L206" i="1" s="1"/>
  <c r="M206" i="1" s="1"/>
  <c r="I207" i="1"/>
  <c r="K207" i="1" s="1"/>
  <c r="L207" i="1" s="1"/>
  <c r="M207" i="1" s="1"/>
  <c r="I208" i="1"/>
  <c r="K208" i="1" s="1"/>
  <c r="L208" i="1" s="1"/>
  <c r="M208" i="1" s="1"/>
  <c r="I209" i="1"/>
  <c r="K209" i="1" s="1"/>
  <c r="L209" i="1" s="1"/>
  <c r="M209" i="1" s="1"/>
  <c r="I210" i="1"/>
  <c r="K210" i="1" s="1"/>
  <c r="L210" i="1" s="1"/>
  <c r="M210" i="1" s="1"/>
  <c r="I211" i="1"/>
  <c r="K211" i="1" s="1"/>
  <c r="L211" i="1" s="1"/>
  <c r="M211" i="1" s="1"/>
  <c r="I212" i="1"/>
  <c r="K212" i="1" s="1"/>
  <c r="L212" i="1" s="1"/>
  <c r="M212" i="1" s="1"/>
  <c r="I213" i="1"/>
  <c r="K213" i="1" s="1"/>
  <c r="L213" i="1" s="1"/>
  <c r="M213" i="1" s="1"/>
  <c r="I214" i="1"/>
  <c r="K214" i="1" s="1"/>
  <c r="L214" i="1" s="1"/>
  <c r="M214" i="1" s="1"/>
  <c r="I215" i="1"/>
  <c r="I216" i="1"/>
  <c r="K216" i="1" s="1"/>
  <c r="L216" i="1" s="1"/>
  <c r="M216" i="1" s="1"/>
  <c r="I217" i="1"/>
  <c r="K217" i="1" s="1"/>
  <c r="L217" i="1" s="1"/>
  <c r="M217" i="1" s="1"/>
  <c r="I218" i="1"/>
  <c r="K218" i="1" s="1"/>
  <c r="L218" i="1" s="1"/>
  <c r="M218" i="1" s="1"/>
  <c r="I219" i="1"/>
  <c r="K219" i="1" s="1"/>
  <c r="L219" i="1" s="1"/>
  <c r="M219" i="1" s="1"/>
  <c r="I220" i="1"/>
  <c r="K220" i="1" s="1"/>
  <c r="L220" i="1" s="1"/>
  <c r="M220" i="1" s="1"/>
  <c r="I221" i="1"/>
  <c r="K221" i="1" s="1"/>
  <c r="L221" i="1" s="1"/>
  <c r="M221" i="1" s="1"/>
  <c r="I222" i="1"/>
  <c r="K222" i="1" s="1"/>
  <c r="L222" i="1" s="1"/>
  <c r="M222" i="1" s="1"/>
  <c r="I223" i="1"/>
  <c r="K223" i="1" s="1"/>
  <c r="L223" i="1" s="1"/>
  <c r="M223" i="1" s="1"/>
  <c r="I224" i="1"/>
  <c r="K224" i="1" s="1"/>
  <c r="L224" i="1" s="1"/>
  <c r="M224" i="1" s="1"/>
  <c r="I225" i="1"/>
  <c r="K225" i="1" s="1"/>
  <c r="L225" i="1" s="1"/>
  <c r="M225" i="1" s="1"/>
  <c r="I226" i="1"/>
  <c r="K226" i="1" s="1"/>
  <c r="L226" i="1" s="1"/>
  <c r="M226" i="1" s="1"/>
  <c r="I227" i="1"/>
  <c r="K227" i="1" s="1"/>
  <c r="L227" i="1" s="1"/>
  <c r="M227" i="1" s="1"/>
  <c r="I228" i="1"/>
  <c r="K228" i="1" s="1"/>
  <c r="L228" i="1" s="1"/>
  <c r="M228" i="1" s="1"/>
  <c r="I229" i="1"/>
  <c r="K229" i="1" s="1"/>
  <c r="L229" i="1" s="1"/>
  <c r="M229" i="1" s="1"/>
  <c r="I230" i="1"/>
  <c r="K230" i="1" s="1"/>
  <c r="L230" i="1" s="1"/>
  <c r="M230" i="1" s="1"/>
  <c r="I231" i="1"/>
  <c r="K231" i="1" s="1"/>
  <c r="L231" i="1" s="1"/>
  <c r="M231" i="1" s="1"/>
  <c r="I232" i="1"/>
  <c r="I233" i="1"/>
  <c r="K233" i="1" s="1"/>
  <c r="L233" i="1" s="1"/>
  <c r="M233" i="1" s="1"/>
  <c r="I234" i="1"/>
  <c r="I235" i="1"/>
  <c r="K235" i="1" s="1"/>
  <c r="L235" i="1" s="1"/>
  <c r="M235" i="1" s="1"/>
  <c r="I236" i="1"/>
  <c r="K236" i="1" s="1"/>
  <c r="L236" i="1" s="1"/>
  <c r="M236" i="1" s="1"/>
  <c r="I237" i="1"/>
  <c r="K237" i="1" s="1"/>
  <c r="L237" i="1" s="1"/>
  <c r="M237" i="1" s="1"/>
  <c r="I238" i="1"/>
  <c r="K238" i="1" s="1"/>
  <c r="L238" i="1" s="1"/>
  <c r="M238" i="1" s="1"/>
  <c r="I239" i="1"/>
  <c r="K239" i="1" s="1"/>
  <c r="L239" i="1" s="1"/>
  <c r="M239" i="1" s="1"/>
  <c r="I240" i="1"/>
  <c r="K240" i="1" s="1"/>
  <c r="L240" i="1" s="1"/>
  <c r="M240" i="1" s="1"/>
  <c r="I241" i="1"/>
  <c r="K241" i="1" s="1"/>
  <c r="L241" i="1" s="1"/>
  <c r="M241" i="1" s="1"/>
  <c r="I242" i="1"/>
  <c r="K242" i="1" s="1"/>
  <c r="L242" i="1" s="1"/>
  <c r="M242" i="1" s="1"/>
  <c r="I243" i="1"/>
  <c r="K243" i="1" s="1"/>
  <c r="L243" i="1" s="1"/>
  <c r="M243" i="1" s="1"/>
  <c r="I244" i="1"/>
  <c r="K244" i="1" s="1"/>
  <c r="L244" i="1" s="1"/>
  <c r="M244" i="1" s="1"/>
  <c r="I245" i="1"/>
  <c r="K245" i="1" s="1"/>
  <c r="L245" i="1" s="1"/>
  <c r="M245" i="1" s="1"/>
  <c r="I246" i="1"/>
  <c r="K246" i="1" s="1"/>
  <c r="L246" i="1" s="1"/>
  <c r="M246" i="1" s="1"/>
  <c r="I247" i="1"/>
  <c r="K247" i="1" s="1"/>
  <c r="L247" i="1" s="1"/>
  <c r="M247" i="1" s="1"/>
  <c r="I248" i="1"/>
  <c r="K248" i="1" s="1"/>
  <c r="L248" i="1" s="1"/>
  <c r="M248" i="1" s="1"/>
  <c r="I249" i="1"/>
  <c r="K249" i="1" s="1"/>
  <c r="L249" i="1" s="1"/>
  <c r="M249" i="1" s="1"/>
  <c r="I250" i="1"/>
  <c r="K250" i="1" s="1"/>
  <c r="L250" i="1" s="1"/>
  <c r="M250" i="1" s="1"/>
  <c r="I251" i="1"/>
  <c r="K251" i="1" s="1"/>
  <c r="L251" i="1" s="1"/>
  <c r="M251" i="1" s="1"/>
  <c r="I252" i="1"/>
  <c r="I253" i="1"/>
  <c r="K253" i="1" s="1"/>
  <c r="L253" i="1" s="1"/>
  <c r="M253" i="1" s="1"/>
  <c r="I254" i="1"/>
  <c r="K254" i="1" s="1"/>
  <c r="L254" i="1" s="1"/>
  <c r="M254" i="1" s="1"/>
  <c r="I255" i="1"/>
  <c r="I256" i="1"/>
  <c r="K256" i="1" s="1"/>
  <c r="L256" i="1" s="1"/>
  <c r="M256" i="1" s="1"/>
  <c r="I257" i="1"/>
  <c r="K257" i="1" s="1"/>
  <c r="L257" i="1" s="1"/>
  <c r="M257" i="1" s="1"/>
  <c r="I258" i="1"/>
  <c r="K258" i="1" s="1"/>
  <c r="L258" i="1" s="1"/>
  <c r="M258" i="1" s="1"/>
  <c r="I259" i="1"/>
  <c r="K259" i="1" s="1"/>
  <c r="L259" i="1" s="1"/>
  <c r="M259" i="1" s="1"/>
  <c r="I260" i="1"/>
  <c r="K260" i="1" s="1"/>
  <c r="L260" i="1" s="1"/>
  <c r="M260" i="1" s="1"/>
  <c r="I261" i="1"/>
  <c r="K261" i="1" s="1"/>
  <c r="L261" i="1" s="1"/>
  <c r="M261" i="1" s="1"/>
  <c r="I262" i="1"/>
  <c r="K262" i="1" s="1"/>
  <c r="L262" i="1" s="1"/>
  <c r="M262" i="1" s="1"/>
  <c r="I263" i="1"/>
  <c r="K263" i="1" s="1"/>
  <c r="L263" i="1" s="1"/>
  <c r="M263" i="1" s="1"/>
  <c r="I264" i="1"/>
  <c r="K264" i="1" s="1"/>
  <c r="L264" i="1" s="1"/>
  <c r="M264" i="1" s="1"/>
  <c r="I265" i="1"/>
  <c r="K265" i="1" s="1"/>
  <c r="L265" i="1" s="1"/>
  <c r="M265" i="1" s="1"/>
  <c r="I266" i="1"/>
  <c r="K266" i="1" s="1"/>
  <c r="L266" i="1" s="1"/>
  <c r="M266" i="1" s="1"/>
  <c r="I267" i="1"/>
  <c r="K267" i="1" s="1"/>
  <c r="L267" i="1" s="1"/>
  <c r="M267" i="1" s="1"/>
  <c r="I268" i="1"/>
  <c r="K268" i="1" s="1"/>
  <c r="L268" i="1" s="1"/>
  <c r="M268" i="1" s="1"/>
  <c r="I269" i="1"/>
  <c r="K269" i="1" s="1"/>
  <c r="L269" i="1" s="1"/>
  <c r="M269" i="1" s="1"/>
  <c r="I270" i="1"/>
  <c r="K270" i="1" s="1"/>
  <c r="L270" i="1" s="1"/>
  <c r="M270" i="1" s="1"/>
  <c r="I271" i="1"/>
  <c r="K271" i="1" s="1"/>
  <c r="L271" i="1" s="1"/>
  <c r="M271" i="1" s="1"/>
  <c r="I272" i="1"/>
  <c r="I273" i="1"/>
  <c r="I274" i="1"/>
  <c r="K274" i="1" s="1"/>
  <c r="L274" i="1" s="1"/>
  <c r="M274" i="1" s="1"/>
  <c r="I275" i="1"/>
  <c r="K275" i="1" s="1"/>
  <c r="L275" i="1" s="1"/>
  <c r="M275" i="1" s="1"/>
  <c r="I276" i="1"/>
  <c r="K276" i="1" s="1"/>
  <c r="L276" i="1" s="1"/>
  <c r="M276" i="1" s="1"/>
  <c r="I277" i="1"/>
  <c r="K277" i="1" s="1"/>
  <c r="L277" i="1" s="1"/>
  <c r="M277" i="1" s="1"/>
  <c r="I278" i="1"/>
  <c r="K278" i="1" s="1"/>
  <c r="L278" i="1" s="1"/>
  <c r="M278" i="1" s="1"/>
  <c r="I279" i="1"/>
  <c r="K279" i="1" s="1"/>
  <c r="L279" i="1" s="1"/>
  <c r="M279" i="1" s="1"/>
  <c r="I280" i="1"/>
  <c r="K280" i="1" s="1"/>
  <c r="L280" i="1" s="1"/>
  <c r="M280" i="1" s="1"/>
  <c r="I281" i="1"/>
  <c r="K281" i="1" s="1"/>
  <c r="L281" i="1" s="1"/>
  <c r="M281" i="1" s="1"/>
  <c r="I282" i="1"/>
  <c r="K282" i="1" s="1"/>
  <c r="L282" i="1" s="1"/>
  <c r="M282" i="1" s="1"/>
  <c r="I283" i="1"/>
  <c r="K283" i="1" s="1"/>
  <c r="L283" i="1" s="1"/>
  <c r="M283" i="1" s="1"/>
  <c r="I284" i="1"/>
  <c r="K284" i="1" s="1"/>
  <c r="L284" i="1" s="1"/>
  <c r="M284" i="1" s="1"/>
  <c r="I285" i="1"/>
  <c r="K285" i="1" s="1"/>
  <c r="L285" i="1" s="1"/>
  <c r="M285" i="1" s="1"/>
  <c r="I286" i="1"/>
  <c r="K286" i="1" s="1"/>
  <c r="L286" i="1" s="1"/>
  <c r="M286" i="1" s="1"/>
  <c r="I287" i="1"/>
  <c r="K287" i="1" s="1"/>
  <c r="L287" i="1" s="1"/>
  <c r="M287" i="1" s="1"/>
  <c r="I288" i="1"/>
  <c r="K288" i="1" s="1"/>
  <c r="L288" i="1" s="1"/>
  <c r="M288" i="1" s="1"/>
  <c r="I289" i="1"/>
  <c r="K289" i="1" s="1"/>
  <c r="L289" i="1" s="1"/>
  <c r="M289" i="1" s="1"/>
  <c r="I290" i="1"/>
  <c r="K290" i="1" s="1"/>
  <c r="L290" i="1" s="1"/>
  <c r="M290" i="1" s="1"/>
  <c r="I291" i="1"/>
  <c r="K291" i="1" s="1"/>
  <c r="L291" i="1" s="1"/>
  <c r="M291" i="1" s="1"/>
  <c r="I292" i="1"/>
  <c r="K292" i="1" s="1"/>
  <c r="L292" i="1" s="1"/>
  <c r="M292" i="1" s="1"/>
  <c r="I293" i="1"/>
  <c r="K293" i="1" s="1"/>
  <c r="L293" i="1" s="1"/>
  <c r="M293" i="1" s="1"/>
  <c r="I294" i="1"/>
  <c r="K294" i="1" s="1"/>
  <c r="L294" i="1" s="1"/>
  <c r="M294" i="1" s="1"/>
  <c r="I295" i="1"/>
  <c r="K295" i="1" s="1"/>
  <c r="L295" i="1" s="1"/>
  <c r="M295" i="1" s="1"/>
  <c r="I296" i="1"/>
  <c r="K296" i="1" s="1"/>
  <c r="L296" i="1" s="1"/>
  <c r="M296" i="1" s="1"/>
  <c r="I297" i="1"/>
  <c r="K297" i="1" s="1"/>
  <c r="L297" i="1" s="1"/>
  <c r="M297" i="1" s="1"/>
  <c r="I298" i="1"/>
  <c r="K298" i="1" s="1"/>
  <c r="L298" i="1" s="1"/>
  <c r="M298" i="1" s="1"/>
  <c r="I299" i="1"/>
  <c r="K299" i="1" s="1"/>
  <c r="L299" i="1" s="1"/>
  <c r="M299" i="1" s="1"/>
  <c r="I300" i="1"/>
  <c r="K300" i="1" s="1"/>
  <c r="L300" i="1" s="1"/>
  <c r="M300" i="1" s="1"/>
  <c r="I301" i="1"/>
  <c r="K301" i="1" s="1"/>
  <c r="L301" i="1" s="1"/>
  <c r="M301" i="1" s="1"/>
  <c r="I302" i="1"/>
  <c r="K302" i="1" s="1"/>
  <c r="L302" i="1" s="1"/>
  <c r="M302" i="1" s="1"/>
  <c r="I303" i="1"/>
  <c r="K303" i="1" s="1"/>
  <c r="L303" i="1" s="1"/>
  <c r="M303" i="1" s="1"/>
  <c r="I304" i="1"/>
  <c r="K304" i="1" s="1"/>
  <c r="L304" i="1" s="1"/>
  <c r="M304" i="1" s="1"/>
  <c r="I305" i="1"/>
  <c r="K305" i="1" s="1"/>
  <c r="L305" i="1" s="1"/>
  <c r="M305" i="1" s="1"/>
  <c r="I306" i="1"/>
  <c r="K306" i="1" s="1"/>
  <c r="L306" i="1" s="1"/>
  <c r="M306" i="1" s="1"/>
  <c r="I307" i="1"/>
  <c r="K307" i="1" s="1"/>
  <c r="L307" i="1" s="1"/>
  <c r="M307" i="1" s="1"/>
  <c r="I308" i="1"/>
  <c r="K308" i="1" s="1"/>
  <c r="L308" i="1" s="1"/>
  <c r="M308" i="1" s="1"/>
  <c r="I309" i="1"/>
  <c r="K309" i="1" s="1"/>
  <c r="L309" i="1" s="1"/>
  <c r="M309" i="1" s="1"/>
  <c r="I310" i="1"/>
  <c r="K310" i="1" s="1"/>
  <c r="L310" i="1" s="1"/>
  <c r="M310" i="1" s="1"/>
  <c r="I311" i="1"/>
  <c r="K311" i="1" s="1"/>
  <c r="L311" i="1" s="1"/>
  <c r="M311" i="1" s="1"/>
  <c r="I312" i="1"/>
  <c r="K312" i="1" s="1"/>
  <c r="L312" i="1" s="1"/>
  <c r="M312" i="1" s="1"/>
  <c r="I313" i="1"/>
  <c r="K313" i="1" s="1"/>
  <c r="L313" i="1" s="1"/>
  <c r="M313" i="1" s="1"/>
  <c r="I314" i="1"/>
  <c r="K314" i="1" s="1"/>
  <c r="L314" i="1" s="1"/>
  <c r="M314" i="1" s="1"/>
  <c r="I315" i="1"/>
  <c r="K315" i="1" s="1"/>
  <c r="L315" i="1" s="1"/>
  <c r="M315" i="1" s="1"/>
  <c r="I316" i="1"/>
  <c r="K316" i="1" s="1"/>
  <c r="L316" i="1" s="1"/>
  <c r="M316" i="1" s="1"/>
  <c r="I317" i="1"/>
  <c r="K317" i="1" s="1"/>
  <c r="L317" i="1" s="1"/>
  <c r="M317" i="1" s="1"/>
  <c r="I318" i="1"/>
  <c r="K318" i="1" s="1"/>
  <c r="L318" i="1" s="1"/>
  <c r="M318" i="1" s="1"/>
  <c r="I319" i="1"/>
  <c r="K319" i="1" s="1"/>
  <c r="L319" i="1" s="1"/>
  <c r="M319" i="1" s="1"/>
  <c r="I320" i="1"/>
  <c r="K320" i="1" s="1"/>
  <c r="L320" i="1" s="1"/>
  <c r="M320" i="1" s="1"/>
  <c r="I321" i="1"/>
  <c r="K321" i="1" s="1"/>
  <c r="L321" i="1" s="1"/>
  <c r="M321" i="1" s="1"/>
  <c r="I322" i="1"/>
  <c r="K322" i="1" s="1"/>
  <c r="L322" i="1" s="1"/>
  <c r="M322" i="1" s="1"/>
  <c r="I323" i="1"/>
  <c r="K323" i="1" s="1"/>
  <c r="L323" i="1" s="1"/>
  <c r="M323" i="1" s="1"/>
  <c r="I324" i="1"/>
  <c r="K324" i="1" s="1"/>
  <c r="L324" i="1" s="1"/>
  <c r="M324" i="1" s="1"/>
  <c r="I325" i="1"/>
  <c r="K325" i="1" s="1"/>
  <c r="L325" i="1" s="1"/>
  <c r="M325" i="1" s="1"/>
  <c r="I326" i="1"/>
  <c r="K326" i="1" s="1"/>
  <c r="L326" i="1" s="1"/>
  <c r="M326" i="1" s="1"/>
  <c r="I327" i="1"/>
  <c r="K327" i="1" s="1"/>
  <c r="L327" i="1" s="1"/>
  <c r="M327" i="1" s="1"/>
  <c r="I328" i="1"/>
  <c r="K328" i="1" s="1"/>
  <c r="L328" i="1" s="1"/>
  <c r="M328" i="1" s="1"/>
  <c r="I329" i="1"/>
  <c r="K329" i="1" s="1"/>
  <c r="L329" i="1" s="1"/>
  <c r="M329" i="1" s="1"/>
  <c r="I330" i="1"/>
  <c r="K330" i="1" s="1"/>
  <c r="L330" i="1" s="1"/>
  <c r="M330" i="1" s="1"/>
  <c r="I331" i="1"/>
  <c r="K331" i="1" s="1"/>
  <c r="L331" i="1" s="1"/>
  <c r="M331" i="1" s="1"/>
  <c r="I332" i="1"/>
  <c r="K332" i="1" s="1"/>
  <c r="L332" i="1" s="1"/>
  <c r="M332" i="1" s="1"/>
  <c r="I333" i="1"/>
  <c r="K333" i="1" s="1"/>
  <c r="L333" i="1" s="1"/>
  <c r="M333" i="1" s="1"/>
  <c r="I334" i="1"/>
  <c r="K334" i="1" s="1"/>
  <c r="L334" i="1" s="1"/>
  <c r="M334" i="1" s="1"/>
  <c r="I335" i="1"/>
  <c r="K335" i="1" s="1"/>
  <c r="L335" i="1" s="1"/>
  <c r="M335" i="1" s="1"/>
  <c r="I336" i="1"/>
  <c r="K336" i="1" s="1"/>
  <c r="L336" i="1" s="1"/>
  <c r="M336" i="1" s="1"/>
  <c r="I337" i="1"/>
  <c r="K337" i="1" s="1"/>
  <c r="L337" i="1" s="1"/>
  <c r="M337" i="1" s="1"/>
  <c r="I338" i="1"/>
  <c r="K338" i="1" s="1"/>
  <c r="L338" i="1" s="1"/>
  <c r="M338" i="1" s="1"/>
  <c r="I339" i="1"/>
  <c r="K339" i="1" s="1"/>
  <c r="L339" i="1" s="1"/>
  <c r="M339" i="1" s="1"/>
  <c r="I340" i="1"/>
  <c r="K340" i="1" s="1"/>
  <c r="L340" i="1" s="1"/>
  <c r="M340" i="1" s="1"/>
  <c r="I341" i="1"/>
  <c r="K341" i="1" s="1"/>
  <c r="L341" i="1" s="1"/>
  <c r="M341" i="1" s="1"/>
  <c r="I342" i="1"/>
  <c r="K342" i="1" s="1"/>
  <c r="L342" i="1" s="1"/>
  <c r="M342" i="1" s="1"/>
  <c r="I343" i="1"/>
  <c r="K343" i="1" s="1"/>
  <c r="L343" i="1" s="1"/>
  <c r="M343" i="1" s="1"/>
  <c r="I344" i="1"/>
  <c r="K344" i="1" s="1"/>
  <c r="L344" i="1" s="1"/>
  <c r="M344" i="1" s="1"/>
  <c r="I345" i="1"/>
  <c r="K345" i="1" s="1"/>
  <c r="L345" i="1" s="1"/>
  <c r="M345" i="1" s="1"/>
  <c r="I346" i="1"/>
  <c r="K346" i="1" s="1"/>
  <c r="L346" i="1" s="1"/>
  <c r="M346" i="1" s="1"/>
  <c r="I347" i="1"/>
  <c r="K347" i="1" s="1"/>
  <c r="L347" i="1" s="1"/>
  <c r="M347" i="1" s="1"/>
  <c r="I348" i="1"/>
  <c r="K348" i="1" s="1"/>
  <c r="L348" i="1" s="1"/>
  <c r="M348" i="1" s="1"/>
  <c r="I349" i="1"/>
  <c r="K349" i="1" s="1"/>
  <c r="L349" i="1" s="1"/>
  <c r="M349" i="1" s="1"/>
  <c r="I350" i="1"/>
  <c r="K350" i="1" s="1"/>
  <c r="L350" i="1" s="1"/>
  <c r="M350" i="1" s="1"/>
  <c r="I351" i="1"/>
  <c r="K351" i="1" s="1"/>
  <c r="L351" i="1" s="1"/>
  <c r="M351" i="1" s="1"/>
  <c r="I352" i="1"/>
  <c r="I353" i="1"/>
  <c r="K353" i="1" s="1"/>
  <c r="L353" i="1" s="1"/>
  <c r="M353" i="1" s="1"/>
  <c r="I354" i="1"/>
  <c r="K354" i="1" s="1"/>
  <c r="L354" i="1" s="1"/>
  <c r="M354" i="1" s="1"/>
  <c r="I355" i="1"/>
  <c r="K355" i="1" s="1"/>
  <c r="L355" i="1" s="1"/>
  <c r="M355" i="1" s="1"/>
  <c r="I356" i="1"/>
  <c r="K356" i="1" s="1"/>
  <c r="L356" i="1" s="1"/>
  <c r="M356" i="1" s="1"/>
  <c r="I357" i="1"/>
  <c r="K357" i="1" s="1"/>
  <c r="L357" i="1" s="1"/>
  <c r="M357" i="1" s="1"/>
  <c r="I358" i="1"/>
  <c r="K358" i="1" s="1"/>
  <c r="L358" i="1" s="1"/>
  <c r="M358" i="1" s="1"/>
  <c r="I359" i="1"/>
  <c r="K359" i="1" s="1"/>
  <c r="L359" i="1" s="1"/>
  <c r="M359" i="1" s="1"/>
  <c r="I360" i="1"/>
  <c r="K360" i="1" s="1"/>
  <c r="L360" i="1" s="1"/>
  <c r="M360" i="1" s="1"/>
  <c r="I361" i="1"/>
  <c r="K361" i="1" s="1"/>
  <c r="L361" i="1" s="1"/>
  <c r="M361" i="1" s="1"/>
  <c r="I362" i="1"/>
  <c r="K362" i="1" s="1"/>
  <c r="L362" i="1" s="1"/>
  <c r="M362" i="1" s="1"/>
  <c r="I363" i="1"/>
  <c r="K363" i="1" s="1"/>
  <c r="L363" i="1" s="1"/>
  <c r="M363" i="1" s="1"/>
  <c r="I364" i="1"/>
  <c r="K364" i="1" s="1"/>
  <c r="L364" i="1" s="1"/>
  <c r="M364" i="1" s="1"/>
  <c r="I365" i="1"/>
  <c r="K365" i="1" s="1"/>
  <c r="L365" i="1" s="1"/>
  <c r="M365" i="1" s="1"/>
  <c r="I366" i="1"/>
  <c r="K366" i="1" s="1"/>
  <c r="L366" i="1" s="1"/>
  <c r="M366" i="1" s="1"/>
  <c r="I367" i="1"/>
  <c r="K367" i="1" s="1"/>
  <c r="L367" i="1" s="1"/>
  <c r="M367" i="1" s="1"/>
  <c r="I368" i="1"/>
  <c r="K368" i="1" s="1"/>
  <c r="L368" i="1" s="1"/>
  <c r="M368" i="1" s="1"/>
  <c r="I369" i="1"/>
  <c r="K369" i="1" s="1"/>
  <c r="L369" i="1" s="1"/>
  <c r="M369" i="1" s="1"/>
  <c r="I370" i="1"/>
  <c r="K370" i="1" s="1"/>
  <c r="L370" i="1" s="1"/>
  <c r="M370" i="1" s="1"/>
  <c r="I371" i="1"/>
  <c r="K371" i="1" s="1"/>
  <c r="L371" i="1" s="1"/>
  <c r="M371" i="1" s="1"/>
  <c r="I372" i="1"/>
  <c r="K372" i="1" s="1"/>
  <c r="L372" i="1" s="1"/>
  <c r="M372" i="1" s="1"/>
  <c r="I373" i="1"/>
  <c r="K373" i="1" s="1"/>
  <c r="L373" i="1" s="1"/>
  <c r="M373" i="1" s="1"/>
  <c r="I374" i="1"/>
  <c r="K374" i="1" s="1"/>
  <c r="L374" i="1" s="1"/>
  <c r="M374" i="1" s="1"/>
  <c r="I375" i="1"/>
  <c r="K375" i="1" s="1"/>
  <c r="L375" i="1" s="1"/>
  <c r="M375" i="1" s="1"/>
  <c r="I376" i="1"/>
  <c r="K376" i="1" s="1"/>
  <c r="L376" i="1" s="1"/>
  <c r="M376" i="1" s="1"/>
  <c r="I377" i="1"/>
  <c r="K377" i="1" s="1"/>
  <c r="L377" i="1" s="1"/>
  <c r="M377" i="1" s="1"/>
  <c r="I378" i="1"/>
  <c r="K378" i="1" s="1"/>
  <c r="L378" i="1" s="1"/>
  <c r="M378" i="1" s="1"/>
  <c r="I379" i="1"/>
  <c r="K379" i="1" s="1"/>
  <c r="L379" i="1" s="1"/>
  <c r="M379" i="1" s="1"/>
  <c r="I380" i="1"/>
  <c r="K380" i="1" s="1"/>
  <c r="L380" i="1" s="1"/>
  <c r="M380" i="1" s="1"/>
  <c r="I381" i="1"/>
  <c r="K381" i="1" s="1"/>
  <c r="L381" i="1" s="1"/>
  <c r="M381" i="1" s="1"/>
  <c r="I382" i="1"/>
  <c r="K382" i="1" s="1"/>
  <c r="L382" i="1" s="1"/>
  <c r="M382" i="1" s="1"/>
  <c r="I383" i="1"/>
  <c r="K383" i="1" s="1"/>
  <c r="L383" i="1" s="1"/>
  <c r="M383" i="1" s="1"/>
  <c r="I384" i="1"/>
  <c r="K384" i="1" s="1"/>
  <c r="L384" i="1" s="1"/>
  <c r="M384" i="1" s="1"/>
  <c r="I385" i="1"/>
  <c r="K385" i="1" s="1"/>
  <c r="L385" i="1" s="1"/>
  <c r="M385" i="1" s="1"/>
  <c r="I386" i="1"/>
  <c r="K386" i="1" s="1"/>
  <c r="L386" i="1" s="1"/>
  <c r="M386" i="1" s="1"/>
  <c r="I387" i="1"/>
  <c r="K387" i="1" s="1"/>
  <c r="L387" i="1" s="1"/>
  <c r="M387" i="1" s="1"/>
  <c r="I388" i="1"/>
  <c r="K388" i="1" s="1"/>
  <c r="L388" i="1" s="1"/>
  <c r="M388" i="1" s="1"/>
  <c r="I389" i="1"/>
  <c r="K389" i="1" s="1"/>
  <c r="L389" i="1" s="1"/>
  <c r="M389" i="1" s="1"/>
  <c r="I390" i="1"/>
  <c r="K390" i="1" s="1"/>
  <c r="L390" i="1" s="1"/>
  <c r="M390" i="1" s="1"/>
  <c r="I391" i="1"/>
  <c r="K391" i="1" s="1"/>
  <c r="L391" i="1" s="1"/>
  <c r="M391" i="1" s="1"/>
  <c r="I392" i="1"/>
  <c r="I393" i="1"/>
  <c r="K393" i="1" s="1"/>
  <c r="L393" i="1" s="1"/>
  <c r="M393" i="1" s="1"/>
  <c r="I394" i="1"/>
  <c r="K394" i="1" s="1"/>
  <c r="L394" i="1" s="1"/>
  <c r="M394" i="1" s="1"/>
  <c r="I395" i="1"/>
  <c r="K395" i="1" s="1"/>
  <c r="L395" i="1" s="1"/>
  <c r="M395" i="1" s="1"/>
  <c r="I396" i="1"/>
  <c r="K396" i="1" s="1"/>
  <c r="L396" i="1" s="1"/>
  <c r="M396" i="1" s="1"/>
  <c r="I397" i="1"/>
  <c r="K397" i="1" s="1"/>
  <c r="L397" i="1" s="1"/>
  <c r="M397" i="1" s="1"/>
  <c r="I398" i="1"/>
  <c r="K398" i="1" s="1"/>
  <c r="L398" i="1" s="1"/>
  <c r="M398" i="1" s="1"/>
  <c r="I399" i="1"/>
  <c r="K399" i="1" s="1"/>
  <c r="L399" i="1" s="1"/>
  <c r="M399" i="1" s="1"/>
  <c r="I400" i="1"/>
  <c r="K400" i="1" s="1"/>
  <c r="L400" i="1" s="1"/>
  <c r="M400" i="1" s="1"/>
  <c r="I401" i="1"/>
  <c r="K401" i="1" s="1"/>
  <c r="L401" i="1" s="1"/>
  <c r="M401" i="1" s="1"/>
  <c r="I402" i="1"/>
  <c r="K402" i="1" s="1"/>
  <c r="L402" i="1" s="1"/>
  <c r="M402" i="1" s="1"/>
  <c r="I403" i="1"/>
  <c r="K403" i="1" s="1"/>
  <c r="L403" i="1" s="1"/>
  <c r="M403" i="1" s="1"/>
  <c r="I404" i="1"/>
  <c r="K404" i="1" s="1"/>
  <c r="L404" i="1" s="1"/>
  <c r="M404" i="1" s="1"/>
  <c r="I405" i="1"/>
  <c r="K405" i="1" s="1"/>
  <c r="L405" i="1" s="1"/>
  <c r="M405" i="1" s="1"/>
  <c r="I406" i="1"/>
  <c r="K406" i="1" s="1"/>
  <c r="L406" i="1" s="1"/>
  <c r="M406" i="1" s="1"/>
  <c r="I407" i="1"/>
  <c r="K407" i="1" s="1"/>
  <c r="L407" i="1" s="1"/>
  <c r="M407" i="1" s="1"/>
  <c r="I408" i="1"/>
  <c r="K408" i="1" s="1"/>
  <c r="L408" i="1" s="1"/>
  <c r="M408" i="1" s="1"/>
  <c r="I409" i="1"/>
  <c r="K409" i="1" s="1"/>
  <c r="L409" i="1" s="1"/>
  <c r="M409" i="1" s="1"/>
  <c r="I410" i="1"/>
  <c r="K410" i="1" s="1"/>
  <c r="L410" i="1" s="1"/>
  <c r="M410" i="1" s="1"/>
  <c r="I411" i="1"/>
  <c r="K411" i="1" s="1"/>
  <c r="L411" i="1" s="1"/>
  <c r="M411" i="1" s="1"/>
  <c r="I412" i="1"/>
  <c r="I413" i="1"/>
  <c r="K413" i="1" s="1"/>
  <c r="L413" i="1" s="1"/>
  <c r="M413" i="1" s="1"/>
  <c r="I414" i="1"/>
  <c r="K414" i="1" s="1"/>
  <c r="L414" i="1" s="1"/>
  <c r="M414" i="1" s="1"/>
  <c r="I415" i="1"/>
  <c r="K415" i="1" s="1"/>
  <c r="L415" i="1" s="1"/>
  <c r="M415" i="1" s="1"/>
  <c r="I416" i="1"/>
  <c r="K416" i="1" s="1"/>
  <c r="L416" i="1" s="1"/>
  <c r="M416" i="1" s="1"/>
  <c r="I417" i="1"/>
  <c r="K417" i="1" s="1"/>
  <c r="L417" i="1" s="1"/>
  <c r="M417" i="1" s="1"/>
  <c r="I418" i="1"/>
  <c r="K418" i="1" s="1"/>
  <c r="L418" i="1" s="1"/>
  <c r="M418" i="1" s="1"/>
  <c r="I419" i="1"/>
  <c r="K419" i="1" s="1"/>
  <c r="L419" i="1" s="1"/>
  <c r="M419" i="1" s="1"/>
  <c r="I420" i="1"/>
  <c r="K420" i="1" s="1"/>
  <c r="L420" i="1" s="1"/>
  <c r="M420" i="1" s="1"/>
  <c r="I421" i="1"/>
  <c r="K421" i="1" s="1"/>
  <c r="L421" i="1" s="1"/>
  <c r="M421" i="1" s="1"/>
  <c r="I422" i="1"/>
  <c r="K422" i="1" s="1"/>
  <c r="L422" i="1" s="1"/>
  <c r="M422" i="1" s="1"/>
  <c r="I423" i="1"/>
  <c r="K423" i="1" s="1"/>
  <c r="L423" i="1" s="1"/>
  <c r="M423" i="1" s="1"/>
  <c r="I424" i="1"/>
  <c r="K424" i="1" s="1"/>
  <c r="L424" i="1" s="1"/>
  <c r="M424" i="1" s="1"/>
  <c r="I425" i="1"/>
  <c r="K425" i="1" s="1"/>
  <c r="L425" i="1" s="1"/>
  <c r="M425" i="1" s="1"/>
  <c r="I426" i="1"/>
  <c r="K426" i="1" s="1"/>
  <c r="L426" i="1" s="1"/>
  <c r="M426" i="1" s="1"/>
  <c r="I427" i="1"/>
  <c r="K427" i="1" s="1"/>
  <c r="L427" i="1" s="1"/>
  <c r="M427" i="1" s="1"/>
  <c r="I428" i="1"/>
  <c r="K428" i="1" s="1"/>
  <c r="L428" i="1" s="1"/>
  <c r="M428" i="1" s="1"/>
  <c r="I429" i="1"/>
  <c r="K429" i="1" s="1"/>
  <c r="L429" i="1" s="1"/>
  <c r="M429" i="1" s="1"/>
  <c r="I430" i="1"/>
  <c r="K430" i="1" s="1"/>
  <c r="L430" i="1" s="1"/>
  <c r="M430" i="1" s="1"/>
  <c r="I431" i="1"/>
  <c r="K431" i="1" s="1"/>
  <c r="L431" i="1" s="1"/>
  <c r="M431" i="1" s="1"/>
  <c r="I432" i="1"/>
  <c r="K432" i="1" s="1"/>
  <c r="L432" i="1" s="1"/>
  <c r="M432" i="1" s="1"/>
  <c r="I433" i="1"/>
  <c r="K433" i="1" s="1"/>
  <c r="L433" i="1" s="1"/>
  <c r="M433" i="1" s="1"/>
  <c r="I434" i="1"/>
  <c r="K434" i="1" s="1"/>
  <c r="L434" i="1" s="1"/>
  <c r="M434" i="1" s="1"/>
  <c r="I435" i="1"/>
  <c r="K435" i="1" s="1"/>
  <c r="L435" i="1" s="1"/>
  <c r="M435" i="1" s="1"/>
  <c r="I436" i="1"/>
  <c r="K436" i="1" s="1"/>
  <c r="L436" i="1" s="1"/>
  <c r="M436" i="1" s="1"/>
  <c r="I437" i="1"/>
  <c r="K437" i="1" s="1"/>
  <c r="L437" i="1" s="1"/>
  <c r="M437" i="1" s="1"/>
  <c r="I438" i="1"/>
  <c r="K438" i="1" s="1"/>
  <c r="L438" i="1" s="1"/>
  <c r="M438" i="1" s="1"/>
  <c r="I439" i="1"/>
  <c r="K439" i="1" s="1"/>
  <c r="L439" i="1" s="1"/>
  <c r="M439" i="1" s="1"/>
  <c r="I440" i="1"/>
  <c r="K440" i="1" s="1"/>
  <c r="L440" i="1" s="1"/>
  <c r="M440" i="1" s="1"/>
  <c r="I441" i="1"/>
  <c r="K441" i="1" s="1"/>
  <c r="L441" i="1" s="1"/>
  <c r="M441" i="1" s="1"/>
  <c r="I442" i="1"/>
  <c r="K442" i="1" s="1"/>
  <c r="L442" i="1" s="1"/>
  <c r="M442" i="1" s="1"/>
  <c r="I443" i="1"/>
  <c r="K443" i="1" s="1"/>
  <c r="L443" i="1" s="1"/>
  <c r="M443" i="1" s="1"/>
  <c r="I444" i="1"/>
  <c r="K444" i="1" s="1"/>
  <c r="L444" i="1" s="1"/>
  <c r="M444" i="1" s="1"/>
  <c r="I445" i="1"/>
  <c r="K445" i="1" s="1"/>
  <c r="L445" i="1" s="1"/>
  <c r="M445" i="1" s="1"/>
  <c r="I446" i="1"/>
  <c r="K446" i="1" s="1"/>
  <c r="L446" i="1" s="1"/>
  <c r="M446" i="1" s="1"/>
  <c r="I447" i="1"/>
  <c r="K447" i="1" s="1"/>
  <c r="L447" i="1" s="1"/>
  <c r="M447" i="1" s="1"/>
  <c r="I448" i="1"/>
  <c r="K448" i="1" s="1"/>
  <c r="L448" i="1" s="1"/>
  <c r="M448" i="1" s="1"/>
  <c r="I449" i="1"/>
  <c r="K449" i="1" s="1"/>
  <c r="L449" i="1" s="1"/>
  <c r="M449" i="1" s="1"/>
  <c r="I450" i="1"/>
  <c r="K450" i="1" s="1"/>
  <c r="L450" i="1" s="1"/>
  <c r="M450" i="1" s="1"/>
  <c r="I451" i="1"/>
  <c r="K451" i="1" s="1"/>
  <c r="L451" i="1" s="1"/>
  <c r="M451" i="1" s="1"/>
  <c r="I452" i="1"/>
  <c r="K452" i="1" s="1"/>
  <c r="L452" i="1" s="1"/>
  <c r="M452" i="1" s="1"/>
  <c r="I453" i="1"/>
  <c r="K453" i="1" s="1"/>
  <c r="L453" i="1" s="1"/>
  <c r="M453" i="1" s="1"/>
  <c r="I454" i="1"/>
  <c r="K454" i="1" s="1"/>
  <c r="L454" i="1" s="1"/>
  <c r="M454" i="1" s="1"/>
  <c r="I455" i="1"/>
  <c r="K455" i="1" s="1"/>
  <c r="L455" i="1" s="1"/>
  <c r="M455" i="1" s="1"/>
  <c r="I456" i="1"/>
  <c r="K456" i="1" s="1"/>
  <c r="L456" i="1" s="1"/>
  <c r="M456" i="1" s="1"/>
  <c r="I457" i="1"/>
  <c r="K457" i="1" s="1"/>
  <c r="L457" i="1" s="1"/>
  <c r="M457" i="1" s="1"/>
  <c r="I458" i="1"/>
  <c r="K458" i="1" s="1"/>
  <c r="L458" i="1" s="1"/>
  <c r="M458" i="1" s="1"/>
  <c r="I459" i="1"/>
  <c r="K459" i="1" s="1"/>
  <c r="L459" i="1" s="1"/>
  <c r="M459" i="1" s="1"/>
  <c r="I460" i="1"/>
  <c r="K460" i="1" s="1"/>
  <c r="L460" i="1" s="1"/>
  <c r="M460" i="1" s="1"/>
  <c r="I461" i="1"/>
  <c r="K461" i="1" s="1"/>
  <c r="L461" i="1" s="1"/>
  <c r="M461" i="1" s="1"/>
  <c r="I462" i="1"/>
  <c r="K462" i="1" s="1"/>
  <c r="L462" i="1" s="1"/>
  <c r="M462" i="1" s="1"/>
  <c r="I463" i="1"/>
  <c r="K463" i="1" s="1"/>
  <c r="L463" i="1" s="1"/>
  <c r="M463" i="1" s="1"/>
  <c r="I464" i="1"/>
  <c r="K464" i="1" s="1"/>
  <c r="L464" i="1" s="1"/>
  <c r="M464" i="1" s="1"/>
  <c r="I465" i="1"/>
  <c r="K465" i="1" s="1"/>
  <c r="L465" i="1" s="1"/>
  <c r="M465" i="1" s="1"/>
  <c r="I466" i="1"/>
  <c r="K466" i="1" s="1"/>
  <c r="L466" i="1" s="1"/>
  <c r="M466" i="1" s="1"/>
  <c r="I467" i="1"/>
  <c r="K467" i="1" s="1"/>
  <c r="L467" i="1" s="1"/>
  <c r="M467" i="1" s="1"/>
  <c r="I468" i="1"/>
  <c r="K468" i="1" s="1"/>
  <c r="L468" i="1" s="1"/>
  <c r="M468" i="1" s="1"/>
  <c r="I469" i="1"/>
  <c r="K469" i="1" s="1"/>
  <c r="L469" i="1" s="1"/>
  <c r="M469" i="1" s="1"/>
  <c r="I470" i="1"/>
  <c r="K470" i="1" s="1"/>
  <c r="L470" i="1" s="1"/>
  <c r="M470" i="1" s="1"/>
  <c r="I471" i="1"/>
  <c r="K471" i="1" s="1"/>
  <c r="L471" i="1" s="1"/>
  <c r="M471" i="1" s="1"/>
  <c r="I472" i="1"/>
  <c r="K472" i="1" s="1"/>
  <c r="L472" i="1" s="1"/>
  <c r="M472" i="1" s="1"/>
  <c r="I473" i="1"/>
  <c r="K473" i="1" s="1"/>
  <c r="L473" i="1" s="1"/>
  <c r="M473" i="1" s="1"/>
  <c r="I474" i="1"/>
  <c r="I475" i="1"/>
  <c r="I476" i="1"/>
  <c r="K476" i="1" s="1"/>
  <c r="L476" i="1" s="1"/>
  <c r="M476" i="1" s="1"/>
  <c r="I477" i="1"/>
  <c r="K477" i="1" s="1"/>
  <c r="L477" i="1" s="1"/>
  <c r="M477" i="1" s="1"/>
  <c r="I478" i="1"/>
  <c r="K478" i="1" s="1"/>
  <c r="L478" i="1" s="1"/>
  <c r="M478" i="1" s="1"/>
  <c r="I479" i="1"/>
  <c r="K479" i="1" s="1"/>
  <c r="L479" i="1" s="1"/>
  <c r="M479" i="1" s="1"/>
  <c r="I480" i="1"/>
  <c r="K480" i="1" s="1"/>
  <c r="L480" i="1" s="1"/>
  <c r="M480" i="1" s="1"/>
  <c r="I481" i="1"/>
  <c r="K481" i="1" s="1"/>
  <c r="L481" i="1" s="1"/>
  <c r="M481" i="1" s="1"/>
  <c r="I482" i="1"/>
  <c r="K482" i="1" s="1"/>
  <c r="L482" i="1" s="1"/>
  <c r="M482" i="1" s="1"/>
  <c r="I483" i="1"/>
  <c r="K483" i="1" s="1"/>
  <c r="L483" i="1" s="1"/>
  <c r="M483" i="1" s="1"/>
  <c r="I484" i="1"/>
  <c r="K484" i="1" s="1"/>
  <c r="L484" i="1" s="1"/>
  <c r="M484" i="1" s="1"/>
  <c r="I485" i="1"/>
  <c r="K485" i="1" s="1"/>
  <c r="L485" i="1" s="1"/>
  <c r="M485" i="1" s="1"/>
  <c r="I486" i="1"/>
  <c r="K486" i="1" s="1"/>
  <c r="L486" i="1" s="1"/>
  <c r="M486" i="1" s="1"/>
  <c r="I487" i="1"/>
  <c r="K487" i="1" s="1"/>
  <c r="L487" i="1" s="1"/>
  <c r="M487" i="1" s="1"/>
  <c r="I488" i="1"/>
  <c r="K488" i="1" s="1"/>
  <c r="L488" i="1" s="1"/>
  <c r="M488" i="1" s="1"/>
  <c r="I489" i="1"/>
  <c r="K489" i="1" s="1"/>
  <c r="L489" i="1" s="1"/>
  <c r="M489" i="1" s="1"/>
  <c r="I490" i="1"/>
  <c r="K490" i="1" s="1"/>
  <c r="L490" i="1" s="1"/>
  <c r="M490" i="1" s="1"/>
  <c r="I491" i="1"/>
  <c r="K491" i="1" s="1"/>
  <c r="L491" i="1" s="1"/>
  <c r="M491" i="1" s="1"/>
  <c r="I492" i="1"/>
  <c r="I493" i="1"/>
  <c r="K493" i="1" s="1"/>
  <c r="L493" i="1" s="1"/>
  <c r="M493" i="1" s="1"/>
  <c r="I494" i="1"/>
  <c r="I495" i="1"/>
  <c r="K495" i="1" s="1"/>
  <c r="L495" i="1" s="1"/>
  <c r="M495" i="1" s="1"/>
  <c r="I496" i="1"/>
  <c r="K496" i="1" s="1"/>
  <c r="L496" i="1" s="1"/>
  <c r="M496" i="1" s="1"/>
  <c r="I497" i="1"/>
  <c r="K497" i="1" s="1"/>
  <c r="L497" i="1" s="1"/>
  <c r="M497" i="1" s="1"/>
  <c r="I498" i="1"/>
  <c r="K498" i="1" s="1"/>
  <c r="L498" i="1" s="1"/>
  <c r="M498" i="1" s="1"/>
  <c r="I499" i="1"/>
  <c r="K499" i="1" s="1"/>
  <c r="L499" i="1" s="1"/>
  <c r="M499" i="1" s="1"/>
  <c r="I500" i="1"/>
  <c r="K500" i="1" s="1"/>
  <c r="L500" i="1" s="1"/>
  <c r="M500" i="1" s="1"/>
  <c r="I501" i="1"/>
  <c r="K501" i="1" s="1"/>
  <c r="L501" i="1" s="1"/>
  <c r="M501" i="1" s="1"/>
  <c r="I502" i="1"/>
  <c r="K502" i="1" s="1"/>
  <c r="L502" i="1" s="1"/>
  <c r="M502" i="1" s="1"/>
  <c r="I503" i="1"/>
  <c r="K503" i="1" s="1"/>
  <c r="L503" i="1" s="1"/>
  <c r="M503" i="1" s="1"/>
  <c r="I504" i="1"/>
  <c r="K504" i="1" s="1"/>
  <c r="L504" i="1" s="1"/>
  <c r="M504" i="1" s="1"/>
  <c r="I505" i="1"/>
  <c r="K505" i="1" s="1"/>
  <c r="L505" i="1" s="1"/>
  <c r="M505" i="1" s="1"/>
  <c r="I506" i="1"/>
  <c r="K506" i="1" s="1"/>
  <c r="L506" i="1" s="1"/>
  <c r="M506" i="1" s="1"/>
  <c r="I507" i="1"/>
  <c r="K507" i="1" s="1"/>
  <c r="L507" i="1" s="1"/>
  <c r="M507" i="1" s="1"/>
  <c r="I508" i="1"/>
  <c r="K508" i="1" s="1"/>
  <c r="L508" i="1" s="1"/>
  <c r="M508" i="1" s="1"/>
  <c r="I509" i="1"/>
  <c r="K509" i="1" s="1"/>
  <c r="L509" i="1" s="1"/>
  <c r="M509" i="1" s="1"/>
  <c r="I510" i="1"/>
  <c r="K510" i="1" s="1"/>
  <c r="L510" i="1" s="1"/>
  <c r="M510" i="1" s="1"/>
  <c r="I511" i="1"/>
  <c r="K511" i="1" s="1"/>
  <c r="L511" i="1" s="1"/>
  <c r="M511" i="1" s="1"/>
  <c r="I512" i="1"/>
  <c r="I513" i="1"/>
  <c r="K513" i="1" s="1"/>
  <c r="L513" i="1" s="1"/>
  <c r="M513" i="1" s="1"/>
  <c r="I514" i="1"/>
  <c r="I515" i="1"/>
  <c r="K515" i="1" s="1"/>
  <c r="L515" i="1" s="1"/>
  <c r="M515" i="1" s="1"/>
  <c r="I516" i="1"/>
  <c r="K516" i="1" s="1"/>
  <c r="L516" i="1" s="1"/>
  <c r="M516" i="1" s="1"/>
  <c r="I517" i="1"/>
  <c r="K517" i="1" s="1"/>
  <c r="L517" i="1" s="1"/>
  <c r="M517" i="1" s="1"/>
  <c r="I518" i="1"/>
  <c r="K518" i="1" s="1"/>
  <c r="L518" i="1" s="1"/>
  <c r="M518" i="1" s="1"/>
  <c r="I519" i="1"/>
  <c r="K519" i="1" s="1"/>
  <c r="L519" i="1" s="1"/>
  <c r="M519" i="1" s="1"/>
  <c r="I520" i="1"/>
  <c r="K520" i="1" s="1"/>
  <c r="L520" i="1" s="1"/>
  <c r="M520" i="1" s="1"/>
  <c r="I521" i="1"/>
  <c r="K521" i="1" s="1"/>
  <c r="L521" i="1" s="1"/>
  <c r="M521" i="1" s="1"/>
  <c r="I522" i="1"/>
  <c r="K522" i="1" s="1"/>
  <c r="L522" i="1" s="1"/>
  <c r="M522" i="1" s="1"/>
  <c r="I523" i="1"/>
  <c r="K523" i="1" s="1"/>
  <c r="L523" i="1" s="1"/>
  <c r="M523" i="1" s="1"/>
  <c r="I524" i="1"/>
  <c r="K524" i="1" s="1"/>
  <c r="L524" i="1" s="1"/>
  <c r="M524" i="1" s="1"/>
  <c r="I525" i="1"/>
  <c r="K525" i="1" s="1"/>
  <c r="L525" i="1" s="1"/>
  <c r="M525" i="1" s="1"/>
  <c r="I526" i="1"/>
  <c r="K526" i="1" s="1"/>
  <c r="L526" i="1" s="1"/>
  <c r="M526" i="1" s="1"/>
  <c r="I527" i="1"/>
  <c r="K527" i="1" s="1"/>
  <c r="L527" i="1" s="1"/>
  <c r="M527" i="1" s="1"/>
  <c r="I528" i="1"/>
  <c r="K528" i="1" s="1"/>
  <c r="L528" i="1" s="1"/>
  <c r="M528" i="1" s="1"/>
  <c r="I529" i="1"/>
  <c r="K529" i="1" s="1"/>
  <c r="L529" i="1" s="1"/>
  <c r="M529" i="1" s="1"/>
  <c r="I530" i="1"/>
  <c r="K530" i="1" s="1"/>
  <c r="L530" i="1" s="1"/>
  <c r="M530" i="1" s="1"/>
  <c r="I531" i="1"/>
  <c r="K531" i="1" s="1"/>
  <c r="L531" i="1" s="1"/>
  <c r="M531" i="1" s="1"/>
  <c r="I532" i="1"/>
  <c r="I533" i="1"/>
  <c r="K533" i="1" s="1"/>
  <c r="L533" i="1" s="1"/>
  <c r="M533" i="1" s="1"/>
  <c r="I534" i="1"/>
  <c r="K534" i="1" s="1"/>
  <c r="L534" i="1" s="1"/>
  <c r="M534" i="1" s="1"/>
  <c r="I535" i="1"/>
  <c r="K535" i="1" s="1"/>
  <c r="L535" i="1" s="1"/>
  <c r="M535" i="1" s="1"/>
  <c r="I536" i="1"/>
  <c r="K536" i="1" s="1"/>
  <c r="L536" i="1" s="1"/>
  <c r="M536" i="1" s="1"/>
  <c r="I537" i="1"/>
  <c r="K537" i="1" s="1"/>
  <c r="L537" i="1" s="1"/>
  <c r="M537" i="1" s="1"/>
  <c r="I538" i="1"/>
  <c r="K538" i="1" s="1"/>
  <c r="L538" i="1" s="1"/>
  <c r="M538" i="1" s="1"/>
  <c r="I539" i="1"/>
  <c r="K539" i="1" s="1"/>
  <c r="L539" i="1" s="1"/>
  <c r="M539" i="1" s="1"/>
  <c r="I540" i="1"/>
  <c r="K540" i="1" s="1"/>
  <c r="L540" i="1" s="1"/>
  <c r="M540" i="1" s="1"/>
  <c r="I541" i="1"/>
  <c r="K541" i="1" s="1"/>
  <c r="L541" i="1" s="1"/>
  <c r="M541" i="1" s="1"/>
  <c r="I542" i="1"/>
  <c r="K542" i="1" s="1"/>
  <c r="L542" i="1" s="1"/>
  <c r="M542" i="1" s="1"/>
  <c r="I543" i="1"/>
  <c r="K543" i="1" s="1"/>
  <c r="L543" i="1" s="1"/>
  <c r="M543" i="1" s="1"/>
  <c r="I544" i="1"/>
  <c r="K544" i="1" s="1"/>
  <c r="L544" i="1" s="1"/>
  <c r="M544" i="1" s="1"/>
  <c r="I545" i="1"/>
  <c r="K545" i="1" s="1"/>
  <c r="L545" i="1" s="1"/>
  <c r="M545" i="1" s="1"/>
  <c r="I546" i="1"/>
  <c r="K546" i="1" s="1"/>
  <c r="L546" i="1" s="1"/>
  <c r="M546" i="1" s="1"/>
  <c r="I547" i="1"/>
  <c r="K547" i="1" s="1"/>
  <c r="L547" i="1" s="1"/>
  <c r="M547" i="1" s="1"/>
  <c r="I548" i="1"/>
  <c r="K548" i="1" s="1"/>
  <c r="L548" i="1" s="1"/>
  <c r="M548" i="1" s="1"/>
  <c r="I549" i="1"/>
  <c r="K549" i="1" s="1"/>
  <c r="L549" i="1" s="1"/>
  <c r="M549" i="1" s="1"/>
  <c r="I550" i="1"/>
  <c r="K550" i="1" s="1"/>
  <c r="L550" i="1" s="1"/>
  <c r="M550" i="1" s="1"/>
  <c r="I551" i="1"/>
  <c r="K551" i="1" s="1"/>
  <c r="L551" i="1" s="1"/>
  <c r="M551" i="1" s="1"/>
  <c r="I552" i="1"/>
  <c r="K552" i="1" s="1"/>
  <c r="L552" i="1" s="1"/>
  <c r="M552" i="1" s="1"/>
  <c r="I553" i="1"/>
  <c r="K553" i="1" s="1"/>
  <c r="L553" i="1" s="1"/>
  <c r="M553" i="1" s="1"/>
  <c r="I554" i="1"/>
  <c r="K554" i="1" s="1"/>
  <c r="L554" i="1" s="1"/>
  <c r="M554" i="1" s="1"/>
  <c r="I555" i="1"/>
  <c r="K555" i="1" s="1"/>
  <c r="L555" i="1" s="1"/>
  <c r="M555" i="1" s="1"/>
  <c r="I556" i="1"/>
  <c r="K556" i="1" s="1"/>
  <c r="L556" i="1" s="1"/>
  <c r="M556" i="1" s="1"/>
  <c r="I557" i="1"/>
  <c r="K557" i="1" s="1"/>
  <c r="L557" i="1" s="1"/>
  <c r="M557" i="1" s="1"/>
  <c r="I558" i="1"/>
  <c r="K558" i="1" s="1"/>
  <c r="L558" i="1" s="1"/>
  <c r="M558" i="1" s="1"/>
  <c r="I559" i="1"/>
  <c r="K559" i="1" s="1"/>
  <c r="L559" i="1" s="1"/>
  <c r="M559" i="1" s="1"/>
  <c r="I560" i="1"/>
  <c r="K560" i="1" s="1"/>
  <c r="L560" i="1" s="1"/>
  <c r="M560" i="1" s="1"/>
  <c r="I561" i="1"/>
  <c r="K561" i="1" s="1"/>
  <c r="L561" i="1" s="1"/>
  <c r="M561" i="1" s="1"/>
  <c r="I562" i="1"/>
  <c r="K562" i="1" s="1"/>
  <c r="L562" i="1" s="1"/>
  <c r="M562" i="1" s="1"/>
  <c r="I563" i="1"/>
  <c r="K563" i="1" s="1"/>
  <c r="L563" i="1" s="1"/>
  <c r="M563" i="1" s="1"/>
  <c r="I564" i="1"/>
  <c r="K564" i="1" s="1"/>
  <c r="L564" i="1" s="1"/>
  <c r="M564" i="1" s="1"/>
  <c r="I565" i="1"/>
  <c r="K565" i="1" s="1"/>
  <c r="L565" i="1" s="1"/>
  <c r="M565" i="1" s="1"/>
  <c r="I566" i="1"/>
  <c r="K566" i="1" s="1"/>
  <c r="L566" i="1" s="1"/>
  <c r="M566" i="1" s="1"/>
  <c r="I567" i="1"/>
  <c r="K567" i="1" s="1"/>
  <c r="L567" i="1" s="1"/>
  <c r="M567" i="1" s="1"/>
  <c r="I568" i="1"/>
  <c r="K568" i="1" s="1"/>
  <c r="L568" i="1" s="1"/>
  <c r="M568" i="1" s="1"/>
  <c r="I569" i="1"/>
  <c r="K569" i="1" s="1"/>
  <c r="L569" i="1" s="1"/>
  <c r="M569" i="1" s="1"/>
  <c r="I570" i="1"/>
  <c r="K570" i="1" s="1"/>
  <c r="L570" i="1" s="1"/>
  <c r="M570" i="1" s="1"/>
  <c r="I571" i="1"/>
  <c r="K571" i="1" s="1"/>
  <c r="L571" i="1" s="1"/>
  <c r="M571" i="1" s="1"/>
  <c r="I572" i="1"/>
  <c r="K572" i="1" s="1"/>
  <c r="L572" i="1" s="1"/>
  <c r="M572" i="1" s="1"/>
  <c r="I573" i="1"/>
  <c r="K573" i="1" s="1"/>
  <c r="L573" i="1" s="1"/>
  <c r="M573" i="1" s="1"/>
  <c r="I574" i="1"/>
  <c r="K574" i="1" s="1"/>
  <c r="L574" i="1" s="1"/>
  <c r="M574" i="1" s="1"/>
  <c r="I575" i="1"/>
  <c r="K575" i="1" s="1"/>
  <c r="L575" i="1" s="1"/>
  <c r="M575" i="1" s="1"/>
  <c r="I576" i="1"/>
  <c r="K576" i="1" s="1"/>
  <c r="L576" i="1" s="1"/>
  <c r="M576" i="1" s="1"/>
  <c r="I577" i="1"/>
  <c r="K577" i="1" s="1"/>
  <c r="L577" i="1" s="1"/>
  <c r="M577" i="1" s="1"/>
  <c r="I578" i="1"/>
  <c r="K578" i="1" s="1"/>
  <c r="L578" i="1" s="1"/>
  <c r="M578" i="1" s="1"/>
  <c r="I579" i="1"/>
  <c r="K579" i="1" s="1"/>
  <c r="L579" i="1" s="1"/>
  <c r="M579" i="1" s="1"/>
  <c r="I580" i="1"/>
  <c r="K580" i="1" s="1"/>
  <c r="L580" i="1" s="1"/>
  <c r="M580" i="1" s="1"/>
  <c r="I581" i="1"/>
  <c r="K581" i="1" s="1"/>
  <c r="L581" i="1" s="1"/>
  <c r="M581" i="1" s="1"/>
  <c r="I582" i="1"/>
  <c r="K582" i="1" s="1"/>
  <c r="L582" i="1" s="1"/>
  <c r="M582" i="1" s="1"/>
  <c r="I583" i="1"/>
  <c r="K583" i="1" s="1"/>
  <c r="L583" i="1" s="1"/>
  <c r="M583" i="1" s="1"/>
  <c r="I584" i="1"/>
  <c r="K584" i="1" s="1"/>
  <c r="L584" i="1" s="1"/>
  <c r="M584" i="1" s="1"/>
  <c r="I585" i="1"/>
  <c r="K585" i="1" s="1"/>
  <c r="L585" i="1" s="1"/>
  <c r="M585" i="1" s="1"/>
  <c r="I586" i="1"/>
  <c r="K586" i="1" s="1"/>
  <c r="L586" i="1" s="1"/>
  <c r="M586" i="1" s="1"/>
  <c r="I587" i="1"/>
  <c r="K587" i="1" s="1"/>
  <c r="L587" i="1" s="1"/>
  <c r="M587" i="1" s="1"/>
  <c r="I588" i="1"/>
  <c r="K588" i="1" s="1"/>
  <c r="L588" i="1" s="1"/>
  <c r="M588" i="1" s="1"/>
  <c r="I589" i="1"/>
  <c r="K589" i="1" s="1"/>
  <c r="L589" i="1" s="1"/>
  <c r="M589" i="1" s="1"/>
  <c r="I590" i="1"/>
  <c r="K590" i="1" s="1"/>
  <c r="L590" i="1" s="1"/>
  <c r="M590" i="1" s="1"/>
  <c r="I591" i="1"/>
  <c r="K591" i="1" s="1"/>
  <c r="L591" i="1" s="1"/>
  <c r="M591" i="1" s="1"/>
  <c r="I592" i="1"/>
  <c r="K592" i="1" s="1"/>
  <c r="L592" i="1" s="1"/>
  <c r="M592" i="1" s="1"/>
  <c r="I593" i="1"/>
  <c r="K593" i="1" s="1"/>
  <c r="L593" i="1" s="1"/>
  <c r="M593" i="1" s="1"/>
  <c r="I594" i="1"/>
  <c r="I595" i="1"/>
  <c r="K595" i="1" s="1"/>
  <c r="L595" i="1" s="1"/>
  <c r="M595" i="1" s="1"/>
  <c r="I596" i="1"/>
  <c r="K596" i="1" s="1"/>
  <c r="L596" i="1" s="1"/>
  <c r="M596" i="1" s="1"/>
  <c r="I597" i="1"/>
  <c r="K597" i="1" s="1"/>
  <c r="L597" i="1" s="1"/>
  <c r="M597" i="1" s="1"/>
  <c r="I598" i="1"/>
  <c r="K598" i="1" s="1"/>
  <c r="L598" i="1" s="1"/>
  <c r="M598" i="1" s="1"/>
  <c r="I599" i="1"/>
  <c r="K599" i="1" s="1"/>
  <c r="L599" i="1" s="1"/>
  <c r="M599" i="1" s="1"/>
  <c r="I600" i="1"/>
  <c r="K600" i="1" s="1"/>
  <c r="L600" i="1" s="1"/>
  <c r="M600" i="1" s="1"/>
  <c r="I601" i="1"/>
  <c r="K601" i="1" s="1"/>
  <c r="L601" i="1" s="1"/>
  <c r="M601" i="1" s="1"/>
  <c r="I602" i="1"/>
  <c r="K602" i="1" s="1"/>
  <c r="L602" i="1" s="1"/>
  <c r="M602" i="1" s="1"/>
  <c r="I603" i="1"/>
  <c r="K603" i="1" s="1"/>
  <c r="L603" i="1" s="1"/>
  <c r="M603" i="1" s="1"/>
  <c r="I604" i="1"/>
  <c r="K604" i="1" s="1"/>
  <c r="L604" i="1" s="1"/>
  <c r="M604" i="1" s="1"/>
  <c r="I605" i="1"/>
  <c r="K605" i="1" s="1"/>
  <c r="L605" i="1" s="1"/>
  <c r="M605" i="1" s="1"/>
  <c r="I606" i="1"/>
  <c r="K606" i="1" s="1"/>
  <c r="L606" i="1" s="1"/>
  <c r="M606" i="1" s="1"/>
  <c r="I607" i="1"/>
  <c r="K607" i="1" s="1"/>
  <c r="L607" i="1" s="1"/>
  <c r="M607" i="1" s="1"/>
  <c r="I608" i="1"/>
  <c r="K608" i="1" s="1"/>
  <c r="L608" i="1" s="1"/>
  <c r="M608" i="1" s="1"/>
  <c r="I609" i="1"/>
  <c r="K609" i="1" s="1"/>
  <c r="L609" i="1" s="1"/>
  <c r="M609" i="1" s="1"/>
  <c r="I610" i="1"/>
  <c r="K610" i="1" s="1"/>
  <c r="L610" i="1" s="1"/>
  <c r="M610" i="1" s="1"/>
  <c r="I611" i="1"/>
  <c r="K611" i="1" s="1"/>
  <c r="L611" i="1" s="1"/>
  <c r="M611" i="1" s="1"/>
  <c r="I612" i="1"/>
  <c r="I613" i="1"/>
  <c r="K613" i="1" s="1"/>
  <c r="L613" i="1" s="1"/>
  <c r="M613" i="1" s="1"/>
  <c r="I614" i="1"/>
  <c r="I615" i="1"/>
  <c r="K615" i="1" s="1"/>
  <c r="L615" i="1" s="1"/>
  <c r="M615" i="1" s="1"/>
  <c r="I616" i="1"/>
  <c r="K616" i="1" s="1"/>
  <c r="L616" i="1" s="1"/>
  <c r="M616" i="1" s="1"/>
  <c r="I617" i="1"/>
  <c r="K617" i="1" s="1"/>
  <c r="L617" i="1" s="1"/>
  <c r="M617" i="1" s="1"/>
  <c r="I618" i="1"/>
  <c r="K618" i="1" s="1"/>
  <c r="L618" i="1" s="1"/>
  <c r="M618" i="1" s="1"/>
  <c r="I619" i="1"/>
  <c r="K619" i="1" s="1"/>
  <c r="L619" i="1" s="1"/>
  <c r="M619" i="1" s="1"/>
  <c r="I620" i="1"/>
  <c r="K620" i="1" s="1"/>
  <c r="L620" i="1" s="1"/>
  <c r="M620" i="1" s="1"/>
  <c r="I621" i="1"/>
  <c r="K621" i="1" s="1"/>
  <c r="L621" i="1" s="1"/>
  <c r="M621" i="1" s="1"/>
  <c r="I622" i="1"/>
  <c r="K622" i="1" s="1"/>
  <c r="L622" i="1" s="1"/>
  <c r="M622" i="1" s="1"/>
  <c r="I623" i="1"/>
  <c r="K623" i="1" s="1"/>
  <c r="L623" i="1" s="1"/>
  <c r="M623" i="1" s="1"/>
  <c r="I624" i="1"/>
  <c r="K624" i="1" s="1"/>
  <c r="L624" i="1" s="1"/>
  <c r="M624" i="1" s="1"/>
  <c r="I625" i="1"/>
  <c r="K625" i="1" s="1"/>
  <c r="L625" i="1" s="1"/>
  <c r="M625" i="1" s="1"/>
  <c r="I626" i="1"/>
  <c r="K626" i="1" s="1"/>
  <c r="L626" i="1" s="1"/>
  <c r="M626" i="1" s="1"/>
  <c r="I627" i="1"/>
  <c r="K627" i="1" s="1"/>
  <c r="L627" i="1" s="1"/>
  <c r="M627" i="1" s="1"/>
  <c r="I628" i="1"/>
  <c r="K628" i="1" s="1"/>
  <c r="L628" i="1" s="1"/>
  <c r="M628" i="1" s="1"/>
  <c r="I629" i="1"/>
  <c r="K629" i="1" s="1"/>
  <c r="L629" i="1" s="1"/>
  <c r="M629" i="1" s="1"/>
  <c r="I630" i="1"/>
  <c r="K630" i="1" s="1"/>
  <c r="L630" i="1" s="1"/>
  <c r="M630" i="1" s="1"/>
  <c r="I631" i="1"/>
  <c r="K631" i="1" s="1"/>
  <c r="L631" i="1" s="1"/>
  <c r="M631" i="1" s="1"/>
  <c r="I632" i="1"/>
  <c r="I633" i="1"/>
  <c r="K633" i="1" s="1"/>
  <c r="L633" i="1" s="1"/>
  <c r="M633" i="1" s="1"/>
  <c r="I634" i="1"/>
  <c r="I635" i="1"/>
  <c r="I636" i="1"/>
  <c r="K636" i="1" s="1"/>
  <c r="L636" i="1" s="1"/>
  <c r="M636" i="1" s="1"/>
  <c r="I637" i="1"/>
  <c r="K637" i="1" s="1"/>
  <c r="L637" i="1" s="1"/>
  <c r="M637" i="1" s="1"/>
  <c r="I638" i="1"/>
  <c r="K638" i="1" s="1"/>
  <c r="L638" i="1" s="1"/>
  <c r="M638" i="1" s="1"/>
  <c r="I639" i="1"/>
  <c r="K639" i="1" s="1"/>
  <c r="L639" i="1" s="1"/>
  <c r="M639" i="1" s="1"/>
  <c r="I640" i="1"/>
  <c r="K640" i="1" s="1"/>
  <c r="L640" i="1" s="1"/>
  <c r="M640" i="1" s="1"/>
  <c r="I641" i="1"/>
  <c r="K641" i="1" s="1"/>
  <c r="L641" i="1" s="1"/>
  <c r="M641" i="1" s="1"/>
  <c r="I642" i="1"/>
  <c r="K642" i="1" s="1"/>
  <c r="L642" i="1" s="1"/>
  <c r="M642" i="1" s="1"/>
  <c r="I643" i="1"/>
  <c r="K643" i="1" s="1"/>
  <c r="L643" i="1" s="1"/>
  <c r="M643" i="1" s="1"/>
  <c r="I644" i="1"/>
  <c r="K644" i="1" s="1"/>
  <c r="L644" i="1" s="1"/>
  <c r="M644" i="1" s="1"/>
  <c r="I645" i="1"/>
  <c r="K645" i="1" s="1"/>
  <c r="L645" i="1" s="1"/>
  <c r="M645" i="1" s="1"/>
  <c r="I646" i="1"/>
  <c r="K646" i="1" s="1"/>
  <c r="L646" i="1" s="1"/>
  <c r="M646" i="1" s="1"/>
  <c r="I647" i="1"/>
  <c r="K647" i="1" s="1"/>
  <c r="L647" i="1" s="1"/>
  <c r="M647" i="1" s="1"/>
  <c r="I648" i="1"/>
  <c r="K648" i="1" s="1"/>
  <c r="L648" i="1" s="1"/>
  <c r="M648" i="1" s="1"/>
  <c r="I649" i="1"/>
  <c r="K649" i="1" s="1"/>
  <c r="L649" i="1" s="1"/>
  <c r="M649" i="1" s="1"/>
  <c r="I650" i="1"/>
  <c r="K650" i="1" s="1"/>
  <c r="L650" i="1" s="1"/>
  <c r="M650" i="1" s="1"/>
  <c r="I651" i="1"/>
  <c r="K651" i="1" s="1"/>
  <c r="L651" i="1" s="1"/>
  <c r="M651" i="1" s="1"/>
  <c r="I652" i="1"/>
  <c r="I653" i="1"/>
  <c r="K653" i="1" s="1"/>
  <c r="L653" i="1" s="1"/>
  <c r="M653" i="1" s="1"/>
  <c r="I654" i="1"/>
  <c r="K654" i="1" s="1"/>
  <c r="L654" i="1" s="1"/>
  <c r="M654" i="1" s="1"/>
  <c r="I655" i="1"/>
  <c r="K655" i="1" s="1"/>
  <c r="L655" i="1" s="1"/>
  <c r="M655" i="1" s="1"/>
  <c r="I656" i="1"/>
  <c r="K656" i="1" s="1"/>
  <c r="L656" i="1" s="1"/>
  <c r="M656" i="1" s="1"/>
  <c r="I657" i="1"/>
  <c r="K657" i="1" s="1"/>
  <c r="L657" i="1" s="1"/>
  <c r="M657" i="1" s="1"/>
  <c r="I658" i="1"/>
  <c r="K658" i="1" s="1"/>
  <c r="L658" i="1" s="1"/>
  <c r="M658" i="1" s="1"/>
  <c r="I659" i="1"/>
  <c r="K659" i="1" s="1"/>
  <c r="L659" i="1" s="1"/>
  <c r="M659" i="1" s="1"/>
  <c r="I660" i="1"/>
  <c r="K660" i="1" s="1"/>
  <c r="L660" i="1" s="1"/>
  <c r="M660" i="1" s="1"/>
  <c r="I661" i="1"/>
  <c r="K661" i="1" s="1"/>
  <c r="L661" i="1" s="1"/>
  <c r="M661" i="1" s="1"/>
  <c r="I662" i="1"/>
  <c r="K662" i="1" s="1"/>
  <c r="L662" i="1" s="1"/>
  <c r="M662" i="1" s="1"/>
  <c r="I663" i="1"/>
  <c r="K663" i="1" s="1"/>
  <c r="L663" i="1" s="1"/>
  <c r="M663" i="1" s="1"/>
  <c r="I664" i="1"/>
  <c r="K664" i="1" s="1"/>
  <c r="L664" i="1" s="1"/>
  <c r="M664" i="1" s="1"/>
  <c r="I665" i="1"/>
  <c r="K665" i="1" s="1"/>
  <c r="L665" i="1" s="1"/>
  <c r="M665" i="1" s="1"/>
  <c r="I666" i="1"/>
  <c r="K666" i="1" s="1"/>
  <c r="L666" i="1" s="1"/>
  <c r="M666" i="1" s="1"/>
  <c r="I667" i="1"/>
  <c r="K667" i="1" s="1"/>
  <c r="L667" i="1" s="1"/>
  <c r="M667" i="1" s="1"/>
  <c r="I668" i="1"/>
  <c r="K668" i="1" s="1"/>
  <c r="L668" i="1" s="1"/>
  <c r="M668" i="1" s="1"/>
  <c r="I669" i="1"/>
  <c r="K669" i="1" s="1"/>
  <c r="L669" i="1" s="1"/>
  <c r="M669" i="1" s="1"/>
  <c r="I670" i="1"/>
  <c r="K670" i="1" s="1"/>
  <c r="L670" i="1" s="1"/>
  <c r="M670" i="1" s="1"/>
  <c r="I671" i="1"/>
  <c r="K671" i="1" s="1"/>
  <c r="L671" i="1" s="1"/>
  <c r="M671" i="1" s="1"/>
  <c r="I672" i="1"/>
  <c r="I673" i="1"/>
  <c r="K673" i="1" s="1"/>
  <c r="L673" i="1" s="1"/>
  <c r="M673" i="1" s="1"/>
  <c r="I674" i="1"/>
  <c r="K674" i="1" s="1"/>
  <c r="L674" i="1" s="1"/>
  <c r="M674" i="1" s="1"/>
  <c r="I675" i="1"/>
  <c r="K675" i="1" s="1"/>
  <c r="L675" i="1" s="1"/>
  <c r="M675" i="1" s="1"/>
  <c r="I676" i="1"/>
  <c r="K676" i="1" s="1"/>
  <c r="L676" i="1" s="1"/>
  <c r="M676" i="1" s="1"/>
  <c r="I677" i="1"/>
  <c r="K677" i="1" s="1"/>
  <c r="L677" i="1" s="1"/>
  <c r="M677" i="1" s="1"/>
  <c r="I678" i="1"/>
  <c r="K678" i="1" s="1"/>
  <c r="L678" i="1" s="1"/>
  <c r="M678" i="1" s="1"/>
  <c r="I679" i="1"/>
  <c r="K679" i="1" s="1"/>
  <c r="L679" i="1" s="1"/>
  <c r="M679" i="1" s="1"/>
  <c r="I680" i="1"/>
  <c r="K680" i="1" s="1"/>
  <c r="L680" i="1" s="1"/>
  <c r="M680" i="1" s="1"/>
  <c r="I681" i="1"/>
  <c r="K681" i="1" s="1"/>
  <c r="L681" i="1" s="1"/>
  <c r="M681" i="1" s="1"/>
  <c r="I682" i="1"/>
  <c r="K682" i="1" s="1"/>
  <c r="L682" i="1" s="1"/>
  <c r="M682" i="1" s="1"/>
  <c r="I683" i="1"/>
  <c r="K683" i="1" s="1"/>
  <c r="L683" i="1" s="1"/>
  <c r="M683" i="1" s="1"/>
  <c r="I684" i="1"/>
  <c r="K684" i="1" s="1"/>
  <c r="L684" i="1" s="1"/>
  <c r="M684" i="1" s="1"/>
  <c r="I685" i="1"/>
  <c r="K685" i="1" s="1"/>
  <c r="L685" i="1" s="1"/>
  <c r="M685" i="1" s="1"/>
  <c r="I686" i="1"/>
  <c r="K686" i="1" s="1"/>
  <c r="L686" i="1" s="1"/>
  <c r="M686" i="1" s="1"/>
  <c r="I687" i="1"/>
  <c r="K687" i="1" s="1"/>
  <c r="L687" i="1" s="1"/>
  <c r="M687" i="1" s="1"/>
  <c r="I688" i="1"/>
  <c r="K688" i="1" s="1"/>
  <c r="L688" i="1" s="1"/>
  <c r="M688" i="1" s="1"/>
  <c r="I689" i="1"/>
  <c r="K689" i="1" s="1"/>
  <c r="L689" i="1" s="1"/>
  <c r="M689" i="1" s="1"/>
  <c r="I690" i="1"/>
  <c r="K690" i="1" s="1"/>
  <c r="L690" i="1" s="1"/>
  <c r="M690" i="1" s="1"/>
  <c r="I691" i="1"/>
  <c r="K691" i="1" s="1"/>
  <c r="L691" i="1" s="1"/>
  <c r="M691" i="1" s="1"/>
  <c r="I692" i="1"/>
  <c r="K692" i="1" s="1"/>
  <c r="L692" i="1" s="1"/>
  <c r="M692" i="1" s="1"/>
  <c r="I693" i="1"/>
  <c r="K693" i="1" s="1"/>
  <c r="L693" i="1" s="1"/>
  <c r="M693" i="1" s="1"/>
  <c r="I694" i="1"/>
  <c r="K694" i="1" s="1"/>
  <c r="L694" i="1" s="1"/>
  <c r="M694" i="1" s="1"/>
  <c r="I695" i="1"/>
  <c r="K695" i="1" s="1"/>
  <c r="L695" i="1" s="1"/>
  <c r="M695" i="1" s="1"/>
  <c r="I696" i="1"/>
  <c r="K696" i="1" s="1"/>
  <c r="L696" i="1" s="1"/>
  <c r="M696" i="1" s="1"/>
  <c r="I697" i="1"/>
  <c r="K697" i="1" s="1"/>
  <c r="L697" i="1" s="1"/>
  <c r="M697" i="1" s="1"/>
  <c r="I698" i="1"/>
  <c r="K698" i="1" s="1"/>
  <c r="L698" i="1" s="1"/>
  <c r="M698" i="1" s="1"/>
  <c r="I699" i="1"/>
  <c r="K699" i="1" s="1"/>
  <c r="L699" i="1" s="1"/>
  <c r="M699" i="1" s="1"/>
  <c r="I700" i="1"/>
  <c r="K700" i="1" s="1"/>
  <c r="L700" i="1" s="1"/>
  <c r="M700" i="1" s="1"/>
  <c r="I701" i="1"/>
  <c r="K701" i="1" s="1"/>
  <c r="L701" i="1" s="1"/>
  <c r="M701" i="1" s="1"/>
  <c r="I702" i="1"/>
  <c r="K702" i="1" s="1"/>
  <c r="L702" i="1" s="1"/>
  <c r="M702" i="1" s="1"/>
  <c r="I703" i="1"/>
  <c r="K703" i="1" s="1"/>
  <c r="L703" i="1" s="1"/>
  <c r="M703" i="1" s="1"/>
  <c r="I704" i="1"/>
  <c r="K704" i="1" s="1"/>
  <c r="L704" i="1" s="1"/>
  <c r="M704" i="1" s="1"/>
  <c r="I705" i="1"/>
  <c r="K705" i="1" s="1"/>
  <c r="L705" i="1" s="1"/>
  <c r="M705" i="1" s="1"/>
  <c r="I706" i="1"/>
  <c r="K706" i="1" s="1"/>
  <c r="L706" i="1" s="1"/>
  <c r="M706" i="1" s="1"/>
  <c r="I707" i="1"/>
  <c r="K707" i="1" s="1"/>
  <c r="L707" i="1" s="1"/>
  <c r="M707" i="1" s="1"/>
  <c r="I708" i="1"/>
  <c r="K708" i="1" s="1"/>
  <c r="L708" i="1" s="1"/>
  <c r="M708" i="1" s="1"/>
  <c r="I709" i="1"/>
  <c r="K709" i="1" s="1"/>
  <c r="L709" i="1" s="1"/>
  <c r="M709" i="1" s="1"/>
  <c r="I710" i="1"/>
  <c r="K710" i="1" s="1"/>
  <c r="L710" i="1" s="1"/>
  <c r="M710" i="1" s="1"/>
  <c r="I711" i="1"/>
  <c r="K711" i="1" s="1"/>
  <c r="L711" i="1" s="1"/>
  <c r="M711" i="1" s="1"/>
  <c r="I712" i="1"/>
  <c r="K712" i="1" s="1"/>
  <c r="L712" i="1" s="1"/>
  <c r="M712" i="1" s="1"/>
  <c r="I713" i="1"/>
  <c r="K713" i="1" s="1"/>
  <c r="L713" i="1" s="1"/>
  <c r="M713" i="1" s="1"/>
  <c r="I714" i="1"/>
  <c r="K714" i="1" s="1"/>
  <c r="L714" i="1" s="1"/>
  <c r="M714" i="1" s="1"/>
  <c r="I715" i="1"/>
  <c r="K715" i="1" s="1"/>
  <c r="L715" i="1" s="1"/>
  <c r="M715" i="1" s="1"/>
  <c r="I716" i="1"/>
  <c r="K716" i="1" s="1"/>
  <c r="L716" i="1" s="1"/>
  <c r="M716" i="1" s="1"/>
  <c r="I717" i="1"/>
  <c r="K717" i="1" s="1"/>
  <c r="L717" i="1" s="1"/>
  <c r="M717" i="1" s="1"/>
  <c r="I718" i="1"/>
  <c r="K718" i="1" s="1"/>
  <c r="L718" i="1" s="1"/>
  <c r="M718" i="1" s="1"/>
  <c r="I719" i="1"/>
  <c r="K719" i="1" s="1"/>
  <c r="L719" i="1" s="1"/>
  <c r="M719" i="1" s="1"/>
  <c r="I720" i="1"/>
  <c r="K720" i="1" s="1"/>
  <c r="L720" i="1" s="1"/>
  <c r="M720" i="1" s="1"/>
  <c r="I721" i="1"/>
  <c r="K721" i="1" s="1"/>
  <c r="L721" i="1" s="1"/>
  <c r="M721" i="1" s="1"/>
  <c r="I722" i="1"/>
  <c r="K722" i="1" s="1"/>
  <c r="L722" i="1" s="1"/>
  <c r="M722" i="1" s="1"/>
  <c r="I723" i="1"/>
  <c r="K723" i="1" s="1"/>
  <c r="L723" i="1" s="1"/>
  <c r="M723" i="1" s="1"/>
  <c r="I724" i="1"/>
  <c r="K724" i="1" s="1"/>
  <c r="L724" i="1" s="1"/>
  <c r="M724" i="1" s="1"/>
  <c r="I725" i="1"/>
  <c r="K725" i="1" s="1"/>
  <c r="L725" i="1" s="1"/>
  <c r="M725" i="1" s="1"/>
  <c r="I726" i="1"/>
  <c r="K726" i="1" s="1"/>
  <c r="L726" i="1" s="1"/>
  <c r="M726" i="1" s="1"/>
  <c r="I727" i="1"/>
  <c r="K727" i="1" s="1"/>
  <c r="L727" i="1" s="1"/>
  <c r="M727" i="1" s="1"/>
  <c r="I728" i="1"/>
  <c r="K728" i="1" s="1"/>
  <c r="L728" i="1" s="1"/>
  <c r="M728" i="1" s="1"/>
  <c r="I729" i="1"/>
  <c r="K729" i="1" s="1"/>
  <c r="L729" i="1" s="1"/>
  <c r="M729" i="1" s="1"/>
  <c r="I730" i="1"/>
  <c r="K730" i="1" s="1"/>
  <c r="L730" i="1" s="1"/>
  <c r="M730" i="1" s="1"/>
  <c r="I731" i="1"/>
  <c r="K731" i="1" s="1"/>
  <c r="L731" i="1" s="1"/>
  <c r="M731" i="1" s="1"/>
  <c r="I732" i="1"/>
  <c r="K732" i="1" s="1"/>
  <c r="L732" i="1" s="1"/>
  <c r="M732" i="1" s="1"/>
  <c r="I733" i="1"/>
  <c r="K733" i="1" s="1"/>
  <c r="L733" i="1" s="1"/>
  <c r="M733" i="1" s="1"/>
  <c r="I734" i="1"/>
  <c r="K734" i="1" s="1"/>
  <c r="L734" i="1" s="1"/>
  <c r="M734" i="1" s="1"/>
  <c r="I735" i="1"/>
  <c r="K735" i="1" s="1"/>
  <c r="L735" i="1" s="1"/>
  <c r="M735" i="1" s="1"/>
  <c r="I736" i="1"/>
  <c r="K736" i="1" s="1"/>
  <c r="L736" i="1" s="1"/>
  <c r="M736" i="1" s="1"/>
  <c r="I737" i="1"/>
  <c r="K737" i="1" s="1"/>
  <c r="L737" i="1" s="1"/>
  <c r="M737" i="1" s="1"/>
  <c r="I738" i="1"/>
  <c r="K738" i="1" s="1"/>
  <c r="L738" i="1" s="1"/>
  <c r="M738" i="1" s="1"/>
  <c r="I739" i="1"/>
  <c r="K739" i="1" s="1"/>
  <c r="L739" i="1" s="1"/>
  <c r="M739" i="1" s="1"/>
  <c r="I740" i="1"/>
  <c r="K740" i="1" s="1"/>
  <c r="L740" i="1" s="1"/>
  <c r="M740" i="1" s="1"/>
  <c r="I741" i="1"/>
  <c r="K741" i="1" s="1"/>
  <c r="L741" i="1" s="1"/>
  <c r="M741" i="1" s="1"/>
  <c r="I742" i="1"/>
  <c r="K742" i="1" s="1"/>
  <c r="L742" i="1" s="1"/>
  <c r="M742" i="1" s="1"/>
  <c r="I743" i="1"/>
  <c r="K743" i="1" s="1"/>
  <c r="L743" i="1" s="1"/>
  <c r="M743" i="1" s="1"/>
  <c r="I744" i="1"/>
  <c r="K744" i="1" s="1"/>
  <c r="L744" i="1" s="1"/>
  <c r="M744" i="1" s="1"/>
  <c r="I745" i="1"/>
  <c r="K745" i="1" s="1"/>
  <c r="L745" i="1" s="1"/>
  <c r="M745" i="1" s="1"/>
  <c r="I746" i="1"/>
  <c r="K746" i="1" s="1"/>
  <c r="L746" i="1" s="1"/>
  <c r="M746" i="1" s="1"/>
  <c r="I747" i="1"/>
  <c r="K747" i="1" s="1"/>
  <c r="L747" i="1" s="1"/>
  <c r="M747" i="1" s="1"/>
  <c r="I748" i="1"/>
  <c r="K748" i="1" s="1"/>
  <c r="L748" i="1" s="1"/>
  <c r="M748" i="1" s="1"/>
  <c r="I749" i="1"/>
  <c r="K749" i="1" s="1"/>
  <c r="L749" i="1" s="1"/>
  <c r="M749" i="1" s="1"/>
  <c r="I750" i="1"/>
  <c r="K750" i="1" s="1"/>
  <c r="L750" i="1" s="1"/>
  <c r="M750" i="1" s="1"/>
  <c r="I751" i="1"/>
  <c r="K751" i="1" s="1"/>
  <c r="L751" i="1" s="1"/>
  <c r="M751" i="1" s="1"/>
  <c r="I752" i="1"/>
  <c r="I753" i="1"/>
  <c r="K753" i="1" s="1"/>
  <c r="L753" i="1" s="1"/>
  <c r="M753" i="1" s="1"/>
  <c r="I754" i="1"/>
  <c r="K754" i="1" s="1"/>
  <c r="L754" i="1" s="1"/>
  <c r="M754" i="1" s="1"/>
  <c r="I755" i="1"/>
  <c r="K755" i="1" s="1"/>
  <c r="L755" i="1" s="1"/>
  <c r="M755" i="1" s="1"/>
  <c r="I756" i="1"/>
  <c r="K756" i="1" s="1"/>
  <c r="L756" i="1" s="1"/>
  <c r="M756" i="1" s="1"/>
  <c r="I757" i="1"/>
  <c r="K757" i="1" s="1"/>
  <c r="L757" i="1" s="1"/>
  <c r="M757" i="1" s="1"/>
  <c r="I758" i="1"/>
  <c r="K758" i="1" s="1"/>
  <c r="L758" i="1" s="1"/>
  <c r="M758" i="1" s="1"/>
  <c r="I759" i="1"/>
  <c r="K759" i="1" s="1"/>
  <c r="L759" i="1" s="1"/>
  <c r="M759" i="1" s="1"/>
  <c r="I760" i="1"/>
  <c r="K760" i="1" s="1"/>
  <c r="L760" i="1" s="1"/>
  <c r="M760" i="1" s="1"/>
  <c r="I761" i="1"/>
  <c r="K761" i="1" s="1"/>
  <c r="L761" i="1" s="1"/>
  <c r="M761" i="1" s="1"/>
  <c r="I762" i="1"/>
  <c r="K762" i="1" s="1"/>
  <c r="L762" i="1" s="1"/>
  <c r="M762" i="1" s="1"/>
  <c r="I763" i="1"/>
  <c r="K763" i="1" s="1"/>
  <c r="L763" i="1" s="1"/>
  <c r="M763" i="1" s="1"/>
  <c r="I764" i="1"/>
  <c r="K764" i="1" s="1"/>
  <c r="L764" i="1" s="1"/>
  <c r="M764" i="1" s="1"/>
  <c r="I765" i="1"/>
  <c r="K765" i="1" s="1"/>
  <c r="L765" i="1" s="1"/>
  <c r="M765" i="1" s="1"/>
  <c r="I766" i="1"/>
  <c r="K766" i="1" s="1"/>
  <c r="L766" i="1" s="1"/>
  <c r="M766" i="1" s="1"/>
  <c r="I767" i="1"/>
  <c r="K767" i="1" s="1"/>
  <c r="L767" i="1" s="1"/>
  <c r="M767" i="1" s="1"/>
  <c r="I768" i="1"/>
  <c r="K768" i="1" s="1"/>
  <c r="L768" i="1" s="1"/>
  <c r="M768" i="1" s="1"/>
  <c r="I769" i="1"/>
  <c r="K769" i="1" s="1"/>
  <c r="L769" i="1" s="1"/>
  <c r="M769" i="1" s="1"/>
  <c r="I770" i="1"/>
  <c r="K770" i="1" s="1"/>
  <c r="L770" i="1" s="1"/>
  <c r="M770" i="1" s="1"/>
  <c r="I771" i="1"/>
  <c r="K771" i="1" s="1"/>
  <c r="L771" i="1" s="1"/>
  <c r="M771" i="1" s="1"/>
  <c r="I772" i="1"/>
  <c r="I773" i="1"/>
  <c r="K773" i="1" s="1"/>
  <c r="L773" i="1" s="1"/>
  <c r="M773" i="1" s="1"/>
  <c r="I774" i="1"/>
  <c r="K774" i="1" s="1"/>
  <c r="L774" i="1" s="1"/>
  <c r="M774" i="1" s="1"/>
  <c r="I775" i="1"/>
  <c r="K775" i="1" s="1"/>
  <c r="L775" i="1" s="1"/>
  <c r="M775" i="1" s="1"/>
  <c r="I776" i="1"/>
  <c r="K776" i="1" s="1"/>
  <c r="L776" i="1" s="1"/>
  <c r="M776" i="1" s="1"/>
  <c r="I777" i="1"/>
  <c r="K777" i="1" s="1"/>
  <c r="L777" i="1" s="1"/>
  <c r="M777" i="1" s="1"/>
  <c r="I778" i="1"/>
  <c r="K778" i="1" s="1"/>
  <c r="L778" i="1" s="1"/>
  <c r="M778" i="1" s="1"/>
  <c r="I779" i="1"/>
  <c r="K779" i="1" s="1"/>
  <c r="L779" i="1" s="1"/>
  <c r="M779" i="1" s="1"/>
  <c r="I780" i="1"/>
  <c r="K780" i="1" s="1"/>
  <c r="L780" i="1" s="1"/>
  <c r="M780" i="1" s="1"/>
  <c r="I781" i="1"/>
  <c r="K781" i="1" s="1"/>
  <c r="L781" i="1" s="1"/>
  <c r="M781" i="1" s="1"/>
  <c r="I782" i="1"/>
  <c r="K782" i="1" s="1"/>
  <c r="L782" i="1" s="1"/>
  <c r="M782" i="1" s="1"/>
  <c r="I783" i="1"/>
  <c r="K783" i="1" s="1"/>
  <c r="L783" i="1" s="1"/>
  <c r="M783" i="1" s="1"/>
  <c r="I784" i="1"/>
  <c r="K784" i="1" s="1"/>
  <c r="L784" i="1" s="1"/>
  <c r="M784" i="1" s="1"/>
  <c r="I785" i="1"/>
  <c r="K785" i="1" s="1"/>
  <c r="L785" i="1" s="1"/>
  <c r="M785" i="1" s="1"/>
  <c r="I786" i="1"/>
  <c r="K786" i="1" s="1"/>
  <c r="L786" i="1" s="1"/>
  <c r="M786" i="1" s="1"/>
  <c r="I787" i="1"/>
  <c r="K787" i="1" s="1"/>
  <c r="L787" i="1" s="1"/>
  <c r="M787" i="1" s="1"/>
  <c r="I788" i="1"/>
  <c r="K788" i="1" s="1"/>
  <c r="L788" i="1" s="1"/>
  <c r="M788" i="1" s="1"/>
  <c r="I789" i="1"/>
  <c r="K789" i="1" s="1"/>
  <c r="L789" i="1" s="1"/>
  <c r="M789" i="1" s="1"/>
  <c r="I790" i="1"/>
  <c r="K790" i="1" s="1"/>
  <c r="L790" i="1" s="1"/>
  <c r="M790" i="1" s="1"/>
  <c r="I791" i="1"/>
  <c r="K791" i="1" s="1"/>
  <c r="L791" i="1" s="1"/>
  <c r="M791" i="1" s="1"/>
  <c r="I792" i="1"/>
  <c r="K792" i="1" s="1"/>
  <c r="L792" i="1" s="1"/>
  <c r="M792" i="1" s="1"/>
  <c r="I793" i="1"/>
  <c r="K793" i="1" s="1"/>
  <c r="L793" i="1" s="1"/>
  <c r="M793" i="1" s="1"/>
  <c r="I794" i="1"/>
  <c r="K794" i="1" s="1"/>
  <c r="L794" i="1" s="1"/>
  <c r="M794" i="1" s="1"/>
  <c r="I795" i="1"/>
  <c r="K795" i="1" s="1"/>
  <c r="L795" i="1" s="1"/>
  <c r="M795" i="1" s="1"/>
  <c r="I796" i="1"/>
  <c r="K796" i="1" s="1"/>
  <c r="L796" i="1" s="1"/>
  <c r="M796" i="1" s="1"/>
  <c r="I797" i="1"/>
  <c r="K797" i="1" s="1"/>
  <c r="L797" i="1" s="1"/>
  <c r="M797" i="1" s="1"/>
  <c r="I798" i="1"/>
  <c r="K798" i="1" s="1"/>
  <c r="L798" i="1" s="1"/>
  <c r="M798" i="1" s="1"/>
  <c r="I799" i="1"/>
  <c r="K799" i="1" s="1"/>
  <c r="L799" i="1" s="1"/>
  <c r="M799" i="1" s="1"/>
  <c r="I800" i="1"/>
  <c r="K800" i="1" s="1"/>
  <c r="L800" i="1" s="1"/>
  <c r="M800" i="1" s="1"/>
  <c r="I801" i="1"/>
  <c r="K801" i="1" s="1"/>
  <c r="L801" i="1" s="1"/>
  <c r="M801" i="1" s="1"/>
  <c r="I802" i="1"/>
  <c r="K802" i="1" s="1"/>
  <c r="L802" i="1" s="1"/>
  <c r="M802" i="1" s="1"/>
  <c r="I803" i="1"/>
  <c r="K803" i="1" s="1"/>
  <c r="L803" i="1" s="1"/>
  <c r="M803" i="1" s="1"/>
  <c r="I804" i="1"/>
  <c r="K804" i="1" s="1"/>
  <c r="L804" i="1" s="1"/>
  <c r="M804" i="1" s="1"/>
  <c r="I805" i="1"/>
  <c r="K805" i="1" s="1"/>
  <c r="L805" i="1" s="1"/>
  <c r="M805" i="1" s="1"/>
  <c r="I806" i="1"/>
  <c r="K806" i="1" s="1"/>
  <c r="L806" i="1" s="1"/>
  <c r="M806" i="1" s="1"/>
  <c r="I807" i="1"/>
  <c r="K807" i="1" s="1"/>
  <c r="L807" i="1" s="1"/>
  <c r="M807" i="1" s="1"/>
  <c r="I808" i="1"/>
  <c r="K808" i="1" s="1"/>
  <c r="L808" i="1" s="1"/>
  <c r="M808" i="1" s="1"/>
  <c r="I809" i="1"/>
  <c r="K809" i="1" s="1"/>
  <c r="L809" i="1" s="1"/>
  <c r="M809" i="1" s="1"/>
  <c r="I810" i="1"/>
  <c r="K810" i="1" s="1"/>
  <c r="L810" i="1" s="1"/>
  <c r="M810" i="1" s="1"/>
  <c r="I811" i="1"/>
  <c r="K811" i="1" s="1"/>
  <c r="L811" i="1" s="1"/>
  <c r="M811" i="1" s="1"/>
  <c r="I812" i="1"/>
  <c r="I813" i="1"/>
  <c r="K813" i="1" s="1"/>
  <c r="L813" i="1" s="1"/>
  <c r="M813" i="1" s="1"/>
  <c r="I814" i="1"/>
  <c r="K814" i="1" s="1"/>
  <c r="L814" i="1" s="1"/>
  <c r="M814" i="1" s="1"/>
  <c r="I815" i="1"/>
  <c r="K815" i="1" s="1"/>
  <c r="L815" i="1" s="1"/>
  <c r="M815" i="1" s="1"/>
  <c r="I816" i="1"/>
  <c r="K816" i="1" s="1"/>
  <c r="L816" i="1" s="1"/>
  <c r="M816" i="1" s="1"/>
  <c r="I817" i="1"/>
  <c r="K817" i="1" s="1"/>
  <c r="L817" i="1" s="1"/>
  <c r="M817" i="1" s="1"/>
  <c r="I818" i="1"/>
  <c r="K818" i="1" s="1"/>
  <c r="L818" i="1" s="1"/>
  <c r="M818" i="1" s="1"/>
  <c r="I819" i="1"/>
  <c r="K819" i="1" s="1"/>
  <c r="L819" i="1" s="1"/>
  <c r="M819" i="1" s="1"/>
  <c r="I820" i="1"/>
  <c r="K820" i="1" s="1"/>
  <c r="L820" i="1" s="1"/>
  <c r="M820" i="1" s="1"/>
  <c r="I821" i="1"/>
  <c r="K821" i="1" s="1"/>
  <c r="L821" i="1" s="1"/>
  <c r="M821" i="1" s="1"/>
  <c r="I822" i="1"/>
  <c r="K822" i="1" s="1"/>
  <c r="L822" i="1" s="1"/>
  <c r="M822" i="1" s="1"/>
  <c r="I823" i="1"/>
  <c r="K823" i="1" s="1"/>
  <c r="L823" i="1" s="1"/>
  <c r="M823" i="1" s="1"/>
  <c r="I824" i="1"/>
  <c r="K824" i="1" s="1"/>
  <c r="L824" i="1" s="1"/>
  <c r="M824" i="1" s="1"/>
  <c r="I825" i="1"/>
  <c r="K825" i="1" s="1"/>
  <c r="L825" i="1" s="1"/>
  <c r="M825" i="1" s="1"/>
  <c r="I826" i="1"/>
  <c r="K826" i="1" s="1"/>
  <c r="L826" i="1" s="1"/>
  <c r="M826" i="1" s="1"/>
  <c r="I827" i="1"/>
  <c r="K827" i="1" s="1"/>
  <c r="L827" i="1" s="1"/>
  <c r="M827" i="1" s="1"/>
  <c r="I828" i="1"/>
  <c r="K828" i="1" s="1"/>
  <c r="L828" i="1" s="1"/>
  <c r="M828" i="1" s="1"/>
  <c r="I829" i="1"/>
  <c r="K829" i="1" s="1"/>
  <c r="L829" i="1" s="1"/>
  <c r="M829" i="1" s="1"/>
  <c r="I830" i="1"/>
  <c r="K830" i="1" s="1"/>
  <c r="L830" i="1" s="1"/>
  <c r="M830" i="1" s="1"/>
  <c r="I831" i="1"/>
  <c r="K831" i="1" s="1"/>
  <c r="L831" i="1" s="1"/>
  <c r="M831" i="1" s="1"/>
  <c r="I832" i="1"/>
  <c r="K832" i="1" s="1"/>
  <c r="L832" i="1" s="1"/>
  <c r="M832" i="1" s="1"/>
  <c r="I833" i="1"/>
  <c r="K833" i="1" s="1"/>
  <c r="L833" i="1" s="1"/>
  <c r="M833" i="1" s="1"/>
  <c r="I834" i="1"/>
  <c r="K834" i="1" s="1"/>
  <c r="L834" i="1" s="1"/>
  <c r="M834" i="1" s="1"/>
  <c r="I835" i="1"/>
  <c r="K835" i="1" s="1"/>
  <c r="L835" i="1" s="1"/>
  <c r="M835" i="1" s="1"/>
  <c r="I836" i="1"/>
  <c r="K836" i="1" s="1"/>
  <c r="L836" i="1" s="1"/>
  <c r="M836" i="1" s="1"/>
  <c r="I837" i="1"/>
  <c r="K837" i="1" s="1"/>
  <c r="L837" i="1" s="1"/>
  <c r="M837" i="1" s="1"/>
  <c r="I838" i="1"/>
  <c r="K838" i="1" s="1"/>
  <c r="L838" i="1" s="1"/>
  <c r="M838" i="1" s="1"/>
  <c r="I839" i="1"/>
  <c r="K839" i="1" s="1"/>
  <c r="L839" i="1" s="1"/>
  <c r="M839" i="1" s="1"/>
  <c r="I840" i="1"/>
  <c r="K840" i="1" s="1"/>
  <c r="L840" i="1" s="1"/>
  <c r="M840" i="1" s="1"/>
  <c r="I841" i="1"/>
  <c r="K841" i="1" s="1"/>
  <c r="L841" i="1" s="1"/>
  <c r="M841" i="1" s="1"/>
  <c r="I842" i="1"/>
  <c r="K842" i="1" s="1"/>
  <c r="L842" i="1" s="1"/>
  <c r="M842" i="1" s="1"/>
  <c r="I843" i="1"/>
  <c r="K843" i="1" s="1"/>
  <c r="L843" i="1" s="1"/>
  <c r="M843" i="1" s="1"/>
  <c r="I844" i="1"/>
  <c r="K844" i="1" s="1"/>
  <c r="L844" i="1" s="1"/>
  <c r="M844" i="1" s="1"/>
  <c r="I845" i="1"/>
  <c r="I846" i="1"/>
  <c r="K846" i="1" s="1"/>
  <c r="L846" i="1" s="1"/>
  <c r="M846" i="1" s="1"/>
  <c r="I847" i="1"/>
  <c r="K847" i="1" s="1"/>
  <c r="L847" i="1" s="1"/>
  <c r="M847" i="1" s="1"/>
  <c r="I848" i="1"/>
  <c r="K848" i="1" s="1"/>
  <c r="L848" i="1" s="1"/>
  <c r="M848" i="1" s="1"/>
  <c r="I849" i="1"/>
  <c r="K849" i="1" s="1"/>
  <c r="L849" i="1" s="1"/>
  <c r="M849" i="1" s="1"/>
  <c r="I850" i="1"/>
  <c r="K850" i="1" s="1"/>
  <c r="L850" i="1" s="1"/>
  <c r="M850" i="1" s="1"/>
  <c r="I851" i="1"/>
  <c r="K851" i="1" s="1"/>
  <c r="L851" i="1" s="1"/>
  <c r="M851" i="1" s="1"/>
  <c r="I852" i="1"/>
  <c r="K852" i="1" s="1"/>
  <c r="L852" i="1" s="1"/>
  <c r="M852" i="1" s="1"/>
  <c r="I853" i="1"/>
  <c r="K853" i="1" s="1"/>
  <c r="L853" i="1" s="1"/>
  <c r="M853" i="1" s="1"/>
  <c r="I854" i="1"/>
  <c r="K854" i="1" s="1"/>
  <c r="L854" i="1" s="1"/>
  <c r="M854" i="1" s="1"/>
  <c r="I855" i="1"/>
  <c r="I856" i="1"/>
  <c r="K856" i="1" s="1"/>
  <c r="L856" i="1" s="1"/>
  <c r="M856" i="1" s="1"/>
  <c r="I857" i="1"/>
  <c r="K857" i="1" s="1"/>
  <c r="L857" i="1" s="1"/>
  <c r="M857" i="1" s="1"/>
  <c r="I858" i="1"/>
  <c r="K858" i="1" s="1"/>
  <c r="L858" i="1" s="1"/>
  <c r="M858" i="1" s="1"/>
  <c r="I859" i="1"/>
  <c r="K859" i="1" s="1"/>
  <c r="L859" i="1" s="1"/>
  <c r="M859" i="1" s="1"/>
  <c r="I860" i="1"/>
  <c r="K860" i="1" s="1"/>
  <c r="L860" i="1" s="1"/>
  <c r="M860" i="1" s="1"/>
  <c r="I861" i="1"/>
  <c r="K861" i="1" s="1"/>
  <c r="L861" i="1" s="1"/>
  <c r="M861" i="1" s="1"/>
  <c r="I862" i="1"/>
  <c r="K862" i="1" s="1"/>
  <c r="L862" i="1" s="1"/>
  <c r="M862" i="1" s="1"/>
  <c r="I863" i="1"/>
  <c r="K863" i="1" s="1"/>
  <c r="L863" i="1" s="1"/>
  <c r="M863" i="1" s="1"/>
  <c r="I864" i="1"/>
  <c r="K864" i="1" s="1"/>
  <c r="L864" i="1" s="1"/>
  <c r="M864" i="1" s="1"/>
  <c r="I865" i="1"/>
  <c r="K865" i="1" s="1"/>
  <c r="L865" i="1" s="1"/>
  <c r="M865" i="1" s="1"/>
  <c r="I866" i="1"/>
  <c r="K866" i="1" s="1"/>
  <c r="L866" i="1" s="1"/>
  <c r="M866" i="1" s="1"/>
  <c r="I867" i="1"/>
  <c r="K867" i="1" s="1"/>
  <c r="L867" i="1" s="1"/>
  <c r="M867" i="1" s="1"/>
  <c r="I868" i="1"/>
  <c r="K868" i="1" s="1"/>
  <c r="L868" i="1" s="1"/>
  <c r="M868" i="1" s="1"/>
  <c r="I869" i="1"/>
  <c r="K869" i="1" s="1"/>
  <c r="L869" i="1" s="1"/>
  <c r="M869" i="1" s="1"/>
  <c r="I870" i="1"/>
  <c r="K870" i="1" s="1"/>
  <c r="L870" i="1" s="1"/>
  <c r="M870" i="1" s="1"/>
  <c r="I871" i="1"/>
  <c r="K871" i="1" s="1"/>
  <c r="L871" i="1" s="1"/>
  <c r="M871" i="1" s="1"/>
  <c r="I872" i="1"/>
  <c r="I873" i="1"/>
  <c r="K873" i="1" s="1"/>
  <c r="L873" i="1" s="1"/>
  <c r="M873" i="1" s="1"/>
  <c r="I874" i="1"/>
  <c r="I875" i="1"/>
  <c r="K875" i="1" s="1"/>
  <c r="L875" i="1" s="1"/>
  <c r="M875" i="1" s="1"/>
  <c r="I876" i="1"/>
  <c r="K876" i="1" s="1"/>
  <c r="L876" i="1" s="1"/>
  <c r="M876" i="1" s="1"/>
  <c r="I877" i="1"/>
  <c r="K877" i="1" s="1"/>
  <c r="L877" i="1" s="1"/>
  <c r="M877" i="1" s="1"/>
  <c r="I878" i="1"/>
  <c r="K878" i="1" s="1"/>
  <c r="L878" i="1" s="1"/>
  <c r="M878" i="1" s="1"/>
  <c r="I879" i="1"/>
  <c r="K879" i="1" s="1"/>
  <c r="L879" i="1" s="1"/>
  <c r="M879" i="1" s="1"/>
  <c r="I880" i="1"/>
  <c r="K880" i="1" s="1"/>
  <c r="L880" i="1" s="1"/>
  <c r="M880" i="1" s="1"/>
  <c r="I881" i="1"/>
  <c r="K881" i="1" s="1"/>
  <c r="L881" i="1" s="1"/>
  <c r="M881" i="1" s="1"/>
  <c r="I882" i="1"/>
  <c r="K882" i="1" s="1"/>
  <c r="L882" i="1" s="1"/>
  <c r="M882" i="1" s="1"/>
  <c r="I883" i="1"/>
  <c r="K883" i="1" s="1"/>
  <c r="L883" i="1" s="1"/>
  <c r="M883" i="1" s="1"/>
  <c r="I884" i="1"/>
  <c r="K884" i="1" s="1"/>
  <c r="L884" i="1" s="1"/>
  <c r="M884" i="1" s="1"/>
  <c r="I885" i="1"/>
  <c r="K885" i="1" s="1"/>
  <c r="L885" i="1" s="1"/>
  <c r="M885" i="1" s="1"/>
  <c r="I886" i="1"/>
  <c r="K886" i="1" s="1"/>
  <c r="L886" i="1" s="1"/>
  <c r="M886" i="1" s="1"/>
  <c r="I887" i="1"/>
  <c r="K887" i="1" s="1"/>
  <c r="L887" i="1" s="1"/>
  <c r="M887" i="1" s="1"/>
  <c r="I888" i="1"/>
  <c r="K888" i="1" s="1"/>
  <c r="L888" i="1" s="1"/>
  <c r="M888" i="1" s="1"/>
  <c r="I889" i="1"/>
  <c r="K889" i="1" s="1"/>
  <c r="L889" i="1" s="1"/>
  <c r="M889" i="1" s="1"/>
  <c r="I890" i="1"/>
  <c r="K890" i="1" s="1"/>
  <c r="L890" i="1" s="1"/>
  <c r="M890" i="1" s="1"/>
  <c r="I891" i="1"/>
  <c r="K891" i="1" s="1"/>
  <c r="L891" i="1" s="1"/>
  <c r="M891" i="1" s="1"/>
  <c r="I892" i="1"/>
  <c r="I893" i="1"/>
  <c r="K893" i="1" s="1"/>
  <c r="L893" i="1" s="1"/>
  <c r="M893" i="1" s="1"/>
  <c r="I894" i="1"/>
  <c r="I895" i="1"/>
  <c r="I896" i="1"/>
  <c r="K896" i="1" s="1"/>
  <c r="L896" i="1" s="1"/>
  <c r="M896" i="1" s="1"/>
  <c r="I897" i="1"/>
  <c r="K897" i="1" s="1"/>
  <c r="L897" i="1" s="1"/>
  <c r="M897" i="1" s="1"/>
  <c r="I898" i="1"/>
  <c r="K898" i="1" s="1"/>
  <c r="L898" i="1" s="1"/>
  <c r="M898" i="1" s="1"/>
  <c r="I899" i="1"/>
  <c r="K899" i="1" s="1"/>
  <c r="L899" i="1" s="1"/>
  <c r="M899" i="1" s="1"/>
  <c r="I900" i="1"/>
  <c r="K900" i="1" s="1"/>
  <c r="L900" i="1" s="1"/>
  <c r="M900" i="1" s="1"/>
  <c r="I901" i="1"/>
  <c r="K901" i="1" s="1"/>
  <c r="L901" i="1" s="1"/>
  <c r="M901" i="1" s="1"/>
  <c r="I902" i="1"/>
  <c r="K902" i="1" s="1"/>
  <c r="L902" i="1" s="1"/>
  <c r="M902" i="1" s="1"/>
  <c r="I903" i="1"/>
  <c r="K903" i="1" s="1"/>
  <c r="L903" i="1" s="1"/>
  <c r="M903" i="1" s="1"/>
  <c r="I904" i="1"/>
  <c r="K904" i="1" s="1"/>
  <c r="L904" i="1" s="1"/>
  <c r="M904" i="1" s="1"/>
  <c r="I905" i="1"/>
  <c r="K905" i="1" s="1"/>
  <c r="L905" i="1" s="1"/>
  <c r="M905" i="1" s="1"/>
  <c r="I906" i="1"/>
  <c r="K906" i="1" s="1"/>
  <c r="L906" i="1" s="1"/>
  <c r="M906" i="1" s="1"/>
  <c r="I907" i="1"/>
  <c r="K907" i="1" s="1"/>
  <c r="L907" i="1" s="1"/>
  <c r="M907" i="1" s="1"/>
  <c r="I908" i="1"/>
  <c r="K908" i="1" s="1"/>
  <c r="L908" i="1" s="1"/>
  <c r="M908" i="1" s="1"/>
  <c r="I909" i="1"/>
  <c r="K909" i="1" s="1"/>
  <c r="L909" i="1" s="1"/>
  <c r="M909" i="1" s="1"/>
  <c r="I910" i="1"/>
  <c r="K910" i="1" s="1"/>
  <c r="L910" i="1" s="1"/>
  <c r="M910" i="1" s="1"/>
  <c r="I911" i="1"/>
  <c r="K911" i="1" s="1"/>
  <c r="L911" i="1" s="1"/>
  <c r="M911" i="1" s="1"/>
  <c r="I912" i="1"/>
  <c r="I913" i="1"/>
  <c r="K913" i="1" s="1"/>
  <c r="L913" i="1" s="1"/>
  <c r="M913" i="1" s="1"/>
  <c r="I914" i="1"/>
  <c r="K914" i="1" s="1"/>
  <c r="L914" i="1" s="1"/>
  <c r="M914" i="1" s="1"/>
  <c r="I915" i="1"/>
  <c r="K915" i="1" s="1"/>
  <c r="L915" i="1" s="1"/>
  <c r="M915" i="1" s="1"/>
  <c r="I916" i="1"/>
  <c r="K916" i="1" s="1"/>
  <c r="L916" i="1" s="1"/>
  <c r="M916" i="1" s="1"/>
  <c r="I917" i="1"/>
  <c r="K917" i="1" s="1"/>
  <c r="L917" i="1" s="1"/>
  <c r="M917" i="1" s="1"/>
  <c r="I918" i="1"/>
  <c r="K918" i="1" s="1"/>
  <c r="L918" i="1" s="1"/>
  <c r="M918" i="1" s="1"/>
  <c r="I919" i="1"/>
  <c r="K919" i="1" s="1"/>
  <c r="L919" i="1" s="1"/>
  <c r="M919" i="1" s="1"/>
  <c r="I920" i="1"/>
  <c r="K920" i="1" s="1"/>
  <c r="L920" i="1" s="1"/>
  <c r="M920" i="1" s="1"/>
  <c r="I921" i="1"/>
  <c r="K921" i="1" s="1"/>
  <c r="L921" i="1" s="1"/>
  <c r="M921" i="1" s="1"/>
  <c r="I922" i="1"/>
  <c r="K922" i="1" s="1"/>
  <c r="L922" i="1" s="1"/>
  <c r="M922" i="1" s="1"/>
  <c r="I923" i="1"/>
  <c r="K923" i="1" s="1"/>
  <c r="L923" i="1" s="1"/>
  <c r="M923" i="1" s="1"/>
  <c r="I924" i="1"/>
  <c r="K924" i="1" s="1"/>
  <c r="L924" i="1" s="1"/>
  <c r="M924" i="1" s="1"/>
  <c r="I925" i="1"/>
  <c r="K925" i="1" s="1"/>
  <c r="L925" i="1" s="1"/>
  <c r="M925" i="1" s="1"/>
  <c r="I926" i="1"/>
  <c r="K926" i="1" s="1"/>
  <c r="L926" i="1" s="1"/>
  <c r="M926" i="1" s="1"/>
  <c r="I927" i="1"/>
  <c r="K927" i="1" s="1"/>
  <c r="L927" i="1" s="1"/>
  <c r="M927" i="1" s="1"/>
  <c r="I928" i="1"/>
  <c r="K928" i="1" s="1"/>
  <c r="L928" i="1" s="1"/>
  <c r="M928" i="1" s="1"/>
  <c r="I929" i="1"/>
  <c r="K929" i="1" s="1"/>
  <c r="L929" i="1" s="1"/>
  <c r="M929" i="1" s="1"/>
  <c r="I930" i="1"/>
  <c r="K930" i="1" s="1"/>
  <c r="L930" i="1" s="1"/>
  <c r="M930" i="1" s="1"/>
  <c r="I931" i="1"/>
  <c r="K931" i="1" s="1"/>
  <c r="L931" i="1" s="1"/>
  <c r="M931" i="1" s="1"/>
  <c r="I932" i="1"/>
  <c r="K932" i="1" s="1"/>
  <c r="L932" i="1" s="1"/>
  <c r="M932" i="1" s="1"/>
  <c r="I933" i="1"/>
  <c r="K933" i="1" s="1"/>
  <c r="L933" i="1" s="1"/>
  <c r="M933" i="1" s="1"/>
  <c r="I934" i="1"/>
  <c r="K934" i="1" s="1"/>
  <c r="L934" i="1" s="1"/>
  <c r="M934" i="1" s="1"/>
  <c r="I935" i="1"/>
  <c r="K935" i="1" s="1"/>
  <c r="L935" i="1" s="1"/>
  <c r="M935" i="1" s="1"/>
  <c r="I936" i="1"/>
  <c r="K936" i="1" s="1"/>
  <c r="L936" i="1" s="1"/>
  <c r="M936" i="1" s="1"/>
  <c r="I937" i="1"/>
  <c r="K937" i="1" s="1"/>
  <c r="L937" i="1" s="1"/>
  <c r="M937" i="1" s="1"/>
  <c r="I938" i="1"/>
  <c r="K938" i="1" s="1"/>
  <c r="L938" i="1" s="1"/>
  <c r="M938" i="1" s="1"/>
  <c r="I939" i="1"/>
  <c r="K939" i="1" s="1"/>
  <c r="L939" i="1" s="1"/>
  <c r="M939" i="1" s="1"/>
  <c r="I940" i="1"/>
  <c r="K940" i="1" s="1"/>
  <c r="L940" i="1" s="1"/>
  <c r="M940" i="1" s="1"/>
  <c r="I941" i="1"/>
  <c r="K941" i="1" s="1"/>
  <c r="L941" i="1" s="1"/>
  <c r="M941" i="1" s="1"/>
  <c r="I942" i="1"/>
  <c r="K942" i="1" s="1"/>
  <c r="L942" i="1" s="1"/>
  <c r="M942" i="1" s="1"/>
  <c r="I943" i="1"/>
  <c r="K943" i="1" s="1"/>
  <c r="L943" i="1" s="1"/>
  <c r="M943" i="1" s="1"/>
  <c r="I944" i="1"/>
  <c r="K944" i="1" s="1"/>
  <c r="L944" i="1" s="1"/>
  <c r="M944" i="1" s="1"/>
  <c r="I945" i="1"/>
  <c r="K945" i="1" s="1"/>
  <c r="L945" i="1" s="1"/>
  <c r="M945" i="1" s="1"/>
  <c r="I946" i="1"/>
  <c r="K946" i="1" s="1"/>
  <c r="L946" i="1" s="1"/>
  <c r="M946" i="1" s="1"/>
  <c r="I947" i="1"/>
  <c r="K947" i="1" s="1"/>
  <c r="L947" i="1" s="1"/>
  <c r="M947" i="1" s="1"/>
  <c r="I948" i="1"/>
  <c r="K948" i="1" s="1"/>
  <c r="L948" i="1" s="1"/>
  <c r="M948" i="1" s="1"/>
  <c r="I949" i="1"/>
  <c r="K949" i="1" s="1"/>
  <c r="L949" i="1" s="1"/>
  <c r="M949" i="1" s="1"/>
  <c r="I950" i="1"/>
  <c r="K950" i="1" s="1"/>
  <c r="L950" i="1" s="1"/>
  <c r="M950" i="1" s="1"/>
  <c r="I951" i="1"/>
  <c r="K951" i="1" s="1"/>
  <c r="L951" i="1" s="1"/>
  <c r="M951" i="1" s="1"/>
  <c r="I952" i="1"/>
  <c r="K952" i="1" s="1"/>
  <c r="L952" i="1" s="1"/>
  <c r="M952" i="1" s="1"/>
  <c r="I953" i="1"/>
  <c r="K953" i="1" s="1"/>
  <c r="L953" i="1" s="1"/>
  <c r="M953" i="1" s="1"/>
  <c r="I954" i="1"/>
  <c r="K954" i="1" s="1"/>
  <c r="L954" i="1" s="1"/>
  <c r="M954" i="1" s="1"/>
  <c r="I955" i="1"/>
  <c r="K955" i="1" s="1"/>
  <c r="L955" i="1" s="1"/>
  <c r="M955" i="1" s="1"/>
  <c r="I956" i="1"/>
  <c r="K956" i="1" s="1"/>
  <c r="L956" i="1" s="1"/>
  <c r="M956" i="1" s="1"/>
  <c r="I957" i="1"/>
  <c r="K957" i="1" s="1"/>
  <c r="L957" i="1" s="1"/>
  <c r="M957" i="1" s="1"/>
  <c r="I958" i="1"/>
  <c r="K958" i="1" s="1"/>
  <c r="L958" i="1" s="1"/>
  <c r="M958" i="1" s="1"/>
  <c r="I959" i="1"/>
  <c r="K959" i="1" s="1"/>
  <c r="L959" i="1" s="1"/>
  <c r="M959" i="1" s="1"/>
  <c r="I960" i="1"/>
  <c r="K960" i="1" s="1"/>
  <c r="L960" i="1" s="1"/>
  <c r="M960" i="1" s="1"/>
  <c r="I961" i="1"/>
  <c r="K961" i="1" s="1"/>
  <c r="L961" i="1" s="1"/>
  <c r="M961" i="1" s="1"/>
  <c r="I962" i="1"/>
  <c r="K962" i="1" s="1"/>
  <c r="L962" i="1" s="1"/>
  <c r="M962" i="1" s="1"/>
  <c r="I963" i="1"/>
  <c r="K963" i="1" s="1"/>
  <c r="L963" i="1" s="1"/>
  <c r="M963" i="1" s="1"/>
  <c r="I964" i="1"/>
  <c r="K964" i="1" s="1"/>
  <c r="L964" i="1" s="1"/>
  <c r="M964" i="1" s="1"/>
  <c r="I965" i="1"/>
  <c r="K965" i="1" s="1"/>
  <c r="L965" i="1" s="1"/>
  <c r="M965" i="1" s="1"/>
  <c r="I966" i="1"/>
  <c r="K966" i="1" s="1"/>
  <c r="L966" i="1" s="1"/>
  <c r="M966" i="1" s="1"/>
  <c r="I967" i="1"/>
  <c r="K967" i="1" s="1"/>
  <c r="L967" i="1" s="1"/>
  <c r="M967" i="1" s="1"/>
  <c r="I968" i="1"/>
  <c r="K968" i="1" s="1"/>
  <c r="L968" i="1" s="1"/>
  <c r="M968" i="1" s="1"/>
  <c r="I969" i="1"/>
  <c r="K969" i="1" s="1"/>
  <c r="L969" i="1" s="1"/>
  <c r="M969" i="1" s="1"/>
  <c r="I970" i="1"/>
  <c r="K970" i="1" s="1"/>
  <c r="L970" i="1" s="1"/>
  <c r="M970" i="1" s="1"/>
  <c r="I971" i="1"/>
  <c r="K971" i="1" s="1"/>
  <c r="L971" i="1" s="1"/>
  <c r="M971" i="1" s="1"/>
  <c r="I972" i="1"/>
  <c r="K972" i="1" s="1"/>
  <c r="L972" i="1" s="1"/>
  <c r="M972" i="1" s="1"/>
  <c r="I973" i="1"/>
  <c r="K973" i="1" s="1"/>
  <c r="L973" i="1" s="1"/>
  <c r="M973" i="1" s="1"/>
  <c r="I974" i="1"/>
  <c r="K974" i="1" s="1"/>
  <c r="L974" i="1" s="1"/>
  <c r="M974" i="1" s="1"/>
  <c r="I975" i="1"/>
  <c r="K975" i="1" s="1"/>
  <c r="L975" i="1" s="1"/>
  <c r="M975" i="1" s="1"/>
  <c r="I976" i="1"/>
  <c r="K976" i="1" s="1"/>
  <c r="L976" i="1" s="1"/>
  <c r="M976" i="1" s="1"/>
  <c r="I977" i="1"/>
  <c r="K977" i="1" s="1"/>
  <c r="L977" i="1" s="1"/>
  <c r="M977" i="1" s="1"/>
  <c r="I978" i="1"/>
  <c r="K978" i="1" s="1"/>
  <c r="L978" i="1" s="1"/>
  <c r="M978" i="1" s="1"/>
  <c r="I979" i="1"/>
  <c r="K979" i="1" s="1"/>
  <c r="L979" i="1" s="1"/>
  <c r="M979" i="1" s="1"/>
  <c r="I980" i="1"/>
  <c r="K980" i="1" s="1"/>
  <c r="L980" i="1" s="1"/>
  <c r="M980" i="1" s="1"/>
  <c r="I981" i="1"/>
  <c r="I982" i="1"/>
  <c r="K982" i="1" s="1"/>
  <c r="L982" i="1" s="1"/>
  <c r="M982" i="1" s="1"/>
  <c r="I983" i="1"/>
  <c r="K983" i="1" s="1"/>
  <c r="L983" i="1" s="1"/>
  <c r="M983" i="1" s="1"/>
  <c r="I984" i="1"/>
  <c r="K984" i="1" s="1"/>
  <c r="L984" i="1" s="1"/>
  <c r="M984" i="1" s="1"/>
  <c r="I985" i="1"/>
  <c r="K985" i="1" s="1"/>
  <c r="L985" i="1" s="1"/>
  <c r="M985" i="1" s="1"/>
  <c r="I986" i="1"/>
  <c r="K986" i="1" s="1"/>
  <c r="L986" i="1" s="1"/>
  <c r="M986" i="1" s="1"/>
  <c r="I987" i="1"/>
  <c r="K987" i="1" s="1"/>
  <c r="L987" i="1" s="1"/>
  <c r="M987" i="1" s="1"/>
  <c r="I988" i="1"/>
  <c r="K988" i="1" s="1"/>
  <c r="L988" i="1" s="1"/>
  <c r="M988" i="1" s="1"/>
  <c r="I989" i="1"/>
  <c r="K989" i="1" s="1"/>
  <c r="L989" i="1" s="1"/>
  <c r="M989" i="1" s="1"/>
  <c r="I990" i="1"/>
  <c r="K990" i="1" s="1"/>
  <c r="L990" i="1" s="1"/>
  <c r="M990" i="1" s="1"/>
  <c r="I991" i="1"/>
  <c r="K991" i="1" s="1"/>
  <c r="L991" i="1" s="1"/>
  <c r="M991" i="1" s="1"/>
  <c r="I992" i="1"/>
  <c r="I993" i="1"/>
  <c r="K993" i="1" s="1"/>
  <c r="L993" i="1" s="1"/>
  <c r="M993" i="1" s="1"/>
  <c r="I994" i="1"/>
  <c r="I995" i="1"/>
  <c r="I996" i="1"/>
  <c r="K996" i="1" s="1"/>
  <c r="L996" i="1" s="1"/>
  <c r="M996" i="1" s="1"/>
  <c r="I997" i="1"/>
  <c r="K997" i="1" s="1"/>
  <c r="L997" i="1" s="1"/>
  <c r="M997" i="1" s="1"/>
  <c r="I998" i="1"/>
  <c r="K998" i="1" s="1"/>
  <c r="L998" i="1" s="1"/>
  <c r="M998" i="1" s="1"/>
  <c r="I999" i="1"/>
  <c r="K999" i="1" s="1"/>
  <c r="L999" i="1" s="1"/>
  <c r="M999" i="1" s="1"/>
  <c r="I1000" i="1"/>
  <c r="K1000" i="1" s="1"/>
  <c r="L1000" i="1" s="1"/>
  <c r="M1000" i="1" s="1"/>
  <c r="I1001" i="1"/>
  <c r="K1001" i="1" s="1"/>
  <c r="L1001" i="1" s="1"/>
  <c r="M1001" i="1" s="1"/>
  <c r="I1002" i="1"/>
  <c r="K1002" i="1" s="1"/>
  <c r="L1002" i="1" s="1"/>
  <c r="M1002" i="1" s="1"/>
  <c r="I1003" i="1"/>
  <c r="K1003" i="1" s="1"/>
  <c r="L1003" i="1" s="1"/>
  <c r="M1003" i="1" s="1"/>
  <c r="I1004" i="1"/>
  <c r="K1004" i="1" s="1"/>
  <c r="L1004" i="1" s="1"/>
  <c r="M1004" i="1" s="1"/>
  <c r="I1005" i="1"/>
  <c r="K1005" i="1" s="1"/>
  <c r="L1005" i="1" s="1"/>
  <c r="M1005" i="1" s="1"/>
  <c r="I1006" i="1"/>
  <c r="K1006" i="1" s="1"/>
  <c r="L1006" i="1" s="1"/>
  <c r="M1006" i="1" s="1"/>
  <c r="I1007" i="1"/>
  <c r="K1007" i="1" s="1"/>
  <c r="L1007" i="1" s="1"/>
  <c r="M1007" i="1" s="1"/>
  <c r="I1008" i="1"/>
  <c r="K1008" i="1" s="1"/>
  <c r="L1008" i="1" s="1"/>
  <c r="M1008" i="1" s="1"/>
  <c r="I1009" i="1"/>
  <c r="K1009" i="1" s="1"/>
  <c r="L1009" i="1" s="1"/>
  <c r="M1009" i="1" s="1"/>
  <c r="I1010" i="1"/>
  <c r="K1010" i="1" s="1"/>
  <c r="L1010" i="1" s="1"/>
  <c r="M1010" i="1" s="1"/>
  <c r="I1011" i="1"/>
  <c r="K1011" i="1" s="1"/>
  <c r="L1011" i="1" s="1"/>
  <c r="M1011" i="1" s="1"/>
  <c r="I1012" i="1"/>
  <c r="I1013" i="1"/>
  <c r="K1013" i="1" s="1"/>
  <c r="L1013" i="1" s="1"/>
  <c r="M1013" i="1" s="1"/>
  <c r="I1014" i="1"/>
  <c r="I1015" i="1"/>
  <c r="K1015" i="1" s="1"/>
  <c r="L1015" i="1" s="1"/>
  <c r="M1015" i="1" s="1"/>
  <c r="I1016" i="1"/>
  <c r="K1016" i="1" s="1"/>
  <c r="L1016" i="1" s="1"/>
  <c r="M1016" i="1" s="1"/>
  <c r="I1017" i="1"/>
  <c r="K1017" i="1" s="1"/>
  <c r="L1017" i="1" s="1"/>
  <c r="M1017" i="1" s="1"/>
  <c r="I1018" i="1"/>
  <c r="K1018" i="1" s="1"/>
  <c r="L1018" i="1" s="1"/>
  <c r="M1018" i="1" s="1"/>
  <c r="I1019" i="1"/>
  <c r="K1019" i="1" s="1"/>
  <c r="L1019" i="1" s="1"/>
  <c r="M1019" i="1" s="1"/>
  <c r="I1020" i="1"/>
  <c r="K1020" i="1" s="1"/>
  <c r="L1020" i="1" s="1"/>
  <c r="M1020" i="1" s="1"/>
  <c r="I1021" i="1"/>
  <c r="K1021" i="1" s="1"/>
  <c r="L1021" i="1" s="1"/>
  <c r="M1021" i="1" s="1"/>
  <c r="I1022" i="1"/>
  <c r="K1022" i="1" s="1"/>
  <c r="L1022" i="1" s="1"/>
  <c r="M1022" i="1" s="1"/>
  <c r="I1023" i="1"/>
  <c r="K1023" i="1" s="1"/>
  <c r="L1023" i="1" s="1"/>
  <c r="M1023" i="1" s="1"/>
  <c r="I1024" i="1"/>
  <c r="K1024" i="1" s="1"/>
  <c r="L1024" i="1" s="1"/>
  <c r="M1024" i="1" s="1"/>
  <c r="I1025" i="1"/>
  <c r="K1025" i="1" s="1"/>
  <c r="L1025" i="1" s="1"/>
  <c r="M1025" i="1" s="1"/>
  <c r="I1026" i="1"/>
  <c r="K1026" i="1" s="1"/>
  <c r="L1026" i="1" s="1"/>
  <c r="M1026" i="1" s="1"/>
  <c r="I1027" i="1"/>
  <c r="K1027" i="1" s="1"/>
  <c r="L1027" i="1" s="1"/>
  <c r="M1027" i="1" s="1"/>
  <c r="I1028" i="1"/>
  <c r="K1028" i="1" s="1"/>
  <c r="L1028" i="1" s="1"/>
  <c r="M1028" i="1" s="1"/>
  <c r="I1029" i="1"/>
  <c r="K1029" i="1" s="1"/>
  <c r="L1029" i="1" s="1"/>
  <c r="M1029" i="1" s="1"/>
  <c r="I1030" i="1"/>
  <c r="K1030" i="1" s="1"/>
  <c r="L1030" i="1" s="1"/>
  <c r="M1030" i="1" s="1"/>
  <c r="I1031" i="1"/>
  <c r="K1031" i="1" s="1"/>
  <c r="L1031" i="1" s="1"/>
  <c r="M1031" i="1" s="1"/>
  <c r="I1032" i="1"/>
  <c r="I1033" i="1"/>
  <c r="K1033" i="1" s="1"/>
  <c r="L1033" i="1" s="1"/>
  <c r="M1033" i="1" s="1"/>
  <c r="I1034" i="1"/>
  <c r="K1034" i="1" s="1"/>
  <c r="L1034" i="1" s="1"/>
  <c r="M1034" i="1" s="1"/>
  <c r="I1035" i="1"/>
  <c r="K1035" i="1" s="1"/>
  <c r="L1035" i="1" s="1"/>
  <c r="M1035" i="1" s="1"/>
  <c r="I1036" i="1"/>
  <c r="K1036" i="1" s="1"/>
  <c r="L1036" i="1" s="1"/>
  <c r="M1036" i="1" s="1"/>
  <c r="I1037" i="1"/>
  <c r="K1037" i="1" s="1"/>
  <c r="L1037" i="1" s="1"/>
  <c r="M1037" i="1" s="1"/>
  <c r="I1038" i="1"/>
  <c r="K1038" i="1" s="1"/>
  <c r="L1038" i="1" s="1"/>
  <c r="M1038" i="1" s="1"/>
  <c r="I1039" i="1"/>
  <c r="K1039" i="1" s="1"/>
  <c r="L1039" i="1" s="1"/>
  <c r="M1039" i="1" s="1"/>
  <c r="I1040" i="1"/>
  <c r="K1040" i="1" s="1"/>
  <c r="L1040" i="1" s="1"/>
  <c r="M1040" i="1" s="1"/>
  <c r="I1041" i="1"/>
  <c r="K1041" i="1" s="1"/>
  <c r="L1041" i="1" s="1"/>
  <c r="M1041" i="1" s="1"/>
  <c r="I1042" i="1"/>
  <c r="K1042" i="1" s="1"/>
  <c r="L1042" i="1" s="1"/>
  <c r="M1042" i="1" s="1"/>
  <c r="I1043" i="1"/>
  <c r="K1043" i="1" s="1"/>
  <c r="L1043" i="1" s="1"/>
  <c r="M1043" i="1" s="1"/>
  <c r="I1044" i="1"/>
  <c r="K1044" i="1" s="1"/>
  <c r="L1044" i="1" s="1"/>
  <c r="M1044" i="1" s="1"/>
  <c r="I1045" i="1"/>
  <c r="K1045" i="1" s="1"/>
  <c r="L1045" i="1" s="1"/>
  <c r="M1045" i="1" s="1"/>
  <c r="I1046" i="1"/>
  <c r="K1046" i="1" s="1"/>
  <c r="L1046" i="1" s="1"/>
  <c r="M1046" i="1" s="1"/>
  <c r="I1047" i="1"/>
  <c r="K1047" i="1" s="1"/>
  <c r="L1047" i="1" s="1"/>
  <c r="M1047" i="1" s="1"/>
  <c r="I1048" i="1"/>
  <c r="K1048" i="1" s="1"/>
  <c r="L1048" i="1" s="1"/>
  <c r="M1048" i="1" s="1"/>
  <c r="I1049" i="1"/>
  <c r="K1049" i="1" s="1"/>
  <c r="L1049" i="1" s="1"/>
  <c r="M1049" i="1" s="1"/>
  <c r="I1050" i="1"/>
  <c r="K1050" i="1" s="1"/>
  <c r="L1050" i="1" s="1"/>
  <c r="M1050" i="1" s="1"/>
  <c r="I1051" i="1"/>
  <c r="K1051" i="1" s="1"/>
  <c r="L1051" i="1" s="1"/>
  <c r="M1051" i="1" s="1"/>
  <c r="I1052" i="1"/>
  <c r="K1052" i="1" s="1"/>
  <c r="L1052" i="1" s="1"/>
  <c r="M1052" i="1" s="1"/>
  <c r="I1053" i="1"/>
  <c r="K1053" i="1" s="1"/>
  <c r="L1053" i="1" s="1"/>
  <c r="M1053" i="1" s="1"/>
  <c r="I1054" i="1"/>
  <c r="K1054" i="1" s="1"/>
  <c r="L1054" i="1" s="1"/>
  <c r="M1054" i="1" s="1"/>
  <c r="I1055" i="1"/>
  <c r="K1055" i="1" s="1"/>
  <c r="L1055" i="1" s="1"/>
  <c r="M1055" i="1" s="1"/>
  <c r="I1056" i="1"/>
  <c r="K1056" i="1" s="1"/>
  <c r="L1056" i="1" s="1"/>
  <c r="M1056" i="1" s="1"/>
  <c r="I1057" i="1"/>
  <c r="K1057" i="1" s="1"/>
  <c r="L1057" i="1" s="1"/>
  <c r="M1057" i="1" s="1"/>
  <c r="I1058" i="1"/>
  <c r="K1058" i="1" s="1"/>
  <c r="L1058" i="1" s="1"/>
  <c r="M1058" i="1" s="1"/>
  <c r="I1059" i="1"/>
  <c r="K1059" i="1" s="1"/>
  <c r="L1059" i="1" s="1"/>
  <c r="M1059" i="1" s="1"/>
  <c r="I1060" i="1"/>
  <c r="K1060" i="1" s="1"/>
  <c r="L1060" i="1" s="1"/>
  <c r="M1060" i="1" s="1"/>
  <c r="I1061" i="1"/>
  <c r="K1061" i="1" s="1"/>
  <c r="L1061" i="1" s="1"/>
  <c r="M1061" i="1" s="1"/>
  <c r="I1062" i="1"/>
  <c r="K1062" i="1" s="1"/>
  <c r="L1062" i="1" s="1"/>
  <c r="M1062" i="1" s="1"/>
  <c r="I1063" i="1"/>
  <c r="K1063" i="1" s="1"/>
  <c r="L1063" i="1" s="1"/>
  <c r="M1063" i="1" s="1"/>
  <c r="I1064" i="1"/>
  <c r="K1064" i="1" s="1"/>
  <c r="L1064" i="1" s="1"/>
  <c r="M1064" i="1" s="1"/>
  <c r="I1065" i="1"/>
  <c r="K1065" i="1" s="1"/>
  <c r="L1065" i="1" s="1"/>
  <c r="M1065" i="1" s="1"/>
  <c r="I1066" i="1"/>
  <c r="K1066" i="1" s="1"/>
  <c r="L1066" i="1" s="1"/>
  <c r="M1066" i="1" s="1"/>
  <c r="I1067" i="1"/>
  <c r="K1067" i="1" s="1"/>
  <c r="L1067" i="1" s="1"/>
  <c r="M1067" i="1" s="1"/>
  <c r="I1068" i="1"/>
  <c r="K1068" i="1" s="1"/>
  <c r="L1068" i="1" s="1"/>
  <c r="M1068" i="1" s="1"/>
  <c r="I1069" i="1"/>
  <c r="K1069" i="1" s="1"/>
  <c r="L1069" i="1" s="1"/>
  <c r="M1069" i="1" s="1"/>
  <c r="I1070" i="1"/>
  <c r="K1070" i="1" s="1"/>
  <c r="L1070" i="1" s="1"/>
  <c r="M1070" i="1" s="1"/>
  <c r="I1071" i="1"/>
  <c r="K1071" i="1" s="1"/>
  <c r="L1071" i="1" s="1"/>
  <c r="M1071" i="1" s="1"/>
  <c r="I1072" i="1"/>
  <c r="K1072" i="1" s="1"/>
  <c r="L1072" i="1" s="1"/>
  <c r="M1072" i="1" s="1"/>
  <c r="I1073" i="1"/>
  <c r="K1073" i="1" s="1"/>
  <c r="L1073" i="1" s="1"/>
  <c r="M1073" i="1" s="1"/>
  <c r="I1074" i="1"/>
  <c r="K1074" i="1" s="1"/>
  <c r="L1074" i="1" s="1"/>
  <c r="M1074" i="1" s="1"/>
  <c r="I1075" i="1"/>
  <c r="K1075" i="1" s="1"/>
  <c r="L1075" i="1" s="1"/>
  <c r="M1075" i="1" s="1"/>
  <c r="I1076" i="1"/>
  <c r="K1076" i="1" s="1"/>
  <c r="L1076" i="1" s="1"/>
  <c r="M1076" i="1" s="1"/>
  <c r="I1077" i="1"/>
  <c r="K1077" i="1" s="1"/>
  <c r="L1077" i="1" s="1"/>
  <c r="M1077" i="1" s="1"/>
  <c r="I1078" i="1"/>
  <c r="K1078" i="1" s="1"/>
  <c r="L1078" i="1" s="1"/>
  <c r="M1078" i="1" s="1"/>
  <c r="I1079" i="1"/>
  <c r="K1079" i="1" s="1"/>
  <c r="L1079" i="1" s="1"/>
  <c r="M1079" i="1" s="1"/>
  <c r="I1080" i="1"/>
  <c r="K1080" i="1" s="1"/>
  <c r="L1080" i="1" s="1"/>
  <c r="M1080" i="1" s="1"/>
  <c r="I1081" i="1"/>
  <c r="K1081" i="1" s="1"/>
  <c r="L1081" i="1" s="1"/>
  <c r="M1081" i="1" s="1"/>
  <c r="I1082" i="1"/>
  <c r="K1082" i="1" s="1"/>
  <c r="L1082" i="1" s="1"/>
  <c r="M1082" i="1" s="1"/>
  <c r="I1083" i="1"/>
  <c r="K1083" i="1" s="1"/>
  <c r="L1083" i="1" s="1"/>
  <c r="M1083" i="1" s="1"/>
  <c r="I1084" i="1"/>
  <c r="K1084" i="1" s="1"/>
  <c r="L1084" i="1" s="1"/>
  <c r="M1084" i="1" s="1"/>
  <c r="I1085" i="1"/>
  <c r="K1085" i="1" s="1"/>
  <c r="L1085" i="1" s="1"/>
  <c r="M1085" i="1" s="1"/>
  <c r="I1086" i="1"/>
  <c r="K1086" i="1" s="1"/>
  <c r="L1086" i="1" s="1"/>
  <c r="M1086" i="1" s="1"/>
  <c r="I1087" i="1"/>
  <c r="K1087" i="1" s="1"/>
  <c r="L1087" i="1" s="1"/>
  <c r="M1087" i="1" s="1"/>
  <c r="I1088" i="1"/>
  <c r="K1088" i="1" s="1"/>
  <c r="L1088" i="1" s="1"/>
  <c r="M1088" i="1" s="1"/>
  <c r="I1089" i="1"/>
  <c r="K1089" i="1" s="1"/>
  <c r="L1089" i="1" s="1"/>
  <c r="M1089" i="1" s="1"/>
  <c r="I1090" i="1"/>
  <c r="K1090" i="1" s="1"/>
  <c r="L1090" i="1" s="1"/>
  <c r="M1090" i="1" s="1"/>
  <c r="I1091" i="1"/>
  <c r="K1091" i="1" s="1"/>
  <c r="L1091" i="1" s="1"/>
  <c r="M1091" i="1" s="1"/>
  <c r="I1092" i="1"/>
  <c r="K1092" i="1" s="1"/>
  <c r="L1092" i="1" s="1"/>
  <c r="M1092" i="1" s="1"/>
  <c r="I1093" i="1"/>
  <c r="K1093" i="1" s="1"/>
  <c r="L1093" i="1" s="1"/>
  <c r="M1093" i="1" s="1"/>
  <c r="I1094" i="1"/>
  <c r="K1094" i="1" s="1"/>
  <c r="L1094" i="1" s="1"/>
  <c r="M1094" i="1" s="1"/>
  <c r="I1095" i="1"/>
  <c r="K1095" i="1" s="1"/>
  <c r="L1095" i="1" s="1"/>
  <c r="M1095" i="1" s="1"/>
  <c r="I1096" i="1"/>
  <c r="K1096" i="1" s="1"/>
  <c r="L1096" i="1" s="1"/>
  <c r="M1096" i="1" s="1"/>
  <c r="I1097" i="1"/>
  <c r="K1097" i="1" s="1"/>
  <c r="L1097" i="1" s="1"/>
  <c r="M1097" i="1" s="1"/>
  <c r="I1098" i="1"/>
  <c r="K1098" i="1" s="1"/>
  <c r="L1098" i="1" s="1"/>
  <c r="M1098" i="1" s="1"/>
  <c r="I1099" i="1"/>
  <c r="K1099" i="1" s="1"/>
  <c r="L1099" i="1" s="1"/>
  <c r="M1099" i="1" s="1"/>
  <c r="I1100" i="1"/>
  <c r="K1100" i="1" s="1"/>
  <c r="L1100" i="1" s="1"/>
  <c r="M1100" i="1" s="1"/>
  <c r="I1101" i="1"/>
  <c r="K1101" i="1" s="1"/>
  <c r="L1101" i="1" s="1"/>
  <c r="M1101" i="1" s="1"/>
  <c r="I1102" i="1"/>
  <c r="K1102" i="1" s="1"/>
  <c r="L1102" i="1" s="1"/>
  <c r="M1102" i="1" s="1"/>
  <c r="I1103" i="1"/>
  <c r="K1103" i="1" s="1"/>
  <c r="L1103" i="1" s="1"/>
  <c r="M1103" i="1" s="1"/>
  <c r="I1104" i="1"/>
  <c r="K1104" i="1" s="1"/>
  <c r="L1104" i="1" s="1"/>
  <c r="M1104" i="1" s="1"/>
  <c r="I1105" i="1"/>
  <c r="K1105" i="1" s="1"/>
  <c r="L1105" i="1" s="1"/>
  <c r="M1105" i="1" s="1"/>
  <c r="I1106" i="1"/>
  <c r="K1106" i="1" s="1"/>
  <c r="L1106" i="1" s="1"/>
  <c r="M1106" i="1" s="1"/>
  <c r="I1107" i="1"/>
  <c r="K1107" i="1" s="1"/>
  <c r="L1107" i="1" s="1"/>
  <c r="M1107" i="1" s="1"/>
  <c r="I1108" i="1"/>
  <c r="K1108" i="1" s="1"/>
  <c r="L1108" i="1" s="1"/>
  <c r="M1108" i="1" s="1"/>
  <c r="I1109" i="1"/>
  <c r="K1109" i="1" s="1"/>
  <c r="L1109" i="1" s="1"/>
  <c r="M1109" i="1" s="1"/>
  <c r="I1110" i="1"/>
  <c r="K1110" i="1" s="1"/>
  <c r="L1110" i="1" s="1"/>
  <c r="M1110" i="1" s="1"/>
  <c r="I1111" i="1"/>
  <c r="K1111" i="1" s="1"/>
  <c r="L1111" i="1" s="1"/>
  <c r="M1111" i="1" s="1"/>
  <c r="I1112" i="1"/>
  <c r="I1113" i="1"/>
  <c r="K1113" i="1" s="1"/>
  <c r="L1113" i="1" s="1"/>
  <c r="M1113" i="1" s="1"/>
  <c r="I1114" i="1"/>
  <c r="I1115" i="1"/>
  <c r="I1116" i="1"/>
  <c r="K1116" i="1" s="1"/>
  <c r="L1116" i="1" s="1"/>
  <c r="M1116" i="1" s="1"/>
  <c r="I1117" i="1"/>
  <c r="K1117" i="1" s="1"/>
  <c r="L1117" i="1" s="1"/>
  <c r="M1117" i="1" s="1"/>
  <c r="I1118" i="1"/>
  <c r="K1118" i="1" s="1"/>
  <c r="L1118" i="1" s="1"/>
  <c r="M1118" i="1" s="1"/>
  <c r="I1119" i="1"/>
  <c r="K1119" i="1" s="1"/>
  <c r="L1119" i="1" s="1"/>
  <c r="M1119" i="1" s="1"/>
  <c r="I1120" i="1"/>
  <c r="K1120" i="1" s="1"/>
  <c r="L1120" i="1" s="1"/>
  <c r="M1120" i="1" s="1"/>
  <c r="I1121" i="1"/>
  <c r="K1121" i="1" s="1"/>
  <c r="L1121" i="1" s="1"/>
  <c r="M1121" i="1" s="1"/>
  <c r="I1122" i="1"/>
  <c r="K1122" i="1" s="1"/>
  <c r="L1122" i="1" s="1"/>
  <c r="M1122" i="1" s="1"/>
  <c r="I1123" i="1"/>
  <c r="K1123" i="1" s="1"/>
  <c r="L1123" i="1" s="1"/>
  <c r="M1123" i="1" s="1"/>
  <c r="I1124" i="1"/>
  <c r="K1124" i="1" s="1"/>
  <c r="L1124" i="1" s="1"/>
  <c r="M1124" i="1" s="1"/>
  <c r="I1125" i="1"/>
  <c r="K1125" i="1" s="1"/>
  <c r="L1125" i="1" s="1"/>
  <c r="M1125" i="1" s="1"/>
  <c r="I1126" i="1"/>
  <c r="K1126" i="1" s="1"/>
  <c r="L1126" i="1" s="1"/>
  <c r="M1126" i="1" s="1"/>
  <c r="I1127" i="1"/>
  <c r="K1127" i="1" s="1"/>
  <c r="L1127" i="1" s="1"/>
  <c r="M1127" i="1" s="1"/>
  <c r="I1128" i="1"/>
  <c r="K1128" i="1" s="1"/>
  <c r="L1128" i="1" s="1"/>
  <c r="M1128" i="1" s="1"/>
  <c r="I1129" i="1"/>
  <c r="K1129" i="1" s="1"/>
  <c r="L1129" i="1" s="1"/>
  <c r="M1129" i="1" s="1"/>
  <c r="I1130" i="1"/>
  <c r="K1130" i="1" s="1"/>
  <c r="L1130" i="1" s="1"/>
  <c r="M1130" i="1" s="1"/>
  <c r="I1131" i="1"/>
  <c r="K1131" i="1" s="1"/>
  <c r="L1131" i="1" s="1"/>
  <c r="M1131" i="1" s="1"/>
  <c r="I1132" i="1"/>
  <c r="I1133" i="1"/>
  <c r="K1133" i="1" s="1"/>
  <c r="L1133" i="1" s="1"/>
  <c r="M1133" i="1" s="1"/>
  <c r="I1134" i="1"/>
  <c r="K1134" i="1" s="1"/>
  <c r="L1134" i="1" s="1"/>
  <c r="M1134" i="1" s="1"/>
  <c r="I1135" i="1"/>
  <c r="I1136" i="1"/>
  <c r="K1136" i="1" s="1"/>
  <c r="L1136" i="1" s="1"/>
  <c r="M1136" i="1" s="1"/>
  <c r="I1137" i="1"/>
  <c r="K1137" i="1" s="1"/>
  <c r="L1137" i="1" s="1"/>
  <c r="M1137" i="1" s="1"/>
  <c r="I1138" i="1"/>
  <c r="K1138" i="1" s="1"/>
  <c r="L1138" i="1" s="1"/>
  <c r="M1138" i="1" s="1"/>
  <c r="I1139" i="1"/>
  <c r="K1139" i="1" s="1"/>
  <c r="L1139" i="1" s="1"/>
  <c r="M1139" i="1" s="1"/>
  <c r="I1140" i="1"/>
  <c r="K1140" i="1" s="1"/>
  <c r="L1140" i="1" s="1"/>
  <c r="M1140" i="1" s="1"/>
  <c r="I1141" i="1"/>
  <c r="K1141" i="1" s="1"/>
  <c r="L1141" i="1" s="1"/>
  <c r="M1141" i="1" s="1"/>
  <c r="I1142" i="1"/>
  <c r="K1142" i="1" s="1"/>
  <c r="L1142" i="1" s="1"/>
  <c r="M1142" i="1" s="1"/>
  <c r="I1143" i="1"/>
  <c r="K1143" i="1" s="1"/>
  <c r="L1143" i="1" s="1"/>
  <c r="M1143" i="1" s="1"/>
  <c r="I1144" i="1"/>
  <c r="K1144" i="1" s="1"/>
  <c r="L1144" i="1" s="1"/>
  <c r="M1144" i="1" s="1"/>
  <c r="I1145" i="1"/>
  <c r="K1145" i="1" s="1"/>
  <c r="L1145" i="1" s="1"/>
  <c r="M1145" i="1" s="1"/>
  <c r="I1146" i="1"/>
  <c r="K1146" i="1" s="1"/>
  <c r="L1146" i="1" s="1"/>
  <c r="M1146" i="1" s="1"/>
  <c r="I1147" i="1"/>
  <c r="K1147" i="1" s="1"/>
  <c r="L1147" i="1" s="1"/>
  <c r="M1147" i="1" s="1"/>
  <c r="I1148" i="1"/>
  <c r="K1148" i="1" s="1"/>
  <c r="L1148" i="1" s="1"/>
  <c r="M1148" i="1" s="1"/>
  <c r="I1149" i="1"/>
  <c r="K1149" i="1" s="1"/>
  <c r="L1149" i="1" s="1"/>
  <c r="M1149" i="1" s="1"/>
  <c r="I1150" i="1"/>
  <c r="K1150" i="1" s="1"/>
  <c r="L1150" i="1" s="1"/>
  <c r="M1150" i="1" s="1"/>
  <c r="I1151" i="1"/>
  <c r="K1151" i="1" s="1"/>
  <c r="L1151" i="1" s="1"/>
  <c r="M1151" i="1" s="1"/>
  <c r="I1152" i="1"/>
  <c r="I1153" i="1"/>
  <c r="K1153" i="1" s="1"/>
  <c r="L1153" i="1" s="1"/>
  <c r="M1153" i="1" s="1"/>
  <c r="I1154" i="1"/>
  <c r="K1154" i="1" s="1"/>
  <c r="L1154" i="1" s="1"/>
  <c r="M1154" i="1" s="1"/>
  <c r="I1155" i="1"/>
  <c r="K1155" i="1" s="1"/>
  <c r="L1155" i="1" s="1"/>
  <c r="M1155" i="1" s="1"/>
  <c r="I1156" i="1"/>
  <c r="K1156" i="1" s="1"/>
  <c r="L1156" i="1" s="1"/>
  <c r="M1156" i="1" s="1"/>
  <c r="I1157" i="1"/>
  <c r="K1157" i="1" s="1"/>
  <c r="L1157" i="1" s="1"/>
  <c r="M1157" i="1" s="1"/>
  <c r="I1158" i="1"/>
  <c r="K1158" i="1" s="1"/>
  <c r="L1158" i="1" s="1"/>
  <c r="M1158" i="1" s="1"/>
  <c r="I1159" i="1"/>
  <c r="K1159" i="1" s="1"/>
  <c r="L1159" i="1" s="1"/>
  <c r="M1159" i="1" s="1"/>
  <c r="I1160" i="1"/>
  <c r="K1160" i="1" s="1"/>
  <c r="L1160" i="1" s="1"/>
  <c r="M1160" i="1" s="1"/>
  <c r="I1161" i="1"/>
  <c r="K1161" i="1" s="1"/>
  <c r="L1161" i="1" s="1"/>
  <c r="M1161" i="1" s="1"/>
  <c r="I1162" i="1"/>
  <c r="K1162" i="1" s="1"/>
  <c r="L1162" i="1" s="1"/>
  <c r="M1162" i="1" s="1"/>
  <c r="I1163" i="1"/>
  <c r="K1163" i="1" s="1"/>
  <c r="L1163" i="1" s="1"/>
  <c r="M1163" i="1" s="1"/>
  <c r="I1164" i="1"/>
  <c r="K1164" i="1" s="1"/>
  <c r="L1164" i="1" s="1"/>
  <c r="M1164" i="1" s="1"/>
  <c r="I1165" i="1"/>
  <c r="K1165" i="1" s="1"/>
  <c r="L1165" i="1" s="1"/>
  <c r="M1165" i="1" s="1"/>
  <c r="I1166" i="1"/>
  <c r="K1166" i="1" s="1"/>
  <c r="L1166" i="1" s="1"/>
  <c r="M1166" i="1" s="1"/>
  <c r="I1167" i="1"/>
  <c r="K1167" i="1" s="1"/>
  <c r="L1167" i="1" s="1"/>
  <c r="M1167" i="1" s="1"/>
  <c r="I1168" i="1"/>
  <c r="K1168" i="1" s="1"/>
  <c r="L1168" i="1" s="1"/>
  <c r="M1168" i="1" s="1"/>
  <c r="I1169" i="1"/>
  <c r="K1169" i="1" s="1"/>
  <c r="L1169" i="1" s="1"/>
  <c r="M1169" i="1" s="1"/>
  <c r="I1170" i="1"/>
  <c r="K1170" i="1" s="1"/>
  <c r="L1170" i="1" s="1"/>
  <c r="M1170" i="1" s="1"/>
  <c r="I1171" i="1"/>
  <c r="K1171" i="1" s="1"/>
  <c r="L1171" i="1" s="1"/>
  <c r="M1171" i="1" s="1"/>
  <c r="I1172" i="1"/>
  <c r="I1173" i="1"/>
  <c r="K1173" i="1" s="1"/>
  <c r="L1173" i="1" s="1"/>
  <c r="M1173" i="1" s="1"/>
  <c r="I1174" i="1"/>
  <c r="K1174" i="1" s="1"/>
  <c r="L1174" i="1" s="1"/>
  <c r="M1174" i="1" s="1"/>
  <c r="I1175" i="1"/>
  <c r="K1175" i="1" s="1"/>
  <c r="L1175" i="1" s="1"/>
  <c r="M1175" i="1" s="1"/>
  <c r="I1176" i="1"/>
  <c r="K1176" i="1" s="1"/>
  <c r="L1176" i="1" s="1"/>
  <c r="M1176" i="1" s="1"/>
  <c r="I1177" i="1"/>
  <c r="K1177" i="1" s="1"/>
  <c r="L1177" i="1" s="1"/>
  <c r="M1177" i="1" s="1"/>
  <c r="I1178" i="1"/>
  <c r="K1178" i="1" s="1"/>
  <c r="L1178" i="1" s="1"/>
  <c r="M1178" i="1" s="1"/>
  <c r="I1179" i="1"/>
  <c r="K1179" i="1" s="1"/>
  <c r="L1179" i="1" s="1"/>
  <c r="M1179" i="1" s="1"/>
  <c r="I1180" i="1"/>
  <c r="K1180" i="1" s="1"/>
  <c r="L1180" i="1" s="1"/>
  <c r="M1180" i="1" s="1"/>
  <c r="I1181" i="1"/>
  <c r="K1181" i="1" s="1"/>
  <c r="L1181" i="1" s="1"/>
  <c r="M1181" i="1" s="1"/>
  <c r="I1182" i="1"/>
  <c r="K1182" i="1" s="1"/>
  <c r="L1182" i="1" s="1"/>
  <c r="M1182" i="1" s="1"/>
  <c r="I1183" i="1"/>
  <c r="K1183" i="1" s="1"/>
  <c r="L1183" i="1" s="1"/>
  <c r="M1183" i="1" s="1"/>
  <c r="I1184" i="1"/>
  <c r="K1184" i="1" s="1"/>
  <c r="L1184" i="1" s="1"/>
  <c r="M1184" i="1" s="1"/>
  <c r="I1185" i="1"/>
  <c r="K1185" i="1" s="1"/>
  <c r="L1185" i="1" s="1"/>
  <c r="M1185" i="1" s="1"/>
  <c r="I1186" i="1"/>
  <c r="K1186" i="1" s="1"/>
  <c r="L1186" i="1" s="1"/>
  <c r="M1186" i="1" s="1"/>
  <c r="I1187" i="1"/>
  <c r="K1187" i="1" s="1"/>
  <c r="L1187" i="1" s="1"/>
  <c r="M1187" i="1" s="1"/>
  <c r="I1188" i="1"/>
  <c r="K1188" i="1" s="1"/>
  <c r="L1188" i="1" s="1"/>
  <c r="M1188" i="1" s="1"/>
  <c r="I1189" i="1"/>
  <c r="K1189" i="1" s="1"/>
  <c r="L1189" i="1" s="1"/>
  <c r="M1189" i="1" s="1"/>
  <c r="I1190" i="1"/>
  <c r="K1190" i="1" s="1"/>
  <c r="L1190" i="1" s="1"/>
  <c r="M1190" i="1" s="1"/>
  <c r="I1191" i="1"/>
  <c r="K1191" i="1" s="1"/>
  <c r="L1191" i="1" s="1"/>
  <c r="M1191" i="1" s="1"/>
  <c r="I1192" i="1"/>
  <c r="K1192" i="1" s="1"/>
  <c r="L1192" i="1" s="1"/>
  <c r="M1192" i="1" s="1"/>
  <c r="I1193" i="1"/>
  <c r="K1193" i="1" s="1"/>
  <c r="L1193" i="1" s="1"/>
  <c r="M1193" i="1" s="1"/>
  <c r="I1194" i="1"/>
  <c r="K1194" i="1" s="1"/>
  <c r="L1194" i="1" s="1"/>
  <c r="M1194" i="1" s="1"/>
  <c r="I1195" i="1"/>
  <c r="K1195" i="1" s="1"/>
  <c r="L1195" i="1" s="1"/>
  <c r="M1195" i="1" s="1"/>
  <c r="I1196" i="1"/>
  <c r="K1196" i="1" s="1"/>
  <c r="L1196" i="1" s="1"/>
  <c r="M1196" i="1" s="1"/>
  <c r="I1197" i="1"/>
  <c r="K1197" i="1" s="1"/>
  <c r="L1197" i="1" s="1"/>
  <c r="M1197" i="1" s="1"/>
  <c r="I1198" i="1"/>
  <c r="K1198" i="1" s="1"/>
  <c r="L1198" i="1" s="1"/>
  <c r="M1198" i="1" s="1"/>
  <c r="I1199" i="1"/>
  <c r="K1199" i="1" s="1"/>
  <c r="L1199" i="1" s="1"/>
  <c r="M1199" i="1" s="1"/>
  <c r="I1200" i="1"/>
  <c r="K1200" i="1" s="1"/>
  <c r="L1200" i="1" s="1"/>
  <c r="M1200" i="1" s="1"/>
  <c r="I1201" i="1"/>
  <c r="K1201" i="1" s="1"/>
  <c r="L1201" i="1" s="1"/>
  <c r="M1201" i="1" s="1"/>
  <c r="I1202" i="1"/>
  <c r="K1202" i="1" s="1"/>
  <c r="L1202" i="1" s="1"/>
  <c r="M1202" i="1" s="1"/>
  <c r="I1203" i="1"/>
  <c r="K1203" i="1" s="1"/>
  <c r="L1203" i="1" s="1"/>
  <c r="M1203" i="1" s="1"/>
  <c r="I1204" i="1"/>
  <c r="K1204" i="1" s="1"/>
  <c r="L1204" i="1" s="1"/>
  <c r="M1204" i="1" s="1"/>
  <c r="I1205" i="1"/>
  <c r="K1205" i="1" s="1"/>
  <c r="L1205" i="1" s="1"/>
  <c r="M1205" i="1" s="1"/>
  <c r="I1206" i="1"/>
  <c r="K1206" i="1" s="1"/>
  <c r="L1206" i="1" s="1"/>
  <c r="M1206" i="1" s="1"/>
  <c r="I1207" i="1"/>
  <c r="K1207" i="1" s="1"/>
  <c r="L1207" i="1" s="1"/>
  <c r="M1207" i="1" s="1"/>
  <c r="I1208" i="1"/>
  <c r="K1208" i="1" s="1"/>
  <c r="L1208" i="1" s="1"/>
  <c r="M1208" i="1" s="1"/>
  <c r="I1209" i="1"/>
  <c r="K1209" i="1" s="1"/>
  <c r="L1209" i="1" s="1"/>
  <c r="M1209" i="1" s="1"/>
  <c r="I1210" i="1"/>
  <c r="K1210" i="1" s="1"/>
  <c r="L1210" i="1" s="1"/>
  <c r="M1210" i="1" s="1"/>
  <c r="I1211" i="1"/>
  <c r="K1211" i="1" s="1"/>
  <c r="L1211" i="1" s="1"/>
  <c r="M1211" i="1" s="1"/>
  <c r="I1212" i="1"/>
  <c r="K1212" i="1" s="1"/>
  <c r="L1212" i="1" s="1"/>
  <c r="M1212" i="1" s="1"/>
  <c r="I1213" i="1"/>
  <c r="K1213" i="1" s="1"/>
  <c r="L1213" i="1" s="1"/>
  <c r="M1213" i="1" s="1"/>
  <c r="I1214" i="1"/>
  <c r="K1214" i="1" s="1"/>
  <c r="L1214" i="1" s="1"/>
  <c r="M1214" i="1" s="1"/>
  <c r="I1215" i="1"/>
  <c r="K1215" i="1" s="1"/>
  <c r="L1215" i="1" s="1"/>
  <c r="M1215" i="1" s="1"/>
  <c r="I1216" i="1"/>
  <c r="K1216" i="1" s="1"/>
  <c r="L1216" i="1" s="1"/>
  <c r="M1216" i="1" s="1"/>
  <c r="I1217" i="1"/>
  <c r="K1217" i="1" s="1"/>
  <c r="L1217" i="1" s="1"/>
  <c r="M1217" i="1" s="1"/>
  <c r="I1218" i="1"/>
  <c r="K1218" i="1" s="1"/>
  <c r="L1218" i="1" s="1"/>
  <c r="M1218" i="1" s="1"/>
  <c r="I1219" i="1"/>
  <c r="K1219" i="1" s="1"/>
  <c r="L1219" i="1" s="1"/>
  <c r="M1219" i="1" s="1"/>
  <c r="I1220" i="1"/>
  <c r="K1220" i="1" s="1"/>
  <c r="L1220" i="1" s="1"/>
  <c r="M1220" i="1" s="1"/>
  <c r="I1221" i="1"/>
  <c r="K1221" i="1" s="1"/>
  <c r="L1221" i="1" s="1"/>
  <c r="M1221" i="1" s="1"/>
  <c r="I1222" i="1"/>
  <c r="K1222" i="1" s="1"/>
  <c r="L1222" i="1" s="1"/>
  <c r="M1222" i="1" s="1"/>
  <c r="I1223" i="1"/>
  <c r="K1223" i="1" s="1"/>
  <c r="L1223" i="1" s="1"/>
  <c r="M1223" i="1" s="1"/>
  <c r="I1224" i="1"/>
  <c r="K1224" i="1" s="1"/>
  <c r="L1224" i="1" s="1"/>
  <c r="M1224" i="1" s="1"/>
  <c r="I1225" i="1"/>
  <c r="K1225" i="1" s="1"/>
  <c r="L1225" i="1" s="1"/>
  <c r="M1225" i="1" s="1"/>
  <c r="I1226" i="1"/>
  <c r="K1226" i="1" s="1"/>
  <c r="L1226" i="1" s="1"/>
  <c r="M1226" i="1" s="1"/>
  <c r="I1227" i="1"/>
  <c r="K1227" i="1" s="1"/>
  <c r="L1227" i="1" s="1"/>
  <c r="M1227" i="1" s="1"/>
  <c r="I1228" i="1"/>
  <c r="K1228" i="1" s="1"/>
  <c r="L1228" i="1" s="1"/>
  <c r="M1228" i="1" s="1"/>
  <c r="I1229" i="1"/>
  <c r="K1229" i="1" s="1"/>
  <c r="L1229" i="1" s="1"/>
  <c r="M1229" i="1" s="1"/>
  <c r="I1230" i="1"/>
  <c r="K1230" i="1" s="1"/>
  <c r="L1230" i="1" s="1"/>
  <c r="M1230" i="1" s="1"/>
  <c r="I1231" i="1"/>
  <c r="K1231" i="1" s="1"/>
  <c r="L1231" i="1" s="1"/>
  <c r="M1231" i="1" s="1"/>
  <c r="I1232" i="1"/>
  <c r="K1232" i="1" s="1"/>
  <c r="L1232" i="1" s="1"/>
  <c r="M1232" i="1" s="1"/>
  <c r="I1233" i="1"/>
  <c r="K1233" i="1" s="1"/>
  <c r="L1233" i="1" s="1"/>
  <c r="M1233" i="1" s="1"/>
  <c r="I1234" i="1"/>
  <c r="K1234" i="1" s="1"/>
  <c r="L1234" i="1" s="1"/>
  <c r="M1234" i="1" s="1"/>
  <c r="I1235" i="1"/>
  <c r="K1235" i="1" s="1"/>
  <c r="L1235" i="1" s="1"/>
  <c r="M1235" i="1" s="1"/>
  <c r="I1236" i="1"/>
  <c r="K1236" i="1" s="1"/>
  <c r="L1236" i="1" s="1"/>
  <c r="M1236" i="1" s="1"/>
  <c r="I1237" i="1"/>
  <c r="K1237" i="1" s="1"/>
  <c r="L1237" i="1" s="1"/>
  <c r="M1237" i="1" s="1"/>
  <c r="I1238" i="1"/>
  <c r="K1238" i="1" s="1"/>
  <c r="L1238" i="1" s="1"/>
  <c r="M1238" i="1" s="1"/>
  <c r="I1239" i="1"/>
  <c r="K1239" i="1" s="1"/>
  <c r="L1239" i="1" s="1"/>
  <c r="M1239" i="1" s="1"/>
  <c r="I1240" i="1"/>
  <c r="K1240" i="1" s="1"/>
  <c r="L1240" i="1" s="1"/>
  <c r="M1240" i="1" s="1"/>
  <c r="I1241" i="1"/>
  <c r="K1241" i="1" s="1"/>
  <c r="L1241" i="1" s="1"/>
  <c r="M1241" i="1" s="1"/>
  <c r="I1242" i="1"/>
  <c r="K1242" i="1" s="1"/>
  <c r="L1242" i="1" s="1"/>
  <c r="M1242" i="1" s="1"/>
  <c r="I1243" i="1"/>
  <c r="K1243" i="1" s="1"/>
  <c r="L1243" i="1" s="1"/>
  <c r="M1243" i="1" s="1"/>
  <c r="I1244" i="1"/>
  <c r="K1244" i="1" s="1"/>
  <c r="L1244" i="1" s="1"/>
  <c r="M1244" i="1" s="1"/>
  <c r="I1245" i="1"/>
  <c r="K1245" i="1" s="1"/>
  <c r="L1245" i="1" s="1"/>
  <c r="M1245" i="1" s="1"/>
  <c r="I1246" i="1"/>
  <c r="K1246" i="1" s="1"/>
  <c r="L1246" i="1" s="1"/>
  <c r="M1246" i="1" s="1"/>
  <c r="I1247" i="1"/>
  <c r="K1247" i="1" s="1"/>
  <c r="L1247" i="1" s="1"/>
  <c r="M1247" i="1" s="1"/>
  <c r="I1248" i="1"/>
  <c r="K1248" i="1" s="1"/>
  <c r="L1248" i="1" s="1"/>
  <c r="M1248" i="1" s="1"/>
  <c r="I1249" i="1"/>
  <c r="K1249" i="1" s="1"/>
  <c r="L1249" i="1" s="1"/>
  <c r="M1249" i="1" s="1"/>
  <c r="I1250" i="1"/>
  <c r="K1250" i="1" s="1"/>
  <c r="L1250" i="1" s="1"/>
  <c r="M1250" i="1" s="1"/>
  <c r="I1251" i="1"/>
  <c r="K1251" i="1" s="1"/>
  <c r="L1251" i="1" s="1"/>
  <c r="M1251" i="1" s="1"/>
  <c r="I1252" i="1"/>
  <c r="I1253" i="1"/>
  <c r="K1253" i="1" s="1"/>
  <c r="L1253" i="1" s="1"/>
  <c r="M1253" i="1" s="1"/>
  <c r="I1254" i="1"/>
  <c r="I1255" i="1"/>
  <c r="K1255" i="1" s="1"/>
  <c r="L1255" i="1" s="1"/>
  <c r="M1255" i="1" s="1"/>
  <c r="I1256" i="1"/>
  <c r="K1256" i="1" s="1"/>
  <c r="L1256" i="1" s="1"/>
  <c r="M1256" i="1" s="1"/>
  <c r="I1257" i="1"/>
  <c r="K1257" i="1" s="1"/>
  <c r="L1257" i="1" s="1"/>
  <c r="M1257" i="1" s="1"/>
  <c r="I1258" i="1"/>
  <c r="K1258" i="1" s="1"/>
  <c r="L1258" i="1" s="1"/>
  <c r="M1258" i="1" s="1"/>
  <c r="I1259" i="1"/>
  <c r="K1259" i="1" s="1"/>
  <c r="L1259" i="1" s="1"/>
  <c r="M1259" i="1" s="1"/>
  <c r="I1260" i="1"/>
  <c r="K1260" i="1" s="1"/>
  <c r="L1260" i="1" s="1"/>
  <c r="M1260" i="1" s="1"/>
  <c r="I1261" i="1"/>
  <c r="K1261" i="1" s="1"/>
  <c r="L1261" i="1" s="1"/>
  <c r="M1261" i="1" s="1"/>
  <c r="I1262" i="1"/>
  <c r="K1262" i="1" s="1"/>
  <c r="L1262" i="1" s="1"/>
  <c r="M1262" i="1" s="1"/>
  <c r="I1263" i="1"/>
  <c r="K1263" i="1" s="1"/>
  <c r="L1263" i="1" s="1"/>
  <c r="M1263" i="1" s="1"/>
  <c r="I1264" i="1"/>
  <c r="K1264" i="1" s="1"/>
  <c r="L1264" i="1" s="1"/>
  <c r="M1264" i="1" s="1"/>
  <c r="I1265" i="1"/>
  <c r="K1265" i="1" s="1"/>
  <c r="L1265" i="1" s="1"/>
  <c r="M1265" i="1" s="1"/>
  <c r="I1266" i="1"/>
  <c r="K1266" i="1" s="1"/>
  <c r="L1266" i="1" s="1"/>
  <c r="M1266" i="1" s="1"/>
  <c r="I1267" i="1"/>
  <c r="K1267" i="1" s="1"/>
  <c r="L1267" i="1" s="1"/>
  <c r="M1267" i="1" s="1"/>
  <c r="I1268" i="1"/>
  <c r="K1268" i="1" s="1"/>
  <c r="L1268" i="1" s="1"/>
  <c r="M1268" i="1" s="1"/>
  <c r="I1269" i="1"/>
  <c r="K1269" i="1" s="1"/>
  <c r="L1269" i="1" s="1"/>
  <c r="M1269" i="1" s="1"/>
  <c r="I1270" i="1"/>
  <c r="K1270" i="1" s="1"/>
  <c r="L1270" i="1" s="1"/>
  <c r="M1270" i="1" s="1"/>
  <c r="I1271" i="1"/>
  <c r="K1271" i="1" s="1"/>
  <c r="L1271" i="1" s="1"/>
  <c r="M1271" i="1" s="1"/>
  <c r="I1272" i="1"/>
  <c r="I1273" i="1"/>
  <c r="K1273" i="1" s="1"/>
  <c r="L1273" i="1" s="1"/>
  <c r="M1273" i="1" s="1"/>
  <c r="I1274" i="1"/>
  <c r="I1275" i="1"/>
  <c r="I1276" i="1"/>
  <c r="K1276" i="1" s="1"/>
  <c r="L1276" i="1" s="1"/>
  <c r="M1276" i="1" s="1"/>
  <c r="I1277" i="1"/>
  <c r="K1277" i="1" s="1"/>
  <c r="L1277" i="1" s="1"/>
  <c r="M1277" i="1" s="1"/>
  <c r="I1278" i="1"/>
  <c r="K1278" i="1" s="1"/>
  <c r="L1278" i="1" s="1"/>
  <c r="M1278" i="1" s="1"/>
  <c r="I1279" i="1"/>
  <c r="K1279" i="1" s="1"/>
  <c r="L1279" i="1" s="1"/>
  <c r="M1279" i="1" s="1"/>
  <c r="I1280" i="1"/>
  <c r="K1280" i="1" s="1"/>
  <c r="L1280" i="1" s="1"/>
  <c r="M1280" i="1" s="1"/>
  <c r="I1281" i="1"/>
  <c r="K1281" i="1" s="1"/>
  <c r="L1281" i="1" s="1"/>
  <c r="M1281" i="1" s="1"/>
  <c r="I1282" i="1"/>
  <c r="K1282" i="1" s="1"/>
  <c r="L1282" i="1" s="1"/>
  <c r="M1282" i="1" s="1"/>
  <c r="I1283" i="1"/>
  <c r="K1283" i="1" s="1"/>
  <c r="L1283" i="1" s="1"/>
  <c r="M1283" i="1" s="1"/>
  <c r="I1284" i="1"/>
  <c r="K1284" i="1" s="1"/>
  <c r="L1284" i="1" s="1"/>
  <c r="M1284" i="1" s="1"/>
  <c r="I1285" i="1"/>
  <c r="K1285" i="1" s="1"/>
  <c r="L1285" i="1" s="1"/>
  <c r="M1285" i="1" s="1"/>
  <c r="I1286" i="1"/>
  <c r="K1286" i="1" s="1"/>
  <c r="L1286" i="1" s="1"/>
  <c r="M1286" i="1" s="1"/>
  <c r="I1287" i="1"/>
  <c r="K1287" i="1" s="1"/>
  <c r="L1287" i="1" s="1"/>
  <c r="M1287" i="1" s="1"/>
  <c r="I1288" i="1"/>
  <c r="K1288" i="1" s="1"/>
  <c r="L1288" i="1" s="1"/>
  <c r="M1288" i="1" s="1"/>
  <c r="I1289" i="1"/>
  <c r="K1289" i="1" s="1"/>
  <c r="L1289" i="1" s="1"/>
  <c r="M1289" i="1" s="1"/>
  <c r="I1290" i="1"/>
  <c r="K1290" i="1" s="1"/>
  <c r="L1290" i="1" s="1"/>
  <c r="M1290" i="1" s="1"/>
  <c r="I1291" i="1"/>
  <c r="K1291" i="1" s="1"/>
  <c r="L1291" i="1" s="1"/>
  <c r="M1291" i="1" s="1"/>
  <c r="I1292" i="1"/>
  <c r="I1293" i="1"/>
  <c r="K1293" i="1" s="1"/>
  <c r="L1293" i="1" s="1"/>
  <c r="M1293" i="1" s="1"/>
  <c r="I1294" i="1"/>
  <c r="I1295" i="1"/>
  <c r="K1295" i="1" s="1"/>
  <c r="L1295" i="1" s="1"/>
  <c r="M1295" i="1" s="1"/>
  <c r="I1296" i="1"/>
  <c r="K1296" i="1" s="1"/>
  <c r="L1296" i="1" s="1"/>
  <c r="M1296" i="1" s="1"/>
  <c r="I1297" i="1"/>
  <c r="K1297" i="1" s="1"/>
  <c r="L1297" i="1" s="1"/>
  <c r="M1297" i="1" s="1"/>
  <c r="I1298" i="1"/>
  <c r="K1298" i="1" s="1"/>
  <c r="L1298" i="1" s="1"/>
  <c r="M1298" i="1" s="1"/>
  <c r="I1299" i="1"/>
  <c r="K1299" i="1" s="1"/>
  <c r="L1299" i="1" s="1"/>
  <c r="M1299" i="1" s="1"/>
  <c r="I1300" i="1"/>
  <c r="K1300" i="1" s="1"/>
  <c r="L1300" i="1" s="1"/>
  <c r="M1300" i="1" s="1"/>
  <c r="I1301" i="1"/>
  <c r="K1301" i="1" s="1"/>
  <c r="L1301" i="1" s="1"/>
  <c r="M1301" i="1" s="1"/>
  <c r="I1302" i="1"/>
  <c r="K1302" i="1" s="1"/>
  <c r="L1302" i="1" s="1"/>
  <c r="M1302" i="1" s="1"/>
  <c r="I1303" i="1"/>
  <c r="K1303" i="1" s="1"/>
  <c r="L1303" i="1" s="1"/>
  <c r="M1303" i="1" s="1"/>
  <c r="I1304" i="1"/>
  <c r="K1304" i="1" s="1"/>
  <c r="L1304" i="1" s="1"/>
  <c r="M1304" i="1" s="1"/>
  <c r="I1305" i="1"/>
  <c r="K1305" i="1" s="1"/>
  <c r="L1305" i="1" s="1"/>
  <c r="M1305" i="1" s="1"/>
  <c r="I1306" i="1"/>
  <c r="K1306" i="1" s="1"/>
  <c r="L1306" i="1" s="1"/>
  <c r="M1306" i="1" s="1"/>
  <c r="I1307" i="1"/>
  <c r="K1307" i="1" s="1"/>
  <c r="L1307" i="1" s="1"/>
  <c r="M1307" i="1" s="1"/>
  <c r="I1308" i="1"/>
  <c r="K1308" i="1" s="1"/>
  <c r="L1308" i="1" s="1"/>
  <c r="M1308" i="1" s="1"/>
  <c r="I1309" i="1"/>
  <c r="K1309" i="1" s="1"/>
  <c r="L1309" i="1" s="1"/>
  <c r="M1309" i="1" s="1"/>
  <c r="I1310" i="1"/>
  <c r="K1310" i="1" s="1"/>
  <c r="L1310" i="1" s="1"/>
  <c r="M1310" i="1" s="1"/>
  <c r="I1311" i="1"/>
  <c r="K1311" i="1" s="1"/>
  <c r="L1311" i="1" s="1"/>
  <c r="M1311" i="1" s="1"/>
  <c r="I1312" i="1"/>
  <c r="I1313" i="1"/>
  <c r="K1313" i="1" s="1"/>
  <c r="L1313" i="1" s="1"/>
  <c r="M1313" i="1" s="1"/>
  <c r="I1314" i="1"/>
  <c r="K1314" i="1" s="1"/>
  <c r="L1314" i="1" s="1"/>
  <c r="M1314" i="1" s="1"/>
  <c r="I1315" i="1"/>
  <c r="K1315" i="1" s="1"/>
  <c r="L1315" i="1" s="1"/>
  <c r="M1315" i="1" s="1"/>
  <c r="I1316" i="1"/>
  <c r="K1316" i="1" s="1"/>
  <c r="L1316" i="1" s="1"/>
  <c r="M1316" i="1" s="1"/>
  <c r="I1317" i="1"/>
  <c r="K1317" i="1" s="1"/>
  <c r="L1317" i="1" s="1"/>
  <c r="M1317" i="1" s="1"/>
  <c r="I1318" i="1"/>
  <c r="K1318" i="1" s="1"/>
  <c r="L1318" i="1" s="1"/>
  <c r="M1318" i="1" s="1"/>
  <c r="I1319" i="1"/>
  <c r="K1319" i="1" s="1"/>
  <c r="L1319" i="1" s="1"/>
  <c r="M1319" i="1" s="1"/>
  <c r="I1320" i="1"/>
  <c r="K1320" i="1" s="1"/>
  <c r="L1320" i="1" s="1"/>
  <c r="M1320" i="1" s="1"/>
  <c r="I1321" i="1"/>
  <c r="K1321" i="1" s="1"/>
  <c r="L1321" i="1" s="1"/>
  <c r="M1321" i="1" s="1"/>
  <c r="I1322" i="1"/>
  <c r="K1322" i="1" s="1"/>
  <c r="L1322" i="1" s="1"/>
  <c r="M1322" i="1" s="1"/>
  <c r="I1323" i="1"/>
  <c r="K1323" i="1" s="1"/>
  <c r="L1323" i="1" s="1"/>
  <c r="M1323" i="1" s="1"/>
  <c r="I1324" i="1"/>
  <c r="K1324" i="1" s="1"/>
  <c r="L1324" i="1" s="1"/>
  <c r="M1324" i="1" s="1"/>
  <c r="I1325" i="1"/>
  <c r="K1325" i="1" s="1"/>
  <c r="L1325" i="1" s="1"/>
  <c r="M1325" i="1" s="1"/>
  <c r="I1326" i="1"/>
  <c r="K1326" i="1" s="1"/>
  <c r="L1326" i="1" s="1"/>
  <c r="M1326" i="1" s="1"/>
  <c r="I1327" i="1"/>
  <c r="K1327" i="1" s="1"/>
  <c r="L1327" i="1" s="1"/>
  <c r="M1327" i="1" s="1"/>
  <c r="I1328" i="1"/>
  <c r="K1328" i="1" s="1"/>
  <c r="L1328" i="1" s="1"/>
  <c r="M1328" i="1" s="1"/>
  <c r="I1329" i="1"/>
  <c r="K1329" i="1" s="1"/>
  <c r="L1329" i="1" s="1"/>
  <c r="M1329" i="1" s="1"/>
  <c r="I1330" i="1"/>
  <c r="K1330" i="1" s="1"/>
  <c r="L1330" i="1" s="1"/>
  <c r="M1330" i="1" s="1"/>
  <c r="I1331" i="1"/>
  <c r="K1331" i="1" s="1"/>
  <c r="L1331" i="1" s="1"/>
  <c r="M1331" i="1" s="1"/>
  <c r="I1332" i="1"/>
  <c r="K1332" i="1" s="1"/>
  <c r="L1332" i="1" s="1"/>
  <c r="M1332" i="1" s="1"/>
  <c r="I1333" i="1"/>
  <c r="K1333" i="1" s="1"/>
  <c r="L1333" i="1" s="1"/>
  <c r="M1333" i="1" s="1"/>
  <c r="I1334" i="1"/>
  <c r="K1334" i="1" s="1"/>
  <c r="L1334" i="1" s="1"/>
  <c r="M1334" i="1" s="1"/>
  <c r="I1335" i="1"/>
  <c r="K1335" i="1" s="1"/>
  <c r="L1335" i="1" s="1"/>
  <c r="M1335" i="1" s="1"/>
  <c r="I1336" i="1"/>
  <c r="K1336" i="1" s="1"/>
  <c r="L1336" i="1" s="1"/>
  <c r="M1336" i="1" s="1"/>
  <c r="I1337" i="1"/>
  <c r="K1337" i="1" s="1"/>
  <c r="L1337" i="1" s="1"/>
  <c r="M1337" i="1" s="1"/>
  <c r="I1338" i="1"/>
  <c r="K1338" i="1" s="1"/>
  <c r="L1338" i="1" s="1"/>
  <c r="M1338" i="1" s="1"/>
  <c r="I1339" i="1"/>
  <c r="K1339" i="1" s="1"/>
  <c r="L1339" i="1" s="1"/>
  <c r="M1339" i="1" s="1"/>
  <c r="I1340" i="1"/>
  <c r="K1340" i="1" s="1"/>
  <c r="L1340" i="1" s="1"/>
  <c r="M1340" i="1" s="1"/>
  <c r="I1341" i="1"/>
  <c r="K1341" i="1" s="1"/>
  <c r="L1341" i="1" s="1"/>
  <c r="M1341" i="1" s="1"/>
  <c r="I1342" i="1"/>
  <c r="K1342" i="1" s="1"/>
  <c r="L1342" i="1" s="1"/>
  <c r="M1342" i="1" s="1"/>
  <c r="I1343" i="1"/>
  <c r="K1343" i="1" s="1"/>
  <c r="L1343" i="1" s="1"/>
  <c r="M1343" i="1" s="1"/>
  <c r="I1344" i="1"/>
  <c r="K1344" i="1" s="1"/>
  <c r="L1344" i="1" s="1"/>
  <c r="M1344" i="1" s="1"/>
  <c r="I1345" i="1"/>
  <c r="K1345" i="1" s="1"/>
  <c r="L1345" i="1" s="1"/>
  <c r="M1345" i="1" s="1"/>
  <c r="I1346" i="1"/>
  <c r="K1346" i="1" s="1"/>
  <c r="L1346" i="1" s="1"/>
  <c r="M1346" i="1" s="1"/>
  <c r="I1347" i="1"/>
  <c r="K1347" i="1" s="1"/>
  <c r="L1347" i="1" s="1"/>
  <c r="M1347" i="1" s="1"/>
  <c r="I1348" i="1"/>
  <c r="K1348" i="1" s="1"/>
  <c r="L1348" i="1" s="1"/>
  <c r="M1348" i="1" s="1"/>
  <c r="I1349" i="1"/>
  <c r="K1349" i="1" s="1"/>
  <c r="L1349" i="1" s="1"/>
  <c r="M1349" i="1" s="1"/>
  <c r="I1350" i="1"/>
  <c r="K1350" i="1" s="1"/>
  <c r="L1350" i="1" s="1"/>
  <c r="M1350" i="1" s="1"/>
  <c r="I1351" i="1"/>
  <c r="K1351" i="1" s="1"/>
  <c r="L1351" i="1" s="1"/>
  <c r="M1351" i="1" s="1"/>
  <c r="I1352" i="1"/>
  <c r="K1352" i="1" s="1"/>
  <c r="L1352" i="1" s="1"/>
  <c r="M1352" i="1" s="1"/>
  <c r="I1353" i="1"/>
  <c r="K1353" i="1" s="1"/>
  <c r="L1353" i="1" s="1"/>
  <c r="M1353" i="1" s="1"/>
  <c r="I1354" i="1"/>
  <c r="K1354" i="1" s="1"/>
  <c r="L1354" i="1" s="1"/>
  <c r="M1354" i="1" s="1"/>
  <c r="I1355" i="1"/>
  <c r="K1355" i="1" s="1"/>
  <c r="L1355" i="1" s="1"/>
  <c r="M1355" i="1" s="1"/>
  <c r="I1356" i="1"/>
  <c r="K1356" i="1" s="1"/>
  <c r="L1356" i="1" s="1"/>
  <c r="M1356" i="1" s="1"/>
  <c r="I1357" i="1"/>
  <c r="K1357" i="1" s="1"/>
  <c r="L1357" i="1" s="1"/>
  <c r="M1357" i="1" s="1"/>
  <c r="I1358" i="1"/>
  <c r="K1358" i="1" s="1"/>
  <c r="L1358" i="1" s="1"/>
  <c r="M1358" i="1" s="1"/>
  <c r="I1359" i="1"/>
  <c r="K1359" i="1" s="1"/>
  <c r="L1359" i="1" s="1"/>
  <c r="M1359" i="1" s="1"/>
  <c r="I1360" i="1"/>
  <c r="K1360" i="1" s="1"/>
  <c r="L1360" i="1" s="1"/>
  <c r="M1360" i="1" s="1"/>
  <c r="I1361" i="1"/>
  <c r="K1361" i="1" s="1"/>
  <c r="L1361" i="1" s="1"/>
  <c r="M1361" i="1" s="1"/>
  <c r="I1362" i="1"/>
  <c r="K1362" i="1" s="1"/>
  <c r="L1362" i="1" s="1"/>
  <c r="M1362" i="1" s="1"/>
  <c r="I1363" i="1"/>
  <c r="K1363" i="1" s="1"/>
  <c r="L1363" i="1" s="1"/>
  <c r="M1363" i="1" s="1"/>
  <c r="I1364" i="1"/>
  <c r="K1364" i="1" s="1"/>
  <c r="L1364" i="1" s="1"/>
  <c r="M1364" i="1" s="1"/>
  <c r="I1365" i="1"/>
  <c r="K1365" i="1" s="1"/>
  <c r="L1365" i="1" s="1"/>
  <c r="M1365" i="1" s="1"/>
  <c r="I1366" i="1"/>
  <c r="K1366" i="1" s="1"/>
  <c r="L1366" i="1" s="1"/>
  <c r="M1366" i="1" s="1"/>
  <c r="I1367" i="1"/>
  <c r="K1367" i="1" s="1"/>
  <c r="L1367" i="1" s="1"/>
  <c r="M1367" i="1" s="1"/>
  <c r="I1368" i="1"/>
  <c r="K1368" i="1" s="1"/>
  <c r="L1368" i="1" s="1"/>
  <c r="M1368" i="1" s="1"/>
  <c r="I1369" i="1"/>
  <c r="K1369" i="1" s="1"/>
  <c r="L1369" i="1" s="1"/>
  <c r="M1369" i="1" s="1"/>
  <c r="I1370" i="1"/>
  <c r="K1370" i="1" s="1"/>
  <c r="L1370" i="1" s="1"/>
  <c r="M1370" i="1" s="1"/>
  <c r="I1371" i="1"/>
  <c r="K1371" i="1" s="1"/>
  <c r="L1371" i="1" s="1"/>
  <c r="M1371" i="1" s="1"/>
  <c r="I1372" i="1"/>
  <c r="K1372" i="1" s="1"/>
  <c r="L1372" i="1" s="1"/>
  <c r="M1372" i="1" s="1"/>
  <c r="I1373" i="1"/>
  <c r="K1373" i="1" s="1"/>
  <c r="L1373" i="1" s="1"/>
  <c r="M1373" i="1" s="1"/>
  <c r="I1374" i="1"/>
  <c r="K1374" i="1" s="1"/>
  <c r="L1374" i="1" s="1"/>
  <c r="M1374" i="1" s="1"/>
  <c r="I1375" i="1"/>
  <c r="K1375" i="1" s="1"/>
  <c r="L1375" i="1" s="1"/>
  <c r="M1375" i="1" s="1"/>
  <c r="I1376" i="1"/>
  <c r="K1376" i="1" s="1"/>
  <c r="L1376" i="1" s="1"/>
  <c r="M1376" i="1" s="1"/>
  <c r="I1377" i="1"/>
  <c r="K1377" i="1" s="1"/>
  <c r="L1377" i="1" s="1"/>
  <c r="M1377" i="1" s="1"/>
  <c r="I1378" i="1"/>
  <c r="K1378" i="1" s="1"/>
  <c r="L1378" i="1" s="1"/>
  <c r="M1378" i="1" s="1"/>
  <c r="I1379" i="1"/>
  <c r="K1379" i="1" s="1"/>
  <c r="L1379" i="1" s="1"/>
  <c r="M1379" i="1" s="1"/>
  <c r="I1380" i="1"/>
  <c r="K1380" i="1" s="1"/>
  <c r="L1380" i="1" s="1"/>
  <c r="M1380" i="1" s="1"/>
  <c r="I1381" i="1"/>
  <c r="K1381" i="1" s="1"/>
  <c r="L1381" i="1" s="1"/>
  <c r="M1381" i="1" s="1"/>
  <c r="I1382" i="1"/>
  <c r="K1382" i="1" s="1"/>
  <c r="L1382" i="1" s="1"/>
  <c r="M1382" i="1" s="1"/>
  <c r="I1383" i="1"/>
  <c r="K1383" i="1" s="1"/>
  <c r="L1383" i="1" s="1"/>
  <c r="M1383" i="1" s="1"/>
  <c r="I1384" i="1"/>
  <c r="K1384" i="1" s="1"/>
  <c r="L1384" i="1" s="1"/>
  <c r="M1384" i="1" s="1"/>
  <c r="I1385" i="1"/>
  <c r="K1385" i="1" s="1"/>
  <c r="L1385" i="1" s="1"/>
  <c r="M1385" i="1" s="1"/>
  <c r="I1386" i="1"/>
  <c r="K1386" i="1" s="1"/>
  <c r="L1386" i="1" s="1"/>
  <c r="M1386" i="1" s="1"/>
  <c r="I1387" i="1"/>
  <c r="K1387" i="1" s="1"/>
  <c r="L1387" i="1" s="1"/>
  <c r="M1387" i="1" s="1"/>
  <c r="I1388" i="1"/>
  <c r="K1388" i="1" s="1"/>
  <c r="L1388" i="1" s="1"/>
  <c r="M1388" i="1" s="1"/>
  <c r="I1389" i="1"/>
  <c r="K1389" i="1" s="1"/>
  <c r="L1389" i="1" s="1"/>
  <c r="M1389" i="1" s="1"/>
  <c r="I1390" i="1"/>
  <c r="K1390" i="1" s="1"/>
  <c r="L1390" i="1" s="1"/>
  <c r="M1390" i="1" s="1"/>
  <c r="I1391" i="1"/>
  <c r="K1391" i="1" s="1"/>
  <c r="L1391" i="1" s="1"/>
  <c r="M1391" i="1" s="1"/>
  <c r="I1392" i="1"/>
  <c r="K1392" i="1" s="1"/>
  <c r="L1392" i="1" s="1"/>
  <c r="M1392" i="1" s="1"/>
  <c r="I1393" i="1"/>
  <c r="K1393" i="1" s="1"/>
  <c r="L1393" i="1" s="1"/>
  <c r="M1393" i="1" s="1"/>
  <c r="I1394" i="1"/>
  <c r="K1394" i="1" s="1"/>
  <c r="L1394" i="1" s="1"/>
  <c r="M1394" i="1" s="1"/>
  <c r="I1395" i="1"/>
  <c r="I1396" i="1"/>
  <c r="K1396" i="1" s="1"/>
  <c r="L1396" i="1" s="1"/>
  <c r="M1396" i="1" s="1"/>
  <c r="I1397" i="1"/>
  <c r="K1397" i="1" s="1"/>
  <c r="L1397" i="1" s="1"/>
  <c r="M1397" i="1" s="1"/>
  <c r="I1398" i="1"/>
  <c r="K1398" i="1" s="1"/>
  <c r="L1398" i="1" s="1"/>
  <c r="M1398" i="1" s="1"/>
  <c r="I1399" i="1"/>
  <c r="K1399" i="1" s="1"/>
  <c r="L1399" i="1" s="1"/>
  <c r="M1399" i="1" s="1"/>
  <c r="I1400" i="1"/>
  <c r="K1400" i="1" s="1"/>
  <c r="L1400" i="1" s="1"/>
  <c r="M1400" i="1" s="1"/>
  <c r="I1401" i="1"/>
  <c r="K1401" i="1" s="1"/>
  <c r="L1401" i="1" s="1"/>
  <c r="M1401" i="1" s="1"/>
  <c r="I1402" i="1"/>
  <c r="K1402" i="1" s="1"/>
  <c r="L1402" i="1" s="1"/>
  <c r="M1402" i="1" s="1"/>
  <c r="I1403" i="1"/>
  <c r="K1403" i="1" s="1"/>
  <c r="L1403" i="1" s="1"/>
  <c r="M1403" i="1" s="1"/>
  <c r="I1404" i="1"/>
  <c r="K1404" i="1" s="1"/>
  <c r="L1404" i="1" s="1"/>
  <c r="M1404" i="1" s="1"/>
  <c r="I1405" i="1"/>
  <c r="K1405" i="1" s="1"/>
  <c r="L1405" i="1" s="1"/>
  <c r="M1405" i="1" s="1"/>
  <c r="I1406" i="1"/>
  <c r="K1406" i="1" s="1"/>
  <c r="L1406" i="1" s="1"/>
  <c r="M1406" i="1" s="1"/>
  <c r="I1407" i="1"/>
  <c r="K1407" i="1" s="1"/>
  <c r="L1407" i="1" s="1"/>
  <c r="M1407" i="1" s="1"/>
  <c r="I1408" i="1"/>
  <c r="K1408" i="1" s="1"/>
  <c r="L1408" i="1" s="1"/>
  <c r="M1408" i="1" s="1"/>
  <c r="I1409" i="1"/>
  <c r="K1409" i="1" s="1"/>
  <c r="L1409" i="1" s="1"/>
  <c r="M1409" i="1" s="1"/>
  <c r="I1410" i="1"/>
  <c r="K1410" i="1" s="1"/>
  <c r="L1410" i="1" s="1"/>
  <c r="M1410" i="1" s="1"/>
  <c r="I1411" i="1"/>
  <c r="K1411" i="1" s="1"/>
  <c r="L1411" i="1" s="1"/>
  <c r="M1411" i="1" s="1"/>
  <c r="I1412" i="1"/>
  <c r="K1412" i="1" s="1"/>
  <c r="L1412" i="1" s="1"/>
  <c r="M1412" i="1" s="1"/>
  <c r="I1413" i="1"/>
  <c r="K1413" i="1" s="1"/>
  <c r="L1413" i="1" s="1"/>
  <c r="M1413" i="1" s="1"/>
  <c r="I1414" i="1"/>
  <c r="I1415" i="1"/>
  <c r="I1416" i="1"/>
  <c r="K1416" i="1" s="1"/>
  <c r="L1416" i="1" s="1"/>
  <c r="M1416" i="1" s="1"/>
  <c r="I1417" i="1"/>
  <c r="K1417" i="1" s="1"/>
  <c r="L1417" i="1" s="1"/>
  <c r="M1417" i="1" s="1"/>
  <c r="I1418" i="1"/>
  <c r="K1418" i="1" s="1"/>
  <c r="L1418" i="1" s="1"/>
  <c r="M1418" i="1" s="1"/>
  <c r="I1419" i="1"/>
  <c r="K1419" i="1" s="1"/>
  <c r="L1419" i="1" s="1"/>
  <c r="M1419" i="1" s="1"/>
  <c r="I1420" i="1"/>
  <c r="K1420" i="1" s="1"/>
  <c r="L1420" i="1" s="1"/>
  <c r="M1420" i="1" s="1"/>
  <c r="I1421" i="1"/>
  <c r="K1421" i="1" s="1"/>
  <c r="L1421" i="1" s="1"/>
  <c r="M1421" i="1" s="1"/>
  <c r="I1422" i="1"/>
  <c r="K1422" i="1" s="1"/>
  <c r="L1422" i="1" s="1"/>
  <c r="M1422" i="1" s="1"/>
  <c r="I1423" i="1"/>
  <c r="K1423" i="1" s="1"/>
  <c r="L1423" i="1" s="1"/>
  <c r="M1423" i="1" s="1"/>
  <c r="I1424" i="1"/>
  <c r="K1424" i="1" s="1"/>
  <c r="L1424" i="1" s="1"/>
  <c r="M1424" i="1" s="1"/>
  <c r="I1425" i="1"/>
  <c r="K1425" i="1" s="1"/>
  <c r="L1425" i="1" s="1"/>
  <c r="M1425" i="1" s="1"/>
  <c r="I1426" i="1"/>
  <c r="K1426" i="1" s="1"/>
  <c r="L1426" i="1" s="1"/>
  <c r="M1426" i="1" s="1"/>
  <c r="I1427" i="1"/>
  <c r="K1427" i="1" s="1"/>
  <c r="L1427" i="1" s="1"/>
  <c r="M1427" i="1" s="1"/>
  <c r="I1428" i="1"/>
  <c r="K1428" i="1" s="1"/>
  <c r="L1428" i="1" s="1"/>
  <c r="M1428" i="1" s="1"/>
  <c r="I1429" i="1"/>
  <c r="K1429" i="1" s="1"/>
  <c r="L1429" i="1" s="1"/>
  <c r="M1429" i="1" s="1"/>
  <c r="I1430" i="1"/>
  <c r="K1430" i="1" s="1"/>
  <c r="L1430" i="1" s="1"/>
  <c r="M1430" i="1" s="1"/>
  <c r="I1431" i="1"/>
  <c r="K1431" i="1" s="1"/>
  <c r="L1431" i="1" s="1"/>
  <c r="M1431" i="1" s="1"/>
  <c r="I1432" i="1"/>
  <c r="K1432" i="1" s="1"/>
  <c r="L1432" i="1" s="1"/>
  <c r="M1432" i="1" s="1"/>
  <c r="I1433" i="1"/>
  <c r="I1434" i="1"/>
  <c r="K1434" i="1" s="1"/>
  <c r="L1434" i="1" s="1"/>
  <c r="M1434" i="1" s="1"/>
  <c r="I1435" i="1"/>
  <c r="I1436" i="1"/>
  <c r="K1436" i="1" s="1"/>
  <c r="L1436" i="1" s="1"/>
  <c r="M1436" i="1" s="1"/>
  <c r="I1437" i="1"/>
  <c r="K1437" i="1" s="1"/>
  <c r="L1437" i="1" s="1"/>
  <c r="M1437" i="1" s="1"/>
  <c r="I1438" i="1"/>
  <c r="K1438" i="1" s="1"/>
  <c r="L1438" i="1" s="1"/>
  <c r="M1438" i="1" s="1"/>
  <c r="I1439" i="1"/>
  <c r="K1439" i="1" s="1"/>
  <c r="L1439" i="1" s="1"/>
  <c r="M1439" i="1" s="1"/>
  <c r="I1440" i="1"/>
  <c r="K1440" i="1" s="1"/>
  <c r="L1440" i="1" s="1"/>
  <c r="M1440" i="1" s="1"/>
  <c r="I1441" i="1"/>
  <c r="K1441" i="1" s="1"/>
  <c r="L1441" i="1" s="1"/>
  <c r="M1441" i="1" s="1"/>
  <c r="I1442" i="1"/>
  <c r="K1442" i="1" s="1"/>
  <c r="L1442" i="1" s="1"/>
  <c r="M1442" i="1" s="1"/>
  <c r="I1443" i="1"/>
  <c r="K1443" i="1" s="1"/>
  <c r="L1443" i="1" s="1"/>
  <c r="M1443" i="1" s="1"/>
  <c r="I1444" i="1"/>
  <c r="K1444" i="1" s="1"/>
  <c r="L1444" i="1" s="1"/>
  <c r="M1444" i="1" s="1"/>
  <c r="I1445" i="1"/>
  <c r="K1445" i="1" s="1"/>
  <c r="L1445" i="1" s="1"/>
  <c r="M1445" i="1" s="1"/>
  <c r="I1446" i="1"/>
  <c r="K1446" i="1" s="1"/>
  <c r="L1446" i="1" s="1"/>
  <c r="M1446" i="1" s="1"/>
  <c r="I1447" i="1"/>
  <c r="K1447" i="1" s="1"/>
  <c r="L1447" i="1" s="1"/>
  <c r="M1447" i="1" s="1"/>
  <c r="I1448" i="1"/>
  <c r="K1448" i="1" s="1"/>
  <c r="L1448" i="1" s="1"/>
  <c r="M1448" i="1" s="1"/>
  <c r="I1449" i="1"/>
  <c r="K1449" i="1" s="1"/>
  <c r="L1449" i="1" s="1"/>
  <c r="M1449" i="1" s="1"/>
  <c r="I1450" i="1"/>
  <c r="K1450" i="1" s="1"/>
  <c r="L1450" i="1" s="1"/>
  <c r="M1450" i="1" s="1"/>
  <c r="I1451" i="1"/>
  <c r="K1451" i="1" s="1"/>
  <c r="L1451" i="1" s="1"/>
  <c r="M1451" i="1" s="1"/>
  <c r="I1452" i="1"/>
  <c r="I1453" i="1"/>
  <c r="K1453" i="1" s="1"/>
  <c r="L1453" i="1" s="1"/>
  <c r="M1453" i="1" s="1"/>
  <c r="I1454" i="1"/>
  <c r="K1454" i="1" s="1"/>
  <c r="L1454" i="1" s="1"/>
  <c r="M1454" i="1" s="1"/>
  <c r="I1455" i="1"/>
  <c r="K1455" i="1" s="1"/>
  <c r="L1455" i="1" s="1"/>
  <c r="M1455" i="1" s="1"/>
  <c r="I1456" i="1"/>
  <c r="K1456" i="1" s="1"/>
  <c r="L1456" i="1" s="1"/>
  <c r="M1456" i="1" s="1"/>
  <c r="I1457" i="1"/>
  <c r="K1457" i="1" s="1"/>
  <c r="L1457" i="1" s="1"/>
  <c r="M1457" i="1" s="1"/>
  <c r="I1458" i="1"/>
  <c r="K1458" i="1" s="1"/>
  <c r="L1458" i="1" s="1"/>
  <c r="M1458" i="1" s="1"/>
  <c r="I1459" i="1"/>
  <c r="K1459" i="1" s="1"/>
  <c r="L1459" i="1" s="1"/>
  <c r="M1459" i="1" s="1"/>
  <c r="I1460" i="1"/>
  <c r="K1460" i="1" s="1"/>
  <c r="L1460" i="1" s="1"/>
  <c r="M1460" i="1" s="1"/>
  <c r="I1461" i="1"/>
  <c r="K1461" i="1" s="1"/>
  <c r="L1461" i="1" s="1"/>
  <c r="M1461" i="1" s="1"/>
  <c r="I1462" i="1"/>
  <c r="K1462" i="1" s="1"/>
  <c r="L1462" i="1" s="1"/>
  <c r="M1462" i="1" s="1"/>
  <c r="I1463" i="1"/>
  <c r="K1463" i="1" s="1"/>
  <c r="L1463" i="1" s="1"/>
  <c r="M1463" i="1" s="1"/>
  <c r="I1464" i="1"/>
  <c r="K1464" i="1" s="1"/>
  <c r="L1464" i="1" s="1"/>
  <c r="M1464" i="1" s="1"/>
  <c r="I1465" i="1"/>
  <c r="K1465" i="1" s="1"/>
  <c r="L1465" i="1" s="1"/>
  <c r="M1465" i="1" s="1"/>
  <c r="I1466" i="1"/>
  <c r="K1466" i="1" s="1"/>
  <c r="L1466" i="1" s="1"/>
  <c r="M1466" i="1" s="1"/>
  <c r="I1467" i="1"/>
  <c r="K1467" i="1" s="1"/>
  <c r="L1467" i="1" s="1"/>
  <c r="M1467" i="1" s="1"/>
  <c r="I1468" i="1"/>
  <c r="K1468" i="1" s="1"/>
  <c r="L1468" i="1" s="1"/>
  <c r="M1468" i="1" s="1"/>
  <c r="I1469" i="1"/>
  <c r="K1469" i="1" s="1"/>
  <c r="L1469" i="1" s="1"/>
  <c r="M1469" i="1" s="1"/>
  <c r="I1470" i="1"/>
  <c r="K1470" i="1" s="1"/>
  <c r="L1470" i="1" s="1"/>
  <c r="M1470" i="1" s="1"/>
  <c r="I1471" i="1"/>
  <c r="K1471" i="1" s="1"/>
  <c r="L1471" i="1" s="1"/>
  <c r="M1471" i="1" s="1"/>
  <c r="I1472" i="1"/>
  <c r="K1472" i="1" s="1"/>
  <c r="L1472" i="1" s="1"/>
  <c r="M1472" i="1" s="1"/>
  <c r="I1473" i="1"/>
  <c r="K1473" i="1" s="1"/>
  <c r="L1473" i="1" s="1"/>
  <c r="M1473" i="1" s="1"/>
  <c r="I1474" i="1"/>
  <c r="K1474" i="1" s="1"/>
  <c r="L1474" i="1" s="1"/>
  <c r="M1474" i="1" s="1"/>
  <c r="I1475" i="1"/>
  <c r="K1475" i="1" s="1"/>
  <c r="L1475" i="1" s="1"/>
  <c r="M1475" i="1" s="1"/>
  <c r="I1476" i="1"/>
  <c r="K1476" i="1" s="1"/>
  <c r="L1476" i="1" s="1"/>
  <c r="M1476" i="1" s="1"/>
  <c r="I1477" i="1"/>
  <c r="K1477" i="1" s="1"/>
  <c r="L1477" i="1" s="1"/>
  <c r="M1477" i="1" s="1"/>
  <c r="I1478" i="1"/>
  <c r="K1478" i="1" s="1"/>
  <c r="L1478" i="1" s="1"/>
  <c r="M1478" i="1" s="1"/>
  <c r="I1479" i="1"/>
  <c r="K1479" i="1" s="1"/>
  <c r="L1479" i="1" s="1"/>
  <c r="M1479" i="1" s="1"/>
  <c r="I1480" i="1"/>
  <c r="K1480" i="1" s="1"/>
  <c r="L1480" i="1" s="1"/>
  <c r="M1480" i="1" s="1"/>
  <c r="I1481" i="1"/>
  <c r="K1481" i="1" s="1"/>
  <c r="L1481" i="1" s="1"/>
  <c r="M1481" i="1" s="1"/>
  <c r="I1482" i="1"/>
  <c r="K1482" i="1" s="1"/>
  <c r="L1482" i="1" s="1"/>
  <c r="M1482" i="1" s="1"/>
  <c r="I1483" i="1"/>
  <c r="K1483" i="1" s="1"/>
  <c r="L1483" i="1" s="1"/>
  <c r="M1483" i="1" s="1"/>
  <c r="I1484" i="1"/>
  <c r="K1484" i="1" s="1"/>
  <c r="L1484" i="1" s="1"/>
  <c r="M1484" i="1" s="1"/>
  <c r="I1485" i="1"/>
  <c r="K1485" i="1" s="1"/>
  <c r="L1485" i="1" s="1"/>
  <c r="M1485" i="1" s="1"/>
  <c r="I1486" i="1"/>
  <c r="K1486" i="1" s="1"/>
  <c r="L1486" i="1" s="1"/>
  <c r="M1486" i="1" s="1"/>
  <c r="I1487" i="1"/>
  <c r="K1487" i="1" s="1"/>
  <c r="L1487" i="1" s="1"/>
  <c r="M1487" i="1" s="1"/>
  <c r="I1488" i="1"/>
  <c r="K1488" i="1" s="1"/>
  <c r="L1488" i="1" s="1"/>
  <c r="M1488" i="1" s="1"/>
  <c r="I1489" i="1"/>
  <c r="K1489" i="1" s="1"/>
  <c r="L1489" i="1" s="1"/>
  <c r="M1489" i="1" s="1"/>
  <c r="I1490" i="1"/>
  <c r="K1490" i="1" s="1"/>
  <c r="L1490" i="1" s="1"/>
  <c r="M1490" i="1" s="1"/>
  <c r="I1491" i="1"/>
  <c r="K1491" i="1" s="1"/>
  <c r="L1491" i="1" s="1"/>
  <c r="M1491" i="1" s="1"/>
  <c r="I1492" i="1"/>
  <c r="K1492" i="1" s="1"/>
  <c r="L1492" i="1" s="1"/>
  <c r="M1492" i="1" s="1"/>
  <c r="I1493" i="1"/>
  <c r="K1493" i="1" s="1"/>
  <c r="L1493" i="1" s="1"/>
  <c r="M1493" i="1" s="1"/>
  <c r="I1494" i="1"/>
  <c r="K1494" i="1" s="1"/>
  <c r="L1494" i="1" s="1"/>
  <c r="M1494" i="1" s="1"/>
  <c r="I1495" i="1"/>
  <c r="K1495" i="1" s="1"/>
  <c r="L1495" i="1" s="1"/>
  <c r="M1495" i="1" s="1"/>
  <c r="I1496" i="1"/>
  <c r="K1496" i="1" s="1"/>
  <c r="L1496" i="1" s="1"/>
  <c r="M1496" i="1" s="1"/>
  <c r="I1497" i="1"/>
  <c r="K1497" i="1" s="1"/>
  <c r="L1497" i="1" s="1"/>
  <c r="M1497" i="1" s="1"/>
  <c r="I1498" i="1"/>
  <c r="K1498" i="1" s="1"/>
  <c r="L1498" i="1" s="1"/>
  <c r="M1498" i="1" s="1"/>
  <c r="I1499" i="1"/>
  <c r="K1499" i="1" s="1"/>
  <c r="L1499" i="1" s="1"/>
  <c r="M1499" i="1" s="1"/>
  <c r="I1500" i="1"/>
  <c r="K1500" i="1" s="1"/>
  <c r="L1500" i="1" s="1"/>
  <c r="M1500" i="1" s="1"/>
  <c r="I1501" i="1"/>
  <c r="K1501" i="1" s="1"/>
  <c r="L1501" i="1" s="1"/>
  <c r="M1501" i="1" s="1"/>
  <c r="I1502" i="1"/>
  <c r="K1502" i="1" s="1"/>
  <c r="L1502" i="1" s="1"/>
  <c r="M1502" i="1" s="1"/>
  <c r="I1503" i="1"/>
  <c r="K1503" i="1" s="1"/>
  <c r="L1503" i="1" s="1"/>
  <c r="M1503" i="1" s="1"/>
  <c r="I1504" i="1"/>
  <c r="I1505" i="1"/>
  <c r="I1506" i="1"/>
  <c r="K1506" i="1" s="1"/>
  <c r="L1506" i="1" s="1"/>
  <c r="M1506" i="1" s="1"/>
  <c r="I1507" i="1"/>
  <c r="K1507" i="1" s="1"/>
  <c r="L1507" i="1" s="1"/>
  <c r="M1507" i="1" s="1"/>
  <c r="I1508" i="1"/>
  <c r="K1508" i="1" s="1"/>
  <c r="L1508" i="1" s="1"/>
  <c r="M1508" i="1" s="1"/>
  <c r="I1509" i="1"/>
  <c r="K1509" i="1" s="1"/>
  <c r="L1509" i="1" s="1"/>
  <c r="M1509" i="1" s="1"/>
  <c r="I1510" i="1"/>
  <c r="K1510" i="1" s="1"/>
  <c r="L1510" i="1" s="1"/>
  <c r="M1510" i="1" s="1"/>
  <c r="I1511" i="1"/>
  <c r="K1511" i="1" s="1"/>
  <c r="L1511" i="1" s="1"/>
  <c r="M1511" i="1" s="1"/>
  <c r="I1512" i="1"/>
  <c r="K1512" i="1" s="1"/>
  <c r="L1512" i="1" s="1"/>
  <c r="M1512" i="1" s="1"/>
  <c r="I1513" i="1"/>
  <c r="K1513" i="1" s="1"/>
  <c r="L1513" i="1" s="1"/>
  <c r="M1513" i="1" s="1"/>
  <c r="I1514" i="1"/>
  <c r="I1515" i="1"/>
  <c r="K1515" i="1" s="1"/>
  <c r="L1515" i="1" s="1"/>
  <c r="M1515" i="1" s="1"/>
  <c r="I1516" i="1"/>
  <c r="K1516" i="1" s="1"/>
  <c r="L1516" i="1" s="1"/>
  <c r="M1516" i="1" s="1"/>
  <c r="I1517" i="1"/>
  <c r="K1517" i="1" s="1"/>
  <c r="L1517" i="1" s="1"/>
  <c r="M1517" i="1" s="1"/>
  <c r="I1518" i="1"/>
  <c r="K1518" i="1" s="1"/>
  <c r="L1518" i="1" s="1"/>
  <c r="M1518" i="1" s="1"/>
  <c r="I1519" i="1"/>
  <c r="K1519" i="1" s="1"/>
  <c r="L1519" i="1" s="1"/>
  <c r="M1519" i="1" s="1"/>
  <c r="I1520" i="1"/>
  <c r="K1520" i="1" s="1"/>
  <c r="L1520" i="1" s="1"/>
  <c r="M1520" i="1" s="1"/>
  <c r="I1521" i="1"/>
  <c r="K1521" i="1" s="1"/>
  <c r="L1521" i="1" s="1"/>
  <c r="M1521" i="1" s="1"/>
  <c r="I1522" i="1"/>
  <c r="K1522" i="1" s="1"/>
  <c r="L1522" i="1" s="1"/>
  <c r="M1522" i="1" s="1"/>
  <c r="I1523" i="1"/>
  <c r="K1523" i="1" s="1"/>
  <c r="L1523" i="1" s="1"/>
  <c r="M1523" i="1" s="1"/>
  <c r="I1524" i="1"/>
  <c r="K1524" i="1" s="1"/>
  <c r="L1524" i="1" s="1"/>
  <c r="M1524" i="1" s="1"/>
  <c r="I1525" i="1"/>
  <c r="K1525" i="1" s="1"/>
  <c r="L1525" i="1" s="1"/>
  <c r="M1525" i="1" s="1"/>
  <c r="I1526" i="1"/>
  <c r="K1526" i="1" s="1"/>
  <c r="L1526" i="1" s="1"/>
  <c r="M1526" i="1" s="1"/>
  <c r="I1527" i="1"/>
  <c r="K1527" i="1" s="1"/>
  <c r="L1527" i="1" s="1"/>
  <c r="M1527" i="1" s="1"/>
  <c r="I1528" i="1"/>
  <c r="K1528" i="1" s="1"/>
  <c r="L1528" i="1" s="1"/>
  <c r="M1528" i="1" s="1"/>
  <c r="I1529" i="1"/>
  <c r="K1529" i="1" s="1"/>
  <c r="L1529" i="1" s="1"/>
  <c r="M1529" i="1" s="1"/>
  <c r="I1530" i="1"/>
  <c r="K1530" i="1" s="1"/>
  <c r="L1530" i="1" s="1"/>
  <c r="M1530" i="1" s="1"/>
  <c r="I1531" i="1"/>
  <c r="K1531" i="1" s="1"/>
  <c r="L1531" i="1" s="1"/>
  <c r="M1531" i="1" s="1"/>
  <c r="I1532" i="1"/>
  <c r="I1533" i="1"/>
  <c r="K1533" i="1" s="1"/>
  <c r="L1533" i="1" s="1"/>
  <c r="M1533" i="1" s="1"/>
  <c r="I1534" i="1"/>
  <c r="K1534" i="1" s="1"/>
  <c r="L1534" i="1" s="1"/>
  <c r="M1534" i="1" s="1"/>
  <c r="I1535" i="1"/>
  <c r="I1536" i="1"/>
  <c r="K1536" i="1" s="1"/>
  <c r="L1536" i="1" s="1"/>
  <c r="M1536" i="1" s="1"/>
  <c r="I1537" i="1"/>
  <c r="K1537" i="1" s="1"/>
  <c r="L1537" i="1" s="1"/>
  <c r="M1537" i="1" s="1"/>
  <c r="I1538" i="1"/>
  <c r="K1538" i="1" s="1"/>
  <c r="L1538" i="1" s="1"/>
  <c r="M1538" i="1" s="1"/>
  <c r="I1539" i="1"/>
  <c r="K1539" i="1" s="1"/>
  <c r="L1539" i="1" s="1"/>
  <c r="M1539" i="1" s="1"/>
  <c r="I1540" i="1"/>
  <c r="K1540" i="1" s="1"/>
  <c r="L1540" i="1" s="1"/>
  <c r="M1540" i="1" s="1"/>
  <c r="I1541" i="1"/>
  <c r="K1541" i="1" s="1"/>
  <c r="L1541" i="1" s="1"/>
  <c r="M1541" i="1" s="1"/>
  <c r="I1542" i="1"/>
  <c r="K1542" i="1" s="1"/>
  <c r="L1542" i="1" s="1"/>
  <c r="M1542" i="1" s="1"/>
  <c r="I1543" i="1"/>
  <c r="K1543" i="1" s="1"/>
  <c r="L1543" i="1" s="1"/>
  <c r="M1543" i="1" s="1"/>
  <c r="I1544" i="1"/>
  <c r="K1544" i="1" s="1"/>
  <c r="L1544" i="1" s="1"/>
  <c r="M1544" i="1" s="1"/>
  <c r="I1545" i="1"/>
  <c r="K1545" i="1" s="1"/>
  <c r="L1545" i="1" s="1"/>
  <c r="M1545" i="1" s="1"/>
  <c r="I1546" i="1"/>
  <c r="K1546" i="1" s="1"/>
  <c r="L1546" i="1" s="1"/>
  <c r="M1546" i="1" s="1"/>
  <c r="I1547" i="1"/>
  <c r="K1547" i="1" s="1"/>
  <c r="L1547" i="1" s="1"/>
  <c r="M1547" i="1" s="1"/>
  <c r="I1548" i="1"/>
  <c r="K1548" i="1" s="1"/>
  <c r="L1548" i="1" s="1"/>
  <c r="M1548" i="1" s="1"/>
  <c r="I1549" i="1"/>
  <c r="K1549" i="1" s="1"/>
  <c r="L1549" i="1" s="1"/>
  <c r="M1549" i="1" s="1"/>
  <c r="I1550" i="1"/>
  <c r="K1550" i="1" s="1"/>
  <c r="L1550" i="1" s="1"/>
  <c r="M1550" i="1" s="1"/>
  <c r="I1551" i="1"/>
  <c r="K1551" i="1" s="1"/>
  <c r="L1551" i="1" s="1"/>
  <c r="M1551" i="1" s="1"/>
  <c r="I1552" i="1"/>
  <c r="I1553" i="1"/>
  <c r="K1553" i="1" s="1"/>
  <c r="L1553" i="1" s="1"/>
  <c r="M1553" i="1" s="1"/>
  <c r="I1554" i="1"/>
  <c r="I1555" i="1"/>
  <c r="I1556" i="1"/>
  <c r="K1556" i="1" s="1"/>
  <c r="L1556" i="1" s="1"/>
  <c r="M1556" i="1" s="1"/>
  <c r="I1557" i="1"/>
  <c r="K1557" i="1" s="1"/>
  <c r="L1557" i="1" s="1"/>
  <c r="M1557" i="1" s="1"/>
  <c r="I1558" i="1"/>
  <c r="K1558" i="1" s="1"/>
  <c r="L1558" i="1" s="1"/>
  <c r="M1558" i="1" s="1"/>
  <c r="I1559" i="1"/>
  <c r="K1559" i="1" s="1"/>
  <c r="L1559" i="1" s="1"/>
  <c r="M1559" i="1" s="1"/>
  <c r="I1560" i="1"/>
  <c r="K1560" i="1" s="1"/>
  <c r="L1560" i="1" s="1"/>
  <c r="M1560" i="1" s="1"/>
  <c r="I1561" i="1"/>
  <c r="K1561" i="1" s="1"/>
  <c r="L1561" i="1" s="1"/>
  <c r="M1561" i="1" s="1"/>
  <c r="I1562" i="1"/>
  <c r="K1562" i="1" s="1"/>
  <c r="L1562" i="1" s="1"/>
  <c r="M1562" i="1" s="1"/>
  <c r="I1563" i="1"/>
  <c r="K1563" i="1" s="1"/>
  <c r="L1563" i="1" s="1"/>
  <c r="M1563" i="1" s="1"/>
  <c r="I1564" i="1"/>
  <c r="K1564" i="1" s="1"/>
  <c r="L1564" i="1" s="1"/>
  <c r="M1564" i="1" s="1"/>
  <c r="I1565" i="1"/>
  <c r="K1565" i="1" s="1"/>
  <c r="L1565" i="1" s="1"/>
  <c r="M1565" i="1" s="1"/>
  <c r="I1566" i="1"/>
  <c r="K1566" i="1" s="1"/>
  <c r="L1566" i="1" s="1"/>
  <c r="M1566" i="1" s="1"/>
  <c r="I1567" i="1"/>
  <c r="K1567" i="1" s="1"/>
  <c r="L1567" i="1" s="1"/>
  <c r="M1567" i="1" s="1"/>
  <c r="I1568" i="1"/>
  <c r="K1568" i="1" s="1"/>
  <c r="L1568" i="1" s="1"/>
  <c r="M1568" i="1" s="1"/>
  <c r="I1569" i="1"/>
  <c r="K1569" i="1" s="1"/>
  <c r="L1569" i="1" s="1"/>
  <c r="M1569" i="1" s="1"/>
  <c r="I1570" i="1"/>
  <c r="K1570" i="1" s="1"/>
  <c r="L1570" i="1" s="1"/>
  <c r="M1570" i="1" s="1"/>
  <c r="I1571" i="1"/>
  <c r="K1571" i="1" s="1"/>
  <c r="L1571" i="1" s="1"/>
  <c r="M1571" i="1" s="1"/>
  <c r="I1572" i="1"/>
  <c r="I1573" i="1"/>
  <c r="K1573" i="1" s="1"/>
  <c r="L1573" i="1" s="1"/>
  <c r="M1573" i="1" s="1"/>
  <c r="I1574" i="1"/>
  <c r="I1575" i="1"/>
  <c r="K1575" i="1" s="1"/>
  <c r="L1575" i="1" s="1"/>
  <c r="M1575" i="1" s="1"/>
  <c r="I1576" i="1"/>
  <c r="K1576" i="1" s="1"/>
  <c r="L1576" i="1" s="1"/>
  <c r="M1576" i="1" s="1"/>
  <c r="I1577" i="1"/>
  <c r="K1577" i="1" s="1"/>
  <c r="L1577" i="1" s="1"/>
  <c r="M1577" i="1" s="1"/>
  <c r="I1578" i="1"/>
  <c r="K1578" i="1" s="1"/>
  <c r="L1578" i="1" s="1"/>
  <c r="M1578" i="1" s="1"/>
  <c r="I1579" i="1"/>
  <c r="K1579" i="1" s="1"/>
  <c r="L1579" i="1" s="1"/>
  <c r="M1579" i="1" s="1"/>
  <c r="I1580" i="1"/>
  <c r="K1580" i="1" s="1"/>
  <c r="L1580" i="1" s="1"/>
  <c r="M1580" i="1" s="1"/>
  <c r="I1581" i="1"/>
  <c r="K1581" i="1" s="1"/>
  <c r="L1581" i="1" s="1"/>
  <c r="M1581" i="1" s="1"/>
  <c r="I1582" i="1"/>
  <c r="K1582" i="1" s="1"/>
  <c r="L1582" i="1" s="1"/>
  <c r="M1582" i="1" s="1"/>
  <c r="I1583" i="1"/>
  <c r="K1583" i="1" s="1"/>
  <c r="L1583" i="1" s="1"/>
  <c r="M1583" i="1" s="1"/>
  <c r="I1584" i="1"/>
  <c r="K1584" i="1" s="1"/>
  <c r="L1584" i="1" s="1"/>
  <c r="M1584" i="1" s="1"/>
  <c r="I1585" i="1"/>
  <c r="K1585" i="1" s="1"/>
  <c r="L1585" i="1" s="1"/>
  <c r="M1585" i="1" s="1"/>
  <c r="I1586" i="1"/>
  <c r="K1586" i="1" s="1"/>
  <c r="L1586" i="1" s="1"/>
  <c r="M1586" i="1" s="1"/>
  <c r="I1587" i="1"/>
  <c r="K1587" i="1" s="1"/>
  <c r="L1587" i="1" s="1"/>
  <c r="M1587" i="1" s="1"/>
  <c r="I1588" i="1"/>
  <c r="K1588" i="1" s="1"/>
  <c r="L1588" i="1" s="1"/>
  <c r="M1588" i="1" s="1"/>
  <c r="I1589" i="1"/>
  <c r="K1589" i="1" s="1"/>
  <c r="L1589" i="1" s="1"/>
  <c r="M1589" i="1" s="1"/>
  <c r="I1590" i="1"/>
  <c r="K1590" i="1" s="1"/>
  <c r="L1590" i="1" s="1"/>
  <c r="M1590" i="1" s="1"/>
  <c r="I1591" i="1"/>
  <c r="K1591" i="1" s="1"/>
  <c r="L1591" i="1" s="1"/>
  <c r="M1591" i="1" s="1"/>
  <c r="I1592" i="1"/>
  <c r="I1593" i="1"/>
  <c r="K1593" i="1" s="1"/>
  <c r="L1593" i="1" s="1"/>
  <c r="M1593" i="1" s="1"/>
  <c r="I1594" i="1"/>
  <c r="K1594" i="1" s="1"/>
  <c r="L1594" i="1" s="1"/>
  <c r="M1594" i="1" s="1"/>
  <c r="I1595" i="1"/>
  <c r="K1595" i="1" s="1"/>
  <c r="L1595" i="1" s="1"/>
  <c r="M1595" i="1" s="1"/>
  <c r="I1596" i="1"/>
  <c r="K1596" i="1" s="1"/>
  <c r="L1596" i="1" s="1"/>
  <c r="M1596" i="1" s="1"/>
  <c r="I1597" i="1"/>
  <c r="K1597" i="1" s="1"/>
  <c r="L1597" i="1" s="1"/>
  <c r="M1597" i="1" s="1"/>
  <c r="I1598" i="1"/>
  <c r="K1598" i="1" s="1"/>
  <c r="L1598" i="1" s="1"/>
  <c r="M1598" i="1" s="1"/>
  <c r="I1599" i="1"/>
  <c r="K1599" i="1" s="1"/>
  <c r="L1599" i="1" s="1"/>
  <c r="M1599" i="1" s="1"/>
  <c r="I1600" i="1"/>
  <c r="K1600" i="1" s="1"/>
  <c r="L1600" i="1" s="1"/>
  <c r="M1600" i="1" s="1"/>
  <c r="I1601" i="1"/>
  <c r="K1601" i="1" s="1"/>
  <c r="L1601" i="1" s="1"/>
  <c r="M1601" i="1" s="1"/>
  <c r="I1602" i="1"/>
  <c r="K1602" i="1" s="1"/>
  <c r="L1602" i="1" s="1"/>
  <c r="M1602" i="1" s="1"/>
  <c r="I1603" i="1"/>
  <c r="K1603" i="1" s="1"/>
  <c r="L1603" i="1" s="1"/>
  <c r="M1603" i="1" s="1"/>
  <c r="I1604" i="1"/>
  <c r="K1604" i="1" s="1"/>
  <c r="L1604" i="1" s="1"/>
  <c r="M1604" i="1" s="1"/>
  <c r="I1605" i="1"/>
  <c r="K1605" i="1" s="1"/>
  <c r="L1605" i="1" s="1"/>
  <c r="M1605" i="1" s="1"/>
  <c r="I1606" i="1"/>
  <c r="K1606" i="1" s="1"/>
  <c r="L1606" i="1" s="1"/>
  <c r="M1606" i="1" s="1"/>
  <c r="I1607" i="1"/>
  <c r="K1607" i="1" s="1"/>
  <c r="L1607" i="1" s="1"/>
  <c r="M1607" i="1" s="1"/>
  <c r="I1608" i="1"/>
  <c r="K1608" i="1" s="1"/>
  <c r="L1608" i="1" s="1"/>
  <c r="M1608" i="1" s="1"/>
  <c r="I1609" i="1"/>
  <c r="K1609" i="1" s="1"/>
  <c r="L1609" i="1" s="1"/>
  <c r="M1609" i="1" s="1"/>
  <c r="I1610" i="1"/>
  <c r="K1610" i="1" s="1"/>
  <c r="L1610" i="1" s="1"/>
  <c r="M1610" i="1" s="1"/>
  <c r="I1611" i="1"/>
  <c r="K1611" i="1" s="1"/>
  <c r="L1611" i="1" s="1"/>
  <c r="M1611" i="1" s="1"/>
  <c r="I1612" i="1"/>
  <c r="I1613" i="1"/>
  <c r="K1613" i="1" s="1"/>
  <c r="L1613" i="1" s="1"/>
  <c r="M1613" i="1" s="1"/>
  <c r="I1614" i="1"/>
  <c r="K1614" i="1" s="1"/>
  <c r="L1614" i="1" s="1"/>
  <c r="M1614" i="1" s="1"/>
  <c r="I1615" i="1"/>
  <c r="K1615" i="1" s="1"/>
  <c r="L1615" i="1" s="1"/>
  <c r="M1615" i="1" s="1"/>
  <c r="I1616" i="1"/>
  <c r="K1616" i="1" s="1"/>
  <c r="L1616" i="1" s="1"/>
  <c r="M1616" i="1" s="1"/>
  <c r="I1617" i="1"/>
  <c r="K1617" i="1" s="1"/>
  <c r="L1617" i="1" s="1"/>
  <c r="M1617" i="1" s="1"/>
  <c r="I1618" i="1"/>
  <c r="K1618" i="1" s="1"/>
  <c r="L1618" i="1" s="1"/>
  <c r="M1618" i="1" s="1"/>
  <c r="I1619" i="1"/>
  <c r="K1619" i="1" s="1"/>
  <c r="L1619" i="1" s="1"/>
  <c r="M1619" i="1" s="1"/>
  <c r="I1620" i="1"/>
  <c r="K1620" i="1" s="1"/>
  <c r="L1620" i="1" s="1"/>
  <c r="M1620" i="1" s="1"/>
  <c r="I1621" i="1"/>
  <c r="K1621" i="1" s="1"/>
  <c r="L1621" i="1" s="1"/>
  <c r="M1621" i="1" s="1"/>
  <c r="I1622" i="1"/>
  <c r="K1622" i="1" s="1"/>
  <c r="L1622" i="1" s="1"/>
  <c r="M1622" i="1" s="1"/>
  <c r="I1623" i="1"/>
  <c r="K1623" i="1" s="1"/>
  <c r="L1623" i="1" s="1"/>
  <c r="M1623" i="1" s="1"/>
  <c r="I1624" i="1"/>
  <c r="K1624" i="1" s="1"/>
  <c r="L1624" i="1" s="1"/>
  <c r="M1624" i="1" s="1"/>
  <c r="I1625" i="1"/>
  <c r="K1625" i="1" s="1"/>
  <c r="L1625" i="1" s="1"/>
  <c r="M1625" i="1" s="1"/>
  <c r="I1626" i="1"/>
  <c r="K1626" i="1" s="1"/>
  <c r="L1626" i="1" s="1"/>
  <c r="M1626" i="1" s="1"/>
  <c r="I1627" i="1"/>
  <c r="K1627" i="1" s="1"/>
  <c r="L1627" i="1" s="1"/>
  <c r="M1627" i="1" s="1"/>
  <c r="I1628" i="1"/>
  <c r="K1628" i="1" s="1"/>
  <c r="L1628" i="1" s="1"/>
  <c r="M1628" i="1" s="1"/>
  <c r="I1629" i="1"/>
  <c r="K1629" i="1" s="1"/>
  <c r="L1629" i="1" s="1"/>
  <c r="M1629" i="1" s="1"/>
  <c r="I1630" i="1"/>
  <c r="K1630" i="1" s="1"/>
  <c r="L1630" i="1" s="1"/>
  <c r="M1630" i="1" s="1"/>
  <c r="I1631" i="1"/>
  <c r="K1631" i="1" s="1"/>
  <c r="L1631" i="1" s="1"/>
  <c r="M1631" i="1" s="1"/>
  <c r="I1632" i="1"/>
  <c r="K1632" i="1" s="1"/>
  <c r="L1632" i="1" s="1"/>
  <c r="M1632" i="1" s="1"/>
  <c r="I1633" i="1"/>
  <c r="K1633" i="1" s="1"/>
  <c r="L1633" i="1" s="1"/>
  <c r="M1633" i="1" s="1"/>
  <c r="I1634" i="1"/>
  <c r="K1634" i="1" s="1"/>
  <c r="L1634" i="1" s="1"/>
  <c r="M1634" i="1" s="1"/>
  <c r="I1635" i="1"/>
  <c r="K1635" i="1" s="1"/>
  <c r="L1635" i="1" s="1"/>
  <c r="M1635" i="1" s="1"/>
  <c r="I1636" i="1"/>
  <c r="K1636" i="1" s="1"/>
  <c r="L1636" i="1" s="1"/>
  <c r="M1636" i="1" s="1"/>
  <c r="I1637" i="1"/>
  <c r="K1637" i="1" s="1"/>
  <c r="L1637" i="1" s="1"/>
  <c r="M1637" i="1" s="1"/>
  <c r="I1638" i="1"/>
  <c r="K1638" i="1" s="1"/>
  <c r="L1638" i="1" s="1"/>
  <c r="M1638" i="1" s="1"/>
  <c r="I1639" i="1"/>
  <c r="K1639" i="1" s="1"/>
  <c r="L1639" i="1" s="1"/>
  <c r="M1639" i="1" s="1"/>
  <c r="I1640" i="1"/>
  <c r="K1640" i="1" s="1"/>
  <c r="L1640" i="1" s="1"/>
  <c r="M1640" i="1" s="1"/>
  <c r="I1641" i="1"/>
  <c r="K1641" i="1" s="1"/>
  <c r="L1641" i="1" s="1"/>
  <c r="M1641" i="1" s="1"/>
  <c r="I1642" i="1"/>
  <c r="K1642" i="1" s="1"/>
  <c r="L1642" i="1" s="1"/>
  <c r="M1642" i="1" s="1"/>
  <c r="I1643" i="1"/>
  <c r="K1643" i="1" s="1"/>
  <c r="L1643" i="1" s="1"/>
  <c r="M1643" i="1" s="1"/>
  <c r="I1644" i="1"/>
  <c r="K1644" i="1" s="1"/>
  <c r="L1644" i="1" s="1"/>
  <c r="M1644" i="1" s="1"/>
  <c r="I1645" i="1"/>
  <c r="K1645" i="1" s="1"/>
  <c r="L1645" i="1" s="1"/>
  <c r="M1645" i="1" s="1"/>
  <c r="I1646" i="1"/>
  <c r="K1646" i="1" s="1"/>
  <c r="L1646" i="1" s="1"/>
  <c r="M1646" i="1" s="1"/>
  <c r="I1647" i="1"/>
  <c r="K1647" i="1" s="1"/>
  <c r="L1647" i="1" s="1"/>
  <c r="M1647" i="1" s="1"/>
  <c r="I1648" i="1"/>
  <c r="K1648" i="1" s="1"/>
  <c r="L1648" i="1" s="1"/>
  <c r="M1648" i="1" s="1"/>
  <c r="I1649" i="1"/>
  <c r="K1649" i="1" s="1"/>
  <c r="L1649" i="1" s="1"/>
  <c r="M1649" i="1" s="1"/>
  <c r="I1650" i="1"/>
  <c r="K1650" i="1" s="1"/>
  <c r="L1650" i="1" s="1"/>
  <c r="M1650" i="1" s="1"/>
  <c r="I1651" i="1"/>
  <c r="K1651" i="1" s="1"/>
  <c r="L1651" i="1" s="1"/>
  <c r="M1651" i="1" s="1"/>
  <c r="I1652" i="1"/>
  <c r="K1652" i="1" s="1"/>
  <c r="L1652" i="1" s="1"/>
  <c r="M1652" i="1" s="1"/>
  <c r="I1653" i="1"/>
  <c r="K1653" i="1" s="1"/>
  <c r="L1653" i="1" s="1"/>
  <c r="M1653" i="1" s="1"/>
  <c r="I1654" i="1"/>
  <c r="K1654" i="1" s="1"/>
  <c r="L1654" i="1" s="1"/>
  <c r="M1654" i="1" s="1"/>
  <c r="I1655" i="1"/>
  <c r="K1655" i="1" s="1"/>
  <c r="L1655" i="1" s="1"/>
  <c r="M1655" i="1" s="1"/>
  <c r="I1656" i="1"/>
  <c r="K1656" i="1" s="1"/>
  <c r="L1656" i="1" s="1"/>
  <c r="M1656" i="1" s="1"/>
  <c r="I1657" i="1"/>
  <c r="K1657" i="1" s="1"/>
  <c r="L1657" i="1" s="1"/>
  <c r="M1657" i="1" s="1"/>
  <c r="I1658" i="1"/>
  <c r="K1658" i="1" s="1"/>
  <c r="L1658" i="1" s="1"/>
  <c r="M1658" i="1" s="1"/>
  <c r="I1659" i="1"/>
  <c r="K1659" i="1" s="1"/>
  <c r="L1659" i="1" s="1"/>
  <c r="M1659" i="1" s="1"/>
  <c r="I1660" i="1"/>
  <c r="K1660" i="1" s="1"/>
  <c r="L1660" i="1" s="1"/>
  <c r="M1660" i="1" s="1"/>
  <c r="I1661" i="1"/>
  <c r="K1661" i="1" s="1"/>
  <c r="L1661" i="1" s="1"/>
  <c r="M1661" i="1" s="1"/>
  <c r="I1662" i="1"/>
  <c r="K1662" i="1" s="1"/>
  <c r="L1662" i="1" s="1"/>
  <c r="M1662" i="1" s="1"/>
  <c r="I1663" i="1"/>
  <c r="K1663" i="1" s="1"/>
  <c r="L1663" i="1" s="1"/>
  <c r="M1663" i="1" s="1"/>
  <c r="I1664" i="1"/>
  <c r="K1664" i="1" s="1"/>
  <c r="L1664" i="1" s="1"/>
  <c r="M1664" i="1" s="1"/>
  <c r="I1665" i="1"/>
  <c r="K1665" i="1" s="1"/>
  <c r="L1665" i="1" s="1"/>
  <c r="M1665" i="1" s="1"/>
  <c r="I1666" i="1"/>
  <c r="K1666" i="1" s="1"/>
  <c r="L1666" i="1" s="1"/>
  <c r="M1666" i="1" s="1"/>
  <c r="I1667" i="1"/>
  <c r="K1667" i="1" s="1"/>
  <c r="L1667" i="1" s="1"/>
  <c r="M1667" i="1" s="1"/>
  <c r="I1668" i="1"/>
  <c r="K1668" i="1" s="1"/>
  <c r="L1668" i="1" s="1"/>
  <c r="M1668" i="1" s="1"/>
  <c r="I1669" i="1"/>
  <c r="K1669" i="1" s="1"/>
  <c r="L1669" i="1" s="1"/>
  <c r="M1669" i="1" s="1"/>
  <c r="I1670" i="1"/>
  <c r="K1670" i="1" s="1"/>
  <c r="L1670" i="1" s="1"/>
  <c r="M1670" i="1" s="1"/>
  <c r="I1671" i="1"/>
  <c r="K1671" i="1" s="1"/>
  <c r="L1671" i="1" s="1"/>
  <c r="M1671" i="1" s="1"/>
  <c r="I1672" i="1"/>
  <c r="I1673" i="1"/>
  <c r="K1673" i="1" s="1"/>
  <c r="L1673" i="1" s="1"/>
  <c r="M1673" i="1" s="1"/>
  <c r="I1674" i="1"/>
  <c r="I1675" i="1"/>
  <c r="I1676" i="1"/>
  <c r="K1676" i="1" s="1"/>
  <c r="L1676" i="1" s="1"/>
  <c r="M1676" i="1" s="1"/>
  <c r="I1677" i="1"/>
  <c r="K1677" i="1" s="1"/>
  <c r="L1677" i="1" s="1"/>
  <c r="M1677" i="1" s="1"/>
  <c r="I1678" i="1"/>
  <c r="K1678" i="1" s="1"/>
  <c r="L1678" i="1" s="1"/>
  <c r="M1678" i="1" s="1"/>
  <c r="I1679" i="1"/>
  <c r="K1679" i="1" s="1"/>
  <c r="L1679" i="1" s="1"/>
  <c r="M1679" i="1" s="1"/>
  <c r="I1680" i="1"/>
  <c r="K1680" i="1" s="1"/>
  <c r="L1680" i="1" s="1"/>
  <c r="M1680" i="1" s="1"/>
  <c r="I1681" i="1"/>
  <c r="K1681" i="1" s="1"/>
  <c r="L1681" i="1" s="1"/>
  <c r="M1681" i="1" s="1"/>
  <c r="I1682" i="1"/>
  <c r="K1682" i="1" s="1"/>
  <c r="L1682" i="1" s="1"/>
  <c r="M1682" i="1" s="1"/>
  <c r="I1683" i="1"/>
  <c r="K1683" i="1" s="1"/>
  <c r="L1683" i="1" s="1"/>
  <c r="M1683" i="1" s="1"/>
  <c r="I1684" i="1"/>
  <c r="K1684" i="1" s="1"/>
  <c r="L1684" i="1" s="1"/>
  <c r="M1684" i="1" s="1"/>
  <c r="I1685" i="1"/>
  <c r="K1685" i="1" s="1"/>
  <c r="L1685" i="1" s="1"/>
  <c r="M1685" i="1" s="1"/>
  <c r="I1686" i="1"/>
  <c r="K1686" i="1" s="1"/>
  <c r="L1686" i="1" s="1"/>
  <c r="M1686" i="1" s="1"/>
  <c r="I1687" i="1"/>
  <c r="K1687" i="1" s="1"/>
  <c r="L1687" i="1" s="1"/>
  <c r="M1687" i="1" s="1"/>
  <c r="I1688" i="1"/>
  <c r="K1688" i="1" s="1"/>
  <c r="L1688" i="1" s="1"/>
  <c r="M1688" i="1" s="1"/>
  <c r="I1689" i="1"/>
  <c r="K1689" i="1" s="1"/>
  <c r="L1689" i="1" s="1"/>
  <c r="M1689" i="1" s="1"/>
  <c r="I1690" i="1"/>
  <c r="K1690" i="1" s="1"/>
  <c r="L1690" i="1" s="1"/>
  <c r="M1690" i="1" s="1"/>
  <c r="I1691" i="1"/>
  <c r="K1691" i="1" s="1"/>
  <c r="L1691" i="1" s="1"/>
  <c r="M1691" i="1" s="1"/>
  <c r="I1692" i="1"/>
  <c r="I1693" i="1"/>
  <c r="K1693" i="1" s="1"/>
  <c r="L1693" i="1" s="1"/>
  <c r="M1693" i="1" s="1"/>
  <c r="I1694" i="1"/>
  <c r="I1695" i="1"/>
  <c r="K1695" i="1" s="1"/>
  <c r="L1695" i="1" s="1"/>
  <c r="M1695" i="1" s="1"/>
  <c r="I1696" i="1"/>
  <c r="K1696" i="1" s="1"/>
  <c r="L1696" i="1" s="1"/>
  <c r="M1696" i="1" s="1"/>
  <c r="I1697" i="1"/>
  <c r="K1697" i="1" s="1"/>
  <c r="L1697" i="1" s="1"/>
  <c r="M1697" i="1" s="1"/>
  <c r="I1698" i="1"/>
  <c r="K1698" i="1" s="1"/>
  <c r="L1698" i="1" s="1"/>
  <c r="M1698" i="1" s="1"/>
  <c r="I1699" i="1"/>
  <c r="K1699" i="1" s="1"/>
  <c r="L1699" i="1" s="1"/>
  <c r="M1699" i="1" s="1"/>
  <c r="I1700" i="1"/>
  <c r="K1700" i="1" s="1"/>
  <c r="L1700" i="1" s="1"/>
  <c r="M1700" i="1" s="1"/>
  <c r="I1701" i="1"/>
  <c r="K1701" i="1" s="1"/>
  <c r="L1701" i="1" s="1"/>
  <c r="M1701" i="1" s="1"/>
  <c r="I1702" i="1"/>
  <c r="K1702" i="1" s="1"/>
  <c r="L1702" i="1" s="1"/>
  <c r="M1702" i="1" s="1"/>
  <c r="I1703" i="1"/>
  <c r="K1703" i="1" s="1"/>
  <c r="L1703" i="1" s="1"/>
  <c r="M1703" i="1" s="1"/>
  <c r="I1704" i="1"/>
  <c r="K1704" i="1" s="1"/>
  <c r="L1704" i="1" s="1"/>
  <c r="M1704" i="1" s="1"/>
  <c r="I1705" i="1"/>
  <c r="K1705" i="1" s="1"/>
  <c r="L1705" i="1" s="1"/>
  <c r="M1705" i="1" s="1"/>
  <c r="I1706" i="1"/>
  <c r="K1706" i="1" s="1"/>
  <c r="L1706" i="1" s="1"/>
  <c r="M1706" i="1" s="1"/>
  <c r="I1707" i="1"/>
  <c r="K1707" i="1" s="1"/>
  <c r="L1707" i="1" s="1"/>
  <c r="M1707" i="1" s="1"/>
  <c r="I1708" i="1"/>
  <c r="K1708" i="1" s="1"/>
  <c r="L1708" i="1" s="1"/>
  <c r="M1708" i="1" s="1"/>
  <c r="I1709" i="1"/>
  <c r="K1709" i="1" s="1"/>
  <c r="L1709" i="1" s="1"/>
  <c r="M1709" i="1" s="1"/>
  <c r="I1710" i="1"/>
  <c r="K1710" i="1" s="1"/>
  <c r="L1710" i="1" s="1"/>
  <c r="M1710" i="1" s="1"/>
  <c r="I1711" i="1"/>
  <c r="K1711" i="1" s="1"/>
  <c r="L1711" i="1" s="1"/>
  <c r="M1711" i="1" s="1"/>
  <c r="I1712" i="1"/>
  <c r="I1713" i="1"/>
  <c r="K1713" i="1" s="1"/>
  <c r="L1713" i="1" s="1"/>
  <c r="M1713" i="1" s="1"/>
  <c r="I1714" i="1"/>
  <c r="K1714" i="1" s="1"/>
  <c r="L1714" i="1" s="1"/>
  <c r="M1714" i="1" s="1"/>
  <c r="I1715" i="1"/>
  <c r="K1715" i="1" s="1"/>
  <c r="L1715" i="1" s="1"/>
  <c r="M1715" i="1" s="1"/>
  <c r="I1716" i="1"/>
  <c r="K1716" i="1" s="1"/>
  <c r="L1716" i="1" s="1"/>
  <c r="M1716" i="1" s="1"/>
  <c r="I1717" i="1"/>
  <c r="K1717" i="1" s="1"/>
  <c r="L1717" i="1" s="1"/>
  <c r="M1717" i="1" s="1"/>
  <c r="I1718" i="1"/>
  <c r="K1718" i="1" s="1"/>
  <c r="L1718" i="1" s="1"/>
  <c r="M1718" i="1" s="1"/>
  <c r="I1719" i="1"/>
  <c r="K1719" i="1" s="1"/>
  <c r="L1719" i="1" s="1"/>
  <c r="M1719" i="1" s="1"/>
  <c r="I1720" i="1"/>
  <c r="K1720" i="1" s="1"/>
  <c r="L1720" i="1" s="1"/>
  <c r="M1720" i="1" s="1"/>
  <c r="I1721" i="1"/>
  <c r="K1721" i="1" s="1"/>
  <c r="L1721" i="1" s="1"/>
  <c r="M1721" i="1" s="1"/>
  <c r="I1722" i="1"/>
  <c r="K1722" i="1" s="1"/>
  <c r="L1722" i="1" s="1"/>
  <c r="M1722" i="1" s="1"/>
  <c r="I1723" i="1"/>
  <c r="K1723" i="1" s="1"/>
  <c r="L1723" i="1" s="1"/>
  <c r="M1723" i="1" s="1"/>
  <c r="I1724" i="1"/>
  <c r="K1724" i="1" s="1"/>
  <c r="L1724" i="1" s="1"/>
  <c r="M1724" i="1" s="1"/>
  <c r="I1725" i="1"/>
  <c r="K1725" i="1" s="1"/>
  <c r="L1725" i="1" s="1"/>
  <c r="M1725" i="1" s="1"/>
  <c r="I1726" i="1"/>
  <c r="K1726" i="1" s="1"/>
  <c r="L1726" i="1" s="1"/>
  <c r="M1726" i="1" s="1"/>
  <c r="I1727" i="1"/>
  <c r="K1727" i="1" s="1"/>
  <c r="L1727" i="1" s="1"/>
  <c r="M1727" i="1" s="1"/>
  <c r="I1728" i="1"/>
  <c r="K1728" i="1" s="1"/>
  <c r="L1728" i="1" s="1"/>
  <c r="M1728" i="1" s="1"/>
  <c r="I1729" i="1"/>
  <c r="K1729" i="1" s="1"/>
  <c r="L1729" i="1" s="1"/>
  <c r="M1729" i="1" s="1"/>
  <c r="I1730" i="1"/>
  <c r="K1730" i="1" s="1"/>
  <c r="L1730" i="1" s="1"/>
  <c r="M1730" i="1" s="1"/>
  <c r="I1731" i="1"/>
  <c r="K1731" i="1" s="1"/>
  <c r="L1731" i="1" s="1"/>
  <c r="M1731" i="1" s="1"/>
  <c r="I1732" i="1"/>
  <c r="I1733" i="1"/>
  <c r="K1733" i="1" s="1"/>
  <c r="L1733" i="1" s="1"/>
  <c r="M1733" i="1" s="1"/>
  <c r="I1734" i="1"/>
  <c r="K1734" i="1" s="1"/>
  <c r="L1734" i="1" s="1"/>
  <c r="M1734" i="1" s="1"/>
  <c r="I1735" i="1"/>
  <c r="K1735" i="1" s="1"/>
  <c r="L1735" i="1" s="1"/>
  <c r="M1735" i="1" s="1"/>
  <c r="I1736" i="1"/>
  <c r="K1736" i="1" s="1"/>
  <c r="L1736" i="1" s="1"/>
  <c r="M1736" i="1" s="1"/>
  <c r="I1737" i="1"/>
  <c r="K1737" i="1" s="1"/>
  <c r="L1737" i="1" s="1"/>
  <c r="M1737" i="1" s="1"/>
  <c r="I1738" i="1"/>
  <c r="K1738" i="1" s="1"/>
  <c r="L1738" i="1" s="1"/>
  <c r="M1738" i="1" s="1"/>
  <c r="I1739" i="1"/>
  <c r="K1739" i="1" s="1"/>
  <c r="L1739" i="1" s="1"/>
  <c r="M1739" i="1" s="1"/>
  <c r="I1740" i="1"/>
  <c r="K1740" i="1" s="1"/>
  <c r="L1740" i="1" s="1"/>
  <c r="M1740" i="1" s="1"/>
  <c r="I1741" i="1"/>
  <c r="K1741" i="1" s="1"/>
  <c r="L1741" i="1" s="1"/>
  <c r="M1741" i="1" s="1"/>
  <c r="I1742" i="1"/>
  <c r="K1742" i="1" s="1"/>
  <c r="L1742" i="1" s="1"/>
  <c r="M1742" i="1" s="1"/>
  <c r="I1743" i="1"/>
  <c r="K1743" i="1" s="1"/>
  <c r="L1743" i="1" s="1"/>
  <c r="M1743" i="1" s="1"/>
  <c r="I1744" i="1"/>
  <c r="K1744" i="1" s="1"/>
  <c r="L1744" i="1" s="1"/>
  <c r="M1744" i="1" s="1"/>
  <c r="I1745" i="1"/>
  <c r="K1745" i="1" s="1"/>
  <c r="L1745" i="1" s="1"/>
  <c r="M1745" i="1" s="1"/>
  <c r="I1746" i="1"/>
  <c r="K1746" i="1" s="1"/>
  <c r="L1746" i="1" s="1"/>
  <c r="M1746" i="1" s="1"/>
  <c r="I1747" i="1"/>
  <c r="K1747" i="1" s="1"/>
  <c r="L1747" i="1" s="1"/>
  <c r="M1747" i="1" s="1"/>
  <c r="I1748" i="1"/>
  <c r="K1748" i="1" s="1"/>
  <c r="L1748" i="1" s="1"/>
  <c r="M1748" i="1" s="1"/>
  <c r="I1749" i="1"/>
  <c r="K1749" i="1" s="1"/>
  <c r="L1749" i="1" s="1"/>
  <c r="M1749" i="1" s="1"/>
  <c r="I1750" i="1"/>
  <c r="K1750" i="1" s="1"/>
  <c r="L1750" i="1" s="1"/>
  <c r="M1750" i="1" s="1"/>
  <c r="I1751" i="1"/>
  <c r="K1751" i="1" s="1"/>
  <c r="L1751" i="1" s="1"/>
  <c r="M1751" i="1" s="1"/>
  <c r="I1752" i="1"/>
  <c r="K1752" i="1" s="1"/>
  <c r="L1752" i="1" s="1"/>
  <c r="M1752" i="1" s="1"/>
  <c r="I1753" i="1"/>
  <c r="K1753" i="1" s="1"/>
  <c r="L1753" i="1" s="1"/>
  <c r="M1753" i="1" s="1"/>
  <c r="I1754" i="1"/>
  <c r="K1754" i="1" s="1"/>
  <c r="L1754" i="1" s="1"/>
  <c r="M1754" i="1" s="1"/>
  <c r="I1755" i="1"/>
  <c r="K1755" i="1" s="1"/>
  <c r="L1755" i="1" s="1"/>
  <c r="M1755" i="1" s="1"/>
  <c r="I1756" i="1"/>
  <c r="K1756" i="1" s="1"/>
  <c r="L1756" i="1" s="1"/>
  <c r="M1756" i="1" s="1"/>
  <c r="I1757" i="1"/>
  <c r="K1757" i="1" s="1"/>
  <c r="L1757" i="1" s="1"/>
  <c r="M1757" i="1" s="1"/>
  <c r="I1758" i="1"/>
  <c r="K1758" i="1" s="1"/>
  <c r="L1758" i="1" s="1"/>
  <c r="M1758" i="1" s="1"/>
  <c r="I1759" i="1"/>
  <c r="K1759" i="1" s="1"/>
  <c r="L1759" i="1" s="1"/>
  <c r="M1759" i="1" s="1"/>
  <c r="I1760" i="1"/>
  <c r="K1760" i="1" s="1"/>
  <c r="L1760" i="1" s="1"/>
  <c r="M1760" i="1" s="1"/>
  <c r="I1761" i="1"/>
  <c r="K1761" i="1" s="1"/>
  <c r="L1761" i="1" s="1"/>
  <c r="M1761" i="1" s="1"/>
  <c r="I1762" i="1"/>
  <c r="K1762" i="1" s="1"/>
  <c r="L1762" i="1" s="1"/>
  <c r="M1762" i="1" s="1"/>
  <c r="I1763" i="1"/>
  <c r="K1763" i="1" s="1"/>
  <c r="L1763" i="1" s="1"/>
  <c r="M1763" i="1" s="1"/>
  <c r="I1764" i="1"/>
  <c r="K1764" i="1" s="1"/>
  <c r="L1764" i="1" s="1"/>
  <c r="M1764" i="1" s="1"/>
  <c r="I1765" i="1"/>
  <c r="K1765" i="1" s="1"/>
  <c r="L1765" i="1" s="1"/>
  <c r="M1765" i="1" s="1"/>
  <c r="I1766" i="1"/>
  <c r="K1766" i="1" s="1"/>
  <c r="L1766" i="1" s="1"/>
  <c r="M1766" i="1" s="1"/>
  <c r="I1767" i="1"/>
  <c r="K1767" i="1" s="1"/>
  <c r="L1767" i="1" s="1"/>
  <c r="M1767" i="1" s="1"/>
  <c r="I1768" i="1"/>
  <c r="K1768" i="1" s="1"/>
  <c r="L1768" i="1" s="1"/>
  <c r="M1768" i="1" s="1"/>
  <c r="I1769" i="1"/>
  <c r="K1769" i="1" s="1"/>
  <c r="L1769" i="1" s="1"/>
  <c r="M1769" i="1" s="1"/>
  <c r="I1770" i="1"/>
  <c r="K1770" i="1" s="1"/>
  <c r="L1770" i="1" s="1"/>
  <c r="M1770" i="1" s="1"/>
  <c r="I1771" i="1"/>
  <c r="K1771" i="1" s="1"/>
  <c r="L1771" i="1" s="1"/>
  <c r="M1771" i="1" s="1"/>
  <c r="I1772" i="1"/>
  <c r="K1772" i="1" s="1"/>
  <c r="L1772" i="1" s="1"/>
  <c r="M1772" i="1" s="1"/>
  <c r="I1773" i="1"/>
  <c r="K1773" i="1" s="1"/>
  <c r="L1773" i="1" s="1"/>
  <c r="M1773" i="1" s="1"/>
  <c r="I1774" i="1"/>
  <c r="K1774" i="1" s="1"/>
  <c r="L1774" i="1" s="1"/>
  <c r="M1774" i="1" s="1"/>
  <c r="I1775" i="1"/>
  <c r="K1775" i="1" s="1"/>
  <c r="L1775" i="1" s="1"/>
  <c r="M1775" i="1" s="1"/>
  <c r="I1776" i="1"/>
  <c r="K1776" i="1" s="1"/>
  <c r="L1776" i="1" s="1"/>
  <c r="M1776" i="1" s="1"/>
  <c r="I1777" i="1"/>
  <c r="K1777" i="1" s="1"/>
  <c r="L1777" i="1" s="1"/>
  <c r="M1777" i="1" s="1"/>
  <c r="I1778" i="1"/>
  <c r="K1778" i="1" s="1"/>
  <c r="L1778" i="1" s="1"/>
  <c r="M1778" i="1" s="1"/>
  <c r="I1779" i="1"/>
  <c r="K1779" i="1" s="1"/>
  <c r="L1779" i="1" s="1"/>
  <c r="M1779" i="1" s="1"/>
  <c r="I1780" i="1"/>
  <c r="K1780" i="1" s="1"/>
  <c r="L1780" i="1" s="1"/>
  <c r="M1780" i="1" s="1"/>
  <c r="I1781" i="1"/>
  <c r="K1781" i="1" s="1"/>
  <c r="L1781" i="1" s="1"/>
  <c r="M1781" i="1" s="1"/>
  <c r="I1782" i="1"/>
  <c r="K1782" i="1" s="1"/>
  <c r="L1782" i="1" s="1"/>
  <c r="M1782" i="1" s="1"/>
  <c r="I1783" i="1"/>
  <c r="K1783" i="1" s="1"/>
  <c r="L1783" i="1" s="1"/>
  <c r="M1783" i="1" s="1"/>
  <c r="I1784" i="1"/>
  <c r="K1784" i="1" s="1"/>
  <c r="L1784" i="1" s="1"/>
  <c r="M1784" i="1" s="1"/>
  <c r="I1785" i="1"/>
  <c r="K1785" i="1" s="1"/>
  <c r="L1785" i="1" s="1"/>
  <c r="M1785" i="1" s="1"/>
  <c r="I1786" i="1"/>
  <c r="K1786" i="1" s="1"/>
  <c r="L1786" i="1" s="1"/>
  <c r="M1786" i="1" s="1"/>
  <c r="I1787" i="1"/>
  <c r="K1787" i="1" s="1"/>
  <c r="L1787" i="1" s="1"/>
  <c r="M1787" i="1" s="1"/>
  <c r="I1788" i="1"/>
  <c r="K1788" i="1" s="1"/>
  <c r="L1788" i="1" s="1"/>
  <c r="M1788" i="1" s="1"/>
  <c r="I1789" i="1"/>
  <c r="K1789" i="1" s="1"/>
  <c r="L1789" i="1" s="1"/>
  <c r="M1789" i="1" s="1"/>
  <c r="I1790" i="1"/>
  <c r="K1790" i="1" s="1"/>
  <c r="L1790" i="1" s="1"/>
  <c r="M1790" i="1" s="1"/>
  <c r="I1791" i="1"/>
  <c r="K1791" i="1" s="1"/>
  <c r="L1791" i="1" s="1"/>
  <c r="M1791" i="1" s="1"/>
  <c r="I1792" i="1"/>
  <c r="K1792" i="1" s="1"/>
  <c r="L1792" i="1" s="1"/>
  <c r="M1792" i="1" s="1"/>
  <c r="I1793" i="1"/>
  <c r="K1793" i="1" s="1"/>
  <c r="L1793" i="1" s="1"/>
  <c r="M1793" i="1" s="1"/>
  <c r="I1794" i="1"/>
  <c r="K1794" i="1" s="1"/>
  <c r="L1794" i="1" s="1"/>
  <c r="M1794" i="1" s="1"/>
  <c r="I1795" i="1"/>
  <c r="K1795" i="1" s="1"/>
  <c r="L1795" i="1" s="1"/>
  <c r="M1795" i="1" s="1"/>
  <c r="I1796" i="1"/>
  <c r="K1796" i="1" s="1"/>
  <c r="L1796" i="1" s="1"/>
  <c r="M1796" i="1" s="1"/>
  <c r="I1797" i="1"/>
  <c r="K1797" i="1" s="1"/>
  <c r="L1797" i="1" s="1"/>
  <c r="M1797" i="1" s="1"/>
  <c r="I1798" i="1"/>
  <c r="K1798" i="1" s="1"/>
  <c r="L1798" i="1" s="1"/>
  <c r="M1798" i="1" s="1"/>
  <c r="I1799" i="1"/>
  <c r="K1799" i="1" s="1"/>
  <c r="L1799" i="1" s="1"/>
  <c r="M1799" i="1" s="1"/>
  <c r="I1800" i="1"/>
  <c r="K1800" i="1" s="1"/>
  <c r="L1800" i="1" s="1"/>
  <c r="M1800" i="1" s="1"/>
  <c r="I1801" i="1"/>
  <c r="K1801" i="1" s="1"/>
  <c r="L1801" i="1" s="1"/>
  <c r="M1801" i="1" s="1"/>
  <c r="I1802" i="1"/>
  <c r="K1802" i="1" s="1"/>
  <c r="L1802" i="1" s="1"/>
  <c r="M1802" i="1" s="1"/>
  <c r="I1803" i="1"/>
  <c r="K1803" i="1" s="1"/>
  <c r="L1803" i="1" s="1"/>
  <c r="M1803" i="1" s="1"/>
  <c r="I1804" i="1"/>
  <c r="K1804" i="1" s="1"/>
  <c r="L1804" i="1" s="1"/>
  <c r="M1804" i="1" s="1"/>
  <c r="I1805" i="1"/>
  <c r="K1805" i="1" s="1"/>
  <c r="L1805" i="1" s="1"/>
  <c r="M1805" i="1" s="1"/>
  <c r="I1806" i="1"/>
  <c r="K1806" i="1" s="1"/>
  <c r="L1806" i="1" s="1"/>
  <c r="M1806" i="1" s="1"/>
  <c r="I1807" i="1"/>
  <c r="K1807" i="1" s="1"/>
  <c r="L1807" i="1" s="1"/>
  <c r="M1807" i="1" s="1"/>
  <c r="I1808" i="1"/>
  <c r="K1808" i="1" s="1"/>
  <c r="L1808" i="1" s="1"/>
  <c r="M1808" i="1" s="1"/>
  <c r="I1809" i="1"/>
  <c r="K1809" i="1" s="1"/>
  <c r="L1809" i="1" s="1"/>
  <c r="M1809" i="1" s="1"/>
  <c r="I1810" i="1"/>
  <c r="K1810" i="1" s="1"/>
  <c r="L1810" i="1" s="1"/>
  <c r="M1810" i="1" s="1"/>
  <c r="I1811" i="1"/>
  <c r="K1811" i="1" s="1"/>
  <c r="L1811" i="1" s="1"/>
  <c r="M1811" i="1" s="1"/>
  <c r="I1812" i="1"/>
  <c r="I1813" i="1"/>
  <c r="I1814" i="1"/>
  <c r="K1814" i="1" s="1"/>
  <c r="L1814" i="1" s="1"/>
  <c r="M1814" i="1" s="1"/>
  <c r="I1815" i="1"/>
  <c r="K1815" i="1" s="1"/>
  <c r="L1815" i="1" s="1"/>
  <c r="M1815" i="1" s="1"/>
  <c r="I1816" i="1"/>
  <c r="K1816" i="1" s="1"/>
  <c r="L1816" i="1" s="1"/>
  <c r="M1816" i="1" s="1"/>
  <c r="I1817" i="1"/>
  <c r="K1817" i="1" s="1"/>
  <c r="L1817" i="1" s="1"/>
  <c r="M1817" i="1" s="1"/>
  <c r="I1818" i="1"/>
  <c r="K1818" i="1" s="1"/>
  <c r="L1818" i="1" s="1"/>
  <c r="M1818" i="1" s="1"/>
  <c r="I1819" i="1"/>
  <c r="K1819" i="1" s="1"/>
  <c r="L1819" i="1" s="1"/>
  <c r="M1819" i="1" s="1"/>
  <c r="I1820" i="1"/>
  <c r="K1820" i="1" s="1"/>
  <c r="L1820" i="1" s="1"/>
  <c r="M1820" i="1" s="1"/>
  <c r="I1821" i="1"/>
  <c r="K1821" i="1" s="1"/>
  <c r="L1821" i="1" s="1"/>
  <c r="M1821" i="1" s="1"/>
  <c r="I1822" i="1"/>
  <c r="K1822" i="1" s="1"/>
  <c r="L1822" i="1" s="1"/>
  <c r="M1822" i="1" s="1"/>
  <c r="I1823" i="1"/>
  <c r="K1823" i="1" s="1"/>
  <c r="L1823" i="1" s="1"/>
  <c r="M1823" i="1" s="1"/>
  <c r="I1824" i="1"/>
  <c r="K1824" i="1" s="1"/>
  <c r="L1824" i="1" s="1"/>
  <c r="M1824" i="1" s="1"/>
  <c r="I1825" i="1"/>
  <c r="K1825" i="1" s="1"/>
  <c r="L1825" i="1" s="1"/>
  <c r="M1825" i="1" s="1"/>
  <c r="I1826" i="1"/>
  <c r="K1826" i="1" s="1"/>
  <c r="L1826" i="1" s="1"/>
  <c r="M1826" i="1" s="1"/>
  <c r="I1827" i="1"/>
  <c r="K1827" i="1" s="1"/>
  <c r="L1827" i="1" s="1"/>
  <c r="M1827" i="1" s="1"/>
  <c r="I1828" i="1"/>
  <c r="K1828" i="1" s="1"/>
  <c r="L1828" i="1" s="1"/>
  <c r="M1828" i="1" s="1"/>
  <c r="I1829" i="1"/>
  <c r="K1829" i="1" s="1"/>
  <c r="L1829" i="1" s="1"/>
  <c r="M1829" i="1" s="1"/>
  <c r="I1830" i="1"/>
  <c r="K1830" i="1" s="1"/>
  <c r="L1830" i="1" s="1"/>
  <c r="M1830" i="1" s="1"/>
  <c r="I1831" i="1"/>
  <c r="K1831" i="1" s="1"/>
  <c r="L1831" i="1" s="1"/>
  <c r="M1831" i="1" s="1"/>
  <c r="I1832" i="1"/>
  <c r="I1833" i="1"/>
  <c r="K1833" i="1" s="1"/>
  <c r="L1833" i="1" s="1"/>
  <c r="M1833" i="1" s="1"/>
  <c r="I1834" i="1"/>
  <c r="K1834" i="1" s="1"/>
  <c r="L1834" i="1" s="1"/>
  <c r="M1834" i="1" s="1"/>
  <c r="I1835" i="1"/>
  <c r="K1835" i="1" s="1"/>
  <c r="L1835" i="1" s="1"/>
  <c r="M1835" i="1" s="1"/>
  <c r="I1836" i="1"/>
  <c r="K1836" i="1" s="1"/>
  <c r="L1836" i="1" s="1"/>
  <c r="M1836" i="1" s="1"/>
  <c r="I1837" i="1"/>
  <c r="K1837" i="1" s="1"/>
  <c r="L1837" i="1" s="1"/>
  <c r="M1837" i="1" s="1"/>
  <c r="I1838" i="1"/>
  <c r="K1838" i="1" s="1"/>
  <c r="L1838" i="1" s="1"/>
  <c r="M1838" i="1" s="1"/>
  <c r="I1839" i="1"/>
  <c r="K1839" i="1" s="1"/>
  <c r="L1839" i="1" s="1"/>
  <c r="M1839" i="1" s="1"/>
  <c r="I1840" i="1"/>
  <c r="K1840" i="1" s="1"/>
  <c r="L1840" i="1" s="1"/>
  <c r="M1840" i="1" s="1"/>
  <c r="I1841" i="1"/>
  <c r="K1841" i="1" s="1"/>
  <c r="L1841" i="1" s="1"/>
  <c r="M1841" i="1" s="1"/>
  <c r="I1842" i="1"/>
  <c r="K1842" i="1" s="1"/>
  <c r="L1842" i="1" s="1"/>
  <c r="M1842" i="1" s="1"/>
  <c r="I1843" i="1"/>
  <c r="K1843" i="1" s="1"/>
  <c r="L1843" i="1" s="1"/>
  <c r="M1843" i="1" s="1"/>
  <c r="I1844" i="1"/>
  <c r="K1844" i="1" s="1"/>
  <c r="L1844" i="1" s="1"/>
  <c r="M1844" i="1" s="1"/>
  <c r="I1845" i="1"/>
  <c r="K1845" i="1" s="1"/>
  <c r="L1845" i="1" s="1"/>
  <c r="M1845" i="1" s="1"/>
  <c r="I1846" i="1"/>
  <c r="K1846" i="1" s="1"/>
  <c r="L1846" i="1" s="1"/>
  <c r="M1846" i="1" s="1"/>
  <c r="I1847" i="1"/>
  <c r="K1847" i="1" s="1"/>
  <c r="L1847" i="1" s="1"/>
  <c r="M1847" i="1" s="1"/>
  <c r="I1848" i="1"/>
  <c r="K1848" i="1" s="1"/>
  <c r="L1848" i="1" s="1"/>
  <c r="M1848" i="1" s="1"/>
  <c r="I1849" i="1"/>
  <c r="K1849" i="1" s="1"/>
  <c r="L1849" i="1" s="1"/>
  <c r="M1849" i="1" s="1"/>
  <c r="I1850" i="1"/>
  <c r="K1850" i="1" s="1"/>
  <c r="L1850" i="1" s="1"/>
  <c r="M1850" i="1" s="1"/>
  <c r="I1851" i="1"/>
  <c r="K1851" i="1" s="1"/>
  <c r="L1851" i="1" s="1"/>
  <c r="M1851" i="1" s="1"/>
  <c r="I1852" i="1"/>
  <c r="K1852" i="1" s="1"/>
  <c r="L1852" i="1" s="1"/>
  <c r="M1852" i="1" s="1"/>
  <c r="I1853" i="1"/>
  <c r="K1853" i="1" s="1"/>
  <c r="L1853" i="1" s="1"/>
  <c r="M1853" i="1" s="1"/>
  <c r="I1854" i="1"/>
  <c r="K1854" i="1" s="1"/>
  <c r="L1854" i="1" s="1"/>
  <c r="M1854" i="1" s="1"/>
  <c r="I1855" i="1"/>
  <c r="K1855" i="1" s="1"/>
  <c r="L1855" i="1" s="1"/>
  <c r="M1855" i="1" s="1"/>
  <c r="I1856" i="1"/>
  <c r="K1856" i="1" s="1"/>
  <c r="L1856" i="1" s="1"/>
  <c r="M1856" i="1" s="1"/>
  <c r="I1857" i="1"/>
  <c r="K1857" i="1" s="1"/>
  <c r="L1857" i="1" s="1"/>
  <c r="M1857" i="1" s="1"/>
  <c r="I1858" i="1"/>
  <c r="K1858" i="1" s="1"/>
  <c r="L1858" i="1" s="1"/>
  <c r="M1858" i="1" s="1"/>
  <c r="I1859" i="1"/>
  <c r="K1859" i="1" s="1"/>
  <c r="L1859" i="1" s="1"/>
  <c r="M1859" i="1" s="1"/>
  <c r="I1860" i="1"/>
  <c r="K1860" i="1" s="1"/>
  <c r="L1860" i="1" s="1"/>
  <c r="M1860" i="1" s="1"/>
  <c r="I1861" i="1"/>
  <c r="K1861" i="1" s="1"/>
  <c r="L1861" i="1" s="1"/>
  <c r="M1861" i="1" s="1"/>
  <c r="I1862" i="1"/>
  <c r="K1862" i="1" s="1"/>
  <c r="L1862" i="1" s="1"/>
  <c r="M1862" i="1" s="1"/>
  <c r="I1863" i="1"/>
  <c r="K1863" i="1" s="1"/>
  <c r="L1863" i="1" s="1"/>
  <c r="M1863" i="1" s="1"/>
  <c r="I1864" i="1"/>
  <c r="K1864" i="1" s="1"/>
  <c r="L1864" i="1" s="1"/>
  <c r="M1864" i="1" s="1"/>
  <c r="I1865" i="1"/>
  <c r="K1865" i="1" s="1"/>
  <c r="L1865" i="1" s="1"/>
  <c r="M1865" i="1" s="1"/>
  <c r="I1866" i="1"/>
  <c r="K1866" i="1" s="1"/>
  <c r="L1866" i="1" s="1"/>
  <c r="M1866" i="1" s="1"/>
  <c r="I1867" i="1"/>
  <c r="K1867" i="1" s="1"/>
  <c r="L1867" i="1" s="1"/>
  <c r="M1867" i="1" s="1"/>
  <c r="I1868" i="1"/>
  <c r="K1868" i="1" s="1"/>
  <c r="L1868" i="1" s="1"/>
  <c r="M1868" i="1" s="1"/>
  <c r="I1869" i="1"/>
  <c r="K1869" i="1" s="1"/>
  <c r="L1869" i="1" s="1"/>
  <c r="M1869" i="1" s="1"/>
  <c r="I1870" i="1"/>
  <c r="K1870" i="1" s="1"/>
  <c r="L1870" i="1" s="1"/>
  <c r="M1870" i="1" s="1"/>
  <c r="I1871" i="1"/>
  <c r="K1871" i="1" s="1"/>
  <c r="L1871" i="1" s="1"/>
  <c r="M1871" i="1" s="1"/>
  <c r="I1872" i="1"/>
  <c r="K1872" i="1" s="1"/>
  <c r="L1872" i="1" s="1"/>
  <c r="M1872" i="1" s="1"/>
  <c r="I1873" i="1"/>
  <c r="K1873" i="1" s="1"/>
  <c r="L1873" i="1" s="1"/>
  <c r="M1873" i="1" s="1"/>
  <c r="I1874" i="1"/>
  <c r="K1874" i="1" s="1"/>
  <c r="L1874" i="1" s="1"/>
  <c r="M1874" i="1" s="1"/>
  <c r="I1875" i="1"/>
  <c r="K1875" i="1" s="1"/>
  <c r="L1875" i="1" s="1"/>
  <c r="M1875" i="1" s="1"/>
  <c r="I1876" i="1"/>
  <c r="K1876" i="1" s="1"/>
  <c r="L1876" i="1" s="1"/>
  <c r="M1876" i="1" s="1"/>
  <c r="I1877" i="1"/>
  <c r="K1877" i="1" s="1"/>
  <c r="L1877" i="1" s="1"/>
  <c r="M1877" i="1" s="1"/>
  <c r="I1878" i="1"/>
  <c r="K1878" i="1" s="1"/>
  <c r="L1878" i="1" s="1"/>
  <c r="M1878" i="1" s="1"/>
  <c r="I1879" i="1"/>
  <c r="K1879" i="1" s="1"/>
  <c r="L1879" i="1" s="1"/>
  <c r="M1879" i="1" s="1"/>
  <c r="I1880" i="1"/>
  <c r="K1880" i="1" s="1"/>
  <c r="L1880" i="1" s="1"/>
  <c r="M1880" i="1" s="1"/>
  <c r="I1881" i="1"/>
  <c r="K1881" i="1" s="1"/>
  <c r="L1881" i="1" s="1"/>
  <c r="M1881" i="1" s="1"/>
  <c r="I1882" i="1"/>
  <c r="K1882" i="1" s="1"/>
  <c r="L1882" i="1" s="1"/>
  <c r="M1882" i="1" s="1"/>
  <c r="I1883" i="1"/>
  <c r="K1883" i="1" s="1"/>
  <c r="L1883" i="1" s="1"/>
  <c r="M1883" i="1" s="1"/>
  <c r="I1884" i="1"/>
  <c r="K1884" i="1" s="1"/>
  <c r="L1884" i="1" s="1"/>
  <c r="M1884" i="1" s="1"/>
  <c r="I1885" i="1"/>
  <c r="K1885" i="1" s="1"/>
  <c r="L1885" i="1" s="1"/>
  <c r="M1885" i="1" s="1"/>
  <c r="I1886" i="1"/>
  <c r="K1886" i="1" s="1"/>
  <c r="L1886" i="1" s="1"/>
  <c r="M1886" i="1" s="1"/>
  <c r="I1887" i="1"/>
  <c r="K1887" i="1" s="1"/>
  <c r="L1887" i="1" s="1"/>
  <c r="M1887" i="1" s="1"/>
  <c r="I1888" i="1"/>
  <c r="K1888" i="1" s="1"/>
  <c r="L1888" i="1" s="1"/>
  <c r="M1888" i="1" s="1"/>
  <c r="I1889" i="1"/>
  <c r="K1889" i="1" s="1"/>
  <c r="L1889" i="1" s="1"/>
  <c r="M1889" i="1" s="1"/>
  <c r="I1890" i="1"/>
  <c r="K1890" i="1" s="1"/>
  <c r="L1890" i="1" s="1"/>
  <c r="M1890" i="1" s="1"/>
  <c r="I1891" i="1"/>
  <c r="K1891" i="1" s="1"/>
  <c r="L1891" i="1" s="1"/>
  <c r="M1891" i="1" s="1"/>
  <c r="I1892" i="1"/>
  <c r="K1892" i="1" s="1"/>
  <c r="L1892" i="1" s="1"/>
  <c r="M1892" i="1" s="1"/>
  <c r="I1893" i="1"/>
  <c r="K1893" i="1" s="1"/>
  <c r="L1893" i="1" s="1"/>
  <c r="M1893" i="1" s="1"/>
  <c r="I1894" i="1"/>
  <c r="K1894" i="1" s="1"/>
  <c r="L1894" i="1" s="1"/>
  <c r="M1894" i="1" s="1"/>
  <c r="I1895" i="1"/>
  <c r="K1895" i="1" s="1"/>
  <c r="L1895" i="1" s="1"/>
  <c r="M1895" i="1" s="1"/>
  <c r="I1896" i="1"/>
  <c r="K1896" i="1" s="1"/>
  <c r="L1896" i="1" s="1"/>
  <c r="M1896" i="1" s="1"/>
  <c r="I1897" i="1"/>
  <c r="K1897" i="1" s="1"/>
  <c r="L1897" i="1" s="1"/>
  <c r="M1897" i="1" s="1"/>
  <c r="I1898" i="1"/>
  <c r="K1898" i="1" s="1"/>
  <c r="L1898" i="1" s="1"/>
  <c r="M1898" i="1" s="1"/>
  <c r="I1899" i="1"/>
  <c r="K1899" i="1" s="1"/>
  <c r="L1899" i="1" s="1"/>
  <c r="M1899" i="1" s="1"/>
  <c r="I1900" i="1"/>
  <c r="K1900" i="1" s="1"/>
  <c r="L1900" i="1" s="1"/>
  <c r="M1900" i="1" s="1"/>
  <c r="I1901" i="1"/>
  <c r="K1901" i="1" s="1"/>
  <c r="L1901" i="1" s="1"/>
  <c r="M1901" i="1" s="1"/>
  <c r="I1902" i="1"/>
  <c r="K1902" i="1" s="1"/>
  <c r="L1902" i="1" s="1"/>
  <c r="M1902" i="1" s="1"/>
  <c r="I1903" i="1"/>
  <c r="K1903" i="1" s="1"/>
  <c r="L1903" i="1" s="1"/>
  <c r="M1903" i="1" s="1"/>
  <c r="I1904" i="1"/>
  <c r="K1904" i="1" s="1"/>
  <c r="L1904" i="1" s="1"/>
  <c r="M1904" i="1" s="1"/>
  <c r="I1905" i="1"/>
  <c r="K1905" i="1" s="1"/>
  <c r="L1905" i="1" s="1"/>
  <c r="M1905" i="1" s="1"/>
  <c r="I1906" i="1"/>
  <c r="K1906" i="1" s="1"/>
  <c r="L1906" i="1" s="1"/>
  <c r="M1906" i="1" s="1"/>
  <c r="I1907" i="1"/>
  <c r="K1907" i="1" s="1"/>
  <c r="L1907" i="1" s="1"/>
  <c r="M1907" i="1" s="1"/>
  <c r="I1908" i="1"/>
  <c r="K1908" i="1" s="1"/>
  <c r="L1908" i="1" s="1"/>
  <c r="M1908" i="1" s="1"/>
  <c r="I1909" i="1"/>
  <c r="K1909" i="1" s="1"/>
  <c r="L1909" i="1" s="1"/>
  <c r="M1909" i="1" s="1"/>
  <c r="I1910" i="1"/>
  <c r="K1910" i="1" s="1"/>
  <c r="L1910" i="1" s="1"/>
  <c r="M1910" i="1" s="1"/>
  <c r="I1911" i="1"/>
  <c r="K1911" i="1" s="1"/>
  <c r="L1911" i="1" s="1"/>
  <c r="M1911" i="1" s="1"/>
  <c r="I1912" i="1"/>
  <c r="K1912" i="1" s="1"/>
  <c r="L1912" i="1" s="1"/>
  <c r="M1912" i="1" s="1"/>
  <c r="I1913" i="1"/>
  <c r="K1913" i="1" s="1"/>
  <c r="L1913" i="1" s="1"/>
  <c r="M1913" i="1" s="1"/>
  <c r="I1914" i="1"/>
  <c r="K1914" i="1" s="1"/>
  <c r="L1914" i="1" s="1"/>
  <c r="M1914" i="1" s="1"/>
  <c r="I1915" i="1"/>
  <c r="K1915" i="1" s="1"/>
  <c r="L1915" i="1" s="1"/>
  <c r="M1915" i="1" s="1"/>
  <c r="I1916" i="1"/>
  <c r="K1916" i="1" s="1"/>
  <c r="L1916" i="1" s="1"/>
  <c r="M1916" i="1" s="1"/>
  <c r="I1917" i="1"/>
  <c r="K1917" i="1" s="1"/>
  <c r="L1917" i="1" s="1"/>
  <c r="M1917" i="1" s="1"/>
  <c r="I1918" i="1"/>
  <c r="K1918" i="1" s="1"/>
  <c r="L1918" i="1" s="1"/>
  <c r="M1918" i="1" s="1"/>
  <c r="I1919" i="1"/>
  <c r="K1919" i="1" s="1"/>
  <c r="L1919" i="1" s="1"/>
  <c r="M1919" i="1" s="1"/>
  <c r="I1920" i="1"/>
  <c r="K1920" i="1" s="1"/>
  <c r="L1920" i="1" s="1"/>
  <c r="M1920" i="1" s="1"/>
  <c r="I1921" i="1"/>
  <c r="K1921" i="1" s="1"/>
  <c r="L1921" i="1" s="1"/>
  <c r="M1921" i="1" s="1"/>
  <c r="I1922" i="1"/>
  <c r="K1922" i="1" s="1"/>
  <c r="L1922" i="1" s="1"/>
  <c r="M1922" i="1" s="1"/>
  <c r="I1923" i="1"/>
  <c r="K1923" i="1" s="1"/>
  <c r="L1923" i="1" s="1"/>
  <c r="M1923" i="1" s="1"/>
  <c r="I1924" i="1"/>
  <c r="I1925" i="1"/>
  <c r="K1925" i="1" s="1"/>
  <c r="L1925" i="1" s="1"/>
  <c r="M1925" i="1" s="1"/>
  <c r="I1926" i="1"/>
  <c r="K1926" i="1" s="1"/>
  <c r="L1926" i="1" s="1"/>
  <c r="M1926" i="1" s="1"/>
  <c r="I1927" i="1"/>
  <c r="K1927" i="1" s="1"/>
  <c r="L1927" i="1" s="1"/>
  <c r="M1927" i="1" s="1"/>
  <c r="I1928" i="1"/>
  <c r="K1928" i="1" s="1"/>
  <c r="L1928" i="1" s="1"/>
  <c r="M1928" i="1" s="1"/>
  <c r="I1929" i="1"/>
  <c r="K1929" i="1" s="1"/>
  <c r="L1929" i="1" s="1"/>
  <c r="M1929" i="1" s="1"/>
  <c r="I1930" i="1"/>
  <c r="K1930" i="1" s="1"/>
  <c r="L1930" i="1" s="1"/>
  <c r="M1930" i="1" s="1"/>
  <c r="I1931" i="1"/>
  <c r="K1931" i="1" s="1"/>
  <c r="L1931" i="1" s="1"/>
  <c r="M1931" i="1" s="1"/>
  <c r="I1932" i="1"/>
  <c r="K1932" i="1" s="1"/>
  <c r="L1932" i="1" s="1"/>
  <c r="M1932" i="1" s="1"/>
  <c r="I1933" i="1"/>
  <c r="K1933" i="1" s="1"/>
  <c r="L1933" i="1" s="1"/>
  <c r="M1933" i="1" s="1"/>
  <c r="I1934" i="1"/>
  <c r="K1934" i="1" s="1"/>
  <c r="L1934" i="1" s="1"/>
  <c r="M1934" i="1" s="1"/>
  <c r="I1935" i="1"/>
  <c r="K1935" i="1" s="1"/>
  <c r="L1935" i="1" s="1"/>
  <c r="M1935" i="1" s="1"/>
  <c r="I1936" i="1"/>
  <c r="K1936" i="1" s="1"/>
  <c r="L1936" i="1" s="1"/>
  <c r="M1936" i="1" s="1"/>
  <c r="I1937" i="1"/>
  <c r="K1937" i="1" s="1"/>
  <c r="L1937" i="1" s="1"/>
  <c r="M1937" i="1" s="1"/>
  <c r="I1938" i="1"/>
  <c r="K1938" i="1" s="1"/>
  <c r="L1938" i="1" s="1"/>
  <c r="M1938" i="1" s="1"/>
  <c r="I1939" i="1"/>
  <c r="K1939" i="1" s="1"/>
  <c r="L1939" i="1" s="1"/>
  <c r="M1939" i="1" s="1"/>
  <c r="I1940" i="1"/>
  <c r="K1940" i="1" s="1"/>
  <c r="L1940" i="1" s="1"/>
  <c r="M1940" i="1" s="1"/>
  <c r="I1941" i="1"/>
  <c r="K1941" i="1" s="1"/>
  <c r="L1941" i="1" s="1"/>
  <c r="M1941" i="1" s="1"/>
  <c r="I1942" i="1"/>
  <c r="K1942" i="1" s="1"/>
  <c r="L1942" i="1" s="1"/>
  <c r="M1942" i="1" s="1"/>
  <c r="I1943" i="1"/>
  <c r="K1943" i="1" s="1"/>
  <c r="L1943" i="1" s="1"/>
  <c r="M1943" i="1" s="1"/>
  <c r="I1944" i="1"/>
  <c r="K1944" i="1" s="1"/>
  <c r="L1944" i="1" s="1"/>
  <c r="M1944" i="1" s="1"/>
  <c r="I1945" i="1"/>
  <c r="K1945" i="1" s="1"/>
  <c r="L1945" i="1" s="1"/>
  <c r="M1945" i="1" s="1"/>
  <c r="I1946" i="1"/>
  <c r="K1946" i="1" s="1"/>
  <c r="L1946" i="1" s="1"/>
  <c r="M1946" i="1" s="1"/>
  <c r="I1947" i="1"/>
  <c r="K1947" i="1" s="1"/>
  <c r="L1947" i="1" s="1"/>
  <c r="M1947" i="1" s="1"/>
  <c r="I1948" i="1"/>
  <c r="K1948" i="1" s="1"/>
  <c r="L1948" i="1" s="1"/>
  <c r="M1948" i="1" s="1"/>
  <c r="I1949" i="1"/>
  <c r="K1949" i="1" s="1"/>
  <c r="L1949" i="1" s="1"/>
  <c r="M1949" i="1" s="1"/>
  <c r="I1950" i="1"/>
  <c r="K1950" i="1" s="1"/>
  <c r="L1950" i="1" s="1"/>
  <c r="M1950" i="1" s="1"/>
  <c r="I1951" i="1"/>
  <c r="K1951" i="1" s="1"/>
  <c r="L1951" i="1" s="1"/>
  <c r="M1951" i="1" s="1"/>
  <c r="I1952" i="1"/>
  <c r="K1952" i="1" s="1"/>
  <c r="L1952" i="1" s="1"/>
  <c r="M1952" i="1" s="1"/>
  <c r="I1953" i="1"/>
  <c r="K1953" i="1" s="1"/>
  <c r="L1953" i="1" s="1"/>
  <c r="M1953" i="1" s="1"/>
  <c r="I1954" i="1"/>
  <c r="I1955" i="1"/>
  <c r="I1956" i="1"/>
  <c r="K1956" i="1" s="1"/>
  <c r="L1956" i="1" s="1"/>
  <c r="M1956" i="1" s="1"/>
  <c r="I1957" i="1"/>
  <c r="K1957" i="1" s="1"/>
  <c r="L1957" i="1" s="1"/>
  <c r="M1957" i="1" s="1"/>
  <c r="I1958" i="1"/>
  <c r="K1958" i="1" s="1"/>
  <c r="L1958" i="1" s="1"/>
  <c r="M1958" i="1" s="1"/>
  <c r="I1959" i="1"/>
  <c r="K1959" i="1" s="1"/>
  <c r="L1959" i="1" s="1"/>
  <c r="M1959" i="1" s="1"/>
  <c r="I1960" i="1"/>
  <c r="K1960" i="1" s="1"/>
  <c r="L1960" i="1" s="1"/>
  <c r="M1960" i="1" s="1"/>
  <c r="I1961" i="1"/>
  <c r="K1961" i="1" s="1"/>
  <c r="L1961" i="1" s="1"/>
  <c r="M1961" i="1" s="1"/>
  <c r="I1962" i="1"/>
  <c r="K1962" i="1" s="1"/>
  <c r="L1962" i="1" s="1"/>
  <c r="M1962" i="1" s="1"/>
  <c r="I1963" i="1"/>
  <c r="K1963" i="1" s="1"/>
  <c r="L1963" i="1" s="1"/>
  <c r="M1963" i="1" s="1"/>
  <c r="I1964" i="1"/>
  <c r="K1964" i="1" s="1"/>
  <c r="L1964" i="1" s="1"/>
  <c r="M1964" i="1" s="1"/>
  <c r="I1965" i="1"/>
  <c r="K1965" i="1" s="1"/>
  <c r="L1965" i="1" s="1"/>
  <c r="M1965" i="1" s="1"/>
  <c r="I1966" i="1"/>
  <c r="K1966" i="1" s="1"/>
  <c r="L1966" i="1" s="1"/>
  <c r="M1966" i="1" s="1"/>
  <c r="I1967" i="1"/>
  <c r="K1967" i="1" s="1"/>
  <c r="L1967" i="1" s="1"/>
  <c r="M1967" i="1" s="1"/>
  <c r="I1968" i="1"/>
  <c r="K1968" i="1" s="1"/>
  <c r="L1968" i="1" s="1"/>
  <c r="M1968" i="1" s="1"/>
  <c r="I1969" i="1"/>
  <c r="K1969" i="1" s="1"/>
  <c r="L1969" i="1" s="1"/>
  <c r="M1969" i="1" s="1"/>
  <c r="I1970" i="1"/>
  <c r="K1970" i="1" s="1"/>
  <c r="L1970" i="1" s="1"/>
  <c r="M1970" i="1" s="1"/>
  <c r="I1971" i="1"/>
  <c r="K1971" i="1" s="1"/>
  <c r="L1971" i="1" s="1"/>
  <c r="M1971" i="1" s="1"/>
  <c r="I1972" i="1"/>
  <c r="I1973" i="1"/>
  <c r="K1973" i="1" s="1"/>
  <c r="L1973" i="1" s="1"/>
  <c r="M1973" i="1" s="1"/>
  <c r="I1974" i="1"/>
  <c r="I1975" i="1"/>
  <c r="I1976" i="1"/>
  <c r="K1976" i="1" s="1"/>
  <c r="L1976" i="1" s="1"/>
  <c r="M1976" i="1" s="1"/>
  <c r="I1977" i="1"/>
  <c r="K1977" i="1" s="1"/>
  <c r="L1977" i="1" s="1"/>
  <c r="M1977" i="1" s="1"/>
  <c r="I1978" i="1"/>
  <c r="K1978" i="1" s="1"/>
  <c r="L1978" i="1" s="1"/>
  <c r="M1978" i="1" s="1"/>
  <c r="I1979" i="1"/>
  <c r="K1979" i="1" s="1"/>
  <c r="L1979" i="1" s="1"/>
  <c r="M1979" i="1" s="1"/>
  <c r="I1980" i="1"/>
  <c r="K1980" i="1" s="1"/>
  <c r="L1980" i="1" s="1"/>
  <c r="M1980" i="1" s="1"/>
  <c r="I1981" i="1"/>
  <c r="K1981" i="1" s="1"/>
  <c r="L1981" i="1" s="1"/>
  <c r="M1981" i="1" s="1"/>
  <c r="I1982" i="1"/>
  <c r="K1982" i="1" s="1"/>
  <c r="L1982" i="1" s="1"/>
  <c r="M1982" i="1" s="1"/>
  <c r="I1983" i="1"/>
  <c r="K1983" i="1" s="1"/>
  <c r="L1983" i="1" s="1"/>
  <c r="M1983" i="1" s="1"/>
  <c r="I1984" i="1"/>
  <c r="K1984" i="1" s="1"/>
  <c r="L1984" i="1" s="1"/>
  <c r="M1984" i="1" s="1"/>
  <c r="I1985" i="1"/>
  <c r="K1985" i="1" s="1"/>
  <c r="L1985" i="1" s="1"/>
  <c r="M1985" i="1" s="1"/>
  <c r="I1986" i="1"/>
  <c r="K1986" i="1" s="1"/>
  <c r="L1986" i="1" s="1"/>
  <c r="M1986" i="1" s="1"/>
  <c r="I1987" i="1"/>
  <c r="K1987" i="1" s="1"/>
  <c r="L1987" i="1" s="1"/>
  <c r="M1987" i="1" s="1"/>
  <c r="I1988" i="1"/>
  <c r="K1988" i="1" s="1"/>
  <c r="L1988" i="1" s="1"/>
  <c r="M1988" i="1" s="1"/>
  <c r="I1989" i="1"/>
  <c r="K1989" i="1" s="1"/>
  <c r="L1989" i="1" s="1"/>
  <c r="M1989" i="1" s="1"/>
  <c r="I1990" i="1"/>
  <c r="K1990" i="1" s="1"/>
  <c r="L1990" i="1" s="1"/>
  <c r="M1990" i="1" s="1"/>
  <c r="I1991" i="1"/>
  <c r="K1991" i="1" s="1"/>
  <c r="L1991" i="1" s="1"/>
  <c r="M1991" i="1" s="1"/>
  <c r="I1992" i="1"/>
  <c r="I1993" i="1"/>
  <c r="K1993" i="1" s="1"/>
  <c r="L1993" i="1" s="1"/>
  <c r="M1993" i="1" s="1"/>
  <c r="I1994" i="1"/>
  <c r="K1994" i="1" s="1"/>
  <c r="L1994" i="1" s="1"/>
  <c r="M1994" i="1" s="1"/>
  <c r="I1995" i="1"/>
  <c r="I1996" i="1"/>
  <c r="K1996" i="1" s="1"/>
  <c r="L1996" i="1" s="1"/>
  <c r="M1996" i="1" s="1"/>
  <c r="I1997" i="1"/>
  <c r="K1997" i="1" s="1"/>
  <c r="L1997" i="1" s="1"/>
  <c r="M1997" i="1" s="1"/>
  <c r="I1998" i="1"/>
  <c r="K1998" i="1" s="1"/>
  <c r="L1998" i="1" s="1"/>
  <c r="M1998" i="1" s="1"/>
  <c r="I1999" i="1"/>
  <c r="K1999" i="1" s="1"/>
  <c r="L1999" i="1" s="1"/>
  <c r="M1999" i="1" s="1"/>
  <c r="I2000" i="1"/>
  <c r="K2000" i="1" s="1"/>
  <c r="L2000" i="1" s="1"/>
  <c r="M2000" i="1" s="1"/>
  <c r="I2001" i="1"/>
  <c r="K2001" i="1" s="1"/>
  <c r="L2001" i="1" s="1"/>
  <c r="M2001" i="1" s="1"/>
  <c r="I2002" i="1"/>
  <c r="K2002" i="1" s="1"/>
  <c r="L2002" i="1" s="1"/>
  <c r="M2002" i="1" s="1"/>
  <c r="I2003" i="1"/>
  <c r="K2003" i="1" s="1"/>
  <c r="L2003" i="1" s="1"/>
  <c r="M2003" i="1" s="1"/>
  <c r="I2004" i="1"/>
  <c r="K2004" i="1" s="1"/>
  <c r="L2004" i="1" s="1"/>
  <c r="M2004" i="1" s="1"/>
  <c r="I2005" i="1"/>
  <c r="K2005" i="1" s="1"/>
  <c r="L2005" i="1" s="1"/>
  <c r="M2005" i="1" s="1"/>
  <c r="I2006" i="1"/>
  <c r="K2006" i="1" s="1"/>
  <c r="L2006" i="1" s="1"/>
  <c r="M2006" i="1" s="1"/>
  <c r="I2007" i="1"/>
  <c r="K2007" i="1" s="1"/>
  <c r="L2007" i="1" s="1"/>
  <c r="M2007" i="1" s="1"/>
  <c r="I2008" i="1"/>
  <c r="K2008" i="1" s="1"/>
  <c r="L2008" i="1" s="1"/>
  <c r="M2008" i="1" s="1"/>
  <c r="I2009" i="1"/>
  <c r="K2009" i="1" s="1"/>
  <c r="L2009" i="1" s="1"/>
  <c r="M2009" i="1" s="1"/>
  <c r="I2010" i="1"/>
  <c r="K2010" i="1" s="1"/>
  <c r="L2010" i="1" s="1"/>
  <c r="M2010" i="1" s="1"/>
  <c r="I2011" i="1"/>
  <c r="K2011" i="1" s="1"/>
  <c r="L2011" i="1" s="1"/>
  <c r="M2011" i="1" s="1"/>
  <c r="I2012" i="1"/>
  <c r="I2013" i="1"/>
  <c r="K2013" i="1" s="1"/>
  <c r="L2013" i="1" s="1"/>
  <c r="M2013" i="1" s="1"/>
  <c r="I2014" i="1"/>
  <c r="K2014" i="1" s="1"/>
  <c r="L2014" i="1" s="1"/>
  <c r="M2014" i="1" s="1"/>
  <c r="I2015" i="1"/>
  <c r="K2015" i="1" s="1"/>
  <c r="L2015" i="1" s="1"/>
  <c r="M2015" i="1" s="1"/>
  <c r="I2016" i="1"/>
  <c r="K2016" i="1" s="1"/>
  <c r="L2016" i="1" s="1"/>
  <c r="M2016" i="1" s="1"/>
  <c r="I2017" i="1"/>
  <c r="K2017" i="1" s="1"/>
  <c r="L2017" i="1" s="1"/>
  <c r="M2017" i="1" s="1"/>
  <c r="I2018" i="1"/>
  <c r="K2018" i="1" s="1"/>
  <c r="L2018" i="1" s="1"/>
  <c r="M2018" i="1" s="1"/>
  <c r="I2019" i="1"/>
  <c r="K2019" i="1" s="1"/>
  <c r="L2019" i="1" s="1"/>
  <c r="M2019" i="1" s="1"/>
  <c r="I2020" i="1"/>
  <c r="K2020" i="1" s="1"/>
  <c r="L2020" i="1" s="1"/>
  <c r="M2020" i="1" s="1"/>
  <c r="I2021" i="1"/>
  <c r="K2021" i="1" s="1"/>
  <c r="L2021" i="1" s="1"/>
  <c r="M2021" i="1" s="1"/>
  <c r="I2022" i="1"/>
  <c r="K2022" i="1" s="1"/>
  <c r="L2022" i="1" s="1"/>
  <c r="M2022" i="1" s="1"/>
  <c r="I2023" i="1"/>
  <c r="K2023" i="1" s="1"/>
  <c r="L2023" i="1" s="1"/>
  <c r="M2023" i="1" s="1"/>
  <c r="I2024" i="1"/>
  <c r="K2024" i="1" s="1"/>
  <c r="L2024" i="1" s="1"/>
  <c r="M2024" i="1" s="1"/>
  <c r="I2025" i="1"/>
  <c r="K2025" i="1" s="1"/>
  <c r="L2025" i="1" s="1"/>
  <c r="M2025" i="1" s="1"/>
  <c r="I2026" i="1"/>
  <c r="K2026" i="1" s="1"/>
  <c r="L2026" i="1" s="1"/>
  <c r="M2026" i="1" s="1"/>
  <c r="I2027" i="1"/>
  <c r="K2027" i="1" s="1"/>
  <c r="L2027" i="1" s="1"/>
  <c r="M2027" i="1" s="1"/>
  <c r="I2028" i="1"/>
  <c r="K2028" i="1" s="1"/>
  <c r="L2028" i="1" s="1"/>
  <c r="M2028" i="1" s="1"/>
  <c r="I2029" i="1"/>
  <c r="K2029" i="1" s="1"/>
  <c r="L2029" i="1" s="1"/>
  <c r="M2029" i="1" s="1"/>
  <c r="I2030" i="1"/>
  <c r="K2030" i="1" s="1"/>
  <c r="L2030" i="1" s="1"/>
  <c r="M2030" i="1" s="1"/>
  <c r="I2031" i="1"/>
  <c r="K2031" i="1" s="1"/>
  <c r="L2031" i="1" s="1"/>
  <c r="M2031" i="1" s="1"/>
  <c r="I2032" i="1"/>
  <c r="I2033" i="1"/>
  <c r="K2033" i="1" s="1"/>
  <c r="L2033" i="1" s="1"/>
  <c r="M2033" i="1" s="1"/>
  <c r="I2034" i="1"/>
  <c r="K2034" i="1" s="1"/>
  <c r="L2034" i="1" s="1"/>
  <c r="M2034" i="1" s="1"/>
  <c r="I2035" i="1"/>
  <c r="K2035" i="1" s="1"/>
  <c r="L2035" i="1" s="1"/>
  <c r="M2035" i="1" s="1"/>
  <c r="I2036" i="1"/>
  <c r="K2036" i="1" s="1"/>
  <c r="L2036" i="1" s="1"/>
  <c r="M2036" i="1" s="1"/>
  <c r="I2037" i="1"/>
  <c r="K2037" i="1" s="1"/>
  <c r="L2037" i="1" s="1"/>
  <c r="M2037" i="1" s="1"/>
  <c r="I2038" i="1"/>
  <c r="K2038" i="1" s="1"/>
  <c r="L2038" i="1" s="1"/>
  <c r="M2038" i="1" s="1"/>
  <c r="I2039" i="1"/>
  <c r="K2039" i="1" s="1"/>
  <c r="L2039" i="1" s="1"/>
  <c r="M2039" i="1" s="1"/>
  <c r="I2040" i="1"/>
  <c r="K2040" i="1" s="1"/>
  <c r="L2040" i="1" s="1"/>
  <c r="M2040" i="1" s="1"/>
  <c r="I2041" i="1"/>
  <c r="K2041" i="1" s="1"/>
  <c r="L2041" i="1" s="1"/>
  <c r="M2041" i="1" s="1"/>
  <c r="I2042" i="1"/>
  <c r="K2042" i="1" s="1"/>
  <c r="L2042" i="1" s="1"/>
  <c r="M2042" i="1" s="1"/>
  <c r="I2043" i="1"/>
  <c r="K2043" i="1" s="1"/>
  <c r="L2043" i="1" s="1"/>
  <c r="M2043" i="1" s="1"/>
  <c r="I2044" i="1"/>
  <c r="K2044" i="1" s="1"/>
  <c r="L2044" i="1" s="1"/>
  <c r="M2044" i="1" s="1"/>
  <c r="I2045" i="1"/>
  <c r="K2045" i="1" s="1"/>
  <c r="L2045" i="1" s="1"/>
  <c r="M2045" i="1" s="1"/>
  <c r="I2046" i="1"/>
  <c r="K2046" i="1" s="1"/>
  <c r="L2046" i="1" s="1"/>
  <c r="M2046" i="1" s="1"/>
  <c r="I2047" i="1"/>
  <c r="K2047" i="1" s="1"/>
  <c r="L2047" i="1" s="1"/>
  <c r="M2047" i="1" s="1"/>
  <c r="I2048" i="1"/>
  <c r="K2048" i="1" s="1"/>
  <c r="L2048" i="1" s="1"/>
  <c r="M2048" i="1" s="1"/>
  <c r="I2049" i="1"/>
  <c r="K2049" i="1" s="1"/>
  <c r="L2049" i="1" s="1"/>
  <c r="M2049" i="1" s="1"/>
  <c r="I2050" i="1"/>
  <c r="K2050" i="1" s="1"/>
  <c r="L2050" i="1" s="1"/>
  <c r="M2050" i="1" s="1"/>
  <c r="I2051" i="1"/>
  <c r="K2051" i="1" s="1"/>
  <c r="L2051" i="1" s="1"/>
  <c r="M2051" i="1" s="1"/>
  <c r="I2052" i="1"/>
  <c r="K2052" i="1" s="1"/>
  <c r="L2052" i="1" s="1"/>
  <c r="M2052" i="1" s="1"/>
  <c r="I2053" i="1"/>
  <c r="K2053" i="1" s="1"/>
  <c r="L2053" i="1" s="1"/>
  <c r="M2053" i="1" s="1"/>
  <c r="I2054" i="1"/>
  <c r="K2054" i="1" s="1"/>
  <c r="L2054" i="1" s="1"/>
  <c r="M2054" i="1" s="1"/>
  <c r="I2055" i="1"/>
  <c r="K2055" i="1" s="1"/>
  <c r="L2055" i="1" s="1"/>
  <c r="M2055" i="1" s="1"/>
  <c r="I2056" i="1"/>
  <c r="K2056" i="1" s="1"/>
  <c r="L2056" i="1" s="1"/>
  <c r="M2056" i="1" s="1"/>
  <c r="I2057" i="1"/>
  <c r="K2057" i="1" s="1"/>
  <c r="L2057" i="1" s="1"/>
  <c r="M2057" i="1" s="1"/>
  <c r="I2058" i="1"/>
  <c r="K2058" i="1" s="1"/>
  <c r="L2058" i="1" s="1"/>
  <c r="M2058" i="1" s="1"/>
  <c r="I2059" i="1"/>
  <c r="K2059" i="1" s="1"/>
  <c r="L2059" i="1" s="1"/>
  <c r="M2059" i="1" s="1"/>
  <c r="I2060" i="1"/>
  <c r="K2060" i="1" s="1"/>
  <c r="L2060" i="1" s="1"/>
  <c r="M2060" i="1" s="1"/>
  <c r="I2061" i="1"/>
  <c r="K2061" i="1" s="1"/>
  <c r="L2061" i="1" s="1"/>
  <c r="M2061" i="1" s="1"/>
  <c r="I2062" i="1"/>
  <c r="K2062" i="1" s="1"/>
  <c r="L2062" i="1" s="1"/>
  <c r="M2062" i="1" s="1"/>
  <c r="I2063" i="1"/>
  <c r="K2063" i="1" s="1"/>
  <c r="L2063" i="1" s="1"/>
  <c r="M2063" i="1" s="1"/>
  <c r="I2064" i="1"/>
  <c r="I2065" i="1"/>
  <c r="K2065" i="1" s="1"/>
  <c r="L2065" i="1" s="1"/>
  <c r="M2065" i="1" s="1"/>
  <c r="I2066" i="1"/>
  <c r="K2066" i="1" s="1"/>
  <c r="L2066" i="1" s="1"/>
  <c r="M2066" i="1" s="1"/>
  <c r="I2067" i="1"/>
  <c r="K2067" i="1" s="1"/>
  <c r="L2067" i="1" s="1"/>
  <c r="M2067" i="1" s="1"/>
  <c r="I2068" i="1"/>
  <c r="K2068" i="1" s="1"/>
  <c r="L2068" i="1" s="1"/>
  <c r="M2068" i="1" s="1"/>
  <c r="I2069" i="1"/>
  <c r="K2069" i="1" s="1"/>
  <c r="L2069" i="1" s="1"/>
  <c r="M2069" i="1" s="1"/>
  <c r="I2070" i="1"/>
  <c r="K2070" i="1" s="1"/>
  <c r="L2070" i="1" s="1"/>
  <c r="M2070" i="1" s="1"/>
  <c r="I2071" i="1"/>
  <c r="K2071" i="1" s="1"/>
  <c r="L2071" i="1" s="1"/>
  <c r="M2071" i="1" s="1"/>
  <c r="I2072" i="1"/>
  <c r="K2072" i="1" s="1"/>
  <c r="L2072" i="1" s="1"/>
  <c r="M2072" i="1" s="1"/>
  <c r="I2073" i="1"/>
  <c r="K2073" i="1" s="1"/>
  <c r="L2073" i="1" s="1"/>
  <c r="M2073" i="1" s="1"/>
  <c r="I2074" i="1"/>
  <c r="K2074" i="1" s="1"/>
  <c r="L2074" i="1" s="1"/>
  <c r="M2074" i="1" s="1"/>
  <c r="I2075" i="1"/>
  <c r="K2075" i="1" s="1"/>
  <c r="L2075" i="1" s="1"/>
  <c r="M2075" i="1" s="1"/>
  <c r="I2076" i="1"/>
  <c r="K2076" i="1" s="1"/>
  <c r="L2076" i="1" s="1"/>
  <c r="M2076" i="1" s="1"/>
  <c r="I2077" i="1"/>
  <c r="K2077" i="1" s="1"/>
  <c r="L2077" i="1" s="1"/>
  <c r="M2077" i="1" s="1"/>
  <c r="I2078" i="1"/>
  <c r="K2078" i="1" s="1"/>
  <c r="L2078" i="1" s="1"/>
  <c r="M2078" i="1" s="1"/>
  <c r="I2079" i="1"/>
  <c r="K2079" i="1" s="1"/>
  <c r="L2079" i="1" s="1"/>
  <c r="M2079" i="1" s="1"/>
  <c r="I2080" i="1"/>
  <c r="K2080" i="1" s="1"/>
  <c r="L2080" i="1" s="1"/>
  <c r="M2080" i="1" s="1"/>
  <c r="I2081" i="1"/>
  <c r="K2081" i="1" s="1"/>
  <c r="L2081" i="1" s="1"/>
  <c r="M2081" i="1" s="1"/>
  <c r="I2082" i="1"/>
  <c r="K2082" i="1" s="1"/>
  <c r="L2082" i="1" s="1"/>
  <c r="M2082" i="1" s="1"/>
  <c r="I2083" i="1"/>
  <c r="K2083" i="1" s="1"/>
  <c r="L2083" i="1" s="1"/>
  <c r="M2083" i="1" s="1"/>
  <c r="I2084" i="1"/>
  <c r="K2084" i="1" s="1"/>
  <c r="L2084" i="1" s="1"/>
  <c r="M2084" i="1" s="1"/>
  <c r="I2085" i="1"/>
  <c r="K2085" i="1" s="1"/>
  <c r="L2085" i="1" s="1"/>
  <c r="M2085" i="1" s="1"/>
  <c r="I2086" i="1"/>
  <c r="K2086" i="1" s="1"/>
  <c r="L2086" i="1" s="1"/>
  <c r="M2086" i="1" s="1"/>
  <c r="I2087" i="1"/>
  <c r="K2087" i="1" s="1"/>
  <c r="L2087" i="1" s="1"/>
  <c r="M2087" i="1" s="1"/>
  <c r="I2088" i="1"/>
  <c r="K2088" i="1" s="1"/>
  <c r="L2088" i="1" s="1"/>
  <c r="M2088" i="1" s="1"/>
  <c r="I2089" i="1"/>
  <c r="K2089" i="1" s="1"/>
  <c r="L2089" i="1" s="1"/>
  <c r="M2089" i="1" s="1"/>
  <c r="I2090" i="1"/>
  <c r="K2090" i="1" s="1"/>
  <c r="L2090" i="1" s="1"/>
  <c r="M2090" i="1" s="1"/>
  <c r="I2091" i="1"/>
  <c r="K2091" i="1" s="1"/>
  <c r="L2091" i="1" s="1"/>
  <c r="M2091" i="1" s="1"/>
  <c r="I2092" i="1"/>
  <c r="I2093" i="1"/>
  <c r="K2093" i="1" s="1"/>
  <c r="L2093" i="1" s="1"/>
  <c r="M2093" i="1" s="1"/>
  <c r="I2094" i="1"/>
  <c r="I2095" i="1"/>
  <c r="K2095" i="1" s="1"/>
  <c r="L2095" i="1" s="1"/>
  <c r="M2095" i="1" s="1"/>
  <c r="I2096" i="1"/>
  <c r="K2096" i="1" s="1"/>
  <c r="L2096" i="1" s="1"/>
  <c r="M2096" i="1" s="1"/>
  <c r="I2097" i="1"/>
  <c r="K2097" i="1" s="1"/>
  <c r="L2097" i="1" s="1"/>
  <c r="M2097" i="1" s="1"/>
  <c r="I2098" i="1"/>
  <c r="K2098" i="1" s="1"/>
  <c r="L2098" i="1" s="1"/>
  <c r="M2098" i="1" s="1"/>
  <c r="I2099" i="1"/>
  <c r="K2099" i="1" s="1"/>
  <c r="L2099" i="1" s="1"/>
  <c r="M2099" i="1" s="1"/>
  <c r="I2100" i="1"/>
  <c r="K2100" i="1" s="1"/>
  <c r="L2100" i="1" s="1"/>
  <c r="M2100" i="1" s="1"/>
  <c r="I2101" i="1"/>
  <c r="K2101" i="1" s="1"/>
  <c r="L2101" i="1" s="1"/>
  <c r="M2101" i="1" s="1"/>
  <c r="I2102" i="1"/>
  <c r="K2102" i="1" s="1"/>
  <c r="L2102" i="1" s="1"/>
  <c r="M2102" i="1" s="1"/>
  <c r="I2103" i="1"/>
  <c r="K2103" i="1" s="1"/>
  <c r="L2103" i="1" s="1"/>
  <c r="M2103" i="1" s="1"/>
  <c r="I2104" i="1"/>
  <c r="K2104" i="1" s="1"/>
  <c r="L2104" i="1" s="1"/>
  <c r="M2104" i="1" s="1"/>
  <c r="I2105" i="1"/>
  <c r="K2105" i="1" s="1"/>
  <c r="L2105" i="1" s="1"/>
  <c r="M2105" i="1" s="1"/>
  <c r="I2106" i="1"/>
  <c r="K2106" i="1" s="1"/>
  <c r="L2106" i="1" s="1"/>
  <c r="M2106" i="1" s="1"/>
  <c r="I2107" i="1"/>
  <c r="K2107" i="1" s="1"/>
  <c r="L2107" i="1" s="1"/>
  <c r="M2107" i="1" s="1"/>
  <c r="I2108" i="1"/>
  <c r="K2108" i="1" s="1"/>
  <c r="L2108" i="1" s="1"/>
  <c r="M2108" i="1" s="1"/>
  <c r="I2109" i="1"/>
  <c r="K2109" i="1" s="1"/>
  <c r="L2109" i="1" s="1"/>
  <c r="M2109" i="1" s="1"/>
  <c r="I2110" i="1"/>
  <c r="K2110" i="1" s="1"/>
  <c r="L2110" i="1" s="1"/>
  <c r="M2110" i="1" s="1"/>
  <c r="I2111" i="1"/>
  <c r="K2111" i="1" s="1"/>
  <c r="L2111" i="1" s="1"/>
  <c r="M2111" i="1" s="1"/>
  <c r="I2112" i="1"/>
  <c r="I2113" i="1"/>
  <c r="K2113" i="1" s="1"/>
  <c r="L2113" i="1" s="1"/>
  <c r="M2113" i="1" s="1"/>
  <c r="I2114" i="1"/>
  <c r="I2115" i="1"/>
  <c r="I2116" i="1"/>
  <c r="K2116" i="1" s="1"/>
  <c r="L2116" i="1" s="1"/>
  <c r="M2116" i="1" s="1"/>
  <c r="I2117" i="1"/>
  <c r="K2117" i="1" s="1"/>
  <c r="L2117" i="1" s="1"/>
  <c r="M2117" i="1" s="1"/>
  <c r="I2118" i="1"/>
  <c r="K2118" i="1" s="1"/>
  <c r="L2118" i="1" s="1"/>
  <c r="M2118" i="1" s="1"/>
  <c r="I2119" i="1"/>
  <c r="K2119" i="1" s="1"/>
  <c r="L2119" i="1" s="1"/>
  <c r="M2119" i="1" s="1"/>
  <c r="I2120" i="1"/>
  <c r="K2120" i="1" s="1"/>
  <c r="L2120" i="1" s="1"/>
  <c r="M2120" i="1" s="1"/>
  <c r="I2121" i="1"/>
  <c r="K2121" i="1" s="1"/>
  <c r="L2121" i="1" s="1"/>
  <c r="M2121" i="1" s="1"/>
  <c r="I2122" i="1"/>
  <c r="K2122" i="1" s="1"/>
  <c r="L2122" i="1" s="1"/>
  <c r="M2122" i="1" s="1"/>
  <c r="I2123" i="1"/>
  <c r="K2123" i="1" s="1"/>
  <c r="L2123" i="1" s="1"/>
  <c r="M2123" i="1" s="1"/>
  <c r="I2124" i="1"/>
  <c r="K2124" i="1" s="1"/>
  <c r="L2124" i="1" s="1"/>
  <c r="M2124" i="1" s="1"/>
  <c r="I2125" i="1"/>
  <c r="K2125" i="1" s="1"/>
  <c r="L2125" i="1" s="1"/>
  <c r="M2125" i="1" s="1"/>
  <c r="I2126" i="1"/>
  <c r="K2126" i="1" s="1"/>
  <c r="L2126" i="1" s="1"/>
  <c r="M2126" i="1" s="1"/>
  <c r="I2127" i="1"/>
  <c r="K2127" i="1" s="1"/>
  <c r="L2127" i="1" s="1"/>
  <c r="M2127" i="1" s="1"/>
  <c r="I2128" i="1"/>
  <c r="K2128" i="1" s="1"/>
  <c r="L2128" i="1" s="1"/>
  <c r="M2128" i="1" s="1"/>
  <c r="I2129" i="1"/>
  <c r="K2129" i="1" s="1"/>
  <c r="L2129" i="1" s="1"/>
  <c r="M2129" i="1" s="1"/>
  <c r="I2130" i="1"/>
  <c r="K2130" i="1" s="1"/>
  <c r="L2130" i="1" s="1"/>
  <c r="M2130" i="1" s="1"/>
  <c r="I2131" i="1"/>
  <c r="K2131" i="1" s="1"/>
  <c r="L2131" i="1" s="1"/>
  <c r="M2131" i="1" s="1"/>
  <c r="I2132" i="1"/>
  <c r="I2133" i="1"/>
  <c r="K2133" i="1" s="1"/>
  <c r="L2133" i="1" s="1"/>
  <c r="M2133" i="1" s="1"/>
  <c r="I2134" i="1"/>
  <c r="I2135" i="1"/>
  <c r="K2135" i="1" s="1"/>
  <c r="L2135" i="1" s="1"/>
  <c r="M2135" i="1" s="1"/>
  <c r="I2136" i="1"/>
  <c r="K2136" i="1" s="1"/>
  <c r="L2136" i="1" s="1"/>
  <c r="M2136" i="1" s="1"/>
  <c r="I2137" i="1"/>
  <c r="K2137" i="1" s="1"/>
  <c r="L2137" i="1" s="1"/>
  <c r="M2137" i="1" s="1"/>
  <c r="I2138" i="1"/>
  <c r="K2138" i="1" s="1"/>
  <c r="L2138" i="1" s="1"/>
  <c r="M2138" i="1" s="1"/>
  <c r="I2139" i="1"/>
  <c r="K2139" i="1" s="1"/>
  <c r="L2139" i="1" s="1"/>
  <c r="M2139" i="1" s="1"/>
  <c r="I2140" i="1"/>
  <c r="K2140" i="1" s="1"/>
  <c r="L2140" i="1" s="1"/>
  <c r="M2140" i="1" s="1"/>
  <c r="I2141" i="1"/>
  <c r="K2141" i="1" s="1"/>
  <c r="L2141" i="1" s="1"/>
  <c r="M2141" i="1" s="1"/>
  <c r="I2142" i="1"/>
  <c r="K2142" i="1" s="1"/>
  <c r="L2142" i="1" s="1"/>
  <c r="M2142" i="1" s="1"/>
  <c r="I2143" i="1"/>
  <c r="K2143" i="1" s="1"/>
  <c r="L2143" i="1" s="1"/>
  <c r="M2143" i="1" s="1"/>
  <c r="I2144" i="1"/>
  <c r="K2144" i="1" s="1"/>
  <c r="L2144" i="1" s="1"/>
  <c r="M2144" i="1" s="1"/>
  <c r="I2145" i="1"/>
  <c r="K2145" i="1" s="1"/>
  <c r="L2145" i="1" s="1"/>
  <c r="M2145" i="1" s="1"/>
  <c r="I2146" i="1"/>
  <c r="K2146" i="1" s="1"/>
  <c r="L2146" i="1" s="1"/>
  <c r="M2146" i="1" s="1"/>
  <c r="I2147" i="1"/>
  <c r="K2147" i="1" s="1"/>
  <c r="L2147" i="1" s="1"/>
  <c r="M2147" i="1" s="1"/>
  <c r="I2148" i="1"/>
  <c r="K2148" i="1" s="1"/>
  <c r="L2148" i="1" s="1"/>
  <c r="M2148" i="1" s="1"/>
  <c r="I2149" i="1"/>
  <c r="K2149" i="1" s="1"/>
  <c r="L2149" i="1" s="1"/>
  <c r="M2149" i="1" s="1"/>
  <c r="I2150" i="1"/>
  <c r="K2150" i="1" s="1"/>
  <c r="L2150" i="1" s="1"/>
  <c r="M2150" i="1" s="1"/>
  <c r="I2151" i="1"/>
  <c r="K2151" i="1" s="1"/>
  <c r="L2151" i="1" s="1"/>
  <c r="M2151" i="1" s="1"/>
  <c r="I2152" i="1"/>
  <c r="I2153" i="1"/>
  <c r="K2153" i="1" s="1"/>
  <c r="L2153" i="1" s="1"/>
  <c r="M2153" i="1" s="1"/>
  <c r="I2154" i="1"/>
  <c r="K2154" i="1" s="1"/>
  <c r="L2154" i="1" s="1"/>
  <c r="M2154" i="1" s="1"/>
  <c r="I2155" i="1"/>
  <c r="K2155" i="1" s="1"/>
  <c r="L2155" i="1" s="1"/>
  <c r="M2155" i="1" s="1"/>
  <c r="I2156" i="1"/>
  <c r="K2156" i="1" s="1"/>
  <c r="L2156" i="1" s="1"/>
  <c r="M2156" i="1" s="1"/>
  <c r="I2157" i="1"/>
  <c r="K2157" i="1" s="1"/>
  <c r="L2157" i="1" s="1"/>
  <c r="M2157" i="1" s="1"/>
  <c r="I2158" i="1"/>
  <c r="K2158" i="1" s="1"/>
  <c r="L2158" i="1" s="1"/>
  <c r="M2158" i="1" s="1"/>
  <c r="I2159" i="1"/>
  <c r="K2159" i="1" s="1"/>
  <c r="L2159" i="1" s="1"/>
  <c r="M2159" i="1" s="1"/>
  <c r="I2160" i="1"/>
  <c r="K2160" i="1" s="1"/>
  <c r="L2160" i="1" s="1"/>
  <c r="M2160" i="1" s="1"/>
  <c r="I2161" i="1"/>
  <c r="K2161" i="1" s="1"/>
  <c r="L2161" i="1" s="1"/>
  <c r="M2161" i="1" s="1"/>
  <c r="I2162" i="1"/>
  <c r="K2162" i="1" s="1"/>
  <c r="L2162" i="1" s="1"/>
  <c r="M2162" i="1" s="1"/>
  <c r="I2163" i="1"/>
  <c r="K2163" i="1" s="1"/>
  <c r="L2163" i="1" s="1"/>
  <c r="M2163" i="1" s="1"/>
  <c r="I2164" i="1"/>
  <c r="K2164" i="1" s="1"/>
  <c r="L2164" i="1" s="1"/>
  <c r="M2164" i="1" s="1"/>
  <c r="I2165" i="1"/>
  <c r="K2165" i="1" s="1"/>
  <c r="L2165" i="1" s="1"/>
  <c r="M2165" i="1" s="1"/>
  <c r="I2166" i="1"/>
  <c r="K2166" i="1" s="1"/>
  <c r="L2166" i="1" s="1"/>
  <c r="M2166" i="1" s="1"/>
  <c r="I2167" i="1"/>
  <c r="K2167" i="1" s="1"/>
  <c r="L2167" i="1" s="1"/>
  <c r="M2167" i="1" s="1"/>
  <c r="I2168" i="1"/>
  <c r="K2168" i="1" s="1"/>
  <c r="L2168" i="1" s="1"/>
  <c r="M2168" i="1" s="1"/>
  <c r="I2169" i="1"/>
  <c r="K2169" i="1" s="1"/>
  <c r="L2169" i="1" s="1"/>
  <c r="M2169" i="1" s="1"/>
  <c r="I2170" i="1"/>
  <c r="K2170" i="1" s="1"/>
  <c r="L2170" i="1" s="1"/>
  <c r="M2170" i="1" s="1"/>
  <c r="I2171" i="1"/>
  <c r="K2171" i="1" s="1"/>
  <c r="L2171" i="1" s="1"/>
  <c r="M2171" i="1" s="1"/>
  <c r="I2172" i="1"/>
  <c r="I2173" i="1"/>
  <c r="K2173" i="1" s="1"/>
  <c r="L2173" i="1" s="1"/>
  <c r="M2173" i="1" s="1"/>
  <c r="I2174" i="1"/>
  <c r="K2174" i="1" s="1"/>
  <c r="L2174" i="1" s="1"/>
  <c r="M2174" i="1" s="1"/>
  <c r="I2175" i="1"/>
  <c r="K2175" i="1" s="1"/>
  <c r="L2175" i="1" s="1"/>
  <c r="M2175" i="1" s="1"/>
  <c r="I2176" i="1"/>
  <c r="K2176" i="1" s="1"/>
  <c r="L2176" i="1" s="1"/>
  <c r="M2176" i="1" s="1"/>
  <c r="I2177" i="1"/>
  <c r="K2177" i="1" s="1"/>
  <c r="L2177" i="1" s="1"/>
  <c r="M2177" i="1" s="1"/>
  <c r="I2178" i="1"/>
  <c r="K2178" i="1" s="1"/>
  <c r="L2178" i="1" s="1"/>
  <c r="M2178" i="1" s="1"/>
  <c r="I2179" i="1"/>
  <c r="K2179" i="1" s="1"/>
  <c r="L2179" i="1" s="1"/>
  <c r="M2179" i="1" s="1"/>
  <c r="I2180" i="1"/>
  <c r="K2180" i="1" s="1"/>
  <c r="L2180" i="1" s="1"/>
  <c r="M2180" i="1" s="1"/>
  <c r="I2181" i="1"/>
  <c r="K2181" i="1" s="1"/>
  <c r="L2181" i="1" s="1"/>
  <c r="M2181" i="1" s="1"/>
  <c r="I2182" i="1"/>
  <c r="K2182" i="1" s="1"/>
  <c r="L2182" i="1" s="1"/>
  <c r="M2182" i="1" s="1"/>
  <c r="I2183" i="1"/>
  <c r="K2183" i="1" s="1"/>
  <c r="L2183" i="1" s="1"/>
  <c r="M2183" i="1" s="1"/>
  <c r="I2184" i="1"/>
  <c r="K2184" i="1" s="1"/>
  <c r="L2184" i="1" s="1"/>
  <c r="M2184" i="1" s="1"/>
  <c r="I2185" i="1"/>
  <c r="K2185" i="1" s="1"/>
  <c r="L2185" i="1" s="1"/>
  <c r="M2185" i="1" s="1"/>
  <c r="I2186" i="1"/>
  <c r="K2186" i="1" s="1"/>
  <c r="L2186" i="1" s="1"/>
  <c r="M2186" i="1" s="1"/>
  <c r="I2187" i="1"/>
  <c r="K2187" i="1" s="1"/>
  <c r="L2187" i="1" s="1"/>
  <c r="M2187" i="1" s="1"/>
  <c r="I2188" i="1"/>
  <c r="K2188" i="1" s="1"/>
  <c r="L2188" i="1" s="1"/>
  <c r="M2188" i="1" s="1"/>
  <c r="I2189" i="1"/>
  <c r="K2189" i="1" s="1"/>
  <c r="L2189" i="1" s="1"/>
  <c r="M2189" i="1" s="1"/>
  <c r="I2190" i="1"/>
  <c r="K2190" i="1" s="1"/>
  <c r="L2190" i="1" s="1"/>
  <c r="M2190" i="1" s="1"/>
  <c r="I2191" i="1"/>
  <c r="K2191" i="1" s="1"/>
  <c r="L2191" i="1" s="1"/>
  <c r="M2191" i="1" s="1"/>
  <c r="I2192" i="1"/>
  <c r="K2192" i="1" s="1"/>
  <c r="L2192" i="1" s="1"/>
  <c r="M2192" i="1" s="1"/>
  <c r="I2193" i="1"/>
  <c r="K2193" i="1" s="1"/>
  <c r="L2193" i="1" s="1"/>
  <c r="M2193" i="1" s="1"/>
  <c r="I2194" i="1"/>
  <c r="K2194" i="1" s="1"/>
  <c r="L2194" i="1" s="1"/>
  <c r="M2194" i="1" s="1"/>
  <c r="I2195" i="1"/>
  <c r="K2195" i="1" s="1"/>
  <c r="L2195" i="1" s="1"/>
  <c r="M2195" i="1" s="1"/>
  <c r="I2196" i="1"/>
  <c r="K2196" i="1" s="1"/>
  <c r="L2196" i="1" s="1"/>
  <c r="M2196" i="1" s="1"/>
  <c r="I2197" i="1"/>
  <c r="K2197" i="1" s="1"/>
  <c r="L2197" i="1" s="1"/>
  <c r="M2197" i="1" s="1"/>
  <c r="I2198" i="1"/>
  <c r="K2198" i="1" s="1"/>
  <c r="L2198" i="1" s="1"/>
  <c r="M2198" i="1" s="1"/>
  <c r="I2199" i="1"/>
  <c r="K2199" i="1" s="1"/>
  <c r="L2199" i="1" s="1"/>
  <c r="M2199" i="1" s="1"/>
  <c r="I2200" i="1"/>
  <c r="K2200" i="1" s="1"/>
  <c r="L2200" i="1" s="1"/>
  <c r="M2200" i="1" s="1"/>
  <c r="I2201" i="1"/>
  <c r="K2201" i="1" s="1"/>
  <c r="L2201" i="1" s="1"/>
  <c r="M2201" i="1" s="1"/>
  <c r="I2202" i="1"/>
  <c r="K2202" i="1" s="1"/>
  <c r="L2202" i="1" s="1"/>
  <c r="M2202" i="1" s="1"/>
  <c r="I2203" i="1"/>
  <c r="K2203" i="1" s="1"/>
  <c r="L2203" i="1" s="1"/>
  <c r="M2203" i="1" s="1"/>
  <c r="I2204" i="1"/>
  <c r="K2204" i="1" s="1"/>
  <c r="L2204" i="1" s="1"/>
  <c r="M2204" i="1" s="1"/>
  <c r="I2205" i="1"/>
  <c r="K2205" i="1" s="1"/>
  <c r="L2205" i="1" s="1"/>
  <c r="M2205" i="1" s="1"/>
  <c r="I2206" i="1"/>
  <c r="K2206" i="1" s="1"/>
  <c r="L2206" i="1" s="1"/>
  <c r="M2206" i="1" s="1"/>
  <c r="I2207" i="1"/>
  <c r="K2207" i="1" s="1"/>
  <c r="L2207" i="1" s="1"/>
  <c r="M2207" i="1" s="1"/>
  <c r="I2208" i="1"/>
  <c r="K2208" i="1" s="1"/>
  <c r="L2208" i="1" s="1"/>
  <c r="M2208" i="1" s="1"/>
  <c r="I2209" i="1"/>
  <c r="K2209" i="1" s="1"/>
  <c r="L2209" i="1" s="1"/>
  <c r="M2209" i="1" s="1"/>
  <c r="I2210" i="1"/>
  <c r="K2210" i="1" s="1"/>
  <c r="L2210" i="1" s="1"/>
  <c r="M2210" i="1" s="1"/>
  <c r="I2211" i="1"/>
  <c r="K2211" i="1" s="1"/>
  <c r="L2211" i="1" s="1"/>
  <c r="M2211" i="1" s="1"/>
  <c r="I2212" i="1"/>
  <c r="K2212" i="1" s="1"/>
  <c r="L2212" i="1" s="1"/>
  <c r="M2212" i="1" s="1"/>
  <c r="I2213" i="1"/>
  <c r="K2213" i="1" s="1"/>
  <c r="L2213" i="1" s="1"/>
  <c r="M2213" i="1" s="1"/>
  <c r="I2214" i="1"/>
  <c r="K2214" i="1" s="1"/>
  <c r="L2214" i="1" s="1"/>
  <c r="M2214" i="1" s="1"/>
  <c r="I2215" i="1"/>
  <c r="K2215" i="1" s="1"/>
  <c r="L2215" i="1" s="1"/>
  <c r="M2215" i="1" s="1"/>
  <c r="I2216" i="1"/>
  <c r="K2216" i="1" s="1"/>
  <c r="L2216" i="1" s="1"/>
  <c r="M2216" i="1" s="1"/>
  <c r="I2217" i="1"/>
  <c r="K2217" i="1" s="1"/>
  <c r="L2217" i="1" s="1"/>
  <c r="M2217" i="1" s="1"/>
  <c r="I2218" i="1"/>
  <c r="K2218" i="1" s="1"/>
  <c r="L2218" i="1" s="1"/>
  <c r="M2218" i="1" s="1"/>
  <c r="I2219" i="1"/>
  <c r="K2219" i="1" s="1"/>
  <c r="L2219" i="1" s="1"/>
  <c r="M2219" i="1" s="1"/>
  <c r="I2220" i="1"/>
  <c r="K2220" i="1" s="1"/>
  <c r="L2220" i="1" s="1"/>
  <c r="M2220" i="1" s="1"/>
  <c r="I2221" i="1"/>
  <c r="K2221" i="1" s="1"/>
  <c r="L2221" i="1" s="1"/>
  <c r="M2221" i="1" s="1"/>
  <c r="I2222" i="1"/>
  <c r="K2222" i="1" s="1"/>
  <c r="L2222" i="1" s="1"/>
  <c r="M2222" i="1" s="1"/>
  <c r="I2223" i="1"/>
  <c r="K2223" i="1" s="1"/>
  <c r="L2223" i="1" s="1"/>
  <c r="M2223" i="1" s="1"/>
  <c r="I2224" i="1"/>
  <c r="K2224" i="1" s="1"/>
  <c r="L2224" i="1" s="1"/>
  <c r="M2224" i="1" s="1"/>
  <c r="I2225" i="1"/>
  <c r="K2225" i="1" s="1"/>
  <c r="L2225" i="1" s="1"/>
  <c r="M2225" i="1" s="1"/>
  <c r="I2226" i="1"/>
  <c r="K2226" i="1" s="1"/>
  <c r="L2226" i="1" s="1"/>
  <c r="M2226" i="1" s="1"/>
  <c r="I2227" i="1"/>
  <c r="K2227" i="1" s="1"/>
  <c r="L2227" i="1" s="1"/>
  <c r="M2227" i="1" s="1"/>
  <c r="I2228" i="1"/>
  <c r="K2228" i="1" s="1"/>
  <c r="L2228" i="1" s="1"/>
  <c r="M2228" i="1" s="1"/>
  <c r="I2229" i="1"/>
  <c r="K2229" i="1" s="1"/>
  <c r="L2229" i="1" s="1"/>
  <c r="M2229" i="1" s="1"/>
  <c r="I2230" i="1"/>
  <c r="K2230" i="1" s="1"/>
  <c r="L2230" i="1" s="1"/>
  <c r="M2230" i="1" s="1"/>
  <c r="I2231" i="1"/>
  <c r="K2231" i="1" s="1"/>
  <c r="L2231" i="1" s="1"/>
  <c r="M2231" i="1" s="1"/>
  <c r="I2232" i="1"/>
  <c r="K2232" i="1" s="1"/>
  <c r="L2232" i="1" s="1"/>
  <c r="M2232" i="1" s="1"/>
  <c r="I2233" i="1"/>
  <c r="K2233" i="1" s="1"/>
  <c r="L2233" i="1" s="1"/>
  <c r="M2233" i="1" s="1"/>
  <c r="I2234" i="1"/>
  <c r="K2234" i="1" s="1"/>
  <c r="L2234" i="1" s="1"/>
  <c r="M2234" i="1" s="1"/>
  <c r="I2235" i="1"/>
  <c r="K2235" i="1" s="1"/>
  <c r="L2235" i="1" s="1"/>
  <c r="M2235" i="1" s="1"/>
  <c r="I2236" i="1"/>
  <c r="K2236" i="1" s="1"/>
  <c r="L2236" i="1" s="1"/>
  <c r="M2236" i="1" s="1"/>
  <c r="I2237" i="1"/>
  <c r="K2237" i="1" s="1"/>
  <c r="L2237" i="1" s="1"/>
  <c r="M2237" i="1" s="1"/>
  <c r="I2238" i="1"/>
  <c r="K2238" i="1" s="1"/>
  <c r="L2238" i="1" s="1"/>
  <c r="M2238" i="1" s="1"/>
  <c r="I2239" i="1"/>
  <c r="K2239" i="1" s="1"/>
  <c r="L2239" i="1" s="1"/>
  <c r="M2239" i="1" s="1"/>
  <c r="I2240" i="1"/>
  <c r="K2240" i="1" s="1"/>
  <c r="L2240" i="1" s="1"/>
  <c r="M2240" i="1" s="1"/>
  <c r="I2241" i="1"/>
  <c r="K2241" i="1" s="1"/>
  <c r="L2241" i="1" s="1"/>
  <c r="M2241" i="1" s="1"/>
  <c r="I2242" i="1"/>
  <c r="K2242" i="1" s="1"/>
  <c r="L2242" i="1" s="1"/>
  <c r="M2242" i="1" s="1"/>
  <c r="I2243" i="1"/>
  <c r="K2243" i="1" s="1"/>
  <c r="L2243" i="1" s="1"/>
  <c r="M2243" i="1" s="1"/>
  <c r="I2244" i="1"/>
  <c r="K2244" i="1" s="1"/>
  <c r="L2244" i="1" s="1"/>
  <c r="M2244" i="1" s="1"/>
  <c r="I2245" i="1"/>
  <c r="K2245" i="1" s="1"/>
  <c r="L2245" i="1" s="1"/>
  <c r="M2245" i="1" s="1"/>
  <c r="I2246" i="1"/>
  <c r="K2246" i="1" s="1"/>
  <c r="L2246" i="1" s="1"/>
  <c r="M2246" i="1" s="1"/>
  <c r="I2247" i="1"/>
  <c r="K2247" i="1" s="1"/>
  <c r="L2247" i="1" s="1"/>
  <c r="M2247" i="1" s="1"/>
  <c r="I2248" i="1"/>
  <c r="K2248" i="1" s="1"/>
  <c r="L2248" i="1" s="1"/>
  <c r="M2248" i="1" s="1"/>
  <c r="I2249" i="1"/>
  <c r="K2249" i="1" s="1"/>
  <c r="L2249" i="1" s="1"/>
  <c r="M2249" i="1" s="1"/>
  <c r="I2250" i="1"/>
  <c r="K2250" i="1" s="1"/>
  <c r="L2250" i="1" s="1"/>
  <c r="M2250" i="1" s="1"/>
  <c r="I2251" i="1"/>
  <c r="K2251" i="1" s="1"/>
  <c r="L2251" i="1" s="1"/>
  <c r="M2251" i="1" s="1"/>
  <c r="I2252" i="1"/>
  <c r="K2252" i="1" s="1"/>
  <c r="L2252" i="1" s="1"/>
  <c r="M2252" i="1" s="1"/>
  <c r="I2253" i="1"/>
  <c r="K2253" i="1" s="1"/>
  <c r="L2253" i="1" s="1"/>
  <c r="M2253" i="1" s="1"/>
  <c r="I2254" i="1"/>
  <c r="K2254" i="1" s="1"/>
  <c r="L2254" i="1" s="1"/>
  <c r="M2254" i="1" s="1"/>
  <c r="I2255" i="1"/>
  <c r="K2255" i="1" s="1"/>
  <c r="L2255" i="1" s="1"/>
  <c r="M2255" i="1" s="1"/>
  <c r="I2256" i="1"/>
  <c r="K2256" i="1" s="1"/>
  <c r="L2256" i="1" s="1"/>
  <c r="M2256" i="1" s="1"/>
  <c r="I2257" i="1"/>
  <c r="K2257" i="1" s="1"/>
  <c r="L2257" i="1" s="1"/>
  <c r="M2257" i="1" s="1"/>
  <c r="I2258" i="1"/>
  <c r="K2258" i="1" s="1"/>
  <c r="L2258" i="1" s="1"/>
  <c r="M2258" i="1" s="1"/>
  <c r="I2259" i="1"/>
  <c r="K2259" i="1" s="1"/>
  <c r="L2259" i="1" s="1"/>
  <c r="M2259" i="1" s="1"/>
  <c r="I2260" i="1"/>
  <c r="K2260" i="1" s="1"/>
  <c r="L2260" i="1" s="1"/>
  <c r="M2260" i="1" s="1"/>
  <c r="I2261" i="1"/>
  <c r="K2261" i="1" s="1"/>
  <c r="L2261" i="1" s="1"/>
  <c r="M2261" i="1" s="1"/>
  <c r="I2262" i="1"/>
  <c r="K2262" i="1" s="1"/>
  <c r="L2262" i="1" s="1"/>
  <c r="M2262" i="1" s="1"/>
  <c r="I2263" i="1"/>
  <c r="K2263" i="1" s="1"/>
  <c r="L2263" i="1" s="1"/>
  <c r="M2263" i="1" s="1"/>
  <c r="I2264" i="1"/>
  <c r="K2264" i="1" s="1"/>
  <c r="L2264" i="1" s="1"/>
  <c r="M2264" i="1" s="1"/>
  <c r="I2265" i="1"/>
  <c r="K2265" i="1" s="1"/>
  <c r="L2265" i="1" s="1"/>
  <c r="M2265" i="1" s="1"/>
  <c r="I2266" i="1"/>
  <c r="K2266" i="1" s="1"/>
  <c r="L2266" i="1" s="1"/>
  <c r="M2266" i="1" s="1"/>
  <c r="I2267" i="1"/>
  <c r="K2267" i="1" s="1"/>
  <c r="L2267" i="1" s="1"/>
  <c r="M2267" i="1" s="1"/>
  <c r="I2268" i="1"/>
  <c r="K2268" i="1" s="1"/>
  <c r="L2268" i="1" s="1"/>
  <c r="M2268" i="1" s="1"/>
  <c r="I2269" i="1"/>
  <c r="K2269" i="1" s="1"/>
  <c r="L2269" i="1" s="1"/>
  <c r="M2269" i="1" s="1"/>
  <c r="I2270" i="1"/>
  <c r="K2270" i="1" s="1"/>
  <c r="L2270" i="1" s="1"/>
  <c r="M2270" i="1" s="1"/>
  <c r="I2271" i="1"/>
  <c r="K2271" i="1" s="1"/>
  <c r="L2271" i="1" s="1"/>
  <c r="M2271" i="1" s="1"/>
  <c r="I2272" i="1"/>
  <c r="K2272" i="1" s="1"/>
  <c r="L2272" i="1" s="1"/>
  <c r="M2272" i="1" s="1"/>
  <c r="I2273" i="1"/>
  <c r="K2273" i="1" s="1"/>
  <c r="L2273" i="1" s="1"/>
  <c r="M2273" i="1" s="1"/>
  <c r="I2274" i="1"/>
  <c r="K2274" i="1" s="1"/>
  <c r="L2274" i="1" s="1"/>
  <c r="M2274" i="1" s="1"/>
  <c r="I2275" i="1"/>
  <c r="K2275" i="1" s="1"/>
  <c r="L2275" i="1" s="1"/>
  <c r="M2275" i="1" s="1"/>
  <c r="I2276" i="1"/>
  <c r="K2276" i="1" s="1"/>
  <c r="L2276" i="1" s="1"/>
  <c r="M2276" i="1" s="1"/>
  <c r="I2277" i="1"/>
  <c r="K2277" i="1" s="1"/>
  <c r="L2277" i="1" s="1"/>
  <c r="M2277" i="1" s="1"/>
  <c r="I2278" i="1"/>
  <c r="K2278" i="1" s="1"/>
  <c r="L2278" i="1" s="1"/>
  <c r="M2278" i="1" s="1"/>
  <c r="I2279" i="1"/>
  <c r="K2279" i="1" s="1"/>
  <c r="L2279" i="1" s="1"/>
  <c r="M2279" i="1" s="1"/>
  <c r="I2280" i="1"/>
  <c r="K2280" i="1" s="1"/>
  <c r="L2280" i="1" s="1"/>
  <c r="M2280" i="1" s="1"/>
  <c r="I2281" i="1"/>
  <c r="K2281" i="1" s="1"/>
  <c r="L2281" i="1" s="1"/>
  <c r="M2281" i="1" s="1"/>
  <c r="I2282" i="1"/>
  <c r="K2282" i="1" s="1"/>
  <c r="L2282" i="1" s="1"/>
  <c r="M2282" i="1" s="1"/>
  <c r="I2283" i="1"/>
  <c r="I2284" i="1"/>
  <c r="K2284" i="1" s="1"/>
  <c r="L2284" i="1" s="1"/>
  <c r="M2284" i="1" s="1"/>
  <c r="I2285" i="1"/>
  <c r="K2285" i="1" s="1"/>
  <c r="L2285" i="1" s="1"/>
  <c r="M2285" i="1" s="1"/>
  <c r="I2286" i="1"/>
  <c r="K2286" i="1" s="1"/>
  <c r="L2286" i="1" s="1"/>
  <c r="M2286" i="1" s="1"/>
  <c r="I2287" i="1"/>
  <c r="K2287" i="1" s="1"/>
  <c r="L2287" i="1" s="1"/>
  <c r="M2287" i="1" s="1"/>
  <c r="I2288" i="1"/>
  <c r="K2288" i="1" s="1"/>
  <c r="L2288" i="1" s="1"/>
  <c r="M2288" i="1" s="1"/>
  <c r="I2289" i="1"/>
  <c r="K2289" i="1" s="1"/>
  <c r="L2289" i="1" s="1"/>
  <c r="M2289" i="1" s="1"/>
  <c r="I2290" i="1"/>
  <c r="K2290" i="1" s="1"/>
  <c r="L2290" i="1" s="1"/>
  <c r="M2290" i="1" s="1"/>
  <c r="I2291" i="1"/>
  <c r="K2291" i="1" s="1"/>
  <c r="L2291" i="1" s="1"/>
  <c r="M2291" i="1" s="1"/>
  <c r="I2292" i="1"/>
  <c r="K2292" i="1" s="1"/>
  <c r="L2292" i="1" s="1"/>
  <c r="M2292" i="1" s="1"/>
  <c r="I2293" i="1"/>
  <c r="K2293" i="1" s="1"/>
  <c r="L2293" i="1" s="1"/>
  <c r="M2293" i="1" s="1"/>
  <c r="I2294" i="1"/>
  <c r="K2294" i="1" s="1"/>
  <c r="L2294" i="1" s="1"/>
  <c r="M2294" i="1" s="1"/>
  <c r="I2295" i="1"/>
  <c r="K2295" i="1" s="1"/>
  <c r="L2295" i="1" s="1"/>
  <c r="M2295" i="1" s="1"/>
  <c r="I2296" i="1"/>
  <c r="K2296" i="1" s="1"/>
  <c r="L2296" i="1" s="1"/>
  <c r="M2296" i="1" s="1"/>
  <c r="I2297" i="1"/>
  <c r="K2297" i="1" s="1"/>
  <c r="L2297" i="1" s="1"/>
  <c r="M2297" i="1" s="1"/>
  <c r="I2298" i="1"/>
  <c r="K2298" i="1" s="1"/>
  <c r="L2298" i="1" s="1"/>
  <c r="M2298" i="1" s="1"/>
  <c r="I2299" i="1"/>
  <c r="K2299" i="1" s="1"/>
  <c r="L2299" i="1" s="1"/>
  <c r="M2299" i="1" s="1"/>
  <c r="I2300" i="1"/>
  <c r="K2300" i="1" s="1"/>
  <c r="L2300" i="1" s="1"/>
  <c r="M2300" i="1" s="1"/>
  <c r="I2301" i="1"/>
  <c r="K2301" i="1" s="1"/>
  <c r="L2301" i="1" s="1"/>
  <c r="M2301" i="1" s="1"/>
  <c r="I2302" i="1"/>
  <c r="K2302" i="1" s="1"/>
  <c r="L2302" i="1" s="1"/>
  <c r="M2302" i="1" s="1"/>
  <c r="I2303" i="1"/>
  <c r="K2303" i="1" s="1"/>
  <c r="L2303" i="1" s="1"/>
  <c r="M2303" i="1" s="1"/>
  <c r="I2304" i="1"/>
  <c r="K2304" i="1" s="1"/>
  <c r="L2304" i="1" s="1"/>
  <c r="M2304" i="1" s="1"/>
  <c r="I2305" i="1"/>
  <c r="K2305" i="1" s="1"/>
  <c r="L2305" i="1" s="1"/>
  <c r="M2305" i="1" s="1"/>
  <c r="I2306" i="1"/>
  <c r="K2306" i="1" s="1"/>
  <c r="L2306" i="1" s="1"/>
  <c r="M2306" i="1" s="1"/>
  <c r="I2307" i="1"/>
  <c r="K2307" i="1" s="1"/>
  <c r="L2307" i="1" s="1"/>
  <c r="M2307" i="1" s="1"/>
  <c r="I2308" i="1"/>
  <c r="K2308" i="1" s="1"/>
  <c r="L2308" i="1" s="1"/>
  <c r="M2308" i="1" s="1"/>
  <c r="I2309" i="1"/>
  <c r="K2309" i="1" s="1"/>
  <c r="L2309" i="1" s="1"/>
  <c r="M2309" i="1" s="1"/>
  <c r="I2310" i="1"/>
  <c r="K2310" i="1" s="1"/>
  <c r="L2310" i="1" s="1"/>
  <c r="M2310" i="1" s="1"/>
  <c r="I2311" i="1"/>
  <c r="K2311" i="1" s="1"/>
  <c r="L2311" i="1" s="1"/>
  <c r="M2311" i="1" s="1"/>
  <c r="I2312" i="1"/>
  <c r="K2312" i="1" s="1"/>
  <c r="L2312" i="1" s="1"/>
  <c r="M2312" i="1" s="1"/>
  <c r="I2313" i="1"/>
  <c r="K2313" i="1" s="1"/>
  <c r="L2313" i="1" s="1"/>
  <c r="M2313" i="1" s="1"/>
  <c r="I2314" i="1"/>
  <c r="K2314" i="1" s="1"/>
  <c r="L2314" i="1" s="1"/>
  <c r="M2314" i="1" s="1"/>
  <c r="I2315" i="1"/>
  <c r="K2315" i="1" s="1"/>
  <c r="L2315" i="1" s="1"/>
  <c r="M2315" i="1" s="1"/>
  <c r="I2316" i="1"/>
  <c r="K2316" i="1" s="1"/>
  <c r="L2316" i="1" s="1"/>
  <c r="M2316" i="1" s="1"/>
  <c r="I2317" i="1"/>
  <c r="K2317" i="1" s="1"/>
  <c r="L2317" i="1" s="1"/>
  <c r="M2317" i="1" s="1"/>
  <c r="I2318" i="1"/>
  <c r="K2318" i="1" s="1"/>
  <c r="L2318" i="1" s="1"/>
  <c r="M2318" i="1" s="1"/>
  <c r="I2319" i="1"/>
  <c r="K2319" i="1" s="1"/>
  <c r="L2319" i="1" s="1"/>
  <c r="M2319" i="1" s="1"/>
  <c r="I2320" i="1"/>
  <c r="K2320" i="1" s="1"/>
  <c r="L2320" i="1" s="1"/>
  <c r="M2320" i="1" s="1"/>
  <c r="I2321" i="1"/>
  <c r="K2321" i="1" s="1"/>
  <c r="L2321" i="1" s="1"/>
  <c r="M2321" i="1" s="1"/>
  <c r="I2322" i="1"/>
  <c r="K2322" i="1" s="1"/>
  <c r="L2322" i="1" s="1"/>
  <c r="M2322" i="1" s="1"/>
  <c r="I2323" i="1"/>
  <c r="K2323" i="1" s="1"/>
  <c r="L2323" i="1" s="1"/>
  <c r="M2323" i="1" s="1"/>
  <c r="I2324" i="1"/>
  <c r="K2324" i="1" s="1"/>
  <c r="L2324" i="1" s="1"/>
  <c r="M2324" i="1" s="1"/>
  <c r="I2325" i="1"/>
  <c r="K2325" i="1" s="1"/>
  <c r="L2325" i="1" s="1"/>
  <c r="M2325" i="1" s="1"/>
  <c r="I2326" i="1"/>
  <c r="K2326" i="1" s="1"/>
  <c r="L2326" i="1" s="1"/>
  <c r="M2326" i="1" s="1"/>
  <c r="I2327" i="1"/>
  <c r="K2327" i="1" s="1"/>
  <c r="L2327" i="1" s="1"/>
  <c r="M2327" i="1" s="1"/>
  <c r="I2328" i="1"/>
  <c r="K2328" i="1" s="1"/>
  <c r="L2328" i="1" s="1"/>
  <c r="M2328" i="1" s="1"/>
  <c r="I2329" i="1"/>
  <c r="K2329" i="1" s="1"/>
  <c r="L2329" i="1" s="1"/>
  <c r="M2329" i="1" s="1"/>
  <c r="I2330" i="1"/>
  <c r="K2330" i="1" s="1"/>
  <c r="L2330" i="1" s="1"/>
  <c r="M2330" i="1" s="1"/>
  <c r="I2331" i="1"/>
  <c r="K2331" i="1" s="1"/>
  <c r="L2331" i="1" s="1"/>
  <c r="M2331" i="1" s="1"/>
  <c r="I2332" i="1"/>
  <c r="K2332" i="1" s="1"/>
  <c r="L2332" i="1" s="1"/>
  <c r="M2332" i="1" s="1"/>
  <c r="I2333" i="1"/>
  <c r="K2333" i="1" s="1"/>
  <c r="L2333" i="1" s="1"/>
  <c r="M2333" i="1" s="1"/>
  <c r="I2334" i="1"/>
  <c r="K2334" i="1" s="1"/>
  <c r="L2334" i="1" s="1"/>
  <c r="M2334" i="1" s="1"/>
  <c r="I2335" i="1"/>
  <c r="K2335" i="1" s="1"/>
  <c r="L2335" i="1" s="1"/>
  <c r="M2335" i="1" s="1"/>
  <c r="I2336" i="1"/>
  <c r="K2336" i="1" s="1"/>
  <c r="L2336" i="1" s="1"/>
  <c r="M2336" i="1" s="1"/>
  <c r="I2337" i="1"/>
  <c r="K2337" i="1" s="1"/>
  <c r="L2337" i="1" s="1"/>
  <c r="M2337" i="1" s="1"/>
  <c r="I2338" i="1"/>
  <c r="K2338" i="1" s="1"/>
  <c r="L2338" i="1" s="1"/>
  <c r="M2338" i="1" s="1"/>
  <c r="I2339" i="1"/>
  <c r="K2339" i="1" s="1"/>
  <c r="L2339" i="1" s="1"/>
  <c r="M2339" i="1" s="1"/>
  <c r="I2340" i="1"/>
  <c r="K2340" i="1" s="1"/>
  <c r="L2340" i="1" s="1"/>
  <c r="M2340" i="1" s="1"/>
  <c r="I2341" i="1"/>
  <c r="K2341" i="1" s="1"/>
  <c r="L2341" i="1" s="1"/>
  <c r="M2341" i="1" s="1"/>
  <c r="I2342" i="1"/>
  <c r="K2342" i="1" s="1"/>
  <c r="L2342" i="1" s="1"/>
  <c r="M2342" i="1" s="1"/>
  <c r="I2343" i="1"/>
  <c r="K2343" i="1" s="1"/>
  <c r="L2343" i="1" s="1"/>
  <c r="M2343" i="1" s="1"/>
  <c r="I2344" i="1"/>
  <c r="K2344" i="1" s="1"/>
  <c r="L2344" i="1" s="1"/>
  <c r="M2344" i="1" s="1"/>
  <c r="I2345" i="1"/>
  <c r="K2345" i="1" s="1"/>
  <c r="L2345" i="1" s="1"/>
  <c r="M2345" i="1" s="1"/>
  <c r="I2346" i="1"/>
  <c r="K2346" i="1" s="1"/>
  <c r="L2346" i="1" s="1"/>
  <c r="M2346" i="1" s="1"/>
  <c r="I2347" i="1"/>
  <c r="K2347" i="1" s="1"/>
  <c r="L2347" i="1" s="1"/>
  <c r="M2347" i="1" s="1"/>
  <c r="I2348" i="1"/>
  <c r="K2348" i="1" s="1"/>
  <c r="L2348" i="1" s="1"/>
  <c r="M2348" i="1" s="1"/>
  <c r="I2349" i="1"/>
  <c r="K2349" i="1" s="1"/>
  <c r="L2349" i="1" s="1"/>
  <c r="M2349" i="1" s="1"/>
  <c r="I2350" i="1"/>
  <c r="K2350" i="1" s="1"/>
  <c r="L2350" i="1" s="1"/>
  <c r="M2350" i="1" s="1"/>
  <c r="I2351" i="1"/>
  <c r="K2351" i="1" s="1"/>
  <c r="L2351" i="1" s="1"/>
  <c r="M2351" i="1" s="1"/>
  <c r="I2352" i="1"/>
  <c r="K2352" i="1" s="1"/>
  <c r="L2352" i="1" s="1"/>
  <c r="M2352" i="1" s="1"/>
  <c r="I2353" i="1"/>
  <c r="K2353" i="1" s="1"/>
  <c r="L2353" i="1" s="1"/>
  <c r="M2353" i="1" s="1"/>
  <c r="I2354" i="1"/>
  <c r="K2354" i="1" s="1"/>
  <c r="L2354" i="1" s="1"/>
  <c r="M2354" i="1" s="1"/>
  <c r="I2355" i="1"/>
  <c r="K2355" i="1" s="1"/>
  <c r="L2355" i="1" s="1"/>
  <c r="M2355" i="1" s="1"/>
  <c r="I2356" i="1"/>
  <c r="K2356" i="1" s="1"/>
  <c r="L2356" i="1" s="1"/>
  <c r="M2356" i="1" s="1"/>
  <c r="I2357" i="1"/>
  <c r="K2357" i="1" s="1"/>
  <c r="L2357" i="1" s="1"/>
  <c r="M2357" i="1" s="1"/>
  <c r="I2358" i="1"/>
  <c r="K2358" i="1" s="1"/>
  <c r="L2358" i="1" s="1"/>
  <c r="M2358" i="1" s="1"/>
  <c r="I2359" i="1"/>
  <c r="K2359" i="1" s="1"/>
  <c r="L2359" i="1" s="1"/>
  <c r="M2359" i="1" s="1"/>
  <c r="I2360" i="1"/>
  <c r="K2360" i="1" s="1"/>
  <c r="L2360" i="1" s="1"/>
  <c r="M2360" i="1" s="1"/>
  <c r="I2361" i="1"/>
  <c r="K2361" i="1" s="1"/>
  <c r="L2361" i="1" s="1"/>
  <c r="M2361" i="1" s="1"/>
  <c r="I2362" i="1"/>
  <c r="K2362" i="1" s="1"/>
  <c r="L2362" i="1" s="1"/>
  <c r="M2362" i="1" s="1"/>
  <c r="I2363" i="1"/>
  <c r="I2364" i="1"/>
  <c r="K2364" i="1" s="1"/>
  <c r="L2364" i="1" s="1"/>
  <c r="M2364" i="1" s="1"/>
  <c r="I2365" i="1"/>
  <c r="K2365" i="1" s="1"/>
  <c r="L2365" i="1" s="1"/>
  <c r="M2365" i="1" s="1"/>
  <c r="I2366" i="1"/>
  <c r="K2366" i="1" s="1"/>
  <c r="L2366" i="1" s="1"/>
  <c r="M2366" i="1" s="1"/>
  <c r="I2367" i="1"/>
  <c r="K2367" i="1" s="1"/>
  <c r="L2367" i="1" s="1"/>
  <c r="M2367" i="1" s="1"/>
  <c r="I2368" i="1"/>
  <c r="K2368" i="1" s="1"/>
  <c r="L2368" i="1" s="1"/>
  <c r="M2368" i="1" s="1"/>
  <c r="I2369" i="1"/>
  <c r="K2369" i="1" s="1"/>
  <c r="L2369" i="1" s="1"/>
  <c r="M2369" i="1" s="1"/>
  <c r="I2370" i="1"/>
  <c r="K2370" i="1" s="1"/>
  <c r="L2370" i="1" s="1"/>
  <c r="M2370" i="1" s="1"/>
  <c r="I2371" i="1"/>
  <c r="K2371" i="1" s="1"/>
  <c r="L2371" i="1" s="1"/>
  <c r="M2371" i="1" s="1"/>
  <c r="I2372" i="1"/>
  <c r="K2372" i="1" s="1"/>
  <c r="L2372" i="1" s="1"/>
  <c r="M2372" i="1" s="1"/>
  <c r="I2373" i="1"/>
  <c r="K2373" i="1" s="1"/>
  <c r="L2373" i="1" s="1"/>
  <c r="M2373" i="1" s="1"/>
  <c r="I2374" i="1"/>
  <c r="K2374" i="1" s="1"/>
  <c r="L2374" i="1" s="1"/>
  <c r="M2374" i="1" s="1"/>
  <c r="I2375" i="1"/>
  <c r="K2375" i="1" s="1"/>
  <c r="L2375" i="1" s="1"/>
  <c r="M2375" i="1" s="1"/>
  <c r="I2376" i="1"/>
  <c r="K2376" i="1" s="1"/>
  <c r="L2376" i="1" s="1"/>
  <c r="M2376" i="1" s="1"/>
  <c r="I2377" i="1"/>
  <c r="K2377" i="1" s="1"/>
  <c r="L2377" i="1" s="1"/>
  <c r="M2377" i="1" s="1"/>
  <c r="I2378" i="1"/>
  <c r="K2378" i="1" s="1"/>
  <c r="L2378" i="1" s="1"/>
  <c r="M2378" i="1" s="1"/>
  <c r="I2379" i="1"/>
  <c r="K2379" i="1" s="1"/>
  <c r="L2379" i="1" s="1"/>
  <c r="M2379" i="1" s="1"/>
  <c r="I2380" i="1"/>
  <c r="K2380" i="1" s="1"/>
  <c r="L2380" i="1" s="1"/>
  <c r="M2380" i="1" s="1"/>
  <c r="I2381" i="1"/>
  <c r="K2381" i="1" s="1"/>
  <c r="L2381" i="1" s="1"/>
  <c r="M2381" i="1" s="1"/>
  <c r="I2382" i="1"/>
  <c r="K2382" i="1" s="1"/>
  <c r="L2382" i="1" s="1"/>
  <c r="M2382" i="1" s="1"/>
  <c r="I2383" i="1"/>
  <c r="I2384" i="1"/>
  <c r="K2384" i="1" s="1"/>
  <c r="L2384" i="1" s="1"/>
  <c r="M2384" i="1" s="1"/>
  <c r="I2385" i="1"/>
  <c r="K2385" i="1" s="1"/>
  <c r="L2385" i="1" s="1"/>
  <c r="M2385" i="1" s="1"/>
  <c r="I2386" i="1"/>
  <c r="K2386" i="1" s="1"/>
  <c r="L2386" i="1" s="1"/>
  <c r="M2386" i="1" s="1"/>
  <c r="I2387" i="1"/>
  <c r="K2387" i="1" s="1"/>
  <c r="L2387" i="1" s="1"/>
  <c r="M2387" i="1" s="1"/>
  <c r="I2388" i="1"/>
  <c r="K2388" i="1" s="1"/>
  <c r="L2388" i="1" s="1"/>
  <c r="M2388" i="1" s="1"/>
  <c r="I2389" i="1"/>
  <c r="K2389" i="1" s="1"/>
  <c r="L2389" i="1" s="1"/>
  <c r="M2389" i="1" s="1"/>
  <c r="I2390" i="1"/>
  <c r="K2390" i="1" s="1"/>
  <c r="L2390" i="1" s="1"/>
  <c r="M2390" i="1" s="1"/>
  <c r="I2391" i="1"/>
  <c r="K2391" i="1" s="1"/>
  <c r="L2391" i="1" s="1"/>
  <c r="M2391" i="1" s="1"/>
  <c r="I2392" i="1"/>
  <c r="K2392" i="1" s="1"/>
  <c r="L2392" i="1" s="1"/>
  <c r="M2392" i="1" s="1"/>
  <c r="I2393" i="1"/>
  <c r="K2393" i="1" s="1"/>
  <c r="L2393" i="1" s="1"/>
  <c r="M2393" i="1" s="1"/>
  <c r="I2394" i="1"/>
  <c r="K2394" i="1" s="1"/>
  <c r="L2394" i="1" s="1"/>
  <c r="M2394" i="1" s="1"/>
  <c r="I2395" i="1"/>
  <c r="K2395" i="1" s="1"/>
  <c r="L2395" i="1" s="1"/>
  <c r="M2395" i="1" s="1"/>
  <c r="I2396" i="1"/>
  <c r="K2396" i="1" s="1"/>
  <c r="L2396" i="1" s="1"/>
  <c r="M2396" i="1" s="1"/>
  <c r="I2397" i="1"/>
  <c r="K2397" i="1" s="1"/>
  <c r="L2397" i="1" s="1"/>
  <c r="M2397" i="1" s="1"/>
  <c r="I2398" i="1"/>
  <c r="K2398" i="1" s="1"/>
  <c r="L2398" i="1" s="1"/>
  <c r="M2398" i="1" s="1"/>
  <c r="I2399" i="1"/>
  <c r="K2399" i="1" s="1"/>
  <c r="L2399" i="1" s="1"/>
  <c r="M2399" i="1" s="1"/>
  <c r="I2400" i="1"/>
  <c r="K2400" i="1" s="1"/>
  <c r="L2400" i="1" s="1"/>
  <c r="M2400" i="1" s="1"/>
  <c r="I2401" i="1"/>
  <c r="K2401" i="1" s="1"/>
  <c r="L2401" i="1" s="1"/>
  <c r="M2401" i="1" s="1"/>
  <c r="I2402" i="1"/>
  <c r="K2402" i="1" s="1"/>
  <c r="L2402" i="1" s="1"/>
  <c r="M2402" i="1" s="1"/>
  <c r="I2403" i="1"/>
  <c r="I2404" i="1"/>
  <c r="K2404" i="1" s="1"/>
  <c r="L2404" i="1" s="1"/>
  <c r="M2404" i="1" s="1"/>
  <c r="I2405" i="1"/>
  <c r="K2405" i="1" s="1"/>
  <c r="L2405" i="1" s="1"/>
  <c r="M2405" i="1" s="1"/>
  <c r="I2406" i="1"/>
  <c r="K2406" i="1" s="1"/>
  <c r="L2406" i="1" s="1"/>
  <c r="M2406" i="1" s="1"/>
  <c r="I2407" i="1"/>
  <c r="K2407" i="1" s="1"/>
  <c r="L2407" i="1" s="1"/>
  <c r="M2407" i="1" s="1"/>
  <c r="I2408" i="1"/>
  <c r="K2408" i="1" s="1"/>
  <c r="L2408" i="1" s="1"/>
  <c r="M2408" i="1" s="1"/>
  <c r="I2409" i="1"/>
  <c r="K2409" i="1" s="1"/>
  <c r="L2409" i="1" s="1"/>
  <c r="M2409" i="1" s="1"/>
  <c r="I2410" i="1"/>
  <c r="K2410" i="1" s="1"/>
  <c r="L2410" i="1" s="1"/>
  <c r="M2410" i="1" s="1"/>
  <c r="I2411" i="1"/>
  <c r="K2411" i="1" s="1"/>
  <c r="L2411" i="1" s="1"/>
  <c r="M2411" i="1" s="1"/>
  <c r="I2412" i="1"/>
  <c r="K2412" i="1" s="1"/>
  <c r="L2412" i="1" s="1"/>
  <c r="M2412" i="1" s="1"/>
  <c r="I2413" i="1"/>
  <c r="K2413" i="1" s="1"/>
  <c r="L2413" i="1" s="1"/>
  <c r="M2413" i="1" s="1"/>
  <c r="I2414" i="1"/>
  <c r="K2414" i="1" s="1"/>
  <c r="L2414" i="1" s="1"/>
  <c r="M2414" i="1" s="1"/>
  <c r="I2415" i="1"/>
  <c r="K2415" i="1" s="1"/>
  <c r="L2415" i="1" s="1"/>
  <c r="M2415" i="1" s="1"/>
  <c r="I2416" i="1"/>
  <c r="K2416" i="1" s="1"/>
  <c r="L2416" i="1" s="1"/>
  <c r="M2416" i="1" s="1"/>
  <c r="I2417" i="1"/>
  <c r="K2417" i="1" s="1"/>
  <c r="L2417" i="1" s="1"/>
  <c r="M2417" i="1" s="1"/>
  <c r="I2418" i="1"/>
  <c r="K2418" i="1" s="1"/>
  <c r="L2418" i="1" s="1"/>
  <c r="M2418" i="1" s="1"/>
  <c r="I2419" i="1"/>
  <c r="K2419" i="1" s="1"/>
  <c r="L2419" i="1" s="1"/>
  <c r="M2419" i="1" s="1"/>
  <c r="I2420" i="1"/>
  <c r="K2420" i="1" s="1"/>
  <c r="L2420" i="1" s="1"/>
  <c r="M2420" i="1" s="1"/>
  <c r="I2421" i="1"/>
  <c r="K2421" i="1" s="1"/>
  <c r="L2421" i="1" s="1"/>
  <c r="M2421" i="1" s="1"/>
  <c r="I2422" i="1"/>
  <c r="K2422" i="1" s="1"/>
  <c r="L2422" i="1" s="1"/>
  <c r="M2422" i="1" s="1"/>
  <c r="I2423" i="1"/>
  <c r="I2424" i="1"/>
  <c r="K2424" i="1" s="1"/>
  <c r="L2424" i="1" s="1"/>
  <c r="M2424" i="1" s="1"/>
  <c r="I2425" i="1"/>
  <c r="K2425" i="1" s="1"/>
  <c r="L2425" i="1" s="1"/>
  <c r="M2425" i="1" s="1"/>
  <c r="I2426" i="1"/>
  <c r="K2426" i="1" s="1"/>
  <c r="L2426" i="1" s="1"/>
  <c r="M2426" i="1" s="1"/>
  <c r="I2427" i="1"/>
  <c r="K2427" i="1" s="1"/>
  <c r="L2427" i="1" s="1"/>
  <c r="M2427" i="1" s="1"/>
  <c r="I2428" i="1"/>
  <c r="K2428" i="1" s="1"/>
  <c r="L2428" i="1" s="1"/>
  <c r="M2428" i="1" s="1"/>
  <c r="I2429" i="1"/>
  <c r="K2429" i="1" s="1"/>
  <c r="L2429" i="1" s="1"/>
  <c r="M2429" i="1" s="1"/>
  <c r="I2430" i="1"/>
  <c r="K2430" i="1" s="1"/>
  <c r="L2430" i="1" s="1"/>
  <c r="M2430" i="1" s="1"/>
  <c r="I2431" i="1"/>
  <c r="K2431" i="1" s="1"/>
  <c r="L2431" i="1" s="1"/>
  <c r="M2431" i="1" s="1"/>
  <c r="I2432" i="1"/>
  <c r="K2432" i="1" s="1"/>
  <c r="L2432" i="1" s="1"/>
  <c r="M2432" i="1" s="1"/>
  <c r="I2433" i="1"/>
  <c r="K2433" i="1" s="1"/>
  <c r="L2433" i="1" s="1"/>
  <c r="M2433" i="1" s="1"/>
  <c r="I2434" i="1"/>
  <c r="K2434" i="1" s="1"/>
  <c r="L2434" i="1" s="1"/>
  <c r="M2434" i="1" s="1"/>
  <c r="I2435" i="1"/>
  <c r="K2435" i="1" s="1"/>
  <c r="L2435" i="1" s="1"/>
  <c r="M2435" i="1" s="1"/>
  <c r="I2436" i="1"/>
  <c r="K2436" i="1" s="1"/>
  <c r="L2436" i="1" s="1"/>
  <c r="M2436" i="1" s="1"/>
  <c r="I2437" i="1"/>
  <c r="K2437" i="1" s="1"/>
  <c r="L2437" i="1" s="1"/>
  <c r="M2437" i="1" s="1"/>
  <c r="I2438" i="1"/>
  <c r="K2438" i="1" s="1"/>
  <c r="L2438" i="1" s="1"/>
  <c r="M2438" i="1" s="1"/>
  <c r="I2439" i="1"/>
  <c r="K2439" i="1" s="1"/>
  <c r="L2439" i="1" s="1"/>
  <c r="M2439" i="1" s="1"/>
  <c r="I2440" i="1"/>
  <c r="K2440" i="1" s="1"/>
  <c r="L2440" i="1" s="1"/>
  <c r="M2440" i="1" s="1"/>
  <c r="I2441" i="1"/>
  <c r="K2441" i="1" s="1"/>
  <c r="L2441" i="1" s="1"/>
  <c r="M2441" i="1" s="1"/>
  <c r="I2442" i="1"/>
  <c r="K2442" i="1" s="1"/>
  <c r="L2442" i="1" s="1"/>
  <c r="M2442" i="1" s="1"/>
  <c r="I2443" i="1"/>
  <c r="I2444" i="1"/>
  <c r="K2444" i="1" s="1"/>
  <c r="L2444" i="1" s="1"/>
  <c r="M2444" i="1" s="1"/>
  <c r="I2445" i="1"/>
  <c r="K2445" i="1" s="1"/>
  <c r="L2445" i="1" s="1"/>
  <c r="M2445" i="1" s="1"/>
  <c r="I2446" i="1"/>
  <c r="K2446" i="1" s="1"/>
  <c r="L2446" i="1" s="1"/>
  <c r="M2446" i="1" s="1"/>
  <c r="I2447" i="1"/>
  <c r="K2447" i="1" s="1"/>
  <c r="L2447" i="1" s="1"/>
  <c r="M2447" i="1" s="1"/>
  <c r="I2448" i="1"/>
  <c r="K2448" i="1" s="1"/>
  <c r="L2448" i="1" s="1"/>
  <c r="M2448" i="1" s="1"/>
  <c r="I2449" i="1"/>
  <c r="K2449" i="1" s="1"/>
  <c r="L2449" i="1" s="1"/>
  <c r="M2449" i="1" s="1"/>
  <c r="I2450" i="1"/>
  <c r="I2451" i="1"/>
  <c r="K2451" i="1" s="1"/>
  <c r="L2451" i="1" s="1"/>
  <c r="M2451" i="1" s="1"/>
  <c r="I2452" i="1"/>
  <c r="K2452" i="1" s="1"/>
  <c r="L2452" i="1" s="1"/>
  <c r="M2452" i="1" s="1"/>
  <c r="I2453" i="1"/>
  <c r="K2453" i="1" s="1"/>
  <c r="L2453" i="1" s="1"/>
  <c r="M2453" i="1" s="1"/>
  <c r="I2454" i="1"/>
  <c r="K2454" i="1" s="1"/>
  <c r="L2454" i="1" s="1"/>
  <c r="M2454" i="1" s="1"/>
  <c r="I2455" i="1"/>
  <c r="K2455" i="1" s="1"/>
  <c r="L2455" i="1" s="1"/>
  <c r="M2455" i="1" s="1"/>
  <c r="I2456" i="1"/>
  <c r="K2456" i="1" s="1"/>
  <c r="L2456" i="1" s="1"/>
  <c r="M2456" i="1" s="1"/>
  <c r="I2457" i="1"/>
  <c r="K2457" i="1" s="1"/>
  <c r="L2457" i="1" s="1"/>
  <c r="M2457" i="1" s="1"/>
  <c r="I2458" i="1"/>
  <c r="K2458" i="1" s="1"/>
  <c r="L2458" i="1" s="1"/>
  <c r="M2458" i="1" s="1"/>
  <c r="I2459" i="1"/>
  <c r="K2459" i="1" s="1"/>
  <c r="L2459" i="1" s="1"/>
  <c r="M2459" i="1" s="1"/>
  <c r="I2460" i="1"/>
  <c r="K2460" i="1" s="1"/>
  <c r="L2460" i="1" s="1"/>
  <c r="M2460" i="1" s="1"/>
  <c r="I2461" i="1"/>
  <c r="K2461" i="1" s="1"/>
  <c r="L2461" i="1" s="1"/>
  <c r="M2461" i="1" s="1"/>
  <c r="I2462" i="1"/>
  <c r="K2462" i="1" s="1"/>
  <c r="L2462" i="1" s="1"/>
  <c r="M2462" i="1" s="1"/>
  <c r="I2463" i="1"/>
  <c r="K2463" i="1" s="1"/>
  <c r="L2463" i="1" s="1"/>
  <c r="M2463" i="1" s="1"/>
  <c r="I2464" i="1"/>
  <c r="K2464" i="1" s="1"/>
  <c r="L2464" i="1" s="1"/>
  <c r="M2464" i="1" s="1"/>
  <c r="I2465" i="1"/>
  <c r="K2465" i="1" s="1"/>
  <c r="L2465" i="1" s="1"/>
  <c r="M2465" i="1" s="1"/>
  <c r="I2466" i="1"/>
  <c r="K2466" i="1" s="1"/>
  <c r="L2466" i="1" s="1"/>
  <c r="M2466" i="1" s="1"/>
  <c r="I2467" i="1"/>
  <c r="K2467" i="1" s="1"/>
  <c r="L2467" i="1" s="1"/>
  <c r="M2467" i="1" s="1"/>
  <c r="I2468" i="1"/>
  <c r="K2468" i="1" s="1"/>
  <c r="L2468" i="1" s="1"/>
  <c r="M2468" i="1" s="1"/>
  <c r="I2469" i="1"/>
  <c r="K2469" i="1" s="1"/>
  <c r="L2469" i="1" s="1"/>
  <c r="M2469" i="1" s="1"/>
  <c r="I2470" i="1"/>
  <c r="K2470" i="1" s="1"/>
  <c r="L2470" i="1" s="1"/>
  <c r="M2470" i="1" s="1"/>
  <c r="I2471" i="1"/>
  <c r="K2471" i="1" s="1"/>
  <c r="L2471" i="1" s="1"/>
  <c r="M2471" i="1" s="1"/>
  <c r="I2472" i="1"/>
  <c r="K2472" i="1" s="1"/>
  <c r="L2472" i="1" s="1"/>
  <c r="M2472" i="1" s="1"/>
  <c r="I2473" i="1"/>
  <c r="K2473" i="1" s="1"/>
  <c r="L2473" i="1" s="1"/>
  <c r="M2473" i="1" s="1"/>
  <c r="I2474" i="1"/>
  <c r="K2474" i="1" s="1"/>
  <c r="L2474" i="1" s="1"/>
  <c r="M2474" i="1" s="1"/>
  <c r="I2475" i="1"/>
  <c r="K2475" i="1" s="1"/>
  <c r="L2475" i="1" s="1"/>
  <c r="M2475" i="1" s="1"/>
  <c r="I2476" i="1"/>
  <c r="K2476" i="1" s="1"/>
  <c r="L2476" i="1" s="1"/>
  <c r="M2476" i="1" s="1"/>
  <c r="I2477" i="1"/>
  <c r="K2477" i="1" s="1"/>
  <c r="L2477" i="1" s="1"/>
  <c r="M2477" i="1" s="1"/>
  <c r="I2478" i="1"/>
  <c r="K2478" i="1" s="1"/>
  <c r="L2478" i="1" s="1"/>
  <c r="M2478" i="1" s="1"/>
  <c r="I2479" i="1"/>
  <c r="K2479" i="1" s="1"/>
  <c r="L2479" i="1" s="1"/>
  <c r="M2479" i="1" s="1"/>
  <c r="I2480" i="1"/>
  <c r="K2480" i="1" s="1"/>
  <c r="L2480" i="1" s="1"/>
  <c r="M2480" i="1" s="1"/>
  <c r="I2481" i="1"/>
  <c r="K2481" i="1" s="1"/>
  <c r="L2481" i="1" s="1"/>
  <c r="M2481" i="1" s="1"/>
  <c r="I2482" i="1"/>
  <c r="K2482" i="1" s="1"/>
  <c r="L2482" i="1" s="1"/>
  <c r="M2482" i="1" s="1"/>
  <c r="I2483" i="1"/>
  <c r="I2484" i="1"/>
  <c r="K2484" i="1" s="1"/>
  <c r="L2484" i="1" s="1"/>
  <c r="M2484" i="1" s="1"/>
  <c r="I2485" i="1"/>
  <c r="K2485" i="1" s="1"/>
  <c r="L2485" i="1" s="1"/>
  <c r="M2485" i="1" s="1"/>
  <c r="I2486" i="1"/>
  <c r="K2486" i="1" s="1"/>
  <c r="L2486" i="1" s="1"/>
  <c r="M2486" i="1" s="1"/>
  <c r="I2487" i="1"/>
  <c r="K2487" i="1" s="1"/>
  <c r="L2487" i="1" s="1"/>
  <c r="M2487" i="1" s="1"/>
  <c r="I2488" i="1"/>
  <c r="K2488" i="1" s="1"/>
  <c r="L2488" i="1" s="1"/>
  <c r="M2488" i="1" s="1"/>
  <c r="I2489" i="1"/>
  <c r="K2489" i="1" s="1"/>
  <c r="L2489" i="1" s="1"/>
  <c r="M2489" i="1" s="1"/>
  <c r="I2490" i="1"/>
  <c r="K2490" i="1" s="1"/>
  <c r="L2490" i="1" s="1"/>
  <c r="M2490" i="1" s="1"/>
  <c r="I2491" i="1"/>
  <c r="K2491" i="1" s="1"/>
  <c r="L2491" i="1" s="1"/>
  <c r="M2491" i="1" s="1"/>
  <c r="I2492" i="1"/>
  <c r="K2492" i="1" s="1"/>
  <c r="L2492" i="1" s="1"/>
  <c r="M2492" i="1" s="1"/>
  <c r="I2493" i="1"/>
  <c r="K2493" i="1" s="1"/>
  <c r="L2493" i="1" s="1"/>
  <c r="M2493" i="1" s="1"/>
  <c r="I2494" i="1"/>
  <c r="K2494" i="1" s="1"/>
  <c r="L2494" i="1" s="1"/>
  <c r="M2494" i="1" s="1"/>
  <c r="I2495" i="1"/>
  <c r="K2495" i="1" s="1"/>
  <c r="L2495" i="1" s="1"/>
  <c r="M2495" i="1" s="1"/>
  <c r="I2496" i="1"/>
  <c r="K2496" i="1" s="1"/>
  <c r="L2496" i="1" s="1"/>
  <c r="M2496" i="1" s="1"/>
  <c r="I2497" i="1"/>
  <c r="K2497" i="1" s="1"/>
  <c r="L2497" i="1" s="1"/>
  <c r="M2497" i="1" s="1"/>
  <c r="I2498" i="1"/>
  <c r="K2498" i="1" s="1"/>
  <c r="L2498" i="1" s="1"/>
  <c r="M2498" i="1" s="1"/>
  <c r="I2499" i="1"/>
  <c r="K2499" i="1" s="1"/>
  <c r="L2499" i="1" s="1"/>
  <c r="M2499" i="1" s="1"/>
  <c r="I2500" i="1"/>
  <c r="K2500" i="1" s="1"/>
  <c r="L2500" i="1" s="1"/>
  <c r="M2500" i="1" s="1"/>
  <c r="I2501" i="1"/>
  <c r="K2501" i="1" s="1"/>
  <c r="L2501" i="1" s="1"/>
  <c r="M2501" i="1" s="1"/>
  <c r="I2502" i="1"/>
  <c r="K2502" i="1" s="1"/>
  <c r="L2502" i="1" s="1"/>
  <c r="M2502" i="1" s="1"/>
  <c r="I2503" i="1"/>
  <c r="I2504" i="1"/>
  <c r="K2504" i="1" s="1"/>
  <c r="L2504" i="1" s="1"/>
  <c r="M2504" i="1" s="1"/>
  <c r="I2505" i="1"/>
  <c r="K2505" i="1" s="1"/>
  <c r="L2505" i="1" s="1"/>
  <c r="M2505" i="1" s="1"/>
  <c r="I2506" i="1"/>
  <c r="K2506" i="1" s="1"/>
  <c r="L2506" i="1" s="1"/>
  <c r="M2506" i="1" s="1"/>
  <c r="I2507" i="1"/>
  <c r="K2507" i="1" s="1"/>
  <c r="L2507" i="1" s="1"/>
  <c r="M2507" i="1" s="1"/>
  <c r="I2508" i="1"/>
  <c r="K2508" i="1" s="1"/>
  <c r="L2508" i="1" s="1"/>
  <c r="M2508" i="1" s="1"/>
  <c r="I2509" i="1"/>
  <c r="K2509" i="1" s="1"/>
  <c r="L2509" i="1" s="1"/>
  <c r="M2509" i="1" s="1"/>
  <c r="I2510" i="1"/>
  <c r="K2510" i="1" s="1"/>
  <c r="L2510" i="1" s="1"/>
  <c r="M2510" i="1" s="1"/>
  <c r="I2511" i="1"/>
  <c r="K2511" i="1" s="1"/>
  <c r="L2511" i="1" s="1"/>
  <c r="M2511" i="1" s="1"/>
  <c r="I2512" i="1"/>
  <c r="K2512" i="1" s="1"/>
  <c r="L2512" i="1" s="1"/>
  <c r="M2512" i="1" s="1"/>
  <c r="I2513" i="1"/>
  <c r="K2513" i="1" s="1"/>
  <c r="L2513" i="1" s="1"/>
  <c r="M2513" i="1" s="1"/>
  <c r="I2514" i="1"/>
  <c r="K2514" i="1" s="1"/>
  <c r="L2514" i="1" s="1"/>
  <c r="M2514" i="1" s="1"/>
  <c r="I2515" i="1"/>
  <c r="K2515" i="1" s="1"/>
  <c r="L2515" i="1" s="1"/>
  <c r="M2515" i="1" s="1"/>
  <c r="I2516" i="1"/>
  <c r="K2516" i="1" s="1"/>
  <c r="L2516" i="1" s="1"/>
  <c r="M2516" i="1" s="1"/>
  <c r="I2517" i="1"/>
  <c r="K2517" i="1" s="1"/>
  <c r="L2517" i="1" s="1"/>
  <c r="M2517" i="1" s="1"/>
  <c r="I2518" i="1"/>
  <c r="K2518" i="1" s="1"/>
  <c r="L2518" i="1" s="1"/>
  <c r="M2518" i="1" s="1"/>
  <c r="I2519" i="1"/>
  <c r="K2519" i="1" s="1"/>
  <c r="L2519" i="1" s="1"/>
  <c r="M2519" i="1" s="1"/>
  <c r="I2520" i="1"/>
  <c r="K2520" i="1" s="1"/>
  <c r="L2520" i="1" s="1"/>
  <c r="M2520" i="1" s="1"/>
  <c r="I2521" i="1"/>
  <c r="K2521" i="1" s="1"/>
  <c r="L2521" i="1" s="1"/>
  <c r="M2521" i="1" s="1"/>
  <c r="I2522" i="1"/>
  <c r="K2522" i="1" s="1"/>
  <c r="L2522" i="1" s="1"/>
  <c r="M2522" i="1" s="1"/>
  <c r="I2523" i="1"/>
  <c r="I2524" i="1"/>
  <c r="K2524" i="1" s="1"/>
  <c r="L2524" i="1" s="1"/>
  <c r="M2524" i="1" s="1"/>
  <c r="I2525" i="1"/>
  <c r="K2525" i="1" s="1"/>
  <c r="L2525" i="1" s="1"/>
  <c r="M2525" i="1" s="1"/>
  <c r="I2526" i="1"/>
  <c r="K2526" i="1" s="1"/>
  <c r="L2526" i="1" s="1"/>
  <c r="M2526" i="1" s="1"/>
  <c r="I2527" i="1"/>
  <c r="K2527" i="1" s="1"/>
  <c r="L2527" i="1" s="1"/>
  <c r="M2527" i="1" s="1"/>
  <c r="I2528" i="1"/>
  <c r="K2528" i="1" s="1"/>
  <c r="L2528" i="1" s="1"/>
  <c r="M2528" i="1" s="1"/>
  <c r="I2529" i="1"/>
  <c r="K2529" i="1" s="1"/>
  <c r="L2529" i="1" s="1"/>
  <c r="M2529" i="1" s="1"/>
  <c r="I2530" i="1"/>
  <c r="K2530" i="1" s="1"/>
  <c r="L2530" i="1" s="1"/>
  <c r="M2530" i="1" s="1"/>
  <c r="I2531" i="1"/>
  <c r="K2531" i="1" s="1"/>
  <c r="L2531" i="1" s="1"/>
  <c r="M2531" i="1" s="1"/>
  <c r="I2532" i="1"/>
  <c r="K2532" i="1" s="1"/>
  <c r="L2532" i="1" s="1"/>
  <c r="M2532" i="1" s="1"/>
  <c r="I2533" i="1"/>
  <c r="K2533" i="1" s="1"/>
  <c r="L2533" i="1" s="1"/>
  <c r="M2533" i="1" s="1"/>
  <c r="I2534" i="1"/>
  <c r="K2534" i="1" s="1"/>
  <c r="L2534" i="1" s="1"/>
  <c r="M2534" i="1" s="1"/>
  <c r="I2535" i="1"/>
  <c r="K2535" i="1" s="1"/>
  <c r="L2535" i="1" s="1"/>
  <c r="M2535" i="1" s="1"/>
  <c r="I2536" i="1"/>
  <c r="K2536" i="1" s="1"/>
  <c r="L2536" i="1" s="1"/>
  <c r="M2536" i="1" s="1"/>
  <c r="I2537" i="1"/>
  <c r="K2537" i="1" s="1"/>
  <c r="L2537" i="1" s="1"/>
  <c r="M2537" i="1" s="1"/>
  <c r="I2538" i="1"/>
  <c r="K2538" i="1" s="1"/>
  <c r="L2538" i="1" s="1"/>
  <c r="M2538" i="1" s="1"/>
  <c r="I2539" i="1"/>
  <c r="K2539" i="1" s="1"/>
  <c r="L2539" i="1" s="1"/>
  <c r="M2539" i="1" s="1"/>
  <c r="I2540" i="1"/>
  <c r="K2540" i="1" s="1"/>
  <c r="L2540" i="1" s="1"/>
  <c r="M2540" i="1" s="1"/>
  <c r="I2541" i="1"/>
  <c r="K2541" i="1" s="1"/>
  <c r="L2541" i="1" s="1"/>
  <c r="M2541" i="1" s="1"/>
  <c r="I2542" i="1"/>
  <c r="K2542" i="1" s="1"/>
  <c r="L2542" i="1" s="1"/>
  <c r="M2542" i="1" s="1"/>
  <c r="I2543" i="1"/>
  <c r="I2544" i="1"/>
  <c r="K2544" i="1" s="1"/>
  <c r="L2544" i="1" s="1"/>
  <c r="M2544" i="1" s="1"/>
  <c r="I2545" i="1"/>
  <c r="K2545" i="1" s="1"/>
  <c r="L2545" i="1" s="1"/>
  <c r="M2545" i="1" s="1"/>
  <c r="I2546" i="1"/>
  <c r="K2546" i="1" s="1"/>
  <c r="L2546" i="1" s="1"/>
  <c r="M2546" i="1" s="1"/>
  <c r="I2547" i="1"/>
  <c r="K2547" i="1" s="1"/>
  <c r="L2547" i="1" s="1"/>
  <c r="M2547" i="1" s="1"/>
  <c r="I2548" i="1"/>
  <c r="K2548" i="1" s="1"/>
  <c r="L2548" i="1" s="1"/>
  <c r="M2548" i="1" s="1"/>
  <c r="I2549" i="1"/>
  <c r="K2549" i="1" s="1"/>
  <c r="L2549" i="1" s="1"/>
  <c r="M2549" i="1" s="1"/>
  <c r="I2550" i="1"/>
  <c r="K2550" i="1" s="1"/>
  <c r="L2550" i="1" s="1"/>
  <c r="M2550" i="1" s="1"/>
  <c r="I2551" i="1"/>
  <c r="K2551" i="1" s="1"/>
  <c r="L2551" i="1" s="1"/>
  <c r="M2551" i="1" s="1"/>
  <c r="I2552" i="1"/>
  <c r="K2552" i="1" s="1"/>
  <c r="L2552" i="1" s="1"/>
  <c r="M2552" i="1" s="1"/>
  <c r="I2553" i="1"/>
  <c r="K2553" i="1" s="1"/>
  <c r="L2553" i="1" s="1"/>
  <c r="M2553" i="1" s="1"/>
  <c r="I2554" i="1"/>
  <c r="K2554" i="1" s="1"/>
  <c r="L2554" i="1" s="1"/>
  <c r="M2554" i="1" s="1"/>
  <c r="I2555" i="1"/>
  <c r="K2555" i="1" s="1"/>
  <c r="L2555" i="1" s="1"/>
  <c r="M2555" i="1" s="1"/>
  <c r="I2556" i="1"/>
  <c r="K2556" i="1" s="1"/>
  <c r="L2556" i="1" s="1"/>
  <c r="M2556" i="1" s="1"/>
  <c r="I2557" i="1"/>
  <c r="K2557" i="1" s="1"/>
  <c r="L2557" i="1" s="1"/>
  <c r="M2557" i="1" s="1"/>
  <c r="I2558" i="1"/>
  <c r="K2558" i="1" s="1"/>
  <c r="L2558" i="1" s="1"/>
  <c r="M2558" i="1" s="1"/>
  <c r="I2559" i="1"/>
  <c r="K2559" i="1" s="1"/>
  <c r="L2559" i="1" s="1"/>
  <c r="M2559" i="1" s="1"/>
  <c r="I2560" i="1"/>
  <c r="K2560" i="1" s="1"/>
  <c r="L2560" i="1" s="1"/>
  <c r="M2560" i="1" s="1"/>
  <c r="I2561" i="1"/>
  <c r="K2561" i="1" s="1"/>
  <c r="L2561" i="1" s="1"/>
  <c r="M2561" i="1" s="1"/>
  <c r="I2562" i="1"/>
  <c r="K2562" i="1" s="1"/>
  <c r="L2562" i="1" s="1"/>
  <c r="M2562" i="1" s="1"/>
  <c r="I2563" i="1"/>
  <c r="I2564" i="1"/>
  <c r="K2564" i="1" s="1"/>
  <c r="L2564" i="1" s="1"/>
  <c r="M2564" i="1" s="1"/>
  <c r="I2565" i="1"/>
  <c r="K2565" i="1" s="1"/>
  <c r="L2565" i="1" s="1"/>
  <c r="M2565" i="1" s="1"/>
  <c r="I2566" i="1"/>
  <c r="K2566" i="1" s="1"/>
  <c r="L2566" i="1" s="1"/>
  <c r="M2566" i="1" s="1"/>
  <c r="I2567" i="1"/>
  <c r="K2567" i="1" s="1"/>
  <c r="L2567" i="1" s="1"/>
  <c r="M2567" i="1" s="1"/>
  <c r="I2568" i="1"/>
  <c r="K2568" i="1" s="1"/>
  <c r="L2568" i="1" s="1"/>
  <c r="M2568" i="1" s="1"/>
  <c r="I2569" i="1"/>
  <c r="K2569" i="1" s="1"/>
  <c r="L2569" i="1" s="1"/>
  <c r="M2569" i="1" s="1"/>
  <c r="I2570" i="1"/>
  <c r="K2570" i="1" s="1"/>
  <c r="L2570" i="1" s="1"/>
  <c r="M2570" i="1" s="1"/>
  <c r="I2571" i="1"/>
  <c r="K2571" i="1" s="1"/>
  <c r="L2571" i="1" s="1"/>
  <c r="M2571" i="1" s="1"/>
  <c r="I2572" i="1"/>
  <c r="K2572" i="1" s="1"/>
  <c r="L2572" i="1" s="1"/>
  <c r="M2572" i="1" s="1"/>
  <c r="I2573" i="1"/>
  <c r="K2573" i="1" s="1"/>
  <c r="L2573" i="1" s="1"/>
  <c r="M2573" i="1" s="1"/>
  <c r="I2574" i="1"/>
  <c r="K2574" i="1" s="1"/>
  <c r="L2574" i="1" s="1"/>
  <c r="M2574" i="1" s="1"/>
  <c r="I2575" i="1"/>
  <c r="K2575" i="1" s="1"/>
  <c r="L2575" i="1" s="1"/>
  <c r="M2575" i="1" s="1"/>
  <c r="I2576" i="1"/>
  <c r="K2576" i="1" s="1"/>
  <c r="L2576" i="1" s="1"/>
  <c r="M2576" i="1" s="1"/>
  <c r="I2577" i="1"/>
  <c r="K2577" i="1" s="1"/>
  <c r="L2577" i="1" s="1"/>
  <c r="M2577" i="1" s="1"/>
  <c r="I2578" i="1"/>
  <c r="K2578" i="1" s="1"/>
  <c r="L2578" i="1" s="1"/>
  <c r="M2578" i="1" s="1"/>
  <c r="I2579" i="1"/>
  <c r="K2579" i="1" s="1"/>
  <c r="L2579" i="1" s="1"/>
  <c r="M2579" i="1" s="1"/>
  <c r="I2580" i="1"/>
  <c r="K2580" i="1" s="1"/>
  <c r="L2580" i="1" s="1"/>
  <c r="M2580" i="1" s="1"/>
  <c r="I2581" i="1"/>
  <c r="K2581" i="1" s="1"/>
  <c r="L2581" i="1" s="1"/>
  <c r="M2581" i="1" s="1"/>
  <c r="I2582" i="1"/>
  <c r="K2582" i="1" s="1"/>
  <c r="L2582" i="1" s="1"/>
  <c r="M2582" i="1" s="1"/>
  <c r="I2583" i="1"/>
  <c r="K2583" i="1" s="1"/>
  <c r="L2583" i="1" s="1"/>
  <c r="M2583" i="1" s="1"/>
  <c r="I2584" i="1"/>
  <c r="K2584" i="1" s="1"/>
  <c r="L2584" i="1" s="1"/>
  <c r="M2584" i="1" s="1"/>
  <c r="I2585" i="1"/>
  <c r="K2585" i="1" s="1"/>
  <c r="L2585" i="1" s="1"/>
  <c r="M2585" i="1" s="1"/>
  <c r="I2586" i="1"/>
  <c r="K2586" i="1" s="1"/>
  <c r="L2586" i="1" s="1"/>
  <c r="M2586" i="1" s="1"/>
  <c r="I2587" i="1"/>
  <c r="K2587" i="1" s="1"/>
  <c r="L2587" i="1" s="1"/>
  <c r="M2587" i="1" s="1"/>
  <c r="I2588" i="1"/>
  <c r="K2588" i="1" s="1"/>
  <c r="L2588" i="1" s="1"/>
  <c r="M2588" i="1" s="1"/>
  <c r="I2589" i="1"/>
  <c r="K2589" i="1" s="1"/>
  <c r="L2589" i="1" s="1"/>
  <c r="M2589" i="1" s="1"/>
  <c r="I2590" i="1"/>
  <c r="K2590" i="1" s="1"/>
  <c r="L2590" i="1" s="1"/>
  <c r="M2590" i="1" s="1"/>
  <c r="I2591" i="1"/>
  <c r="K2591" i="1" s="1"/>
  <c r="L2591" i="1" s="1"/>
  <c r="M2591" i="1" s="1"/>
  <c r="I2592" i="1"/>
  <c r="K2592" i="1" s="1"/>
  <c r="L2592" i="1" s="1"/>
  <c r="M2592" i="1" s="1"/>
  <c r="I2593" i="1"/>
  <c r="K2593" i="1" s="1"/>
  <c r="L2593" i="1" s="1"/>
  <c r="M2593" i="1" s="1"/>
  <c r="I2594" i="1"/>
  <c r="K2594" i="1" s="1"/>
  <c r="L2594" i="1" s="1"/>
  <c r="M2594" i="1" s="1"/>
  <c r="I2595" i="1"/>
  <c r="K2595" i="1" s="1"/>
  <c r="L2595" i="1" s="1"/>
  <c r="M2595" i="1" s="1"/>
  <c r="I2596" i="1"/>
  <c r="K2596" i="1" s="1"/>
  <c r="L2596" i="1" s="1"/>
  <c r="M2596" i="1" s="1"/>
  <c r="I2597" i="1"/>
  <c r="K2597" i="1" s="1"/>
  <c r="L2597" i="1" s="1"/>
  <c r="M2597" i="1" s="1"/>
  <c r="I2598" i="1"/>
  <c r="K2598" i="1" s="1"/>
  <c r="L2598" i="1" s="1"/>
  <c r="M2598" i="1" s="1"/>
  <c r="I2599" i="1"/>
  <c r="K2599" i="1" s="1"/>
  <c r="L2599" i="1" s="1"/>
  <c r="M2599" i="1" s="1"/>
  <c r="I2600" i="1"/>
  <c r="K2600" i="1" s="1"/>
  <c r="L2600" i="1" s="1"/>
  <c r="M2600" i="1" s="1"/>
  <c r="I2601" i="1"/>
  <c r="K2601" i="1" s="1"/>
  <c r="L2601" i="1" s="1"/>
  <c r="M2601" i="1" s="1"/>
  <c r="I2602" i="1"/>
  <c r="K2602" i="1" s="1"/>
  <c r="L2602" i="1" s="1"/>
  <c r="M2602" i="1" s="1"/>
  <c r="I2603" i="1"/>
  <c r="I2604" i="1"/>
  <c r="K2604" i="1" s="1"/>
  <c r="L2604" i="1" s="1"/>
  <c r="M2604" i="1" s="1"/>
  <c r="I2605" i="1"/>
  <c r="K2605" i="1" s="1"/>
  <c r="L2605" i="1" s="1"/>
  <c r="M2605" i="1" s="1"/>
  <c r="I2606" i="1"/>
  <c r="K2606" i="1" s="1"/>
  <c r="L2606" i="1" s="1"/>
  <c r="M2606" i="1" s="1"/>
  <c r="I2607" i="1"/>
  <c r="K2607" i="1" s="1"/>
  <c r="L2607" i="1" s="1"/>
  <c r="M2607" i="1" s="1"/>
  <c r="I2608" i="1"/>
  <c r="K2608" i="1" s="1"/>
  <c r="L2608" i="1" s="1"/>
  <c r="M2608" i="1" s="1"/>
  <c r="I2609" i="1"/>
  <c r="K2609" i="1" s="1"/>
  <c r="L2609" i="1" s="1"/>
  <c r="M2609" i="1" s="1"/>
  <c r="I2610" i="1"/>
  <c r="K2610" i="1" s="1"/>
  <c r="L2610" i="1" s="1"/>
  <c r="M2610" i="1" s="1"/>
  <c r="I2611" i="1"/>
  <c r="K2611" i="1" s="1"/>
  <c r="L2611" i="1" s="1"/>
  <c r="M2611" i="1" s="1"/>
  <c r="I2612" i="1"/>
  <c r="K2612" i="1" s="1"/>
  <c r="L2612" i="1" s="1"/>
  <c r="M2612" i="1" s="1"/>
  <c r="I2613" i="1"/>
  <c r="K2613" i="1" s="1"/>
  <c r="L2613" i="1" s="1"/>
  <c r="M2613" i="1" s="1"/>
  <c r="I2614" i="1"/>
  <c r="K2614" i="1" s="1"/>
  <c r="L2614" i="1" s="1"/>
  <c r="M2614" i="1" s="1"/>
  <c r="I2615" i="1"/>
  <c r="K2615" i="1" s="1"/>
  <c r="L2615" i="1" s="1"/>
  <c r="M2615" i="1" s="1"/>
  <c r="I2616" i="1"/>
  <c r="K2616" i="1" s="1"/>
  <c r="L2616" i="1" s="1"/>
  <c r="M2616" i="1" s="1"/>
  <c r="I2617" i="1"/>
  <c r="K2617" i="1" s="1"/>
  <c r="L2617" i="1" s="1"/>
  <c r="M2617" i="1" s="1"/>
  <c r="I2618" i="1"/>
  <c r="K2618" i="1" s="1"/>
  <c r="L2618" i="1" s="1"/>
  <c r="M2618" i="1" s="1"/>
  <c r="I2619" i="1"/>
  <c r="K2619" i="1" s="1"/>
  <c r="L2619" i="1" s="1"/>
  <c r="M2619" i="1" s="1"/>
  <c r="I2620" i="1"/>
  <c r="K2620" i="1" s="1"/>
  <c r="L2620" i="1" s="1"/>
  <c r="M2620" i="1" s="1"/>
  <c r="I2621" i="1"/>
  <c r="K2621" i="1" s="1"/>
  <c r="L2621" i="1" s="1"/>
  <c r="M2621" i="1" s="1"/>
  <c r="I2622" i="1"/>
  <c r="K2622" i="1" s="1"/>
  <c r="L2622" i="1" s="1"/>
  <c r="M2622" i="1" s="1"/>
  <c r="I2623" i="1"/>
  <c r="I2624" i="1"/>
  <c r="K2624" i="1" s="1"/>
  <c r="L2624" i="1" s="1"/>
  <c r="M2624" i="1" s="1"/>
  <c r="I2625" i="1"/>
  <c r="K2625" i="1" s="1"/>
  <c r="L2625" i="1" s="1"/>
  <c r="M2625" i="1" s="1"/>
  <c r="I2626" i="1"/>
  <c r="K2626" i="1" s="1"/>
  <c r="L2626" i="1" s="1"/>
  <c r="M2626" i="1" s="1"/>
  <c r="I2627" i="1"/>
  <c r="K2627" i="1" s="1"/>
  <c r="L2627" i="1" s="1"/>
  <c r="M2627" i="1" s="1"/>
  <c r="I2628" i="1"/>
  <c r="K2628" i="1" s="1"/>
  <c r="L2628" i="1" s="1"/>
  <c r="M2628" i="1" s="1"/>
  <c r="I2629" i="1"/>
  <c r="K2629" i="1" s="1"/>
  <c r="L2629" i="1" s="1"/>
  <c r="M2629" i="1" s="1"/>
  <c r="I2630" i="1"/>
  <c r="K2630" i="1" s="1"/>
  <c r="L2630" i="1" s="1"/>
  <c r="M2630" i="1" s="1"/>
  <c r="I2631" i="1"/>
  <c r="K2631" i="1" s="1"/>
  <c r="L2631" i="1" s="1"/>
  <c r="M2631" i="1" s="1"/>
  <c r="I2632" i="1"/>
  <c r="K2632" i="1" s="1"/>
  <c r="L2632" i="1" s="1"/>
  <c r="M2632" i="1" s="1"/>
  <c r="I2633" i="1"/>
  <c r="K2633" i="1" s="1"/>
  <c r="L2633" i="1" s="1"/>
  <c r="M2633" i="1" s="1"/>
  <c r="I2634" i="1"/>
  <c r="K2634" i="1" s="1"/>
  <c r="L2634" i="1" s="1"/>
  <c r="M2634" i="1" s="1"/>
  <c r="I2635" i="1"/>
  <c r="K2635" i="1" s="1"/>
  <c r="L2635" i="1" s="1"/>
  <c r="M2635" i="1" s="1"/>
  <c r="I2636" i="1"/>
  <c r="K2636" i="1" s="1"/>
  <c r="L2636" i="1" s="1"/>
  <c r="M2636" i="1" s="1"/>
  <c r="I2637" i="1"/>
  <c r="K2637" i="1" s="1"/>
  <c r="L2637" i="1" s="1"/>
  <c r="M2637" i="1" s="1"/>
  <c r="I2638" i="1"/>
  <c r="K2638" i="1" s="1"/>
  <c r="L2638" i="1" s="1"/>
  <c r="M2638" i="1" s="1"/>
  <c r="I2639" i="1"/>
  <c r="K2639" i="1" s="1"/>
  <c r="L2639" i="1" s="1"/>
  <c r="M2639" i="1" s="1"/>
  <c r="I2640" i="1"/>
  <c r="K2640" i="1" s="1"/>
  <c r="L2640" i="1" s="1"/>
  <c r="M2640" i="1" s="1"/>
  <c r="I2641" i="1"/>
  <c r="K2641" i="1" s="1"/>
  <c r="L2641" i="1" s="1"/>
  <c r="M2641" i="1" s="1"/>
  <c r="I2642" i="1"/>
  <c r="K2642" i="1" s="1"/>
  <c r="L2642" i="1" s="1"/>
  <c r="M2642" i="1" s="1"/>
  <c r="I2643" i="1"/>
  <c r="I2644" i="1"/>
  <c r="K2644" i="1" s="1"/>
  <c r="L2644" i="1" s="1"/>
  <c r="M2644" i="1" s="1"/>
  <c r="I2645" i="1"/>
  <c r="K2645" i="1" s="1"/>
  <c r="L2645" i="1" s="1"/>
  <c r="M2645" i="1" s="1"/>
  <c r="I2646" i="1"/>
  <c r="K2646" i="1" s="1"/>
  <c r="L2646" i="1" s="1"/>
  <c r="M2646" i="1" s="1"/>
  <c r="I2647" i="1"/>
  <c r="K2647" i="1" s="1"/>
  <c r="L2647" i="1" s="1"/>
  <c r="M2647" i="1" s="1"/>
  <c r="I2648" i="1"/>
  <c r="K2648" i="1" s="1"/>
  <c r="L2648" i="1" s="1"/>
  <c r="M2648" i="1" s="1"/>
  <c r="I2649" i="1"/>
  <c r="K2649" i="1" s="1"/>
  <c r="L2649" i="1" s="1"/>
  <c r="M2649" i="1" s="1"/>
  <c r="I2650" i="1"/>
  <c r="K2650" i="1" s="1"/>
  <c r="L2650" i="1" s="1"/>
  <c r="M2650" i="1" s="1"/>
  <c r="I2651" i="1"/>
  <c r="K2651" i="1" s="1"/>
  <c r="L2651" i="1" s="1"/>
  <c r="M2651" i="1" s="1"/>
  <c r="I2652" i="1"/>
  <c r="K2652" i="1" s="1"/>
  <c r="L2652" i="1" s="1"/>
  <c r="M2652" i="1" s="1"/>
  <c r="I2653" i="1"/>
  <c r="K2653" i="1" s="1"/>
  <c r="L2653" i="1" s="1"/>
  <c r="M2653" i="1" s="1"/>
  <c r="I2654" i="1"/>
  <c r="K2654" i="1" s="1"/>
  <c r="L2654" i="1" s="1"/>
  <c r="M2654" i="1" s="1"/>
  <c r="I2655" i="1"/>
  <c r="K2655" i="1" s="1"/>
  <c r="L2655" i="1" s="1"/>
  <c r="M2655" i="1" s="1"/>
  <c r="I2656" i="1"/>
  <c r="K2656" i="1" s="1"/>
  <c r="L2656" i="1" s="1"/>
  <c r="M2656" i="1" s="1"/>
  <c r="I2657" i="1"/>
  <c r="K2657" i="1" s="1"/>
  <c r="L2657" i="1" s="1"/>
  <c r="M2657" i="1" s="1"/>
  <c r="I2658" i="1"/>
  <c r="K2658" i="1" s="1"/>
  <c r="L2658" i="1" s="1"/>
  <c r="M2658" i="1" s="1"/>
  <c r="I2659" i="1"/>
  <c r="K2659" i="1" s="1"/>
  <c r="L2659" i="1" s="1"/>
  <c r="M2659" i="1" s="1"/>
  <c r="I2660" i="1"/>
  <c r="K2660" i="1" s="1"/>
  <c r="L2660" i="1" s="1"/>
  <c r="M2660" i="1" s="1"/>
  <c r="I2661" i="1"/>
  <c r="K2661" i="1" s="1"/>
  <c r="L2661" i="1" s="1"/>
  <c r="M2661" i="1" s="1"/>
  <c r="I2662" i="1"/>
  <c r="K2662" i="1" s="1"/>
  <c r="L2662" i="1" s="1"/>
  <c r="M2662" i="1" s="1"/>
  <c r="I2663" i="1"/>
  <c r="I2664" i="1"/>
  <c r="K2664" i="1" s="1"/>
  <c r="L2664" i="1" s="1"/>
  <c r="M2664" i="1" s="1"/>
  <c r="I2665" i="1"/>
  <c r="K2665" i="1" s="1"/>
  <c r="L2665" i="1" s="1"/>
  <c r="M2665" i="1" s="1"/>
  <c r="I2666" i="1"/>
  <c r="I2667" i="1"/>
  <c r="K2667" i="1" s="1"/>
  <c r="L2667" i="1" s="1"/>
  <c r="M2667" i="1" s="1"/>
  <c r="I2668" i="1"/>
  <c r="K2668" i="1" s="1"/>
  <c r="L2668" i="1" s="1"/>
  <c r="M2668" i="1" s="1"/>
  <c r="I2669" i="1"/>
  <c r="K2669" i="1" s="1"/>
  <c r="L2669" i="1" s="1"/>
  <c r="M2669" i="1" s="1"/>
  <c r="I2670" i="1"/>
  <c r="K2670" i="1" s="1"/>
  <c r="L2670" i="1" s="1"/>
  <c r="M2670" i="1" s="1"/>
  <c r="I2671" i="1"/>
  <c r="K2671" i="1" s="1"/>
  <c r="L2671" i="1" s="1"/>
  <c r="M2671" i="1" s="1"/>
  <c r="I2672" i="1"/>
  <c r="K2672" i="1" s="1"/>
  <c r="L2672" i="1" s="1"/>
  <c r="M2672" i="1" s="1"/>
  <c r="I2673" i="1"/>
  <c r="K2673" i="1" s="1"/>
  <c r="L2673" i="1" s="1"/>
  <c r="M2673" i="1" s="1"/>
  <c r="I2674" i="1"/>
  <c r="K2674" i="1" s="1"/>
  <c r="L2674" i="1" s="1"/>
  <c r="M2674" i="1" s="1"/>
  <c r="I2675" i="1"/>
  <c r="K2675" i="1" s="1"/>
  <c r="L2675" i="1" s="1"/>
  <c r="M2675" i="1" s="1"/>
  <c r="I2676" i="1"/>
  <c r="K2676" i="1" s="1"/>
  <c r="L2676" i="1" s="1"/>
  <c r="M2676" i="1" s="1"/>
  <c r="I2677" i="1"/>
  <c r="K2677" i="1" s="1"/>
  <c r="L2677" i="1" s="1"/>
  <c r="M2677" i="1" s="1"/>
  <c r="I2678" i="1"/>
  <c r="K2678" i="1" s="1"/>
  <c r="L2678" i="1" s="1"/>
  <c r="M2678" i="1" s="1"/>
  <c r="I2679" i="1"/>
  <c r="K2679" i="1" s="1"/>
  <c r="L2679" i="1" s="1"/>
  <c r="M2679" i="1" s="1"/>
  <c r="I2680" i="1"/>
  <c r="K2680" i="1" s="1"/>
  <c r="L2680" i="1" s="1"/>
  <c r="M2680" i="1" s="1"/>
  <c r="I2681" i="1"/>
  <c r="K2681" i="1" s="1"/>
  <c r="L2681" i="1" s="1"/>
  <c r="M2681" i="1" s="1"/>
  <c r="I2682" i="1"/>
  <c r="K2682" i="1" s="1"/>
  <c r="L2682" i="1" s="1"/>
  <c r="M2682" i="1" s="1"/>
  <c r="I2683" i="1"/>
  <c r="K2683" i="1" s="1"/>
  <c r="L2683" i="1" s="1"/>
  <c r="M2683" i="1" s="1"/>
  <c r="I2684" i="1"/>
  <c r="K2684" i="1" s="1"/>
  <c r="L2684" i="1" s="1"/>
  <c r="M2684" i="1" s="1"/>
  <c r="I2685" i="1"/>
  <c r="K2685" i="1" s="1"/>
  <c r="L2685" i="1" s="1"/>
  <c r="M2685" i="1" s="1"/>
  <c r="I2686" i="1"/>
  <c r="K2686" i="1" s="1"/>
  <c r="L2686" i="1" s="1"/>
  <c r="M2686" i="1" s="1"/>
  <c r="I2687" i="1"/>
  <c r="K2687" i="1" s="1"/>
  <c r="L2687" i="1" s="1"/>
  <c r="M2687" i="1" s="1"/>
  <c r="I2688" i="1"/>
  <c r="K2688" i="1" s="1"/>
  <c r="L2688" i="1" s="1"/>
  <c r="M2688" i="1" s="1"/>
  <c r="I2689" i="1"/>
  <c r="K2689" i="1" s="1"/>
  <c r="L2689" i="1" s="1"/>
  <c r="M2689" i="1" s="1"/>
  <c r="I2690" i="1"/>
  <c r="K2690" i="1" s="1"/>
  <c r="L2690" i="1" s="1"/>
  <c r="M2690" i="1" s="1"/>
  <c r="I2691" i="1"/>
  <c r="K2691" i="1" s="1"/>
  <c r="L2691" i="1" s="1"/>
  <c r="M2691" i="1" s="1"/>
  <c r="I2692" i="1"/>
  <c r="K2692" i="1" s="1"/>
  <c r="L2692" i="1" s="1"/>
  <c r="M2692" i="1" s="1"/>
  <c r="I2693" i="1"/>
  <c r="K2693" i="1" s="1"/>
  <c r="L2693" i="1" s="1"/>
  <c r="M2693" i="1" s="1"/>
  <c r="I2694" i="1"/>
  <c r="K2694" i="1" s="1"/>
  <c r="L2694" i="1" s="1"/>
  <c r="M2694" i="1" s="1"/>
  <c r="I2695" i="1"/>
  <c r="K2695" i="1" s="1"/>
  <c r="L2695" i="1" s="1"/>
  <c r="M2695" i="1" s="1"/>
  <c r="I2696" i="1"/>
  <c r="K2696" i="1" s="1"/>
  <c r="L2696" i="1" s="1"/>
  <c r="M2696" i="1" s="1"/>
  <c r="I2697" i="1"/>
  <c r="K2697" i="1" s="1"/>
  <c r="L2697" i="1" s="1"/>
  <c r="M2697" i="1" s="1"/>
  <c r="I2698" i="1"/>
  <c r="K2698" i="1" s="1"/>
  <c r="L2698" i="1" s="1"/>
  <c r="M2698" i="1" s="1"/>
  <c r="I2699" i="1"/>
  <c r="K2699" i="1" s="1"/>
  <c r="L2699" i="1" s="1"/>
  <c r="M2699" i="1" s="1"/>
  <c r="I2700" i="1"/>
  <c r="K2700" i="1" s="1"/>
  <c r="L2700" i="1" s="1"/>
  <c r="M2700" i="1" s="1"/>
  <c r="I2701" i="1"/>
  <c r="K2701" i="1" s="1"/>
  <c r="L2701" i="1" s="1"/>
  <c r="M2701" i="1" s="1"/>
  <c r="I2702" i="1"/>
  <c r="K2702" i="1" s="1"/>
  <c r="L2702" i="1" s="1"/>
  <c r="M2702" i="1" s="1"/>
  <c r="I2703" i="1"/>
  <c r="K2703" i="1" s="1"/>
  <c r="L2703" i="1" s="1"/>
  <c r="M2703" i="1" s="1"/>
  <c r="I2704" i="1"/>
  <c r="K2704" i="1" s="1"/>
  <c r="L2704" i="1" s="1"/>
  <c r="M2704" i="1" s="1"/>
  <c r="I2705" i="1"/>
  <c r="K2705" i="1" s="1"/>
  <c r="L2705" i="1" s="1"/>
  <c r="M2705" i="1" s="1"/>
  <c r="I2706" i="1"/>
  <c r="K2706" i="1" s="1"/>
  <c r="L2706" i="1" s="1"/>
  <c r="M2706" i="1" s="1"/>
  <c r="I2707" i="1"/>
  <c r="K2707" i="1" s="1"/>
  <c r="L2707" i="1" s="1"/>
  <c r="M2707" i="1" s="1"/>
  <c r="I2708" i="1"/>
  <c r="K2708" i="1" s="1"/>
  <c r="L2708" i="1" s="1"/>
  <c r="M2708" i="1" s="1"/>
  <c r="I2709" i="1"/>
  <c r="K2709" i="1" s="1"/>
  <c r="L2709" i="1" s="1"/>
  <c r="M2709" i="1" s="1"/>
  <c r="I2710" i="1"/>
  <c r="K2710" i="1" s="1"/>
  <c r="L2710" i="1" s="1"/>
  <c r="M2710" i="1" s="1"/>
  <c r="I2711" i="1"/>
  <c r="K2711" i="1" s="1"/>
  <c r="L2711" i="1" s="1"/>
  <c r="M2711" i="1" s="1"/>
  <c r="I2712" i="1"/>
  <c r="K2712" i="1" s="1"/>
  <c r="L2712" i="1" s="1"/>
  <c r="M2712" i="1" s="1"/>
  <c r="I2713" i="1"/>
  <c r="K2713" i="1" s="1"/>
  <c r="L2713" i="1" s="1"/>
  <c r="M2713" i="1" s="1"/>
  <c r="I2714" i="1"/>
  <c r="K2714" i="1" s="1"/>
  <c r="L2714" i="1" s="1"/>
  <c r="M2714" i="1" s="1"/>
  <c r="I2715" i="1"/>
  <c r="K2715" i="1" s="1"/>
  <c r="L2715" i="1" s="1"/>
  <c r="M2715" i="1" s="1"/>
  <c r="I2716" i="1"/>
  <c r="K2716" i="1" s="1"/>
  <c r="L2716" i="1" s="1"/>
  <c r="M2716" i="1" s="1"/>
  <c r="I2717" i="1"/>
  <c r="K2717" i="1" s="1"/>
  <c r="L2717" i="1" s="1"/>
  <c r="M2717" i="1" s="1"/>
  <c r="I2718" i="1"/>
  <c r="K2718" i="1" s="1"/>
  <c r="L2718" i="1" s="1"/>
  <c r="M2718" i="1" s="1"/>
  <c r="I2719" i="1"/>
  <c r="K2719" i="1" s="1"/>
  <c r="L2719" i="1" s="1"/>
  <c r="M2719" i="1" s="1"/>
  <c r="I2720" i="1"/>
  <c r="K2720" i="1" s="1"/>
  <c r="L2720" i="1" s="1"/>
  <c r="M2720" i="1" s="1"/>
  <c r="I2721" i="1"/>
  <c r="K2721" i="1" s="1"/>
  <c r="L2721" i="1" s="1"/>
  <c r="M2721" i="1" s="1"/>
  <c r="I2722" i="1"/>
  <c r="K2722" i="1" s="1"/>
  <c r="L2722" i="1" s="1"/>
  <c r="M2722" i="1" s="1"/>
  <c r="I2723" i="1"/>
  <c r="K2723" i="1" s="1"/>
  <c r="L2723" i="1" s="1"/>
  <c r="M2723" i="1" s="1"/>
  <c r="I2724" i="1"/>
  <c r="K2724" i="1" s="1"/>
  <c r="L2724" i="1" s="1"/>
  <c r="M2724" i="1" s="1"/>
  <c r="I2725" i="1"/>
  <c r="K2725" i="1" s="1"/>
  <c r="L2725" i="1" s="1"/>
  <c r="M2725" i="1" s="1"/>
  <c r="I2726" i="1"/>
  <c r="K2726" i="1" s="1"/>
  <c r="L2726" i="1" s="1"/>
  <c r="M2726" i="1" s="1"/>
  <c r="I2727" i="1"/>
  <c r="K2727" i="1" s="1"/>
  <c r="L2727" i="1" s="1"/>
  <c r="M2727" i="1" s="1"/>
  <c r="I2728" i="1"/>
  <c r="K2728" i="1" s="1"/>
  <c r="L2728" i="1" s="1"/>
  <c r="M2728" i="1" s="1"/>
  <c r="I2729" i="1"/>
  <c r="K2729" i="1" s="1"/>
  <c r="L2729" i="1" s="1"/>
  <c r="M2729" i="1" s="1"/>
  <c r="I2730" i="1"/>
  <c r="K2730" i="1" s="1"/>
  <c r="L2730" i="1" s="1"/>
  <c r="M2730" i="1" s="1"/>
  <c r="I2731" i="1"/>
  <c r="K2731" i="1" s="1"/>
  <c r="L2731" i="1" s="1"/>
  <c r="M2731" i="1" s="1"/>
  <c r="I2732" i="1"/>
  <c r="K2732" i="1" s="1"/>
  <c r="L2732" i="1" s="1"/>
  <c r="M2732" i="1" s="1"/>
  <c r="I2733" i="1"/>
  <c r="K2733" i="1" s="1"/>
  <c r="L2733" i="1" s="1"/>
  <c r="M2733" i="1" s="1"/>
  <c r="I2734" i="1"/>
  <c r="K2734" i="1" s="1"/>
  <c r="L2734" i="1" s="1"/>
  <c r="M2734" i="1" s="1"/>
  <c r="I2735" i="1"/>
  <c r="K2735" i="1" s="1"/>
  <c r="L2735" i="1" s="1"/>
  <c r="M2735" i="1" s="1"/>
  <c r="I2736" i="1"/>
  <c r="K2736" i="1" s="1"/>
  <c r="L2736" i="1" s="1"/>
  <c r="M2736" i="1" s="1"/>
  <c r="I2737" i="1"/>
  <c r="K2737" i="1" s="1"/>
  <c r="L2737" i="1" s="1"/>
  <c r="M2737" i="1" s="1"/>
  <c r="I2738" i="1"/>
  <c r="K2738" i="1" s="1"/>
  <c r="L2738" i="1" s="1"/>
  <c r="M2738" i="1" s="1"/>
  <c r="I2739" i="1"/>
  <c r="K2739" i="1" s="1"/>
  <c r="L2739" i="1" s="1"/>
  <c r="M2739" i="1" s="1"/>
  <c r="I2740" i="1"/>
  <c r="K2740" i="1" s="1"/>
  <c r="L2740" i="1" s="1"/>
  <c r="M2740" i="1" s="1"/>
  <c r="I2741" i="1"/>
  <c r="K2741" i="1" s="1"/>
  <c r="L2741" i="1" s="1"/>
  <c r="M2741" i="1" s="1"/>
  <c r="I2742" i="1"/>
  <c r="K2742" i="1" s="1"/>
  <c r="L2742" i="1" s="1"/>
  <c r="M2742" i="1" s="1"/>
  <c r="I2743" i="1"/>
  <c r="I2744" i="1"/>
  <c r="K2744" i="1" s="1"/>
  <c r="L2744" i="1" s="1"/>
  <c r="M2744" i="1" s="1"/>
  <c r="I2745" i="1"/>
  <c r="K2745" i="1" s="1"/>
  <c r="L2745" i="1" s="1"/>
  <c r="M2745" i="1" s="1"/>
  <c r="I2746" i="1"/>
  <c r="K2746" i="1" s="1"/>
  <c r="L2746" i="1" s="1"/>
  <c r="M2746" i="1" s="1"/>
  <c r="I2747" i="1"/>
  <c r="K2747" i="1" s="1"/>
  <c r="L2747" i="1" s="1"/>
  <c r="M2747" i="1" s="1"/>
  <c r="I2748" i="1"/>
  <c r="K2748" i="1" s="1"/>
  <c r="L2748" i="1" s="1"/>
  <c r="M2748" i="1" s="1"/>
  <c r="I2749" i="1"/>
  <c r="K2749" i="1" s="1"/>
  <c r="L2749" i="1" s="1"/>
  <c r="M2749" i="1" s="1"/>
  <c r="I2750" i="1"/>
  <c r="K2750" i="1" s="1"/>
  <c r="L2750" i="1" s="1"/>
  <c r="M2750" i="1" s="1"/>
  <c r="I2751" i="1"/>
  <c r="K2751" i="1" s="1"/>
  <c r="L2751" i="1" s="1"/>
  <c r="M2751" i="1" s="1"/>
  <c r="I2752" i="1"/>
  <c r="K2752" i="1" s="1"/>
  <c r="L2752" i="1" s="1"/>
  <c r="M2752" i="1" s="1"/>
  <c r="I2753" i="1"/>
  <c r="K2753" i="1" s="1"/>
  <c r="L2753" i="1" s="1"/>
  <c r="M2753" i="1" s="1"/>
  <c r="I2754" i="1"/>
  <c r="K2754" i="1" s="1"/>
  <c r="L2754" i="1" s="1"/>
  <c r="M2754" i="1" s="1"/>
  <c r="I2755" i="1"/>
  <c r="K2755" i="1" s="1"/>
  <c r="L2755" i="1" s="1"/>
  <c r="M2755" i="1" s="1"/>
  <c r="I2756" i="1"/>
  <c r="K2756" i="1" s="1"/>
  <c r="L2756" i="1" s="1"/>
  <c r="M2756" i="1" s="1"/>
  <c r="I2757" i="1"/>
  <c r="K2757" i="1" s="1"/>
  <c r="L2757" i="1" s="1"/>
  <c r="M2757" i="1" s="1"/>
  <c r="I2758" i="1"/>
  <c r="K2758" i="1" s="1"/>
  <c r="L2758" i="1" s="1"/>
  <c r="M2758" i="1" s="1"/>
  <c r="I2759" i="1"/>
  <c r="K2759" i="1" s="1"/>
  <c r="L2759" i="1" s="1"/>
  <c r="M2759" i="1" s="1"/>
  <c r="I2760" i="1"/>
  <c r="K2760" i="1" s="1"/>
  <c r="L2760" i="1" s="1"/>
  <c r="M2760" i="1" s="1"/>
  <c r="I2761" i="1"/>
  <c r="K2761" i="1" s="1"/>
  <c r="L2761" i="1" s="1"/>
  <c r="M2761" i="1" s="1"/>
  <c r="I2762" i="1"/>
  <c r="K2762" i="1" s="1"/>
  <c r="L2762" i="1" s="1"/>
  <c r="M2762" i="1" s="1"/>
  <c r="I2763" i="1"/>
  <c r="I2764" i="1"/>
  <c r="K2764" i="1" s="1"/>
  <c r="L2764" i="1" s="1"/>
  <c r="M2764" i="1" s="1"/>
  <c r="I2765" i="1"/>
  <c r="K2765" i="1" s="1"/>
  <c r="L2765" i="1" s="1"/>
  <c r="M2765" i="1" s="1"/>
  <c r="I2766" i="1"/>
  <c r="K2766" i="1" s="1"/>
  <c r="L2766" i="1" s="1"/>
  <c r="M2766" i="1" s="1"/>
  <c r="I2767" i="1"/>
  <c r="K2767" i="1" s="1"/>
  <c r="L2767" i="1" s="1"/>
  <c r="M2767" i="1" s="1"/>
  <c r="I2768" i="1"/>
  <c r="K2768" i="1" s="1"/>
  <c r="L2768" i="1" s="1"/>
  <c r="M2768" i="1" s="1"/>
  <c r="I2769" i="1"/>
  <c r="K2769" i="1" s="1"/>
  <c r="L2769" i="1" s="1"/>
  <c r="M2769" i="1" s="1"/>
  <c r="I2770" i="1"/>
  <c r="K2770" i="1" s="1"/>
  <c r="L2770" i="1" s="1"/>
  <c r="M2770" i="1" s="1"/>
  <c r="I2771" i="1"/>
  <c r="K2771" i="1" s="1"/>
  <c r="L2771" i="1" s="1"/>
  <c r="M2771" i="1" s="1"/>
  <c r="I2772" i="1"/>
  <c r="K2772" i="1" s="1"/>
  <c r="L2772" i="1" s="1"/>
  <c r="M2772" i="1" s="1"/>
  <c r="I2773" i="1"/>
  <c r="K2773" i="1" s="1"/>
  <c r="L2773" i="1" s="1"/>
  <c r="M2773" i="1" s="1"/>
  <c r="I2774" i="1"/>
  <c r="K2774" i="1" s="1"/>
  <c r="L2774" i="1" s="1"/>
  <c r="M2774" i="1" s="1"/>
  <c r="I2775" i="1"/>
  <c r="K2775" i="1" s="1"/>
  <c r="L2775" i="1" s="1"/>
  <c r="M2775" i="1" s="1"/>
  <c r="I2776" i="1"/>
  <c r="K2776" i="1" s="1"/>
  <c r="L2776" i="1" s="1"/>
  <c r="M2776" i="1" s="1"/>
  <c r="I2777" i="1"/>
  <c r="K2777" i="1" s="1"/>
  <c r="L2777" i="1" s="1"/>
  <c r="M2777" i="1" s="1"/>
  <c r="I2778" i="1"/>
  <c r="K2778" i="1" s="1"/>
  <c r="L2778" i="1" s="1"/>
  <c r="M2778" i="1" s="1"/>
  <c r="I2779" i="1"/>
  <c r="K2779" i="1" s="1"/>
  <c r="L2779" i="1" s="1"/>
  <c r="M2779" i="1" s="1"/>
  <c r="I2780" i="1"/>
  <c r="K2780" i="1" s="1"/>
  <c r="L2780" i="1" s="1"/>
  <c r="M2780" i="1" s="1"/>
  <c r="I2781" i="1"/>
  <c r="K2781" i="1" s="1"/>
  <c r="L2781" i="1" s="1"/>
  <c r="M2781" i="1" s="1"/>
  <c r="I2782" i="1"/>
  <c r="K2782" i="1" s="1"/>
  <c r="L2782" i="1" s="1"/>
  <c r="M2782" i="1" s="1"/>
  <c r="I2783" i="1"/>
  <c r="I2784" i="1"/>
  <c r="K2784" i="1" s="1"/>
  <c r="L2784" i="1" s="1"/>
  <c r="M2784" i="1" s="1"/>
  <c r="I2785" i="1"/>
  <c r="K2785" i="1" s="1"/>
  <c r="L2785" i="1" s="1"/>
  <c r="M2785" i="1" s="1"/>
  <c r="I2786" i="1"/>
  <c r="K2786" i="1" s="1"/>
  <c r="L2786" i="1" s="1"/>
  <c r="M2786" i="1" s="1"/>
  <c r="I2787" i="1"/>
  <c r="K2787" i="1" s="1"/>
  <c r="L2787" i="1" s="1"/>
  <c r="M2787" i="1" s="1"/>
  <c r="I2788" i="1"/>
  <c r="K2788" i="1" s="1"/>
  <c r="L2788" i="1" s="1"/>
  <c r="M2788" i="1" s="1"/>
  <c r="I2789" i="1"/>
  <c r="I2790" i="1"/>
  <c r="K2790" i="1" s="1"/>
  <c r="L2790" i="1" s="1"/>
  <c r="M2790" i="1" s="1"/>
  <c r="I2791" i="1"/>
  <c r="K2791" i="1" s="1"/>
  <c r="L2791" i="1" s="1"/>
  <c r="M2791" i="1" s="1"/>
  <c r="I2792" i="1"/>
  <c r="K2792" i="1" s="1"/>
  <c r="L2792" i="1" s="1"/>
  <c r="M2792" i="1" s="1"/>
  <c r="I2793" i="1"/>
  <c r="K2793" i="1" s="1"/>
  <c r="L2793" i="1" s="1"/>
  <c r="M2793" i="1" s="1"/>
  <c r="I2794" i="1"/>
  <c r="K2794" i="1" s="1"/>
  <c r="L2794" i="1" s="1"/>
  <c r="M2794" i="1" s="1"/>
  <c r="I2795" i="1"/>
  <c r="K2795" i="1" s="1"/>
  <c r="L2795" i="1" s="1"/>
  <c r="M2795" i="1" s="1"/>
  <c r="I2796" i="1"/>
  <c r="K2796" i="1" s="1"/>
  <c r="L2796" i="1" s="1"/>
  <c r="M2796" i="1" s="1"/>
  <c r="I2797" i="1"/>
  <c r="K2797" i="1" s="1"/>
  <c r="L2797" i="1" s="1"/>
  <c r="M2797" i="1" s="1"/>
  <c r="I2798" i="1"/>
  <c r="K2798" i="1" s="1"/>
  <c r="L2798" i="1" s="1"/>
  <c r="M2798" i="1" s="1"/>
  <c r="I2799" i="1"/>
  <c r="K2799" i="1" s="1"/>
  <c r="L2799" i="1" s="1"/>
  <c r="M2799" i="1" s="1"/>
  <c r="I2800" i="1"/>
  <c r="K2800" i="1" s="1"/>
  <c r="L2800" i="1" s="1"/>
  <c r="M2800" i="1" s="1"/>
  <c r="I2801" i="1"/>
  <c r="K2801" i="1" s="1"/>
  <c r="L2801" i="1" s="1"/>
  <c r="M2801" i="1" s="1"/>
  <c r="I2802" i="1"/>
  <c r="K2802" i="1" s="1"/>
  <c r="L2802" i="1" s="1"/>
  <c r="M2802" i="1" s="1"/>
  <c r="I2803" i="1"/>
  <c r="I2804" i="1"/>
  <c r="I2805" i="1"/>
  <c r="K2805" i="1" s="1"/>
  <c r="L2805" i="1" s="1"/>
  <c r="M2805" i="1" s="1"/>
  <c r="I2806" i="1"/>
  <c r="K2806" i="1" s="1"/>
  <c r="L2806" i="1" s="1"/>
  <c r="M2806" i="1" s="1"/>
  <c r="I2807" i="1"/>
  <c r="K2807" i="1" s="1"/>
  <c r="L2807" i="1" s="1"/>
  <c r="M2807" i="1" s="1"/>
  <c r="I2808" i="1"/>
  <c r="K2808" i="1" s="1"/>
  <c r="L2808" i="1" s="1"/>
  <c r="M2808" i="1" s="1"/>
  <c r="I2809" i="1"/>
  <c r="K2809" i="1" s="1"/>
  <c r="L2809" i="1" s="1"/>
  <c r="M2809" i="1" s="1"/>
  <c r="I2810" i="1"/>
  <c r="K2810" i="1" s="1"/>
  <c r="L2810" i="1" s="1"/>
  <c r="M2810" i="1" s="1"/>
  <c r="I2811" i="1"/>
  <c r="K2811" i="1" s="1"/>
  <c r="L2811" i="1" s="1"/>
  <c r="M2811" i="1" s="1"/>
  <c r="I2812" i="1"/>
  <c r="K2812" i="1" s="1"/>
  <c r="L2812" i="1" s="1"/>
  <c r="M2812" i="1" s="1"/>
  <c r="I2813" i="1"/>
  <c r="K2813" i="1" s="1"/>
  <c r="L2813" i="1" s="1"/>
  <c r="M2813" i="1" s="1"/>
  <c r="I2814" i="1"/>
  <c r="K2814" i="1" s="1"/>
  <c r="L2814" i="1" s="1"/>
  <c r="M2814" i="1" s="1"/>
  <c r="I2815" i="1"/>
  <c r="K2815" i="1" s="1"/>
  <c r="L2815" i="1" s="1"/>
  <c r="M2815" i="1" s="1"/>
  <c r="I2816" i="1"/>
  <c r="K2816" i="1" s="1"/>
  <c r="L2816" i="1" s="1"/>
  <c r="M2816" i="1" s="1"/>
  <c r="I2817" i="1"/>
  <c r="K2817" i="1" s="1"/>
  <c r="L2817" i="1" s="1"/>
  <c r="M2817" i="1" s="1"/>
  <c r="I2818" i="1"/>
  <c r="K2818" i="1" s="1"/>
  <c r="L2818" i="1" s="1"/>
  <c r="M2818" i="1" s="1"/>
  <c r="I2819" i="1"/>
  <c r="K2819" i="1" s="1"/>
  <c r="L2819" i="1" s="1"/>
  <c r="M2819" i="1" s="1"/>
  <c r="I2820" i="1"/>
  <c r="K2820" i="1" s="1"/>
  <c r="L2820" i="1" s="1"/>
  <c r="M2820" i="1" s="1"/>
  <c r="I2821" i="1"/>
  <c r="K2821" i="1" s="1"/>
  <c r="L2821" i="1" s="1"/>
  <c r="M2821" i="1" s="1"/>
  <c r="I2822" i="1"/>
  <c r="K2822" i="1" s="1"/>
  <c r="L2822" i="1" s="1"/>
  <c r="M2822" i="1" s="1"/>
  <c r="I2823" i="1"/>
  <c r="K2823" i="1" s="1"/>
  <c r="L2823" i="1" s="1"/>
  <c r="M2823" i="1" s="1"/>
  <c r="I2824" i="1"/>
  <c r="K2824" i="1" s="1"/>
  <c r="L2824" i="1" s="1"/>
  <c r="M2824" i="1" s="1"/>
  <c r="I2825" i="1"/>
  <c r="K2825" i="1" s="1"/>
  <c r="L2825" i="1" s="1"/>
  <c r="M2825" i="1" s="1"/>
  <c r="I2826" i="1"/>
  <c r="K2826" i="1" s="1"/>
  <c r="L2826" i="1" s="1"/>
  <c r="M2826" i="1" s="1"/>
  <c r="I2827" i="1"/>
  <c r="K2827" i="1" s="1"/>
  <c r="L2827" i="1" s="1"/>
  <c r="M2827" i="1" s="1"/>
  <c r="I2828" i="1"/>
  <c r="K2828" i="1" s="1"/>
  <c r="L2828" i="1" s="1"/>
  <c r="M2828" i="1" s="1"/>
  <c r="I2829" i="1"/>
  <c r="I2830" i="1"/>
  <c r="I2831" i="1"/>
  <c r="K2831" i="1" s="1"/>
  <c r="L2831" i="1" s="1"/>
  <c r="M2831" i="1" s="1"/>
  <c r="I2832" i="1"/>
  <c r="K2832" i="1" s="1"/>
  <c r="L2832" i="1" s="1"/>
  <c r="M2832" i="1" s="1"/>
  <c r="I2833" i="1"/>
  <c r="K2833" i="1" s="1"/>
  <c r="L2833" i="1" s="1"/>
  <c r="M2833" i="1" s="1"/>
  <c r="I2834" i="1"/>
  <c r="K2834" i="1" s="1"/>
  <c r="L2834" i="1" s="1"/>
  <c r="M2834" i="1" s="1"/>
  <c r="I2835" i="1"/>
  <c r="K2835" i="1" s="1"/>
  <c r="L2835" i="1" s="1"/>
  <c r="M2835" i="1" s="1"/>
  <c r="I2836" i="1"/>
  <c r="K2836" i="1" s="1"/>
  <c r="L2836" i="1" s="1"/>
  <c r="M2836" i="1" s="1"/>
  <c r="I2837" i="1"/>
  <c r="K2837" i="1" s="1"/>
  <c r="L2837" i="1" s="1"/>
  <c r="M2837" i="1" s="1"/>
  <c r="I2838" i="1"/>
  <c r="K2838" i="1" s="1"/>
  <c r="L2838" i="1" s="1"/>
  <c r="M2838" i="1" s="1"/>
  <c r="I2839" i="1"/>
  <c r="K2839" i="1" s="1"/>
  <c r="L2839" i="1" s="1"/>
  <c r="M2839" i="1" s="1"/>
  <c r="I2840" i="1"/>
  <c r="K2840" i="1" s="1"/>
  <c r="L2840" i="1" s="1"/>
  <c r="M2840" i="1" s="1"/>
  <c r="I2841" i="1"/>
  <c r="K2841" i="1" s="1"/>
  <c r="L2841" i="1" s="1"/>
  <c r="M2841" i="1" s="1"/>
  <c r="I2842" i="1"/>
  <c r="K2842" i="1" s="1"/>
  <c r="L2842" i="1" s="1"/>
  <c r="M2842" i="1" s="1"/>
  <c r="I2843" i="1"/>
  <c r="I2844" i="1"/>
  <c r="K2844" i="1" s="1"/>
  <c r="L2844" i="1" s="1"/>
  <c r="M2844" i="1" s="1"/>
  <c r="I2845" i="1"/>
  <c r="K2845" i="1" s="1"/>
  <c r="L2845" i="1" s="1"/>
  <c r="M2845" i="1" s="1"/>
  <c r="I2846" i="1"/>
  <c r="K2846" i="1" s="1"/>
  <c r="L2846" i="1" s="1"/>
  <c r="M2846" i="1" s="1"/>
  <c r="I2847" i="1"/>
  <c r="K2847" i="1" s="1"/>
  <c r="L2847" i="1" s="1"/>
  <c r="M2847" i="1" s="1"/>
  <c r="I2848" i="1"/>
  <c r="K2848" i="1" s="1"/>
  <c r="L2848" i="1" s="1"/>
  <c r="M2848" i="1" s="1"/>
  <c r="I2849" i="1"/>
  <c r="K2849" i="1" s="1"/>
  <c r="L2849" i="1" s="1"/>
  <c r="M2849" i="1" s="1"/>
  <c r="I2850" i="1"/>
  <c r="K2850" i="1" s="1"/>
  <c r="L2850" i="1" s="1"/>
  <c r="M2850" i="1" s="1"/>
  <c r="I2851" i="1"/>
  <c r="K2851" i="1" s="1"/>
  <c r="L2851" i="1" s="1"/>
  <c r="M2851" i="1" s="1"/>
  <c r="I2852" i="1"/>
  <c r="K2852" i="1" s="1"/>
  <c r="L2852" i="1" s="1"/>
  <c r="M2852" i="1" s="1"/>
  <c r="I2853" i="1"/>
  <c r="K2853" i="1" s="1"/>
  <c r="L2853" i="1" s="1"/>
  <c r="M2853" i="1" s="1"/>
  <c r="I2854" i="1"/>
  <c r="K2854" i="1" s="1"/>
  <c r="L2854" i="1" s="1"/>
  <c r="M2854" i="1" s="1"/>
  <c r="I2855" i="1"/>
  <c r="K2855" i="1" s="1"/>
  <c r="L2855" i="1" s="1"/>
  <c r="M2855" i="1" s="1"/>
  <c r="I2856" i="1"/>
  <c r="K2856" i="1" s="1"/>
  <c r="L2856" i="1" s="1"/>
  <c r="M2856" i="1" s="1"/>
  <c r="I2857" i="1"/>
  <c r="K2857" i="1" s="1"/>
  <c r="L2857" i="1" s="1"/>
  <c r="M2857" i="1" s="1"/>
  <c r="I2858" i="1"/>
  <c r="K2858" i="1" s="1"/>
  <c r="L2858" i="1" s="1"/>
  <c r="M2858" i="1" s="1"/>
  <c r="I2859" i="1"/>
  <c r="K2859" i="1" s="1"/>
  <c r="L2859" i="1" s="1"/>
  <c r="M2859" i="1" s="1"/>
  <c r="I2860" i="1"/>
  <c r="K2860" i="1" s="1"/>
  <c r="L2860" i="1" s="1"/>
  <c r="M2860" i="1" s="1"/>
  <c r="I2861" i="1"/>
  <c r="K2861" i="1" s="1"/>
  <c r="L2861" i="1" s="1"/>
  <c r="M2861" i="1" s="1"/>
  <c r="I2862" i="1"/>
  <c r="K2862" i="1" s="1"/>
  <c r="L2862" i="1" s="1"/>
  <c r="M2862" i="1" s="1"/>
  <c r="I2863" i="1"/>
  <c r="K2863" i="1" s="1"/>
  <c r="L2863" i="1" s="1"/>
  <c r="M2863" i="1" s="1"/>
  <c r="I2864" i="1"/>
  <c r="K2864" i="1" s="1"/>
  <c r="L2864" i="1" s="1"/>
  <c r="M2864" i="1" s="1"/>
  <c r="I2865" i="1"/>
  <c r="K2865" i="1" s="1"/>
  <c r="L2865" i="1" s="1"/>
  <c r="M2865" i="1" s="1"/>
  <c r="I2866" i="1"/>
  <c r="K2866" i="1" s="1"/>
  <c r="L2866" i="1" s="1"/>
  <c r="M2866" i="1" s="1"/>
  <c r="I2867" i="1"/>
  <c r="K2867" i="1" s="1"/>
  <c r="L2867" i="1" s="1"/>
  <c r="M2867" i="1" s="1"/>
  <c r="I2868" i="1"/>
  <c r="K2868" i="1" s="1"/>
  <c r="L2868" i="1" s="1"/>
  <c r="M2868" i="1" s="1"/>
  <c r="I2869" i="1"/>
  <c r="K2869" i="1" s="1"/>
  <c r="L2869" i="1" s="1"/>
  <c r="M2869" i="1" s="1"/>
  <c r="I2870" i="1"/>
  <c r="I2871" i="1"/>
  <c r="K2871" i="1" s="1"/>
  <c r="L2871" i="1" s="1"/>
  <c r="M2871" i="1" s="1"/>
  <c r="I2872" i="1"/>
  <c r="K2872" i="1" s="1"/>
  <c r="L2872" i="1" s="1"/>
  <c r="M2872" i="1" s="1"/>
  <c r="I2873" i="1"/>
  <c r="K2873" i="1" s="1"/>
  <c r="L2873" i="1" s="1"/>
  <c r="M2873" i="1" s="1"/>
  <c r="I2874" i="1"/>
  <c r="K2874" i="1" s="1"/>
  <c r="L2874" i="1" s="1"/>
  <c r="M2874" i="1" s="1"/>
  <c r="I2875" i="1"/>
  <c r="K2875" i="1" s="1"/>
  <c r="L2875" i="1" s="1"/>
  <c r="M2875" i="1" s="1"/>
  <c r="I2876" i="1"/>
  <c r="K2876" i="1" s="1"/>
  <c r="L2876" i="1" s="1"/>
  <c r="M2876" i="1" s="1"/>
  <c r="I2877" i="1"/>
  <c r="K2877" i="1" s="1"/>
  <c r="L2877" i="1" s="1"/>
  <c r="M2877" i="1" s="1"/>
  <c r="I2878" i="1"/>
  <c r="K2878" i="1" s="1"/>
  <c r="L2878" i="1" s="1"/>
  <c r="M2878" i="1" s="1"/>
  <c r="I2879" i="1"/>
  <c r="K2879" i="1" s="1"/>
  <c r="L2879" i="1" s="1"/>
  <c r="M2879" i="1" s="1"/>
  <c r="I2880" i="1"/>
  <c r="K2880" i="1" s="1"/>
  <c r="L2880" i="1" s="1"/>
  <c r="M2880" i="1" s="1"/>
  <c r="I2881" i="1"/>
  <c r="K2881" i="1" s="1"/>
  <c r="L2881" i="1" s="1"/>
  <c r="M2881" i="1" s="1"/>
  <c r="I2882" i="1"/>
  <c r="K2882" i="1" s="1"/>
  <c r="L2882" i="1" s="1"/>
  <c r="M2882" i="1" s="1"/>
  <c r="I2883" i="1"/>
  <c r="I2884" i="1"/>
  <c r="K2884" i="1" s="1"/>
  <c r="L2884" i="1" s="1"/>
  <c r="M2884" i="1" s="1"/>
  <c r="I2885" i="1"/>
  <c r="K2885" i="1" s="1"/>
  <c r="L2885" i="1" s="1"/>
  <c r="M2885" i="1" s="1"/>
  <c r="I2886" i="1"/>
  <c r="K2886" i="1" s="1"/>
  <c r="L2886" i="1" s="1"/>
  <c r="M2886" i="1" s="1"/>
  <c r="I2887" i="1"/>
  <c r="K2887" i="1" s="1"/>
  <c r="L2887" i="1" s="1"/>
  <c r="M2887" i="1" s="1"/>
  <c r="I2888" i="1"/>
  <c r="K2888" i="1" s="1"/>
  <c r="L2888" i="1" s="1"/>
  <c r="M2888" i="1" s="1"/>
  <c r="I2889" i="1"/>
  <c r="K2889" i="1" s="1"/>
  <c r="L2889" i="1" s="1"/>
  <c r="M2889" i="1" s="1"/>
  <c r="I2890" i="1"/>
  <c r="K2890" i="1" s="1"/>
  <c r="L2890" i="1" s="1"/>
  <c r="M2890" i="1" s="1"/>
  <c r="I2891" i="1"/>
  <c r="K2891" i="1" s="1"/>
  <c r="L2891" i="1" s="1"/>
  <c r="M2891" i="1" s="1"/>
  <c r="I2892" i="1"/>
  <c r="K2892" i="1" s="1"/>
  <c r="L2892" i="1" s="1"/>
  <c r="M2892" i="1" s="1"/>
  <c r="I2893" i="1"/>
  <c r="K2893" i="1" s="1"/>
  <c r="L2893" i="1" s="1"/>
  <c r="M2893" i="1" s="1"/>
  <c r="I2894" i="1"/>
  <c r="K2894" i="1" s="1"/>
  <c r="L2894" i="1" s="1"/>
  <c r="M2894" i="1" s="1"/>
  <c r="I2895" i="1"/>
  <c r="K2895" i="1" s="1"/>
  <c r="L2895" i="1" s="1"/>
  <c r="M2895" i="1" s="1"/>
  <c r="I2896" i="1"/>
  <c r="K2896" i="1" s="1"/>
  <c r="L2896" i="1" s="1"/>
  <c r="M2896" i="1" s="1"/>
  <c r="I2897" i="1"/>
  <c r="K2897" i="1" s="1"/>
  <c r="L2897" i="1" s="1"/>
  <c r="M2897" i="1" s="1"/>
  <c r="I2898" i="1"/>
  <c r="K2898" i="1" s="1"/>
  <c r="L2898" i="1" s="1"/>
  <c r="M2898" i="1" s="1"/>
  <c r="I2899" i="1"/>
  <c r="K2899" i="1" s="1"/>
  <c r="L2899" i="1" s="1"/>
  <c r="M2899" i="1" s="1"/>
  <c r="I2900" i="1"/>
  <c r="K2900" i="1" s="1"/>
  <c r="L2900" i="1" s="1"/>
  <c r="M2900" i="1" s="1"/>
  <c r="I2901" i="1"/>
  <c r="K2901" i="1" s="1"/>
  <c r="L2901" i="1" s="1"/>
  <c r="M2901" i="1" s="1"/>
  <c r="I2902" i="1"/>
  <c r="K2902" i="1" s="1"/>
  <c r="L2902" i="1" s="1"/>
  <c r="M2902" i="1" s="1"/>
  <c r="I2903" i="1"/>
  <c r="I2904" i="1"/>
  <c r="K2904" i="1" s="1"/>
  <c r="L2904" i="1" s="1"/>
  <c r="M2904" i="1" s="1"/>
  <c r="I2905" i="1"/>
  <c r="K2905" i="1" s="1"/>
  <c r="L2905" i="1" s="1"/>
  <c r="M2905" i="1" s="1"/>
  <c r="I2906" i="1"/>
  <c r="K2906" i="1" s="1"/>
  <c r="L2906" i="1" s="1"/>
  <c r="M2906" i="1" s="1"/>
  <c r="I2907" i="1"/>
  <c r="K2907" i="1" s="1"/>
  <c r="L2907" i="1" s="1"/>
  <c r="M2907" i="1" s="1"/>
  <c r="I2908" i="1"/>
  <c r="K2908" i="1" s="1"/>
  <c r="L2908" i="1" s="1"/>
  <c r="M2908" i="1" s="1"/>
  <c r="I2909" i="1"/>
  <c r="I2910" i="1"/>
  <c r="I2911" i="1"/>
  <c r="K2911" i="1" s="1"/>
  <c r="L2911" i="1" s="1"/>
  <c r="M2911" i="1" s="1"/>
  <c r="I2912" i="1"/>
  <c r="K2912" i="1" s="1"/>
  <c r="L2912" i="1" s="1"/>
  <c r="M2912" i="1" s="1"/>
  <c r="I2913" i="1"/>
  <c r="K2913" i="1" s="1"/>
  <c r="L2913" i="1" s="1"/>
  <c r="M2913" i="1" s="1"/>
  <c r="I2914" i="1"/>
  <c r="K2914" i="1" s="1"/>
  <c r="L2914" i="1" s="1"/>
  <c r="M2914" i="1" s="1"/>
  <c r="I2915" i="1"/>
  <c r="K2915" i="1" s="1"/>
  <c r="L2915" i="1" s="1"/>
  <c r="M2915" i="1" s="1"/>
  <c r="I2916" i="1"/>
  <c r="K2916" i="1" s="1"/>
  <c r="L2916" i="1" s="1"/>
  <c r="M2916" i="1" s="1"/>
  <c r="I2917" i="1"/>
  <c r="K2917" i="1" s="1"/>
  <c r="L2917" i="1" s="1"/>
  <c r="M2917" i="1" s="1"/>
  <c r="I2918" i="1"/>
  <c r="K2918" i="1" s="1"/>
  <c r="L2918" i="1" s="1"/>
  <c r="M2918" i="1" s="1"/>
  <c r="I2919" i="1"/>
  <c r="K2919" i="1" s="1"/>
  <c r="L2919" i="1" s="1"/>
  <c r="M2919" i="1" s="1"/>
  <c r="I2920" i="1"/>
  <c r="K2920" i="1" s="1"/>
  <c r="L2920" i="1" s="1"/>
  <c r="M2920" i="1" s="1"/>
  <c r="I2921" i="1"/>
  <c r="K2921" i="1" s="1"/>
  <c r="L2921" i="1" s="1"/>
  <c r="M2921" i="1" s="1"/>
  <c r="I2922" i="1"/>
  <c r="K2922" i="1" s="1"/>
  <c r="L2922" i="1" s="1"/>
  <c r="M2922" i="1" s="1"/>
  <c r="I2923" i="1"/>
  <c r="K2923" i="1" s="1"/>
  <c r="L2923" i="1" s="1"/>
  <c r="M2923" i="1" s="1"/>
  <c r="I2924" i="1"/>
  <c r="K2924" i="1" s="1"/>
  <c r="L2924" i="1" s="1"/>
  <c r="M2924" i="1" s="1"/>
  <c r="I2925" i="1"/>
  <c r="K2925" i="1" s="1"/>
  <c r="L2925" i="1" s="1"/>
  <c r="M2925" i="1" s="1"/>
  <c r="I2926" i="1"/>
  <c r="K2926" i="1" s="1"/>
  <c r="L2926" i="1" s="1"/>
  <c r="M2926" i="1" s="1"/>
  <c r="I2927" i="1"/>
  <c r="K2927" i="1" s="1"/>
  <c r="L2927" i="1" s="1"/>
  <c r="M2927" i="1" s="1"/>
  <c r="I2928" i="1"/>
  <c r="K2928" i="1" s="1"/>
  <c r="L2928" i="1" s="1"/>
  <c r="M2928" i="1" s="1"/>
  <c r="I2929" i="1"/>
  <c r="K2929" i="1" s="1"/>
  <c r="L2929" i="1" s="1"/>
  <c r="M2929" i="1" s="1"/>
  <c r="I2930" i="1"/>
  <c r="K2930" i="1" s="1"/>
  <c r="L2930" i="1" s="1"/>
  <c r="M2930" i="1" s="1"/>
  <c r="I2931" i="1"/>
  <c r="K2931" i="1" s="1"/>
  <c r="L2931" i="1" s="1"/>
  <c r="M2931" i="1" s="1"/>
  <c r="I2932" i="1"/>
  <c r="K2932" i="1" s="1"/>
  <c r="L2932" i="1" s="1"/>
  <c r="M2932" i="1" s="1"/>
  <c r="I2933" i="1"/>
  <c r="K2933" i="1" s="1"/>
  <c r="L2933" i="1" s="1"/>
  <c r="M2933" i="1" s="1"/>
  <c r="I2934" i="1"/>
  <c r="K2934" i="1" s="1"/>
  <c r="L2934" i="1" s="1"/>
  <c r="M2934" i="1" s="1"/>
  <c r="I2935" i="1"/>
  <c r="K2935" i="1" s="1"/>
  <c r="L2935" i="1" s="1"/>
  <c r="M2935" i="1" s="1"/>
  <c r="I2936" i="1"/>
  <c r="K2936" i="1" s="1"/>
  <c r="L2936" i="1" s="1"/>
  <c r="M2936" i="1" s="1"/>
  <c r="I2937" i="1"/>
  <c r="K2937" i="1" s="1"/>
  <c r="L2937" i="1" s="1"/>
  <c r="M2937" i="1" s="1"/>
  <c r="I2938" i="1"/>
  <c r="K2938" i="1" s="1"/>
  <c r="L2938" i="1" s="1"/>
  <c r="M2938" i="1" s="1"/>
  <c r="I2939" i="1"/>
  <c r="K2939" i="1" s="1"/>
  <c r="L2939" i="1" s="1"/>
  <c r="M2939" i="1" s="1"/>
  <c r="I2940" i="1"/>
  <c r="K2940" i="1" s="1"/>
  <c r="L2940" i="1" s="1"/>
  <c r="M2940" i="1" s="1"/>
  <c r="I2941" i="1"/>
  <c r="K2941" i="1" s="1"/>
  <c r="L2941" i="1" s="1"/>
  <c r="M2941" i="1" s="1"/>
  <c r="I2942" i="1"/>
  <c r="K2942" i="1" s="1"/>
  <c r="L2942" i="1" s="1"/>
  <c r="M2942" i="1" s="1"/>
  <c r="I2943" i="1"/>
  <c r="I2944" i="1"/>
  <c r="K2944" i="1" s="1"/>
  <c r="L2944" i="1" s="1"/>
  <c r="M2944" i="1" s="1"/>
  <c r="I2945" i="1"/>
  <c r="K2945" i="1" s="1"/>
  <c r="L2945" i="1" s="1"/>
  <c r="M2945" i="1" s="1"/>
  <c r="I2946" i="1"/>
  <c r="K2946" i="1" s="1"/>
  <c r="L2946" i="1" s="1"/>
  <c r="M2946" i="1" s="1"/>
  <c r="I2947" i="1"/>
  <c r="K2947" i="1" s="1"/>
  <c r="L2947" i="1" s="1"/>
  <c r="M2947" i="1" s="1"/>
  <c r="I2948" i="1"/>
  <c r="K2948" i="1" s="1"/>
  <c r="L2948" i="1" s="1"/>
  <c r="M2948" i="1" s="1"/>
  <c r="I2949" i="1"/>
  <c r="K2949" i="1" s="1"/>
  <c r="L2949" i="1" s="1"/>
  <c r="M2949" i="1" s="1"/>
  <c r="I2950" i="1"/>
  <c r="K2950" i="1" s="1"/>
  <c r="L2950" i="1" s="1"/>
  <c r="M2950" i="1" s="1"/>
  <c r="I2951" i="1"/>
  <c r="K2951" i="1" s="1"/>
  <c r="L2951" i="1" s="1"/>
  <c r="M2951" i="1" s="1"/>
  <c r="I2952" i="1"/>
  <c r="K2952" i="1" s="1"/>
  <c r="L2952" i="1" s="1"/>
  <c r="M2952" i="1" s="1"/>
  <c r="I2953" i="1"/>
  <c r="K2953" i="1" s="1"/>
  <c r="L2953" i="1" s="1"/>
  <c r="M2953" i="1" s="1"/>
  <c r="I2954" i="1"/>
  <c r="K2954" i="1" s="1"/>
  <c r="L2954" i="1" s="1"/>
  <c r="M2954" i="1" s="1"/>
  <c r="I2955" i="1"/>
  <c r="K2955" i="1" s="1"/>
  <c r="L2955" i="1" s="1"/>
  <c r="M2955" i="1" s="1"/>
  <c r="I2956" i="1"/>
  <c r="K2956" i="1" s="1"/>
  <c r="L2956" i="1" s="1"/>
  <c r="M2956" i="1" s="1"/>
  <c r="I2957" i="1"/>
  <c r="K2957" i="1" s="1"/>
  <c r="L2957" i="1" s="1"/>
  <c r="M2957" i="1" s="1"/>
  <c r="I2958" i="1"/>
  <c r="K2958" i="1" s="1"/>
  <c r="L2958" i="1" s="1"/>
  <c r="M2958" i="1" s="1"/>
  <c r="I2959" i="1"/>
  <c r="K2959" i="1" s="1"/>
  <c r="L2959" i="1" s="1"/>
  <c r="M2959" i="1" s="1"/>
  <c r="I2960" i="1"/>
  <c r="K2960" i="1" s="1"/>
  <c r="L2960" i="1" s="1"/>
  <c r="M2960" i="1" s="1"/>
  <c r="I2961" i="1"/>
  <c r="K2961" i="1" s="1"/>
  <c r="L2961" i="1" s="1"/>
  <c r="M2961" i="1" s="1"/>
  <c r="I2962" i="1"/>
  <c r="K2962" i="1" s="1"/>
  <c r="L2962" i="1" s="1"/>
  <c r="M2962" i="1" s="1"/>
  <c r="I2963" i="1"/>
  <c r="I2964" i="1"/>
  <c r="K2964" i="1" s="1"/>
  <c r="L2964" i="1" s="1"/>
  <c r="M2964" i="1" s="1"/>
  <c r="I2965" i="1"/>
  <c r="K2965" i="1" s="1"/>
  <c r="L2965" i="1" s="1"/>
  <c r="M2965" i="1" s="1"/>
  <c r="I2966" i="1"/>
  <c r="K2966" i="1" s="1"/>
  <c r="L2966" i="1" s="1"/>
  <c r="M2966" i="1" s="1"/>
  <c r="I2967" i="1"/>
  <c r="K2967" i="1" s="1"/>
  <c r="L2967" i="1" s="1"/>
  <c r="M2967" i="1" s="1"/>
  <c r="I2968" i="1"/>
  <c r="K2968" i="1" s="1"/>
  <c r="L2968" i="1" s="1"/>
  <c r="M2968" i="1" s="1"/>
  <c r="I2969" i="1"/>
  <c r="K2969" i="1" s="1"/>
  <c r="L2969" i="1" s="1"/>
  <c r="M2969" i="1" s="1"/>
  <c r="I2970" i="1"/>
  <c r="K2970" i="1" s="1"/>
  <c r="L2970" i="1" s="1"/>
  <c r="M2970" i="1" s="1"/>
  <c r="I2971" i="1"/>
  <c r="K2971" i="1" s="1"/>
  <c r="L2971" i="1" s="1"/>
  <c r="M2971" i="1" s="1"/>
  <c r="I2972" i="1"/>
  <c r="K2972" i="1" s="1"/>
  <c r="L2972" i="1" s="1"/>
  <c r="M2972" i="1" s="1"/>
  <c r="I2973" i="1"/>
  <c r="K2973" i="1" s="1"/>
  <c r="L2973" i="1" s="1"/>
  <c r="M2973" i="1" s="1"/>
  <c r="I2974" i="1"/>
  <c r="K2974" i="1" s="1"/>
  <c r="L2974" i="1" s="1"/>
  <c r="M2974" i="1" s="1"/>
  <c r="I2975" i="1"/>
  <c r="K2975" i="1" s="1"/>
  <c r="L2975" i="1" s="1"/>
  <c r="M2975" i="1" s="1"/>
  <c r="I2976" i="1"/>
  <c r="K2976" i="1" s="1"/>
  <c r="L2976" i="1" s="1"/>
  <c r="M2976" i="1" s="1"/>
  <c r="I2977" i="1"/>
  <c r="K2977" i="1" s="1"/>
  <c r="L2977" i="1" s="1"/>
  <c r="M2977" i="1" s="1"/>
  <c r="I2978" i="1"/>
  <c r="K2978" i="1" s="1"/>
  <c r="L2978" i="1" s="1"/>
  <c r="M2978" i="1" s="1"/>
  <c r="I2979" i="1"/>
  <c r="K2979" i="1" s="1"/>
  <c r="L2979" i="1" s="1"/>
  <c r="M2979" i="1" s="1"/>
  <c r="I2980" i="1"/>
  <c r="K2980" i="1" s="1"/>
  <c r="L2980" i="1" s="1"/>
  <c r="M2980" i="1" s="1"/>
  <c r="I2981" i="1"/>
  <c r="K2981" i="1" s="1"/>
  <c r="L2981" i="1" s="1"/>
  <c r="M2981" i="1" s="1"/>
  <c r="I2982" i="1"/>
  <c r="K2982" i="1" s="1"/>
  <c r="L2982" i="1" s="1"/>
  <c r="M2982" i="1" s="1"/>
  <c r="I2983" i="1"/>
  <c r="K2983" i="1" s="1"/>
  <c r="L2983" i="1" s="1"/>
  <c r="M2983" i="1" s="1"/>
  <c r="I2984" i="1"/>
  <c r="K2984" i="1" s="1"/>
  <c r="L2984" i="1" s="1"/>
  <c r="M2984" i="1" s="1"/>
  <c r="I2985" i="1"/>
  <c r="K2985" i="1" s="1"/>
  <c r="L2985" i="1" s="1"/>
  <c r="M2985" i="1" s="1"/>
  <c r="I2986" i="1"/>
  <c r="K2986" i="1" s="1"/>
  <c r="L2986" i="1" s="1"/>
  <c r="M2986" i="1" s="1"/>
  <c r="I2987" i="1"/>
  <c r="K2987" i="1" s="1"/>
  <c r="L2987" i="1" s="1"/>
  <c r="M2987" i="1" s="1"/>
  <c r="I2988" i="1"/>
  <c r="K2988" i="1" s="1"/>
  <c r="L2988" i="1" s="1"/>
  <c r="M2988" i="1" s="1"/>
  <c r="I2989" i="1"/>
  <c r="K2989" i="1" s="1"/>
  <c r="L2989" i="1" s="1"/>
  <c r="M2989" i="1" s="1"/>
  <c r="I2990" i="1"/>
  <c r="K2990" i="1" s="1"/>
  <c r="L2990" i="1" s="1"/>
  <c r="M2990" i="1" s="1"/>
  <c r="I2991" i="1"/>
  <c r="K2991" i="1" s="1"/>
  <c r="L2991" i="1" s="1"/>
  <c r="M2991" i="1" s="1"/>
  <c r="I2992" i="1"/>
  <c r="K2992" i="1" s="1"/>
  <c r="L2992" i="1" s="1"/>
  <c r="M2992" i="1" s="1"/>
  <c r="I2993" i="1"/>
  <c r="K2993" i="1" s="1"/>
  <c r="L2993" i="1" s="1"/>
  <c r="M2993" i="1" s="1"/>
  <c r="I2994" i="1"/>
  <c r="K2994" i="1" s="1"/>
  <c r="L2994" i="1" s="1"/>
  <c r="M2994" i="1" s="1"/>
  <c r="I2995" i="1"/>
  <c r="K2995" i="1" s="1"/>
  <c r="L2995" i="1" s="1"/>
  <c r="M2995" i="1" s="1"/>
  <c r="I2996" i="1"/>
  <c r="K2996" i="1" s="1"/>
  <c r="L2996" i="1" s="1"/>
  <c r="M2996" i="1" s="1"/>
  <c r="I2997" i="1"/>
  <c r="K2997" i="1" s="1"/>
  <c r="L2997" i="1" s="1"/>
  <c r="M2997" i="1" s="1"/>
  <c r="I2998" i="1"/>
  <c r="K2998" i="1" s="1"/>
  <c r="L2998" i="1" s="1"/>
  <c r="M2998" i="1" s="1"/>
  <c r="I2999" i="1"/>
  <c r="K2999" i="1" s="1"/>
  <c r="L2999" i="1" s="1"/>
  <c r="M2999" i="1" s="1"/>
  <c r="I3000" i="1"/>
  <c r="K3000" i="1" s="1"/>
  <c r="L3000" i="1" s="1"/>
  <c r="M3000" i="1" s="1"/>
  <c r="I3001" i="1"/>
  <c r="K3001" i="1" s="1"/>
  <c r="L3001" i="1" s="1"/>
  <c r="M3001" i="1" s="1"/>
  <c r="I3002" i="1"/>
  <c r="K3002" i="1" s="1"/>
  <c r="L3002" i="1" s="1"/>
  <c r="M3002" i="1" s="1"/>
  <c r="I3003" i="1"/>
  <c r="K3003" i="1" s="1"/>
  <c r="L3003" i="1" s="1"/>
  <c r="M3003" i="1" s="1"/>
  <c r="I3004" i="1"/>
  <c r="K3004" i="1" s="1"/>
  <c r="L3004" i="1" s="1"/>
  <c r="M3004" i="1" s="1"/>
  <c r="I3005" i="1"/>
  <c r="K3005" i="1" s="1"/>
  <c r="L3005" i="1" s="1"/>
  <c r="M3005" i="1" s="1"/>
  <c r="I3006" i="1"/>
  <c r="K3006" i="1" s="1"/>
  <c r="L3006" i="1" s="1"/>
  <c r="M3006" i="1" s="1"/>
  <c r="I3007" i="1"/>
  <c r="K3007" i="1" s="1"/>
  <c r="L3007" i="1" s="1"/>
  <c r="M3007" i="1" s="1"/>
  <c r="I3008" i="1"/>
  <c r="K3008" i="1" s="1"/>
  <c r="L3008" i="1" s="1"/>
  <c r="M3008" i="1" s="1"/>
  <c r="I3009" i="1"/>
  <c r="K3009" i="1" s="1"/>
  <c r="L3009" i="1" s="1"/>
  <c r="M3009" i="1" s="1"/>
  <c r="I3010" i="1"/>
  <c r="K3010" i="1" s="1"/>
  <c r="L3010" i="1" s="1"/>
  <c r="M3010" i="1" s="1"/>
  <c r="I3011" i="1"/>
  <c r="K3011" i="1" s="1"/>
  <c r="L3011" i="1" s="1"/>
  <c r="M3011" i="1" s="1"/>
  <c r="I3012" i="1"/>
  <c r="K3012" i="1" s="1"/>
  <c r="L3012" i="1" s="1"/>
  <c r="M3012" i="1" s="1"/>
  <c r="I3013" i="1"/>
  <c r="K3013" i="1" s="1"/>
  <c r="L3013" i="1" s="1"/>
  <c r="M3013" i="1" s="1"/>
  <c r="I3014" i="1"/>
  <c r="K3014" i="1" s="1"/>
  <c r="L3014" i="1" s="1"/>
  <c r="M3014" i="1" s="1"/>
  <c r="I3015" i="1"/>
  <c r="K3015" i="1" s="1"/>
  <c r="L3015" i="1" s="1"/>
  <c r="M3015" i="1" s="1"/>
  <c r="I3016" i="1"/>
  <c r="K3016" i="1" s="1"/>
  <c r="L3016" i="1" s="1"/>
  <c r="M3016" i="1" s="1"/>
  <c r="I3017" i="1"/>
  <c r="K3017" i="1" s="1"/>
  <c r="L3017" i="1" s="1"/>
  <c r="M3017" i="1" s="1"/>
  <c r="I3018" i="1"/>
  <c r="K3018" i="1" s="1"/>
  <c r="L3018" i="1" s="1"/>
  <c r="M3018" i="1" s="1"/>
  <c r="I3019" i="1"/>
  <c r="K3019" i="1" s="1"/>
  <c r="L3019" i="1" s="1"/>
  <c r="M3019" i="1" s="1"/>
  <c r="I3020" i="1"/>
  <c r="K3020" i="1" s="1"/>
  <c r="L3020" i="1" s="1"/>
  <c r="M3020" i="1" s="1"/>
  <c r="I3021" i="1"/>
  <c r="K3021" i="1" s="1"/>
  <c r="L3021" i="1" s="1"/>
  <c r="M3021" i="1" s="1"/>
  <c r="I3022" i="1"/>
  <c r="K3022" i="1" s="1"/>
  <c r="L3022" i="1" s="1"/>
  <c r="M3022" i="1" s="1"/>
  <c r="I3023" i="1"/>
  <c r="K3023" i="1" s="1"/>
  <c r="L3023" i="1" s="1"/>
  <c r="M3023" i="1" s="1"/>
  <c r="I3024" i="1"/>
  <c r="K3024" i="1" s="1"/>
  <c r="L3024" i="1" s="1"/>
  <c r="M3024" i="1" s="1"/>
  <c r="I3025" i="1"/>
  <c r="K3025" i="1" s="1"/>
  <c r="L3025" i="1" s="1"/>
  <c r="M3025" i="1" s="1"/>
  <c r="I3026" i="1"/>
  <c r="K3026" i="1" s="1"/>
  <c r="L3026" i="1" s="1"/>
  <c r="M3026" i="1" s="1"/>
  <c r="I3027" i="1"/>
  <c r="K3027" i="1" s="1"/>
  <c r="L3027" i="1" s="1"/>
  <c r="M3027" i="1" s="1"/>
  <c r="I3028" i="1"/>
  <c r="K3028" i="1" s="1"/>
  <c r="L3028" i="1" s="1"/>
  <c r="M3028" i="1" s="1"/>
  <c r="I3029" i="1"/>
  <c r="K3029" i="1" s="1"/>
  <c r="L3029" i="1" s="1"/>
  <c r="M3029" i="1" s="1"/>
  <c r="I3030" i="1"/>
  <c r="K3030" i="1" s="1"/>
  <c r="L3030" i="1" s="1"/>
  <c r="M3030" i="1" s="1"/>
  <c r="I3031" i="1"/>
  <c r="K3031" i="1" s="1"/>
  <c r="L3031" i="1" s="1"/>
  <c r="M3031" i="1" s="1"/>
  <c r="I3032" i="1"/>
  <c r="K3032" i="1" s="1"/>
  <c r="L3032" i="1" s="1"/>
  <c r="M3032" i="1" s="1"/>
  <c r="I3033" i="1"/>
  <c r="K3033" i="1" s="1"/>
  <c r="L3033" i="1" s="1"/>
  <c r="M3033" i="1" s="1"/>
  <c r="I3034" i="1"/>
  <c r="K3034" i="1" s="1"/>
  <c r="L3034" i="1" s="1"/>
  <c r="M3034" i="1" s="1"/>
  <c r="I3035" i="1"/>
  <c r="K3035" i="1" s="1"/>
  <c r="L3035" i="1" s="1"/>
  <c r="M3035" i="1" s="1"/>
  <c r="I3036" i="1"/>
  <c r="K3036" i="1" s="1"/>
  <c r="L3036" i="1" s="1"/>
  <c r="M3036" i="1" s="1"/>
  <c r="I3037" i="1"/>
  <c r="K3037" i="1" s="1"/>
  <c r="L3037" i="1" s="1"/>
  <c r="M3037" i="1" s="1"/>
  <c r="I3038" i="1"/>
  <c r="K3038" i="1" s="1"/>
  <c r="L3038" i="1" s="1"/>
  <c r="M3038" i="1" s="1"/>
  <c r="I3039" i="1"/>
  <c r="K3039" i="1" s="1"/>
  <c r="L3039" i="1" s="1"/>
  <c r="M3039" i="1" s="1"/>
  <c r="I3040" i="1"/>
  <c r="K3040" i="1" s="1"/>
  <c r="L3040" i="1" s="1"/>
  <c r="M3040" i="1" s="1"/>
  <c r="I3041" i="1"/>
  <c r="K3041" i="1" s="1"/>
  <c r="L3041" i="1" s="1"/>
  <c r="M3041" i="1" s="1"/>
  <c r="I3042" i="1"/>
  <c r="K3042" i="1" s="1"/>
  <c r="L3042" i="1" s="1"/>
  <c r="M3042" i="1" s="1"/>
  <c r="I3043" i="1"/>
  <c r="K3043" i="1" s="1"/>
  <c r="L3043" i="1" s="1"/>
  <c r="M3043" i="1" s="1"/>
  <c r="I3044" i="1"/>
  <c r="K3044" i="1" s="1"/>
  <c r="L3044" i="1" s="1"/>
  <c r="M3044" i="1" s="1"/>
  <c r="I3045" i="1"/>
  <c r="K3045" i="1" s="1"/>
  <c r="L3045" i="1" s="1"/>
  <c r="M3045" i="1" s="1"/>
  <c r="I3046" i="1"/>
  <c r="K3046" i="1" s="1"/>
  <c r="L3046" i="1" s="1"/>
  <c r="M3046" i="1" s="1"/>
  <c r="I3047" i="1"/>
  <c r="K3047" i="1" s="1"/>
  <c r="L3047" i="1" s="1"/>
  <c r="M3047" i="1" s="1"/>
  <c r="I3048" i="1"/>
  <c r="K3048" i="1" s="1"/>
  <c r="L3048" i="1" s="1"/>
  <c r="M3048" i="1" s="1"/>
  <c r="I3049" i="1"/>
  <c r="K3049" i="1" s="1"/>
  <c r="L3049" i="1" s="1"/>
  <c r="M3049" i="1" s="1"/>
  <c r="I3050" i="1"/>
  <c r="K3050" i="1" s="1"/>
  <c r="L3050" i="1" s="1"/>
  <c r="M3050" i="1" s="1"/>
  <c r="I3051" i="1"/>
  <c r="K3051" i="1" s="1"/>
  <c r="L3051" i="1" s="1"/>
  <c r="M3051" i="1" s="1"/>
  <c r="I3052" i="1"/>
  <c r="K3052" i="1" s="1"/>
  <c r="L3052" i="1" s="1"/>
  <c r="M3052" i="1" s="1"/>
  <c r="I3053" i="1"/>
  <c r="K3053" i="1" s="1"/>
  <c r="L3053" i="1" s="1"/>
  <c r="M3053" i="1" s="1"/>
  <c r="I3054" i="1"/>
  <c r="K3054" i="1" s="1"/>
  <c r="L3054" i="1" s="1"/>
  <c r="M3054" i="1" s="1"/>
  <c r="I3055" i="1"/>
  <c r="K3055" i="1" s="1"/>
  <c r="L3055" i="1" s="1"/>
  <c r="M3055" i="1" s="1"/>
  <c r="I3056" i="1"/>
  <c r="K3056" i="1" s="1"/>
  <c r="L3056" i="1" s="1"/>
  <c r="M3056" i="1" s="1"/>
  <c r="I3057" i="1"/>
  <c r="K3057" i="1" s="1"/>
  <c r="L3057" i="1" s="1"/>
  <c r="M3057" i="1" s="1"/>
  <c r="I3058" i="1"/>
  <c r="K3058" i="1" s="1"/>
  <c r="L3058" i="1" s="1"/>
  <c r="M3058" i="1" s="1"/>
  <c r="I3059" i="1"/>
  <c r="K3059" i="1" s="1"/>
  <c r="L3059" i="1" s="1"/>
  <c r="M3059" i="1" s="1"/>
  <c r="I3060" i="1"/>
  <c r="K3060" i="1" s="1"/>
  <c r="L3060" i="1" s="1"/>
  <c r="M3060" i="1" s="1"/>
  <c r="I3061" i="1"/>
  <c r="K3061" i="1" s="1"/>
  <c r="L3061" i="1" s="1"/>
  <c r="M3061" i="1" s="1"/>
  <c r="I3062" i="1"/>
  <c r="K3062" i="1" s="1"/>
  <c r="L3062" i="1" s="1"/>
  <c r="M3062" i="1" s="1"/>
  <c r="I3063" i="1"/>
  <c r="K3063" i="1" s="1"/>
  <c r="L3063" i="1" s="1"/>
  <c r="M3063" i="1" s="1"/>
  <c r="I3064" i="1"/>
  <c r="K3064" i="1" s="1"/>
  <c r="L3064" i="1" s="1"/>
  <c r="M3064" i="1" s="1"/>
  <c r="I3065" i="1"/>
  <c r="K3065" i="1" s="1"/>
  <c r="L3065" i="1" s="1"/>
  <c r="M3065" i="1" s="1"/>
  <c r="I3066" i="1"/>
  <c r="K3066" i="1" s="1"/>
  <c r="L3066" i="1" s="1"/>
  <c r="M3066" i="1" s="1"/>
  <c r="I3067" i="1"/>
  <c r="K3067" i="1" s="1"/>
  <c r="L3067" i="1" s="1"/>
  <c r="M3067" i="1" s="1"/>
  <c r="I3068" i="1"/>
  <c r="K3068" i="1" s="1"/>
  <c r="L3068" i="1" s="1"/>
  <c r="M3068" i="1" s="1"/>
  <c r="I3069" i="1"/>
  <c r="K3069" i="1" s="1"/>
  <c r="L3069" i="1" s="1"/>
  <c r="M3069" i="1" s="1"/>
  <c r="I3070" i="1"/>
  <c r="K3070" i="1" s="1"/>
  <c r="L3070" i="1" s="1"/>
  <c r="M3070" i="1" s="1"/>
  <c r="I3071" i="1"/>
  <c r="K3071" i="1" s="1"/>
  <c r="L3071" i="1" s="1"/>
  <c r="M3071" i="1" s="1"/>
  <c r="I3072" i="1"/>
  <c r="K3072" i="1" s="1"/>
  <c r="L3072" i="1" s="1"/>
  <c r="M3072" i="1" s="1"/>
  <c r="I3073" i="1"/>
  <c r="K3073" i="1" s="1"/>
  <c r="L3073" i="1" s="1"/>
  <c r="M3073" i="1" s="1"/>
  <c r="I3074" i="1"/>
  <c r="K3074" i="1" s="1"/>
  <c r="L3074" i="1" s="1"/>
  <c r="M3074" i="1" s="1"/>
  <c r="I3075" i="1"/>
  <c r="K3075" i="1" s="1"/>
  <c r="L3075" i="1" s="1"/>
  <c r="M3075" i="1" s="1"/>
  <c r="I3076" i="1"/>
  <c r="K3076" i="1" s="1"/>
  <c r="L3076" i="1" s="1"/>
  <c r="M3076" i="1" s="1"/>
  <c r="I3077" i="1"/>
  <c r="K3077" i="1" s="1"/>
  <c r="L3077" i="1" s="1"/>
  <c r="M3077" i="1" s="1"/>
  <c r="I3078" i="1"/>
  <c r="K3078" i="1" s="1"/>
  <c r="L3078" i="1" s="1"/>
  <c r="M3078" i="1" s="1"/>
  <c r="I3079" i="1"/>
  <c r="K3079" i="1" s="1"/>
  <c r="L3079" i="1" s="1"/>
  <c r="M3079" i="1" s="1"/>
  <c r="I3080" i="1"/>
  <c r="K3080" i="1" s="1"/>
  <c r="L3080" i="1" s="1"/>
  <c r="M3080" i="1" s="1"/>
  <c r="I3081" i="1"/>
  <c r="K3081" i="1" s="1"/>
  <c r="L3081" i="1" s="1"/>
  <c r="M3081" i="1" s="1"/>
  <c r="I3082" i="1"/>
  <c r="K3082" i="1" s="1"/>
  <c r="L3082" i="1" s="1"/>
  <c r="M3082" i="1" s="1"/>
  <c r="I3083" i="1"/>
  <c r="I3084" i="1"/>
  <c r="K3084" i="1" s="1"/>
  <c r="L3084" i="1" s="1"/>
  <c r="M3084" i="1" s="1"/>
  <c r="I3085" i="1"/>
  <c r="K3085" i="1" s="1"/>
  <c r="L3085" i="1" s="1"/>
  <c r="M3085" i="1" s="1"/>
  <c r="I3086" i="1"/>
  <c r="K3086" i="1" s="1"/>
  <c r="L3086" i="1" s="1"/>
  <c r="M3086" i="1" s="1"/>
  <c r="I3087" i="1"/>
  <c r="K3087" i="1" s="1"/>
  <c r="L3087" i="1" s="1"/>
  <c r="M3087" i="1" s="1"/>
  <c r="I3088" i="1"/>
  <c r="K3088" i="1" s="1"/>
  <c r="L3088" i="1" s="1"/>
  <c r="M3088" i="1" s="1"/>
  <c r="I3089" i="1"/>
  <c r="K3089" i="1" s="1"/>
  <c r="L3089" i="1" s="1"/>
  <c r="M3089" i="1" s="1"/>
  <c r="I3090" i="1"/>
  <c r="K3090" i="1" s="1"/>
  <c r="L3090" i="1" s="1"/>
  <c r="M3090" i="1" s="1"/>
  <c r="I3091" i="1"/>
  <c r="K3091" i="1" s="1"/>
  <c r="L3091" i="1" s="1"/>
  <c r="M3091" i="1" s="1"/>
  <c r="I3092" i="1"/>
  <c r="K3092" i="1" s="1"/>
  <c r="L3092" i="1" s="1"/>
  <c r="M3092" i="1" s="1"/>
  <c r="I3093" i="1"/>
  <c r="K3093" i="1" s="1"/>
  <c r="L3093" i="1" s="1"/>
  <c r="M3093" i="1" s="1"/>
  <c r="I3094" i="1"/>
  <c r="K3094" i="1" s="1"/>
  <c r="L3094" i="1" s="1"/>
  <c r="M3094" i="1" s="1"/>
  <c r="I3095" i="1"/>
  <c r="K3095" i="1" s="1"/>
  <c r="L3095" i="1" s="1"/>
  <c r="M3095" i="1" s="1"/>
  <c r="I3096" i="1"/>
  <c r="K3096" i="1" s="1"/>
  <c r="L3096" i="1" s="1"/>
  <c r="M3096" i="1" s="1"/>
  <c r="I3097" i="1"/>
  <c r="K3097" i="1" s="1"/>
  <c r="L3097" i="1" s="1"/>
  <c r="M3097" i="1" s="1"/>
  <c r="I3098" i="1"/>
  <c r="K3098" i="1" s="1"/>
  <c r="L3098" i="1" s="1"/>
  <c r="M3098" i="1" s="1"/>
  <c r="I3099" i="1"/>
  <c r="K3099" i="1" s="1"/>
  <c r="L3099" i="1" s="1"/>
  <c r="M3099" i="1" s="1"/>
  <c r="I3100" i="1"/>
  <c r="K3100" i="1" s="1"/>
  <c r="L3100" i="1" s="1"/>
  <c r="M3100" i="1" s="1"/>
  <c r="I3101" i="1"/>
  <c r="K3101" i="1" s="1"/>
  <c r="L3101" i="1" s="1"/>
  <c r="M3101" i="1" s="1"/>
  <c r="I3102" i="1"/>
  <c r="K3102" i="1" s="1"/>
  <c r="L3102" i="1" s="1"/>
  <c r="M3102" i="1" s="1"/>
  <c r="I3103" i="1"/>
  <c r="I3104" i="1"/>
  <c r="K3104" i="1" s="1"/>
  <c r="L3104" i="1" s="1"/>
  <c r="M3104" i="1" s="1"/>
  <c r="I3105" i="1"/>
  <c r="K3105" i="1" s="1"/>
  <c r="L3105" i="1" s="1"/>
  <c r="M3105" i="1" s="1"/>
  <c r="I3106" i="1"/>
  <c r="K3106" i="1" s="1"/>
  <c r="L3106" i="1" s="1"/>
  <c r="M3106" i="1" s="1"/>
  <c r="I3107" i="1"/>
  <c r="K3107" i="1" s="1"/>
  <c r="L3107" i="1" s="1"/>
  <c r="M3107" i="1" s="1"/>
  <c r="I3108" i="1"/>
  <c r="K3108" i="1" s="1"/>
  <c r="L3108" i="1" s="1"/>
  <c r="M3108" i="1" s="1"/>
  <c r="I3109" i="1"/>
  <c r="K3109" i="1" s="1"/>
  <c r="L3109" i="1" s="1"/>
  <c r="M3109" i="1" s="1"/>
  <c r="I3110" i="1"/>
  <c r="K3110" i="1" s="1"/>
  <c r="L3110" i="1" s="1"/>
  <c r="M3110" i="1" s="1"/>
  <c r="I3111" i="1"/>
  <c r="K3111" i="1" s="1"/>
  <c r="L3111" i="1" s="1"/>
  <c r="M3111" i="1" s="1"/>
  <c r="I3112" i="1"/>
  <c r="K3112" i="1" s="1"/>
  <c r="L3112" i="1" s="1"/>
  <c r="M3112" i="1" s="1"/>
  <c r="I3113" i="1"/>
  <c r="K3113" i="1" s="1"/>
  <c r="L3113" i="1" s="1"/>
  <c r="M3113" i="1" s="1"/>
  <c r="I3114" i="1"/>
  <c r="K3114" i="1" s="1"/>
  <c r="L3114" i="1" s="1"/>
  <c r="M3114" i="1" s="1"/>
  <c r="I3115" i="1"/>
  <c r="K3115" i="1" s="1"/>
  <c r="L3115" i="1" s="1"/>
  <c r="M3115" i="1" s="1"/>
  <c r="I3116" i="1"/>
  <c r="K3116" i="1" s="1"/>
  <c r="L3116" i="1" s="1"/>
  <c r="M3116" i="1" s="1"/>
  <c r="I3117" i="1"/>
  <c r="K3117" i="1" s="1"/>
  <c r="L3117" i="1" s="1"/>
  <c r="M3117" i="1" s="1"/>
  <c r="I3118" i="1"/>
  <c r="K3118" i="1" s="1"/>
  <c r="L3118" i="1" s="1"/>
  <c r="M3118" i="1" s="1"/>
  <c r="I3119" i="1"/>
  <c r="K3119" i="1" s="1"/>
  <c r="L3119" i="1" s="1"/>
  <c r="M3119" i="1" s="1"/>
  <c r="I3120" i="1"/>
  <c r="K3120" i="1" s="1"/>
  <c r="L3120" i="1" s="1"/>
  <c r="M3120" i="1" s="1"/>
  <c r="I3121" i="1"/>
  <c r="K3121" i="1" s="1"/>
  <c r="L3121" i="1" s="1"/>
  <c r="M3121" i="1" s="1"/>
  <c r="I3122" i="1"/>
  <c r="I3123" i="1"/>
  <c r="K3123" i="1" s="1"/>
  <c r="L3123" i="1" s="1"/>
  <c r="M3123" i="1" s="1"/>
  <c r="I3124" i="1"/>
  <c r="K3124" i="1" s="1"/>
  <c r="L3124" i="1" s="1"/>
  <c r="M3124" i="1" s="1"/>
  <c r="I3125" i="1"/>
  <c r="K3125" i="1" s="1"/>
  <c r="L3125" i="1" s="1"/>
  <c r="M3125" i="1" s="1"/>
  <c r="I3126" i="1"/>
  <c r="K3126" i="1" s="1"/>
  <c r="L3126" i="1" s="1"/>
  <c r="M3126" i="1" s="1"/>
  <c r="I3127" i="1"/>
  <c r="K3127" i="1" s="1"/>
  <c r="L3127" i="1" s="1"/>
  <c r="M3127" i="1" s="1"/>
  <c r="I3128" i="1"/>
  <c r="K3128" i="1" s="1"/>
  <c r="L3128" i="1" s="1"/>
  <c r="M3128" i="1" s="1"/>
  <c r="I3129" i="1"/>
  <c r="K3129" i="1" s="1"/>
  <c r="L3129" i="1" s="1"/>
  <c r="M3129" i="1" s="1"/>
  <c r="I3130" i="1"/>
  <c r="K3130" i="1" s="1"/>
  <c r="L3130" i="1" s="1"/>
  <c r="M3130" i="1" s="1"/>
  <c r="I3131" i="1"/>
  <c r="K3131" i="1" s="1"/>
  <c r="L3131" i="1" s="1"/>
  <c r="M3131" i="1" s="1"/>
  <c r="I3132" i="1"/>
  <c r="K3132" i="1" s="1"/>
  <c r="L3132" i="1" s="1"/>
  <c r="M3132" i="1" s="1"/>
  <c r="I3133" i="1"/>
  <c r="K3133" i="1" s="1"/>
  <c r="L3133" i="1" s="1"/>
  <c r="M3133" i="1" s="1"/>
  <c r="I3134" i="1"/>
  <c r="K3134" i="1" s="1"/>
  <c r="L3134" i="1" s="1"/>
  <c r="M3134" i="1" s="1"/>
  <c r="I3135" i="1"/>
  <c r="K3135" i="1" s="1"/>
  <c r="L3135" i="1" s="1"/>
  <c r="M3135" i="1" s="1"/>
  <c r="I3136" i="1"/>
  <c r="K3136" i="1" s="1"/>
  <c r="L3136" i="1" s="1"/>
  <c r="M3136" i="1" s="1"/>
  <c r="I3137" i="1"/>
  <c r="K3137" i="1" s="1"/>
  <c r="L3137" i="1" s="1"/>
  <c r="M3137" i="1" s="1"/>
  <c r="I3138" i="1"/>
  <c r="K3138" i="1" s="1"/>
  <c r="L3138" i="1" s="1"/>
  <c r="M3138" i="1" s="1"/>
  <c r="I3139" i="1"/>
  <c r="K3139" i="1" s="1"/>
  <c r="L3139" i="1" s="1"/>
  <c r="M3139" i="1" s="1"/>
  <c r="I3140" i="1"/>
  <c r="K3140" i="1" s="1"/>
  <c r="L3140" i="1" s="1"/>
  <c r="M3140" i="1" s="1"/>
  <c r="I3141" i="1"/>
  <c r="K3141" i="1" s="1"/>
  <c r="L3141" i="1" s="1"/>
  <c r="M3141" i="1" s="1"/>
  <c r="I3142" i="1"/>
  <c r="K3142" i="1" s="1"/>
  <c r="L3142" i="1" s="1"/>
  <c r="M3142" i="1" s="1"/>
  <c r="I3143" i="1"/>
  <c r="I3144" i="1"/>
  <c r="K3144" i="1" s="1"/>
  <c r="L3144" i="1" s="1"/>
  <c r="M3144" i="1" s="1"/>
  <c r="I3145" i="1"/>
  <c r="K3145" i="1" s="1"/>
  <c r="L3145" i="1" s="1"/>
  <c r="M3145" i="1" s="1"/>
  <c r="I3146" i="1"/>
  <c r="K3146" i="1" s="1"/>
  <c r="L3146" i="1" s="1"/>
  <c r="M3146" i="1" s="1"/>
  <c r="I3147" i="1"/>
  <c r="K3147" i="1" s="1"/>
  <c r="L3147" i="1" s="1"/>
  <c r="M3147" i="1" s="1"/>
  <c r="I3148" i="1"/>
  <c r="K3148" i="1" s="1"/>
  <c r="L3148" i="1" s="1"/>
  <c r="M3148" i="1" s="1"/>
  <c r="I3149" i="1"/>
  <c r="K3149" i="1" s="1"/>
  <c r="L3149" i="1" s="1"/>
  <c r="M3149" i="1" s="1"/>
  <c r="I3150" i="1"/>
  <c r="K3150" i="1" s="1"/>
  <c r="L3150" i="1" s="1"/>
  <c r="M3150" i="1" s="1"/>
  <c r="I3151" i="1"/>
  <c r="K3151" i="1" s="1"/>
  <c r="L3151" i="1" s="1"/>
  <c r="M3151" i="1" s="1"/>
  <c r="I3152" i="1"/>
  <c r="K3152" i="1" s="1"/>
  <c r="L3152" i="1" s="1"/>
  <c r="M3152" i="1" s="1"/>
  <c r="I3153" i="1"/>
  <c r="K3153" i="1" s="1"/>
  <c r="L3153" i="1" s="1"/>
  <c r="M3153" i="1" s="1"/>
  <c r="I3154" i="1"/>
  <c r="K3154" i="1" s="1"/>
  <c r="L3154" i="1" s="1"/>
  <c r="M3154" i="1" s="1"/>
  <c r="I3155" i="1"/>
  <c r="K3155" i="1" s="1"/>
  <c r="L3155" i="1" s="1"/>
  <c r="M3155" i="1" s="1"/>
  <c r="I3156" i="1"/>
  <c r="K3156" i="1" s="1"/>
  <c r="L3156" i="1" s="1"/>
  <c r="M3156" i="1" s="1"/>
  <c r="I3157" i="1"/>
  <c r="K3157" i="1" s="1"/>
  <c r="L3157" i="1" s="1"/>
  <c r="M3157" i="1" s="1"/>
  <c r="I3158" i="1"/>
  <c r="K3158" i="1" s="1"/>
  <c r="L3158" i="1" s="1"/>
  <c r="M3158" i="1" s="1"/>
  <c r="I3159" i="1"/>
  <c r="K3159" i="1" s="1"/>
  <c r="L3159" i="1" s="1"/>
  <c r="M3159" i="1" s="1"/>
  <c r="I3160" i="1"/>
  <c r="K3160" i="1" s="1"/>
  <c r="L3160" i="1" s="1"/>
  <c r="M3160" i="1" s="1"/>
  <c r="I3161" i="1"/>
  <c r="K3161" i="1" s="1"/>
  <c r="L3161" i="1" s="1"/>
  <c r="M3161" i="1" s="1"/>
  <c r="I3162" i="1"/>
  <c r="K3162" i="1" s="1"/>
  <c r="L3162" i="1" s="1"/>
  <c r="M3162" i="1" s="1"/>
  <c r="I3163" i="1"/>
  <c r="I3164" i="1"/>
  <c r="K3164" i="1" s="1"/>
  <c r="L3164" i="1" s="1"/>
  <c r="M3164" i="1" s="1"/>
  <c r="I3165" i="1"/>
  <c r="K3165" i="1" s="1"/>
  <c r="L3165" i="1" s="1"/>
  <c r="M3165" i="1" s="1"/>
  <c r="I3166" i="1"/>
  <c r="K3166" i="1" s="1"/>
  <c r="L3166" i="1" s="1"/>
  <c r="M3166" i="1" s="1"/>
  <c r="I3167" i="1"/>
  <c r="K3167" i="1" s="1"/>
  <c r="L3167" i="1" s="1"/>
  <c r="M3167" i="1" s="1"/>
  <c r="I3168" i="1"/>
  <c r="K3168" i="1" s="1"/>
  <c r="L3168" i="1" s="1"/>
  <c r="M3168" i="1" s="1"/>
  <c r="I3169" i="1"/>
  <c r="K3169" i="1" s="1"/>
  <c r="L3169" i="1" s="1"/>
  <c r="M3169" i="1" s="1"/>
  <c r="I3170" i="1"/>
  <c r="K3170" i="1" s="1"/>
  <c r="L3170" i="1" s="1"/>
  <c r="M3170" i="1" s="1"/>
  <c r="I3171" i="1"/>
  <c r="K3171" i="1" s="1"/>
  <c r="L3171" i="1" s="1"/>
  <c r="M3171" i="1" s="1"/>
  <c r="I3172" i="1"/>
  <c r="K3172" i="1" s="1"/>
  <c r="L3172" i="1" s="1"/>
  <c r="M3172" i="1" s="1"/>
  <c r="I3173" i="1"/>
  <c r="K3173" i="1" s="1"/>
  <c r="L3173" i="1" s="1"/>
  <c r="M3173" i="1" s="1"/>
  <c r="I3174" i="1"/>
  <c r="K3174" i="1" s="1"/>
  <c r="L3174" i="1" s="1"/>
  <c r="M3174" i="1" s="1"/>
  <c r="I3175" i="1"/>
  <c r="K3175" i="1" s="1"/>
  <c r="L3175" i="1" s="1"/>
  <c r="M3175" i="1" s="1"/>
  <c r="I3176" i="1"/>
  <c r="K3176" i="1" s="1"/>
  <c r="L3176" i="1" s="1"/>
  <c r="M3176" i="1" s="1"/>
  <c r="I3177" i="1"/>
  <c r="K3177" i="1" s="1"/>
  <c r="L3177" i="1" s="1"/>
  <c r="M3177" i="1" s="1"/>
  <c r="I3178" i="1"/>
  <c r="K3178" i="1" s="1"/>
  <c r="L3178" i="1" s="1"/>
  <c r="M3178" i="1" s="1"/>
  <c r="I3179" i="1"/>
  <c r="K3179" i="1" s="1"/>
  <c r="L3179" i="1" s="1"/>
  <c r="M3179" i="1" s="1"/>
  <c r="I3180" i="1"/>
  <c r="K3180" i="1" s="1"/>
  <c r="L3180" i="1" s="1"/>
  <c r="M3180" i="1" s="1"/>
  <c r="I3181" i="1"/>
  <c r="K3181" i="1" s="1"/>
  <c r="L3181" i="1" s="1"/>
  <c r="M3181" i="1" s="1"/>
  <c r="I3182" i="1"/>
  <c r="K3182" i="1" s="1"/>
  <c r="L3182" i="1" s="1"/>
  <c r="M3182" i="1" s="1"/>
  <c r="I3183" i="1"/>
  <c r="K3183" i="1" s="1"/>
  <c r="L3183" i="1" s="1"/>
  <c r="M3183" i="1" s="1"/>
  <c r="I3184" i="1"/>
  <c r="K3184" i="1" s="1"/>
  <c r="L3184" i="1" s="1"/>
  <c r="M3184" i="1" s="1"/>
  <c r="I3185" i="1"/>
  <c r="K3185" i="1" s="1"/>
  <c r="L3185" i="1" s="1"/>
  <c r="M3185" i="1" s="1"/>
  <c r="I3186" i="1"/>
  <c r="K3186" i="1" s="1"/>
  <c r="L3186" i="1" s="1"/>
  <c r="M3186" i="1" s="1"/>
  <c r="I3187" i="1"/>
  <c r="K3187" i="1" s="1"/>
  <c r="L3187" i="1" s="1"/>
  <c r="M3187" i="1" s="1"/>
  <c r="I3188" i="1"/>
  <c r="K3188" i="1" s="1"/>
  <c r="L3188" i="1" s="1"/>
  <c r="M3188" i="1" s="1"/>
  <c r="I3189" i="1"/>
  <c r="K3189" i="1" s="1"/>
  <c r="L3189" i="1" s="1"/>
  <c r="M3189" i="1" s="1"/>
  <c r="I3190" i="1"/>
  <c r="K3190" i="1" s="1"/>
  <c r="L3190" i="1" s="1"/>
  <c r="M3190" i="1" s="1"/>
  <c r="I3191" i="1"/>
  <c r="K3191" i="1" s="1"/>
  <c r="L3191" i="1" s="1"/>
  <c r="M3191" i="1" s="1"/>
  <c r="I3192" i="1"/>
  <c r="K3192" i="1" s="1"/>
  <c r="L3192" i="1" s="1"/>
  <c r="M3192" i="1" s="1"/>
  <c r="I3193" i="1"/>
  <c r="K3193" i="1" s="1"/>
  <c r="L3193" i="1" s="1"/>
  <c r="M3193" i="1" s="1"/>
  <c r="I3194" i="1"/>
  <c r="K3194" i="1" s="1"/>
  <c r="L3194" i="1" s="1"/>
  <c r="M3194" i="1" s="1"/>
  <c r="I3195" i="1"/>
  <c r="K3195" i="1" s="1"/>
  <c r="L3195" i="1" s="1"/>
  <c r="M3195" i="1" s="1"/>
  <c r="I3196" i="1"/>
  <c r="K3196" i="1" s="1"/>
  <c r="L3196" i="1" s="1"/>
  <c r="M3196" i="1" s="1"/>
  <c r="I3197" i="1"/>
  <c r="K3197" i="1" s="1"/>
  <c r="L3197" i="1" s="1"/>
  <c r="M3197" i="1" s="1"/>
  <c r="I3198" i="1"/>
  <c r="K3198" i="1" s="1"/>
  <c r="L3198" i="1" s="1"/>
  <c r="M3198" i="1" s="1"/>
  <c r="I3199" i="1"/>
  <c r="K3199" i="1" s="1"/>
  <c r="L3199" i="1" s="1"/>
  <c r="M3199" i="1" s="1"/>
  <c r="I3200" i="1"/>
  <c r="K3200" i="1" s="1"/>
  <c r="L3200" i="1" s="1"/>
  <c r="M3200" i="1" s="1"/>
  <c r="I3201" i="1"/>
  <c r="K3201" i="1" s="1"/>
  <c r="L3201" i="1" s="1"/>
  <c r="M3201" i="1" s="1"/>
  <c r="I3202" i="1"/>
  <c r="K3202" i="1" s="1"/>
  <c r="L3202" i="1" s="1"/>
  <c r="M3202" i="1" s="1"/>
  <c r="I3203" i="1"/>
  <c r="I3204" i="1"/>
  <c r="K3204" i="1" s="1"/>
  <c r="L3204" i="1" s="1"/>
  <c r="M3204" i="1" s="1"/>
  <c r="I3205" i="1"/>
  <c r="K3205" i="1" s="1"/>
  <c r="L3205" i="1" s="1"/>
  <c r="M3205" i="1" s="1"/>
  <c r="I3206" i="1"/>
  <c r="K3206" i="1" s="1"/>
  <c r="L3206" i="1" s="1"/>
  <c r="M3206" i="1" s="1"/>
  <c r="I3207" i="1"/>
  <c r="K3207" i="1" s="1"/>
  <c r="L3207" i="1" s="1"/>
  <c r="M3207" i="1" s="1"/>
  <c r="I3208" i="1"/>
  <c r="K3208" i="1" s="1"/>
  <c r="L3208" i="1" s="1"/>
  <c r="M3208" i="1" s="1"/>
  <c r="I3209" i="1"/>
  <c r="K3209" i="1" s="1"/>
  <c r="L3209" i="1" s="1"/>
  <c r="M3209" i="1" s="1"/>
  <c r="I3210" i="1"/>
  <c r="K3210" i="1" s="1"/>
  <c r="L3210" i="1" s="1"/>
  <c r="M3210" i="1" s="1"/>
  <c r="I3211" i="1"/>
  <c r="K3211" i="1" s="1"/>
  <c r="L3211" i="1" s="1"/>
  <c r="M3211" i="1" s="1"/>
  <c r="I3212" i="1"/>
  <c r="K3212" i="1" s="1"/>
  <c r="L3212" i="1" s="1"/>
  <c r="M3212" i="1" s="1"/>
  <c r="I3213" i="1"/>
  <c r="K3213" i="1" s="1"/>
  <c r="L3213" i="1" s="1"/>
  <c r="M3213" i="1" s="1"/>
  <c r="I3214" i="1"/>
  <c r="K3214" i="1" s="1"/>
  <c r="L3214" i="1" s="1"/>
  <c r="M3214" i="1" s="1"/>
  <c r="I3215" i="1"/>
  <c r="K3215" i="1" s="1"/>
  <c r="L3215" i="1" s="1"/>
  <c r="M3215" i="1" s="1"/>
  <c r="I3216" i="1"/>
  <c r="K3216" i="1" s="1"/>
  <c r="L3216" i="1" s="1"/>
  <c r="M3216" i="1" s="1"/>
  <c r="I3217" i="1"/>
  <c r="K3217" i="1" s="1"/>
  <c r="L3217" i="1" s="1"/>
  <c r="M3217" i="1" s="1"/>
  <c r="I3218" i="1"/>
  <c r="K3218" i="1" s="1"/>
  <c r="L3218" i="1" s="1"/>
  <c r="M3218" i="1" s="1"/>
  <c r="I3219" i="1"/>
  <c r="K3219" i="1" s="1"/>
  <c r="L3219" i="1" s="1"/>
  <c r="M3219" i="1" s="1"/>
  <c r="I3220" i="1"/>
  <c r="K3220" i="1" s="1"/>
  <c r="L3220" i="1" s="1"/>
  <c r="M3220" i="1" s="1"/>
  <c r="I3221" i="1"/>
  <c r="K3221" i="1" s="1"/>
  <c r="L3221" i="1" s="1"/>
  <c r="M3221" i="1" s="1"/>
  <c r="I3222" i="1"/>
  <c r="K3222" i="1" s="1"/>
  <c r="L3222" i="1" s="1"/>
  <c r="M3222" i="1" s="1"/>
  <c r="I3223" i="1"/>
  <c r="K3223" i="1" s="1"/>
  <c r="L3223" i="1" s="1"/>
  <c r="M3223" i="1" s="1"/>
  <c r="I3224" i="1"/>
  <c r="K3224" i="1" s="1"/>
  <c r="L3224" i="1" s="1"/>
  <c r="M3224" i="1" s="1"/>
  <c r="I3225" i="1"/>
  <c r="K3225" i="1" s="1"/>
  <c r="L3225" i="1" s="1"/>
  <c r="M3225" i="1" s="1"/>
  <c r="I3226" i="1"/>
  <c r="K3226" i="1" s="1"/>
  <c r="L3226" i="1" s="1"/>
  <c r="M3226" i="1" s="1"/>
  <c r="I3227" i="1"/>
  <c r="K3227" i="1" s="1"/>
  <c r="L3227" i="1" s="1"/>
  <c r="M3227" i="1" s="1"/>
  <c r="I3228" i="1"/>
  <c r="K3228" i="1" s="1"/>
  <c r="L3228" i="1" s="1"/>
  <c r="M3228" i="1" s="1"/>
  <c r="I3229" i="1"/>
  <c r="K3229" i="1" s="1"/>
  <c r="L3229" i="1" s="1"/>
  <c r="M3229" i="1" s="1"/>
  <c r="I3230" i="1"/>
  <c r="K3230" i="1" s="1"/>
  <c r="L3230" i="1" s="1"/>
  <c r="M3230" i="1" s="1"/>
  <c r="I3231" i="1"/>
  <c r="K3231" i="1" s="1"/>
  <c r="L3231" i="1" s="1"/>
  <c r="M3231" i="1" s="1"/>
  <c r="I3232" i="1"/>
  <c r="K3232" i="1" s="1"/>
  <c r="L3232" i="1" s="1"/>
  <c r="M3232" i="1" s="1"/>
  <c r="I3233" i="1"/>
  <c r="K3233" i="1" s="1"/>
  <c r="L3233" i="1" s="1"/>
  <c r="M3233" i="1" s="1"/>
  <c r="I3234" i="1"/>
  <c r="K3234" i="1" s="1"/>
  <c r="L3234" i="1" s="1"/>
  <c r="M3234" i="1" s="1"/>
  <c r="I3235" i="1"/>
  <c r="K3235" i="1" s="1"/>
  <c r="L3235" i="1" s="1"/>
  <c r="M3235" i="1" s="1"/>
  <c r="I3236" i="1"/>
  <c r="K3236" i="1" s="1"/>
  <c r="L3236" i="1" s="1"/>
  <c r="M3236" i="1" s="1"/>
  <c r="I3237" i="1"/>
  <c r="K3237" i="1" s="1"/>
  <c r="L3237" i="1" s="1"/>
  <c r="M3237" i="1" s="1"/>
  <c r="I3238" i="1"/>
  <c r="K3238" i="1" s="1"/>
  <c r="L3238" i="1" s="1"/>
  <c r="M3238" i="1" s="1"/>
  <c r="I3239" i="1"/>
  <c r="K3239" i="1" s="1"/>
  <c r="L3239" i="1" s="1"/>
  <c r="M3239" i="1" s="1"/>
  <c r="I3240" i="1"/>
  <c r="K3240" i="1" s="1"/>
  <c r="L3240" i="1" s="1"/>
  <c r="M3240" i="1" s="1"/>
  <c r="I3241" i="1"/>
  <c r="K3241" i="1" s="1"/>
  <c r="L3241" i="1" s="1"/>
  <c r="M3241" i="1" s="1"/>
  <c r="I3242" i="1"/>
  <c r="K3242" i="1" s="1"/>
  <c r="L3242" i="1" s="1"/>
  <c r="M3242" i="1" s="1"/>
  <c r="I3243" i="1"/>
  <c r="K3243" i="1" s="1"/>
  <c r="L3243" i="1" s="1"/>
  <c r="M3243" i="1" s="1"/>
  <c r="I3244" i="1"/>
  <c r="K3244" i="1" s="1"/>
  <c r="L3244" i="1" s="1"/>
  <c r="M3244" i="1" s="1"/>
  <c r="I3245" i="1"/>
  <c r="K3245" i="1" s="1"/>
  <c r="L3245" i="1" s="1"/>
  <c r="M3245" i="1" s="1"/>
  <c r="I3246" i="1"/>
  <c r="K3246" i="1" s="1"/>
  <c r="L3246" i="1" s="1"/>
  <c r="M3246" i="1" s="1"/>
  <c r="I3247" i="1"/>
  <c r="K3247" i="1" s="1"/>
  <c r="L3247" i="1" s="1"/>
  <c r="M3247" i="1" s="1"/>
  <c r="I3248" i="1"/>
  <c r="K3248" i="1" s="1"/>
  <c r="L3248" i="1" s="1"/>
  <c r="M3248" i="1" s="1"/>
  <c r="I3249" i="1"/>
  <c r="K3249" i="1" s="1"/>
  <c r="L3249" i="1" s="1"/>
  <c r="M3249" i="1" s="1"/>
  <c r="I3250" i="1"/>
  <c r="K3250" i="1" s="1"/>
  <c r="L3250" i="1" s="1"/>
  <c r="M3250" i="1" s="1"/>
  <c r="I3251" i="1"/>
  <c r="K3251" i="1" s="1"/>
  <c r="L3251" i="1" s="1"/>
  <c r="M3251" i="1" s="1"/>
  <c r="I3252" i="1"/>
  <c r="K3252" i="1" s="1"/>
  <c r="L3252" i="1" s="1"/>
  <c r="M3252" i="1" s="1"/>
  <c r="I3253" i="1"/>
  <c r="K3253" i="1" s="1"/>
  <c r="L3253" i="1" s="1"/>
  <c r="M3253" i="1" s="1"/>
  <c r="I3254" i="1"/>
  <c r="K3254" i="1" s="1"/>
  <c r="L3254" i="1" s="1"/>
  <c r="M3254" i="1" s="1"/>
  <c r="I3255" i="1"/>
  <c r="K3255" i="1" s="1"/>
  <c r="L3255" i="1" s="1"/>
  <c r="M3255" i="1" s="1"/>
  <c r="I3256" i="1"/>
  <c r="K3256" i="1" s="1"/>
  <c r="L3256" i="1" s="1"/>
  <c r="M3256" i="1" s="1"/>
  <c r="I3257" i="1"/>
  <c r="K3257" i="1" s="1"/>
  <c r="L3257" i="1" s="1"/>
  <c r="M3257" i="1" s="1"/>
  <c r="I3258" i="1"/>
  <c r="K3258" i="1" s="1"/>
  <c r="L3258" i="1" s="1"/>
  <c r="M3258" i="1" s="1"/>
  <c r="I3259" i="1"/>
  <c r="K3259" i="1" s="1"/>
  <c r="L3259" i="1" s="1"/>
  <c r="M3259" i="1" s="1"/>
  <c r="I3260" i="1"/>
  <c r="K3260" i="1" s="1"/>
  <c r="L3260" i="1" s="1"/>
  <c r="M3260" i="1" s="1"/>
  <c r="I3261" i="1"/>
  <c r="K3261" i="1" s="1"/>
  <c r="L3261" i="1" s="1"/>
  <c r="M3261" i="1" s="1"/>
  <c r="I3262" i="1"/>
  <c r="K3262" i="1" s="1"/>
  <c r="L3262" i="1" s="1"/>
  <c r="M3262" i="1" s="1"/>
  <c r="I3263" i="1"/>
  <c r="I3264" i="1"/>
  <c r="K3264" i="1" s="1"/>
  <c r="L3264" i="1" s="1"/>
  <c r="M3264" i="1" s="1"/>
  <c r="I3265" i="1"/>
  <c r="K3265" i="1" s="1"/>
  <c r="L3265" i="1" s="1"/>
  <c r="M3265" i="1" s="1"/>
  <c r="I3266" i="1"/>
  <c r="K3266" i="1" s="1"/>
  <c r="L3266" i="1" s="1"/>
  <c r="M3266" i="1" s="1"/>
  <c r="I3267" i="1"/>
  <c r="K3267" i="1" s="1"/>
  <c r="L3267" i="1" s="1"/>
  <c r="M3267" i="1" s="1"/>
  <c r="I3268" i="1"/>
  <c r="K3268" i="1" s="1"/>
  <c r="L3268" i="1" s="1"/>
  <c r="M3268" i="1" s="1"/>
  <c r="I3269" i="1"/>
  <c r="K3269" i="1" s="1"/>
  <c r="L3269" i="1" s="1"/>
  <c r="M3269" i="1" s="1"/>
  <c r="I3270" i="1"/>
  <c r="K3270" i="1" s="1"/>
  <c r="L3270" i="1" s="1"/>
  <c r="M3270" i="1" s="1"/>
  <c r="I3271" i="1"/>
  <c r="K3271" i="1" s="1"/>
  <c r="L3271" i="1" s="1"/>
  <c r="M3271" i="1" s="1"/>
  <c r="I3272" i="1"/>
  <c r="K3272" i="1" s="1"/>
  <c r="L3272" i="1" s="1"/>
  <c r="M3272" i="1" s="1"/>
  <c r="I3273" i="1"/>
  <c r="K3273" i="1" s="1"/>
  <c r="L3273" i="1" s="1"/>
  <c r="M3273" i="1" s="1"/>
  <c r="I3274" i="1"/>
  <c r="K3274" i="1" s="1"/>
  <c r="L3274" i="1" s="1"/>
  <c r="M3274" i="1" s="1"/>
  <c r="I3275" i="1"/>
  <c r="K3275" i="1" s="1"/>
  <c r="L3275" i="1" s="1"/>
  <c r="M3275" i="1" s="1"/>
  <c r="I3276" i="1"/>
  <c r="K3276" i="1" s="1"/>
  <c r="L3276" i="1" s="1"/>
  <c r="M3276" i="1" s="1"/>
  <c r="I3277" i="1"/>
  <c r="K3277" i="1" s="1"/>
  <c r="L3277" i="1" s="1"/>
  <c r="M3277" i="1" s="1"/>
  <c r="I3278" i="1"/>
  <c r="K3278" i="1" s="1"/>
  <c r="L3278" i="1" s="1"/>
  <c r="M3278" i="1" s="1"/>
  <c r="I3279" i="1"/>
  <c r="K3279" i="1" s="1"/>
  <c r="L3279" i="1" s="1"/>
  <c r="M3279" i="1" s="1"/>
  <c r="I3280" i="1"/>
  <c r="K3280" i="1" s="1"/>
  <c r="L3280" i="1" s="1"/>
  <c r="M3280" i="1" s="1"/>
  <c r="I3281" i="1"/>
  <c r="K3281" i="1" s="1"/>
  <c r="L3281" i="1" s="1"/>
  <c r="M3281" i="1" s="1"/>
  <c r="I3282" i="1"/>
  <c r="K3282" i="1" s="1"/>
  <c r="L3282" i="1" s="1"/>
  <c r="M3282" i="1" s="1"/>
  <c r="I3283" i="1"/>
  <c r="K3283" i="1" s="1"/>
  <c r="L3283" i="1" s="1"/>
  <c r="M3283" i="1" s="1"/>
  <c r="I3284" i="1"/>
  <c r="K3284" i="1" s="1"/>
  <c r="L3284" i="1" s="1"/>
  <c r="M3284" i="1" s="1"/>
  <c r="I3285" i="1"/>
  <c r="K3285" i="1" s="1"/>
  <c r="L3285" i="1" s="1"/>
  <c r="M3285" i="1" s="1"/>
  <c r="I3286" i="1"/>
  <c r="K3286" i="1" s="1"/>
  <c r="L3286" i="1" s="1"/>
  <c r="M3286" i="1" s="1"/>
  <c r="I3287" i="1"/>
  <c r="K3287" i="1" s="1"/>
  <c r="L3287" i="1" s="1"/>
  <c r="M3287" i="1" s="1"/>
  <c r="I3288" i="1"/>
  <c r="K3288" i="1" s="1"/>
  <c r="L3288" i="1" s="1"/>
  <c r="M3288" i="1" s="1"/>
  <c r="I3289" i="1"/>
  <c r="K3289" i="1" s="1"/>
  <c r="L3289" i="1" s="1"/>
  <c r="M3289" i="1" s="1"/>
  <c r="I3290" i="1"/>
  <c r="I3291" i="1"/>
  <c r="K3291" i="1" s="1"/>
  <c r="L3291" i="1" s="1"/>
  <c r="M3291" i="1" s="1"/>
  <c r="I3292" i="1"/>
  <c r="K3292" i="1" s="1"/>
  <c r="L3292" i="1" s="1"/>
  <c r="M3292" i="1" s="1"/>
  <c r="I3293" i="1"/>
  <c r="K3293" i="1" s="1"/>
  <c r="L3293" i="1" s="1"/>
  <c r="M3293" i="1" s="1"/>
  <c r="I3294" i="1"/>
  <c r="K3294" i="1" s="1"/>
  <c r="L3294" i="1" s="1"/>
  <c r="M3294" i="1" s="1"/>
  <c r="I3295" i="1"/>
  <c r="K3295" i="1" s="1"/>
  <c r="L3295" i="1" s="1"/>
  <c r="M3295" i="1" s="1"/>
  <c r="I3296" i="1"/>
  <c r="K3296" i="1" s="1"/>
  <c r="L3296" i="1" s="1"/>
  <c r="M3296" i="1" s="1"/>
  <c r="I3297" i="1"/>
  <c r="K3297" i="1" s="1"/>
  <c r="L3297" i="1" s="1"/>
  <c r="M3297" i="1" s="1"/>
  <c r="I3298" i="1"/>
  <c r="K3298" i="1" s="1"/>
  <c r="L3298" i="1" s="1"/>
  <c r="M3298" i="1" s="1"/>
  <c r="I3299" i="1"/>
  <c r="K3299" i="1" s="1"/>
  <c r="L3299" i="1" s="1"/>
  <c r="M3299" i="1" s="1"/>
  <c r="I3300" i="1"/>
  <c r="K3300" i="1" s="1"/>
  <c r="L3300" i="1" s="1"/>
  <c r="M3300" i="1" s="1"/>
  <c r="I3301" i="1"/>
  <c r="K3301" i="1" s="1"/>
  <c r="L3301" i="1" s="1"/>
  <c r="M3301" i="1" s="1"/>
  <c r="I3302" i="1"/>
  <c r="K3302" i="1" s="1"/>
  <c r="L3302" i="1" s="1"/>
  <c r="M3302" i="1" s="1"/>
  <c r="I3303" i="1"/>
  <c r="K3303" i="1" s="1"/>
  <c r="L3303" i="1" s="1"/>
  <c r="M3303" i="1" s="1"/>
  <c r="I3304" i="1"/>
  <c r="K3304" i="1" s="1"/>
  <c r="L3304" i="1" s="1"/>
  <c r="M3304" i="1" s="1"/>
  <c r="I3305" i="1"/>
  <c r="K3305" i="1" s="1"/>
  <c r="L3305" i="1" s="1"/>
  <c r="M3305" i="1" s="1"/>
  <c r="I3306" i="1"/>
  <c r="K3306" i="1" s="1"/>
  <c r="L3306" i="1" s="1"/>
  <c r="M3306" i="1" s="1"/>
  <c r="I3307" i="1"/>
  <c r="K3307" i="1" s="1"/>
  <c r="L3307" i="1" s="1"/>
  <c r="M3307" i="1" s="1"/>
  <c r="I3308" i="1"/>
  <c r="K3308" i="1" s="1"/>
  <c r="L3308" i="1" s="1"/>
  <c r="M3308" i="1" s="1"/>
  <c r="I3309" i="1"/>
  <c r="K3309" i="1" s="1"/>
  <c r="L3309" i="1" s="1"/>
  <c r="M3309" i="1" s="1"/>
  <c r="I3310" i="1"/>
  <c r="K3310" i="1" s="1"/>
  <c r="L3310" i="1" s="1"/>
  <c r="M3310" i="1" s="1"/>
  <c r="I3311" i="1"/>
  <c r="K3311" i="1" s="1"/>
  <c r="L3311" i="1" s="1"/>
  <c r="M3311" i="1" s="1"/>
  <c r="I3312" i="1"/>
  <c r="K3312" i="1" s="1"/>
  <c r="L3312" i="1" s="1"/>
  <c r="M3312" i="1" s="1"/>
  <c r="I3313" i="1"/>
  <c r="K3313" i="1" s="1"/>
  <c r="L3313" i="1" s="1"/>
  <c r="M3313" i="1" s="1"/>
  <c r="I3314" i="1"/>
  <c r="K3314" i="1" s="1"/>
  <c r="L3314" i="1" s="1"/>
  <c r="M3314" i="1" s="1"/>
  <c r="I3315" i="1"/>
  <c r="K3315" i="1" s="1"/>
  <c r="L3315" i="1" s="1"/>
  <c r="M3315" i="1" s="1"/>
  <c r="I3316" i="1"/>
  <c r="K3316" i="1" s="1"/>
  <c r="L3316" i="1" s="1"/>
  <c r="M3316" i="1" s="1"/>
  <c r="I3317" i="1"/>
  <c r="K3317" i="1" s="1"/>
  <c r="L3317" i="1" s="1"/>
  <c r="M3317" i="1" s="1"/>
  <c r="I3318" i="1"/>
  <c r="K3318" i="1" s="1"/>
  <c r="L3318" i="1" s="1"/>
  <c r="M3318" i="1" s="1"/>
  <c r="I3319" i="1"/>
  <c r="K3319" i="1" s="1"/>
  <c r="L3319" i="1" s="1"/>
  <c r="M3319" i="1" s="1"/>
  <c r="I3320" i="1"/>
  <c r="K3320" i="1" s="1"/>
  <c r="L3320" i="1" s="1"/>
  <c r="M3320" i="1" s="1"/>
  <c r="I3321" i="1"/>
  <c r="K3321" i="1" s="1"/>
  <c r="L3321" i="1" s="1"/>
  <c r="M3321" i="1" s="1"/>
  <c r="I3322" i="1"/>
  <c r="K3322" i="1" s="1"/>
  <c r="L3322" i="1" s="1"/>
  <c r="M3322" i="1" s="1"/>
  <c r="I3323" i="1"/>
  <c r="I3324" i="1"/>
  <c r="K3324" i="1" s="1"/>
  <c r="L3324" i="1" s="1"/>
  <c r="M3324" i="1" s="1"/>
  <c r="I3325" i="1"/>
  <c r="K3325" i="1" s="1"/>
  <c r="L3325" i="1" s="1"/>
  <c r="M3325" i="1" s="1"/>
  <c r="I3326" i="1"/>
  <c r="K3326" i="1" s="1"/>
  <c r="L3326" i="1" s="1"/>
  <c r="M3326" i="1" s="1"/>
  <c r="I3327" i="1"/>
  <c r="K3327" i="1" s="1"/>
  <c r="L3327" i="1" s="1"/>
  <c r="M3327" i="1" s="1"/>
  <c r="I3328" i="1"/>
  <c r="K3328" i="1" s="1"/>
  <c r="L3328" i="1" s="1"/>
  <c r="M3328" i="1" s="1"/>
  <c r="I3329" i="1"/>
  <c r="K3329" i="1" s="1"/>
  <c r="I3330" i="1"/>
  <c r="I3331" i="1"/>
  <c r="K3331" i="1" s="1"/>
  <c r="L3331" i="1" s="1"/>
  <c r="M3331" i="1" s="1"/>
  <c r="I3332" i="1"/>
  <c r="K3332" i="1" s="1"/>
  <c r="L3332" i="1" s="1"/>
  <c r="M3332" i="1" s="1"/>
  <c r="I3333" i="1"/>
  <c r="K3333" i="1" s="1"/>
  <c r="L3333" i="1" s="1"/>
  <c r="M3333" i="1" s="1"/>
  <c r="I3334" i="1"/>
  <c r="K3334" i="1" s="1"/>
  <c r="L3334" i="1" s="1"/>
  <c r="M3334" i="1" s="1"/>
  <c r="I3335" i="1"/>
  <c r="K3335" i="1" s="1"/>
  <c r="L3335" i="1" s="1"/>
  <c r="M3335" i="1" s="1"/>
  <c r="I3336" i="1"/>
  <c r="K3336" i="1" s="1"/>
  <c r="L3336" i="1" s="1"/>
  <c r="M3336" i="1" s="1"/>
  <c r="I3337" i="1"/>
  <c r="K3337" i="1" s="1"/>
  <c r="L3337" i="1" s="1"/>
  <c r="M3337" i="1" s="1"/>
  <c r="I3338" i="1"/>
  <c r="K3338" i="1" s="1"/>
  <c r="L3338" i="1" s="1"/>
  <c r="M3338" i="1" s="1"/>
  <c r="I3339" i="1"/>
  <c r="K3339" i="1" s="1"/>
  <c r="L3339" i="1" s="1"/>
  <c r="M3339" i="1" s="1"/>
  <c r="I3340" i="1"/>
  <c r="K3340" i="1" s="1"/>
  <c r="L3340" i="1" s="1"/>
  <c r="M3340" i="1" s="1"/>
  <c r="I3341" i="1"/>
  <c r="K3341" i="1" s="1"/>
  <c r="L3341" i="1" s="1"/>
  <c r="M3341" i="1" s="1"/>
  <c r="I3342" i="1"/>
  <c r="K3342" i="1" s="1"/>
  <c r="L3342" i="1" s="1"/>
  <c r="M3342" i="1" s="1"/>
  <c r="I3343" i="1"/>
  <c r="I3344" i="1"/>
  <c r="K3344" i="1" s="1"/>
  <c r="L3344" i="1" s="1"/>
  <c r="M3344" i="1" s="1"/>
  <c r="I3345" i="1"/>
  <c r="K3345" i="1" s="1"/>
  <c r="L3345" i="1" s="1"/>
  <c r="M3345" i="1" s="1"/>
  <c r="I3346" i="1"/>
  <c r="K3346" i="1" s="1"/>
  <c r="L3346" i="1" s="1"/>
  <c r="M3346" i="1" s="1"/>
  <c r="I3347" i="1"/>
  <c r="K3347" i="1" s="1"/>
  <c r="L3347" i="1" s="1"/>
  <c r="M3347" i="1" s="1"/>
  <c r="I3348" i="1"/>
  <c r="K3348" i="1" s="1"/>
  <c r="L3348" i="1" s="1"/>
  <c r="M3348" i="1" s="1"/>
  <c r="I3349" i="1"/>
  <c r="K3349" i="1" s="1"/>
  <c r="L3349" i="1" s="1"/>
  <c r="M3349" i="1" s="1"/>
  <c r="I3350" i="1"/>
  <c r="K3350" i="1" s="1"/>
  <c r="L3350" i="1" s="1"/>
  <c r="M3350" i="1" s="1"/>
  <c r="I3351" i="1"/>
  <c r="K3351" i="1" s="1"/>
  <c r="L3351" i="1" s="1"/>
  <c r="M3351" i="1" s="1"/>
  <c r="I3352" i="1"/>
  <c r="K3352" i="1" s="1"/>
  <c r="L3352" i="1" s="1"/>
  <c r="M3352" i="1" s="1"/>
  <c r="I3353" i="1"/>
  <c r="K3353" i="1" s="1"/>
  <c r="L3353" i="1" s="1"/>
  <c r="M3353" i="1" s="1"/>
  <c r="I3354" i="1"/>
  <c r="K3354" i="1" s="1"/>
  <c r="L3354" i="1" s="1"/>
  <c r="M3354" i="1" s="1"/>
  <c r="I3355" i="1"/>
  <c r="K3355" i="1" s="1"/>
  <c r="L3355" i="1" s="1"/>
  <c r="M3355" i="1" s="1"/>
  <c r="I3356" i="1"/>
  <c r="K3356" i="1" s="1"/>
  <c r="L3356" i="1" s="1"/>
  <c r="M3356" i="1" s="1"/>
  <c r="I3357" i="1"/>
  <c r="K3357" i="1" s="1"/>
  <c r="L3357" i="1" s="1"/>
  <c r="M3357" i="1" s="1"/>
  <c r="I3358" i="1"/>
  <c r="K3358" i="1" s="1"/>
  <c r="L3358" i="1" s="1"/>
  <c r="M3358" i="1" s="1"/>
  <c r="I3359" i="1"/>
  <c r="K3359" i="1" s="1"/>
  <c r="L3359" i="1" s="1"/>
  <c r="M3359" i="1" s="1"/>
  <c r="I3360" i="1"/>
  <c r="K3360" i="1" s="1"/>
  <c r="L3360" i="1" s="1"/>
  <c r="M3360" i="1" s="1"/>
  <c r="I3361" i="1"/>
  <c r="K3361" i="1" s="1"/>
  <c r="L3361" i="1" s="1"/>
  <c r="M3361" i="1" s="1"/>
  <c r="I3362" i="1"/>
  <c r="K3362" i="1" s="1"/>
  <c r="L3362" i="1" s="1"/>
  <c r="M3362" i="1" s="1"/>
  <c r="I3363" i="1"/>
  <c r="I3364" i="1"/>
  <c r="K3364" i="1" s="1"/>
  <c r="L3364" i="1" s="1"/>
  <c r="M3364" i="1" s="1"/>
  <c r="I3365" i="1"/>
  <c r="K3365" i="1" s="1"/>
  <c r="L3365" i="1" s="1"/>
  <c r="M3365" i="1" s="1"/>
  <c r="I3366" i="1"/>
  <c r="K3366" i="1" s="1"/>
  <c r="L3366" i="1" s="1"/>
  <c r="M3366" i="1" s="1"/>
  <c r="I3367" i="1"/>
  <c r="K3367" i="1" s="1"/>
  <c r="L3367" i="1" s="1"/>
  <c r="M3367" i="1" s="1"/>
  <c r="I3368" i="1"/>
  <c r="K3368" i="1" s="1"/>
  <c r="L3368" i="1" s="1"/>
  <c r="M3368" i="1" s="1"/>
  <c r="I3369" i="1"/>
  <c r="K3369" i="1" s="1"/>
  <c r="L3369" i="1" s="1"/>
  <c r="M3369" i="1" s="1"/>
  <c r="I3370" i="1"/>
  <c r="K3370" i="1" s="1"/>
  <c r="L3370" i="1" s="1"/>
  <c r="M3370" i="1" s="1"/>
  <c r="I3371" i="1"/>
  <c r="K3371" i="1" s="1"/>
  <c r="L3371" i="1" s="1"/>
  <c r="M3371" i="1" s="1"/>
  <c r="I3372" i="1"/>
  <c r="K3372" i="1" s="1"/>
  <c r="L3372" i="1" s="1"/>
  <c r="M3372" i="1" s="1"/>
  <c r="I3373" i="1"/>
  <c r="K3373" i="1" s="1"/>
  <c r="L3373" i="1" s="1"/>
  <c r="M3373" i="1" s="1"/>
  <c r="I3374" i="1"/>
  <c r="K3374" i="1" s="1"/>
  <c r="L3374" i="1" s="1"/>
  <c r="M3374" i="1" s="1"/>
  <c r="I3375" i="1"/>
  <c r="K3375" i="1" s="1"/>
  <c r="L3375" i="1" s="1"/>
  <c r="M3375" i="1" s="1"/>
  <c r="I3376" i="1"/>
  <c r="K3376" i="1" s="1"/>
  <c r="L3376" i="1" s="1"/>
  <c r="M3376" i="1" s="1"/>
  <c r="I3377" i="1"/>
  <c r="K3377" i="1" s="1"/>
  <c r="L3377" i="1" s="1"/>
  <c r="M3377" i="1" s="1"/>
  <c r="I3378" i="1"/>
  <c r="K3378" i="1" s="1"/>
  <c r="L3378" i="1" s="1"/>
  <c r="M3378" i="1" s="1"/>
  <c r="I3379" i="1"/>
  <c r="K3379" i="1" s="1"/>
  <c r="L3379" i="1" s="1"/>
  <c r="M3379" i="1" s="1"/>
  <c r="I3380" i="1"/>
  <c r="K3380" i="1" s="1"/>
  <c r="L3380" i="1" s="1"/>
  <c r="M3380" i="1" s="1"/>
  <c r="I3381" i="1"/>
  <c r="K3381" i="1" s="1"/>
  <c r="L3381" i="1" s="1"/>
  <c r="M3381" i="1" s="1"/>
  <c r="I3382" i="1"/>
  <c r="K3382" i="1" s="1"/>
  <c r="L3382" i="1" s="1"/>
  <c r="M3382" i="1" s="1"/>
  <c r="I3383" i="1"/>
  <c r="I3384" i="1"/>
  <c r="K3384" i="1" s="1"/>
  <c r="L3384" i="1" s="1"/>
  <c r="M3384" i="1" s="1"/>
  <c r="I3385" i="1"/>
  <c r="K3385" i="1" s="1"/>
  <c r="L3385" i="1" s="1"/>
  <c r="M3385" i="1" s="1"/>
  <c r="I3386" i="1"/>
  <c r="K3386" i="1" s="1"/>
  <c r="L3386" i="1" s="1"/>
  <c r="M3386" i="1" s="1"/>
  <c r="I3387" i="1"/>
  <c r="K3387" i="1" s="1"/>
  <c r="L3387" i="1" s="1"/>
  <c r="M3387" i="1" s="1"/>
  <c r="I3388" i="1"/>
  <c r="K3388" i="1" s="1"/>
  <c r="L3388" i="1" s="1"/>
  <c r="M3388" i="1" s="1"/>
  <c r="I3389" i="1"/>
  <c r="K3389" i="1" s="1"/>
  <c r="L3389" i="1" s="1"/>
  <c r="M3389" i="1" s="1"/>
  <c r="I3390" i="1"/>
  <c r="K3390" i="1" s="1"/>
  <c r="L3390" i="1" s="1"/>
  <c r="M3390" i="1" s="1"/>
  <c r="I3391" i="1"/>
  <c r="K3391" i="1" s="1"/>
  <c r="L3391" i="1" s="1"/>
  <c r="M3391" i="1" s="1"/>
  <c r="I3392" i="1"/>
  <c r="K3392" i="1" s="1"/>
  <c r="L3392" i="1" s="1"/>
  <c r="M3392" i="1" s="1"/>
  <c r="I3393" i="1"/>
  <c r="K3393" i="1" s="1"/>
  <c r="L3393" i="1" s="1"/>
  <c r="M3393" i="1" s="1"/>
  <c r="I3394" i="1"/>
  <c r="K3394" i="1" s="1"/>
  <c r="L3394" i="1" s="1"/>
  <c r="M3394" i="1" s="1"/>
  <c r="I3395" i="1"/>
  <c r="K3395" i="1" s="1"/>
  <c r="L3395" i="1" s="1"/>
  <c r="M3395" i="1" s="1"/>
  <c r="I3396" i="1"/>
  <c r="K3396" i="1" s="1"/>
  <c r="L3396" i="1" s="1"/>
  <c r="M3396" i="1" s="1"/>
  <c r="I3397" i="1"/>
  <c r="K3397" i="1" s="1"/>
  <c r="L3397" i="1" s="1"/>
  <c r="M3397" i="1" s="1"/>
  <c r="I3398" i="1"/>
  <c r="K3398" i="1" s="1"/>
  <c r="L3398" i="1" s="1"/>
  <c r="M3398" i="1" s="1"/>
  <c r="I3399" i="1"/>
  <c r="K3399" i="1" s="1"/>
  <c r="L3399" i="1" s="1"/>
  <c r="M3399" i="1" s="1"/>
  <c r="I3400" i="1"/>
  <c r="K3400" i="1" s="1"/>
  <c r="L3400" i="1" s="1"/>
  <c r="M3400" i="1" s="1"/>
  <c r="I3401" i="1"/>
  <c r="K3401" i="1" s="1"/>
  <c r="L3401" i="1" s="1"/>
  <c r="M3401" i="1" s="1"/>
  <c r="I3402" i="1"/>
  <c r="K3402" i="1" s="1"/>
  <c r="L3402" i="1" s="1"/>
  <c r="M3402" i="1" s="1"/>
  <c r="I3403" i="1"/>
  <c r="K3403" i="1" s="1"/>
  <c r="L3403" i="1" s="1"/>
  <c r="M3403" i="1" s="1"/>
  <c r="I3404" i="1"/>
  <c r="K3404" i="1" s="1"/>
  <c r="L3404" i="1" s="1"/>
  <c r="M3404" i="1" s="1"/>
  <c r="I3405" i="1"/>
  <c r="K3405" i="1" s="1"/>
  <c r="L3405" i="1" s="1"/>
  <c r="M3405" i="1" s="1"/>
  <c r="I3406" i="1"/>
  <c r="K3406" i="1" s="1"/>
  <c r="L3406" i="1" s="1"/>
  <c r="M3406" i="1" s="1"/>
  <c r="I3407" i="1"/>
  <c r="K3407" i="1" s="1"/>
  <c r="L3407" i="1" s="1"/>
  <c r="M3407" i="1" s="1"/>
  <c r="I3408" i="1"/>
  <c r="K3408" i="1" s="1"/>
  <c r="L3408" i="1" s="1"/>
  <c r="M3408" i="1" s="1"/>
  <c r="I3409" i="1"/>
  <c r="K3409" i="1" s="1"/>
  <c r="L3409" i="1" s="1"/>
  <c r="M3409" i="1" s="1"/>
  <c r="I3410" i="1"/>
  <c r="K3410" i="1" s="1"/>
  <c r="L3410" i="1" s="1"/>
  <c r="M3410" i="1" s="1"/>
  <c r="I3411" i="1"/>
  <c r="K3411" i="1" s="1"/>
  <c r="L3411" i="1" s="1"/>
  <c r="M3411" i="1" s="1"/>
  <c r="I3412" i="1"/>
  <c r="K3412" i="1" s="1"/>
  <c r="L3412" i="1" s="1"/>
  <c r="M3412" i="1" s="1"/>
  <c r="I3413" i="1"/>
  <c r="K3413" i="1" s="1"/>
  <c r="L3413" i="1" s="1"/>
  <c r="M3413" i="1" s="1"/>
  <c r="I3414" i="1"/>
  <c r="K3414" i="1" s="1"/>
  <c r="L3414" i="1" s="1"/>
  <c r="M3414" i="1" s="1"/>
  <c r="I3415" i="1"/>
  <c r="K3415" i="1" s="1"/>
  <c r="L3415" i="1" s="1"/>
  <c r="M3415" i="1" s="1"/>
  <c r="I3416" i="1"/>
  <c r="K3416" i="1" s="1"/>
  <c r="L3416" i="1" s="1"/>
  <c r="M3416" i="1" s="1"/>
  <c r="I3417" i="1"/>
  <c r="K3417" i="1" s="1"/>
  <c r="L3417" i="1" s="1"/>
  <c r="M3417" i="1" s="1"/>
  <c r="I3418" i="1"/>
  <c r="K3418" i="1" s="1"/>
  <c r="L3418" i="1" s="1"/>
  <c r="M3418" i="1" s="1"/>
  <c r="I3419" i="1"/>
  <c r="K3419" i="1" s="1"/>
  <c r="L3419" i="1" s="1"/>
  <c r="M3419" i="1" s="1"/>
  <c r="I3420" i="1"/>
  <c r="K3420" i="1" s="1"/>
  <c r="L3420" i="1" s="1"/>
  <c r="M3420" i="1" s="1"/>
  <c r="I3421" i="1"/>
  <c r="K3421" i="1" s="1"/>
  <c r="L3421" i="1" s="1"/>
  <c r="M3421" i="1" s="1"/>
  <c r="I3422" i="1"/>
  <c r="K3422" i="1" s="1"/>
  <c r="L3422" i="1" s="1"/>
  <c r="M3422" i="1" s="1"/>
  <c r="I3423" i="1"/>
  <c r="K3423" i="1" s="1"/>
  <c r="L3423" i="1" s="1"/>
  <c r="M3423" i="1" s="1"/>
  <c r="I3424" i="1"/>
  <c r="K3424" i="1" s="1"/>
  <c r="L3424" i="1" s="1"/>
  <c r="M3424" i="1" s="1"/>
  <c r="I3425" i="1"/>
  <c r="K3425" i="1" s="1"/>
  <c r="L3425" i="1" s="1"/>
  <c r="M3425" i="1" s="1"/>
  <c r="I3426" i="1"/>
  <c r="K3426" i="1" s="1"/>
  <c r="L3426" i="1" s="1"/>
  <c r="M3426" i="1" s="1"/>
  <c r="I3427" i="1"/>
  <c r="K3427" i="1" s="1"/>
  <c r="L3427" i="1" s="1"/>
  <c r="M3427" i="1" s="1"/>
  <c r="I3428" i="1"/>
  <c r="K3428" i="1" s="1"/>
  <c r="L3428" i="1" s="1"/>
  <c r="M3428" i="1" s="1"/>
  <c r="I3429" i="1"/>
  <c r="K3429" i="1" s="1"/>
  <c r="L3429" i="1" s="1"/>
  <c r="M3429" i="1" s="1"/>
  <c r="I3430" i="1"/>
  <c r="K3430" i="1" s="1"/>
  <c r="L3430" i="1" s="1"/>
  <c r="M3430" i="1" s="1"/>
  <c r="I3431" i="1"/>
  <c r="K3431" i="1" s="1"/>
  <c r="L3431" i="1" s="1"/>
  <c r="M3431" i="1" s="1"/>
  <c r="I3432" i="1"/>
  <c r="K3432" i="1" s="1"/>
  <c r="L3432" i="1" s="1"/>
  <c r="M3432" i="1" s="1"/>
  <c r="I3433" i="1"/>
  <c r="K3433" i="1" s="1"/>
  <c r="L3433" i="1" s="1"/>
  <c r="M3433" i="1" s="1"/>
  <c r="I3434" i="1"/>
  <c r="K3434" i="1" s="1"/>
  <c r="L3434" i="1" s="1"/>
  <c r="M3434" i="1" s="1"/>
  <c r="I3435" i="1"/>
  <c r="K3435" i="1" s="1"/>
  <c r="L3435" i="1" s="1"/>
  <c r="M3435" i="1" s="1"/>
  <c r="I3436" i="1"/>
  <c r="K3436" i="1" s="1"/>
  <c r="L3436" i="1" s="1"/>
  <c r="M3436" i="1" s="1"/>
  <c r="I3437" i="1"/>
  <c r="K3437" i="1" s="1"/>
  <c r="L3437" i="1" s="1"/>
  <c r="M3437" i="1" s="1"/>
  <c r="I3438" i="1"/>
  <c r="K3438" i="1" s="1"/>
  <c r="L3438" i="1" s="1"/>
  <c r="M3438" i="1" s="1"/>
  <c r="I3439" i="1"/>
  <c r="K3439" i="1" s="1"/>
  <c r="L3439" i="1" s="1"/>
  <c r="M3439" i="1" s="1"/>
  <c r="I3440" i="1"/>
  <c r="K3440" i="1" s="1"/>
  <c r="L3440" i="1" s="1"/>
  <c r="M3440" i="1" s="1"/>
  <c r="I3441" i="1"/>
  <c r="K3441" i="1" s="1"/>
  <c r="L3441" i="1" s="1"/>
  <c r="M3441" i="1" s="1"/>
  <c r="I3442" i="1"/>
  <c r="K3442" i="1" s="1"/>
  <c r="L3442" i="1" s="1"/>
  <c r="M3442" i="1" s="1"/>
  <c r="I3443" i="1"/>
  <c r="K3443" i="1" s="1"/>
  <c r="L3443" i="1" s="1"/>
  <c r="M3443" i="1" s="1"/>
  <c r="I3444" i="1"/>
  <c r="K3444" i="1" s="1"/>
  <c r="L3444" i="1" s="1"/>
  <c r="M3444" i="1" s="1"/>
  <c r="I3445" i="1"/>
  <c r="K3445" i="1" s="1"/>
  <c r="L3445" i="1" s="1"/>
  <c r="M3445" i="1" s="1"/>
  <c r="I3446" i="1"/>
  <c r="K3446" i="1" s="1"/>
  <c r="L3446" i="1" s="1"/>
  <c r="M3446" i="1" s="1"/>
  <c r="I3447" i="1"/>
  <c r="K3447" i="1" s="1"/>
  <c r="L3447" i="1" s="1"/>
  <c r="M3447" i="1" s="1"/>
  <c r="I3448" i="1"/>
  <c r="K3448" i="1" s="1"/>
  <c r="L3448" i="1" s="1"/>
  <c r="M3448" i="1" s="1"/>
  <c r="I3449" i="1"/>
  <c r="K3449" i="1" s="1"/>
  <c r="L3449" i="1" s="1"/>
  <c r="M3449" i="1" s="1"/>
  <c r="I3450" i="1"/>
  <c r="I3451" i="1"/>
  <c r="K3451" i="1" s="1"/>
  <c r="L3451" i="1" s="1"/>
  <c r="M3451" i="1" s="1"/>
  <c r="I3452" i="1"/>
  <c r="K3452" i="1" s="1"/>
  <c r="L3452" i="1" s="1"/>
  <c r="M3452" i="1" s="1"/>
  <c r="I3453" i="1"/>
  <c r="K3453" i="1" s="1"/>
  <c r="L3453" i="1" s="1"/>
  <c r="M3453" i="1" s="1"/>
  <c r="I3454" i="1"/>
  <c r="K3454" i="1" s="1"/>
  <c r="L3454" i="1" s="1"/>
  <c r="M3454" i="1" s="1"/>
  <c r="I3455" i="1"/>
  <c r="K3455" i="1" s="1"/>
  <c r="L3455" i="1" s="1"/>
  <c r="M3455" i="1" s="1"/>
  <c r="I3456" i="1"/>
  <c r="K3456" i="1" s="1"/>
  <c r="L3456" i="1" s="1"/>
  <c r="M3456" i="1" s="1"/>
  <c r="I3457" i="1"/>
  <c r="K3457" i="1" s="1"/>
  <c r="L3457" i="1" s="1"/>
  <c r="M3457" i="1" s="1"/>
  <c r="I3458" i="1"/>
  <c r="K3458" i="1" s="1"/>
  <c r="L3458" i="1" s="1"/>
  <c r="M3458" i="1" s="1"/>
  <c r="I3459" i="1"/>
  <c r="K3459" i="1" s="1"/>
  <c r="L3459" i="1" s="1"/>
  <c r="M3459" i="1" s="1"/>
  <c r="I3460" i="1"/>
  <c r="K3460" i="1" s="1"/>
  <c r="L3460" i="1" s="1"/>
  <c r="M3460" i="1" s="1"/>
  <c r="I3461" i="1"/>
  <c r="K3461" i="1" s="1"/>
  <c r="L3461" i="1" s="1"/>
  <c r="M3461" i="1" s="1"/>
  <c r="I3462" i="1"/>
  <c r="K3462" i="1" s="1"/>
  <c r="L3462" i="1" s="1"/>
  <c r="M3462" i="1" s="1"/>
  <c r="I3463" i="1"/>
  <c r="I3464" i="1"/>
  <c r="K3464" i="1" s="1"/>
  <c r="L3464" i="1" s="1"/>
  <c r="M3464" i="1" s="1"/>
  <c r="I3465" i="1"/>
  <c r="K3465" i="1" s="1"/>
  <c r="L3465" i="1" s="1"/>
  <c r="M3465" i="1" s="1"/>
  <c r="I3466" i="1"/>
  <c r="K3466" i="1" s="1"/>
  <c r="L3466" i="1" s="1"/>
  <c r="M3466" i="1" s="1"/>
  <c r="I3467" i="1"/>
  <c r="K3467" i="1" s="1"/>
  <c r="L3467" i="1" s="1"/>
  <c r="M3467" i="1" s="1"/>
  <c r="I3468" i="1"/>
  <c r="K3468" i="1" s="1"/>
  <c r="L3468" i="1" s="1"/>
  <c r="M3468" i="1" s="1"/>
  <c r="I3469" i="1"/>
  <c r="K3469" i="1" s="1"/>
  <c r="L3469" i="1" s="1"/>
  <c r="M3469" i="1" s="1"/>
  <c r="I3470" i="1"/>
  <c r="K3470" i="1" s="1"/>
  <c r="L3470" i="1" s="1"/>
  <c r="M3470" i="1" s="1"/>
  <c r="I3471" i="1"/>
  <c r="K3471" i="1" s="1"/>
  <c r="L3471" i="1" s="1"/>
  <c r="M3471" i="1" s="1"/>
  <c r="I3472" i="1"/>
  <c r="K3472" i="1" s="1"/>
  <c r="L3472" i="1" s="1"/>
  <c r="M3472" i="1" s="1"/>
  <c r="I3473" i="1"/>
  <c r="K3473" i="1" s="1"/>
  <c r="L3473" i="1" s="1"/>
  <c r="M3473" i="1" s="1"/>
  <c r="I3474" i="1"/>
  <c r="K3474" i="1" s="1"/>
  <c r="L3474" i="1" s="1"/>
  <c r="M3474" i="1" s="1"/>
  <c r="I3475" i="1"/>
  <c r="K3475" i="1" s="1"/>
  <c r="L3475" i="1" s="1"/>
  <c r="M3475" i="1" s="1"/>
  <c r="I3476" i="1"/>
  <c r="K3476" i="1" s="1"/>
  <c r="L3476" i="1" s="1"/>
  <c r="M3476" i="1" s="1"/>
  <c r="I3477" i="1"/>
  <c r="K3477" i="1" s="1"/>
  <c r="L3477" i="1" s="1"/>
  <c r="M3477" i="1" s="1"/>
  <c r="I3478" i="1"/>
  <c r="K3478" i="1" s="1"/>
  <c r="L3478" i="1" s="1"/>
  <c r="M3478" i="1" s="1"/>
  <c r="I3479" i="1"/>
  <c r="K3479" i="1" s="1"/>
  <c r="L3479" i="1" s="1"/>
  <c r="M3479" i="1" s="1"/>
  <c r="I3480" i="1"/>
  <c r="K3480" i="1" s="1"/>
  <c r="L3480" i="1" s="1"/>
  <c r="M3480" i="1" s="1"/>
  <c r="I3481" i="1"/>
  <c r="K3481" i="1" s="1"/>
  <c r="L3481" i="1" s="1"/>
  <c r="M3481" i="1" s="1"/>
  <c r="I3482" i="1"/>
  <c r="K3482" i="1" s="1"/>
  <c r="L3482" i="1" s="1"/>
  <c r="M3482" i="1" s="1"/>
  <c r="I3483" i="1"/>
  <c r="K3483" i="1" s="1"/>
  <c r="L3483" i="1" s="1"/>
  <c r="M3483" i="1" s="1"/>
  <c r="I3484" i="1"/>
  <c r="K3484" i="1" s="1"/>
  <c r="L3484" i="1" s="1"/>
  <c r="M3484" i="1" s="1"/>
  <c r="I3485" i="1"/>
  <c r="K3485" i="1" s="1"/>
  <c r="L3485" i="1" s="1"/>
  <c r="M3485" i="1" s="1"/>
  <c r="I3486" i="1"/>
  <c r="K3486" i="1" s="1"/>
  <c r="L3486" i="1" s="1"/>
  <c r="M3486" i="1" s="1"/>
  <c r="I3487" i="1"/>
  <c r="K3487" i="1" s="1"/>
  <c r="L3487" i="1" s="1"/>
  <c r="M3487" i="1" s="1"/>
  <c r="I3488" i="1"/>
  <c r="K3488" i="1" s="1"/>
  <c r="L3488" i="1" s="1"/>
  <c r="M3488" i="1" s="1"/>
  <c r="I3489" i="1"/>
  <c r="K3489" i="1" s="1"/>
  <c r="L3489" i="1" s="1"/>
  <c r="M3489" i="1" s="1"/>
  <c r="I3490" i="1"/>
  <c r="K3490" i="1" s="1"/>
  <c r="L3490" i="1" s="1"/>
  <c r="M3490" i="1" s="1"/>
  <c r="I3491" i="1"/>
  <c r="K3491" i="1" s="1"/>
  <c r="L3491" i="1" s="1"/>
  <c r="M3491" i="1" s="1"/>
  <c r="I3492" i="1"/>
  <c r="K3492" i="1" s="1"/>
  <c r="L3492" i="1" s="1"/>
  <c r="M3492" i="1" s="1"/>
  <c r="I3493" i="1"/>
  <c r="K3493" i="1" s="1"/>
  <c r="L3493" i="1" s="1"/>
  <c r="M3493" i="1" s="1"/>
  <c r="I3494" i="1"/>
  <c r="K3494" i="1" s="1"/>
  <c r="L3494" i="1" s="1"/>
  <c r="M3494" i="1" s="1"/>
  <c r="I3495" i="1"/>
  <c r="K3495" i="1" s="1"/>
  <c r="L3495" i="1" s="1"/>
  <c r="M3495" i="1" s="1"/>
  <c r="I3496" i="1"/>
  <c r="K3496" i="1" s="1"/>
  <c r="L3496" i="1" s="1"/>
  <c r="M3496" i="1" s="1"/>
  <c r="I3497" i="1"/>
  <c r="K3497" i="1" s="1"/>
  <c r="L3497" i="1" s="1"/>
  <c r="M3497" i="1" s="1"/>
  <c r="I3498" i="1"/>
  <c r="K3498" i="1" s="1"/>
  <c r="L3498" i="1" s="1"/>
  <c r="M3498" i="1" s="1"/>
  <c r="I3499" i="1"/>
  <c r="K3499" i="1" s="1"/>
  <c r="L3499" i="1" s="1"/>
  <c r="M3499" i="1" s="1"/>
  <c r="I3500" i="1"/>
  <c r="K3500" i="1" s="1"/>
  <c r="L3500" i="1" s="1"/>
  <c r="M3500" i="1" s="1"/>
  <c r="I3501" i="1"/>
  <c r="K3501" i="1" s="1"/>
  <c r="L3501" i="1" s="1"/>
  <c r="M3501" i="1" s="1"/>
  <c r="I3502" i="1"/>
  <c r="K3502" i="1" s="1"/>
  <c r="L3502" i="1" s="1"/>
  <c r="M3502" i="1" s="1"/>
  <c r="I3503" i="1"/>
  <c r="K3503" i="1" s="1"/>
  <c r="L3503" i="1" s="1"/>
  <c r="M3503" i="1" s="1"/>
  <c r="I3504" i="1"/>
  <c r="K3504" i="1" s="1"/>
  <c r="L3504" i="1" s="1"/>
  <c r="M3504" i="1" s="1"/>
  <c r="I3505" i="1"/>
  <c r="K3505" i="1" s="1"/>
  <c r="L3505" i="1" s="1"/>
  <c r="M3505" i="1" s="1"/>
  <c r="I3506" i="1"/>
  <c r="K3506" i="1" s="1"/>
  <c r="L3506" i="1" s="1"/>
  <c r="M3506" i="1" s="1"/>
  <c r="I3507" i="1"/>
  <c r="K3507" i="1" s="1"/>
  <c r="L3507" i="1" s="1"/>
  <c r="M3507" i="1" s="1"/>
  <c r="I3508" i="1"/>
  <c r="K3508" i="1" s="1"/>
  <c r="L3508" i="1" s="1"/>
  <c r="M3508" i="1" s="1"/>
  <c r="I3509" i="1"/>
  <c r="K3509" i="1" s="1"/>
  <c r="L3509" i="1" s="1"/>
  <c r="M3509" i="1" s="1"/>
  <c r="I3510" i="1"/>
  <c r="K3510" i="1" s="1"/>
  <c r="L3510" i="1" s="1"/>
  <c r="M3510" i="1" s="1"/>
  <c r="I3511" i="1"/>
  <c r="K3511" i="1" s="1"/>
  <c r="L3511" i="1" s="1"/>
  <c r="M3511" i="1" s="1"/>
  <c r="I3512" i="1"/>
  <c r="K3512" i="1" s="1"/>
  <c r="L3512" i="1" s="1"/>
  <c r="M3512" i="1" s="1"/>
  <c r="I3513" i="1"/>
  <c r="K3513" i="1" s="1"/>
  <c r="L3513" i="1" s="1"/>
  <c r="M3513" i="1" s="1"/>
  <c r="I3514" i="1"/>
  <c r="K3514" i="1" s="1"/>
  <c r="L3514" i="1" s="1"/>
  <c r="M3514" i="1" s="1"/>
  <c r="I3515" i="1"/>
  <c r="K3515" i="1" s="1"/>
  <c r="L3515" i="1" s="1"/>
  <c r="M3515" i="1" s="1"/>
  <c r="I3516" i="1"/>
  <c r="K3516" i="1" s="1"/>
  <c r="L3516" i="1" s="1"/>
  <c r="M3516" i="1" s="1"/>
  <c r="I3517" i="1"/>
  <c r="K3517" i="1" s="1"/>
  <c r="L3517" i="1" s="1"/>
  <c r="M3517" i="1" s="1"/>
  <c r="I3518" i="1"/>
  <c r="K3518" i="1" s="1"/>
  <c r="L3518" i="1" s="1"/>
  <c r="M3518" i="1" s="1"/>
  <c r="I3519" i="1"/>
  <c r="K3519" i="1" s="1"/>
  <c r="L3519" i="1" s="1"/>
  <c r="M3519" i="1" s="1"/>
  <c r="I3520" i="1"/>
  <c r="K3520" i="1" s="1"/>
  <c r="L3520" i="1" s="1"/>
  <c r="M3520" i="1" s="1"/>
  <c r="I3521" i="1"/>
  <c r="K3521" i="1" s="1"/>
  <c r="L3521" i="1" s="1"/>
  <c r="M3521" i="1" s="1"/>
  <c r="I3522" i="1"/>
  <c r="K3522" i="1" s="1"/>
  <c r="L3522" i="1" s="1"/>
  <c r="M3522" i="1" s="1"/>
  <c r="I3523" i="1"/>
  <c r="K3523" i="1" s="1"/>
  <c r="L3523" i="1" s="1"/>
  <c r="M3523" i="1" s="1"/>
  <c r="I3524" i="1"/>
  <c r="K3524" i="1" s="1"/>
  <c r="L3524" i="1" s="1"/>
  <c r="M3524" i="1" s="1"/>
  <c r="I3525" i="1"/>
  <c r="K3525" i="1" s="1"/>
  <c r="L3525" i="1" s="1"/>
  <c r="M3525" i="1" s="1"/>
  <c r="I3526" i="1"/>
  <c r="K3526" i="1" s="1"/>
  <c r="L3526" i="1" s="1"/>
  <c r="M3526" i="1" s="1"/>
  <c r="I3527" i="1"/>
  <c r="K3527" i="1" s="1"/>
  <c r="L3527" i="1" s="1"/>
  <c r="M3527" i="1" s="1"/>
  <c r="I3528" i="1"/>
  <c r="K3528" i="1" s="1"/>
  <c r="L3528" i="1" s="1"/>
  <c r="M3528" i="1" s="1"/>
  <c r="I3529" i="1"/>
  <c r="K3529" i="1" s="1"/>
  <c r="L3529" i="1" s="1"/>
  <c r="M3529" i="1" s="1"/>
  <c r="I3530" i="1"/>
  <c r="K3530" i="1" s="1"/>
  <c r="L3530" i="1" s="1"/>
  <c r="M3530" i="1" s="1"/>
  <c r="I3531" i="1"/>
  <c r="K3531" i="1" s="1"/>
  <c r="L3531" i="1" s="1"/>
  <c r="M3531" i="1" s="1"/>
  <c r="I3532" i="1"/>
  <c r="K3532" i="1" s="1"/>
  <c r="L3532" i="1" s="1"/>
  <c r="M3532" i="1" s="1"/>
  <c r="I3533" i="1"/>
  <c r="K3533" i="1" s="1"/>
  <c r="L3533" i="1" s="1"/>
  <c r="M3533" i="1" s="1"/>
  <c r="I3534" i="1"/>
  <c r="K3534" i="1" s="1"/>
  <c r="L3534" i="1" s="1"/>
  <c r="M3534" i="1" s="1"/>
  <c r="I3535" i="1"/>
  <c r="K3535" i="1" s="1"/>
  <c r="L3535" i="1" s="1"/>
  <c r="M3535" i="1" s="1"/>
  <c r="I3536" i="1"/>
  <c r="K3536" i="1" s="1"/>
  <c r="L3536" i="1" s="1"/>
  <c r="M3536" i="1" s="1"/>
  <c r="I3537" i="1"/>
  <c r="K3537" i="1" s="1"/>
  <c r="L3537" i="1" s="1"/>
  <c r="M3537" i="1" s="1"/>
  <c r="I3538" i="1"/>
  <c r="K3538" i="1" s="1"/>
  <c r="L3538" i="1" s="1"/>
  <c r="M3538" i="1" s="1"/>
  <c r="I3539" i="1"/>
  <c r="K3539" i="1" s="1"/>
  <c r="L3539" i="1" s="1"/>
  <c r="M3539" i="1" s="1"/>
  <c r="I3540" i="1"/>
  <c r="K3540" i="1" s="1"/>
  <c r="L3540" i="1" s="1"/>
  <c r="M3540" i="1" s="1"/>
  <c r="I3541" i="1"/>
  <c r="K3541" i="1" s="1"/>
  <c r="L3541" i="1" s="1"/>
  <c r="M3541" i="1" s="1"/>
  <c r="I3542" i="1"/>
  <c r="K3542" i="1" s="1"/>
  <c r="L3542" i="1" s="1"/>
  <c r="M3542" i="1" s="1"/>
  <c r="I3543" i="1"/>
  <c r="K3543" i="1" s="1"/>
  <c r="L3543" i="1" s="1"/>
  <c r="M3543" i="1" s="1"/>
  <c r="I3544" i="1"/>
  <c r="K3544" i="1" s="1"/>
  <c r="L3544" i="1" s="1"/>
  <c r="M3544" i="1" s="1"/>
  <c r="I3545" i="1"/>
  <c r="K3545" i="1" s="1"/>
  <c r="L3545" i="1" s="1"/>
  <c r="M3545" i="1" s="1"/>
  <c r="I3546" i="1"/>
  <c r="K3546" i="1" s="1"/>
  <c r="L3546" i="1" s="1"/>
  <c r="M3546" i="1" s="1"/>
  <c r="I3547" i="1"/>
  <c r="K3547" i="1" s="1"/>
  <c r="L3547" i="1" s="1"/>
  <c r="M3547" i="1" s="1"/>
  <c r="I3548" i="1"/>
  <c r="K3548" i="1" s="1"/>
  <c r="L3548" i="1" s="1"/>
  <c r="M3548" i="1" s="1"/>
  <c r="I3549" i="1"/>
  <c r="K3549" i="1" s="1"/>
  <c r="L3549" i="1" s="1"/>
  <c r="M3549" i="1" s="1"/>
  <c r="I3550" i="1"/>
  <c r="K3550" i="1" s="1"/>
  <c r="L3550" i="1" s="1"/>
  <c r="M3550" i="1" s="1"/>
  <c r="I3551" i="1"/>
  <c r="K3551" i="1" s="1"/>
  <c r="L3551" i="1" s="1"/>
  <c r="M3551" i="1" s="1"/>
  <c r="I3552" i="1"/>
  <c r="K3552" i="1" s="1"/>
  <c r="L3552" i="1" s="1"/>
  <c r="M3552" i="1" s="1"/>
  <c r="I3553" i="1"/>
  <c r="K3553" i="1" s="1"/>
  <c r="L3553" i="1" s="1"/>
  <c r="M3553" i="1" s="1"/>
  <c r="I3554" i="1"/>
  <c r="K3554" i="1" s="1"/>
  <c r="L3554" i="1" s="1"/>
  <c r="M3554" i="1" s="1"/>
  <c r="I3555" i="1"/>
  <c r="K3555" i="1" s="1"/>
  <c r="L3555" i="1" s="1"/>
  <c r="M3555" i="1" s="1"/>
  <c r="I3556" i="1"/>
  <c r="K3556" i="1" s="1"/>
  <c r="L3556" i="1" s="1"/>
  <c r="M3556" i="1" s="1"/>
  <c r="I3557" i="1"/>
  <c r="K3557" i="1" s="1"/>
  <c r="L3557" i="1" s="1"/>
  <c r="M3557" i="1" s="1"/>
  <c r="I3558" i="1"/>
  <c r="K3558" i="1" s="1"/>
  <c r="L3558" i="1" s="1"/>
  <c r="M3558" i="1" s="1"/>
  <c r="I3559" i="1"/>
  <c r="K3559" i="1" s="1"/>
  <c r="L3559" i="1" s="1"/>
  <c r="M3559" i="1" s="1"/>
  <c r="I3560" i="1"/>
  <c r="K3560" i="1" s="1"/>
  <c r="L3560" i="1" s="1"/>
  <c r="M3560" i="1" s="1"/>
  <c r="I3561" i="1"/>
  <c r="K3561" i="1" s="1"/>
  <c r="L3561" i="1" s="1"/>
  <c r="M3561" i="1" s="1"/>
  <c r="I3562" i="1"/>
  <c r="K3562" i="1" s="1"/>
  <c r="L3562" i="1" s="1"/>
  <c r="M3562" i="1" s="1"/>
  <c r="I3563" i="1"/>
  <c r="K3563" i="1" s="1"/>
  <c r="L3563" i="1" s="1"/>
  <c r="M3563" i="1" s="1"/>
  <c r="I3564" i="1"/>
  <c r="K3564" i="1" s="1"/>
  <c r="L3564" i="1" s="1"/>
  <c r="M3564" i="1" s="1"/>
  <c r="I3565" i="1"/>
  <c r="K3565" i="1" s="1"/>
  <c r="L3565" i="1" s="1"/>
  <c r="M3565" i="1" s="1"/>
  <c r="I3566" i="1"/>
  <c r="K3566" i="1" s="1"/>
  <c r="L3566" i="1" s="1"/>
  <c r="M3566" i="1" s="1"/>
  <c r="I3567" i="1"/>
  <c r="K3567" i="1" s="1"/>
  <c r="L3567" i="1" s="1"/>
  <c r="M3567" i="1" s="1"/>
  <c r="I3568" i="1"/>
  <c r="K3568" i="1" s="1"/>
  <c r="L3568" i="1" s="1"/>
  <c r="M3568" i="1" s="1"/>
  <c r="I3569" i="1"/>
  <c r="I3570" i="1"/>
  <c r="I3571" i="1"/>
  <c r="K3571" i="1" s="1"/>
  <c r="L3571" i="1" s="1"/>
  <c r="M3571" i="1" s="1"/>
  <c r="I3572" i="1"/>
  <c r="K3572" i="1" s="1"/>
  <c r="L3572" i="1" s="1"/>
  <c r="M3572" i="1" s="1"/>
  <c r="I3573" i="1"/>
  <c r="K3573" i="1" s="1"/>
  <c r="L3573" i="1" s="1"/>
  <c r="M3573" i="1" s="1"/>
  <c r="I3574" i="1"/>
  <c r="K3574" i="1" s="1"/>
  <c r="L3574" i="1" s="1"/>
  <c r="M3574" i="1" s="1"/>
  <c r="I3575" i="1"/>
  <c r="K3575" i="1" s="1"/>
  <c r="L3575" i="1" s="1"/>
  <c r="M3575" i="1" s="1"/>
  <c r="I3576" i="1"/>
  <c r="K3576" i="1" s="1"/>
  <c r="L3576" i="1" s="1"/>
  <c r="M3576" i="1" s="1"/>
  <c r="I3577" i="1"/>
  <c r="K3577" i="1" s="1"/>
  <c r="L3577" i="1" s="1"/>
  <c r="M3577" i="1" s="1"/>
  <c r="I3578" i="1"/>
  <c r="K3578" i="1" s="1"/>
  <c r="L3578" i="1" s="1"/>
  <c r="M3578" i="1" s="1"/>
  <c r="I3579" i="1"/>
  <c r="K3579" i="1" s="1"/>
  <c r="L3579" i="1" s="1"/>
  <c r="M3579" i="1" s="1"/>
  <c r="I3580" i="1"/>
  <c r="K3580" i="1" s="1"/>
  <c r="L3580" i="1" s="1"/>
  <c r="M3580" i="1" s="1"/>
  <c r="I3581" i="1"/>
  <c r="K3581" i="1" s="1"/>
  <c r="L3581" i="1" s="1"/>
  <c r="M3581" i="1" s="1"/>
  <c r="I3582" i="1"/>
  <c r="K3582" i="1" s="1"/>
  <c r="L3582" i="1" s="1"/>
  <c r="M3582" i="1" s="1"/>
  <c r="I3583" i="1"/>
  <c r="I3584" i="1"/>
  <c r="K3584" i="1" s="1"/>
  <c r="L3584" i="1" s="1"/>
  <c r="M3584" i="1" s="1"/>
  <c r="I3585" i="1"/>
  <c r="K3585" i="1" s="1"/>
  <c r="L3585" i="1" s="1"/>
  <c r="M3585" i="1" s="1"/>
  <c r="I3586" i="1"/>
  <c r="K3586" i="1" s="1"/>
  <c r="L3586" i="1" s="1"/>
  <c r="M3586" i="1" s="1"/>
  <c r="I3587" i="1"/>
  <c r="K3587" i="1" s="1"/>
  <c r="L3587" i="1" s="1"/>
  <c r="M3587" i="1" s="1"/>
  <c r="I3588" i="1"/>
  <c r="K3588" i="1" s="1"/>
  <c r="L3588" i="1" s="1"/>
  <c r="M3588" i="1" s="1"/>
  <c r="I3589" i="1"/>
  <c r="K3589" i="1" s="1"/>
  <c r="L3589" i="1" s="1"/>
  <c r="M3589" i="1" s="1"/>
  <c r="I3590" i="1"/>
  <c r="K3590" i="1" s="1"/>
  <c r="L3590" i="1" s="1"/>
  <c r="M3590" i="1" s="1"/>
  <c r="I3591" i="1"/>
  <c r="K3591" i="1" s="1"/>
  <c r="L3591" i="1" s="1"/>
  <c r="M3591" i="1" s="1"/>
  <c r="I3592" i="1"/>
  <c r="K3592" i="1" s="1"/>
  <c r="L3592" i="1" s="1"/>
  <c r="M3592" i="1" s="1"/>
  <c r="I3593" i="1"/>
  <c r="K3593" i="1" s="1"/>
  <c r="L3593" i="1" s="1"/>
  <c r="M3593" i="1" s="1"/>
  <c r="I3594" i="1"/>
  <c r="K3594" i="1" s="1"/>
  <c r="L3594" i="1" s="1"/>
  <c r="M3594" i="1" s="1"/>
  <c r="I3595" i="1"/>
  <c r="K3595" i="1" s="1"/>
  <c r="L3595" i="1" s="1"/>
  <c r="M3595" i="1" s="1"/>
  <c r="I3596" i="1"/>
  <c r="K3596" i="1" s="1"/>
  <c r="L3596" i="1" s="1"/>
  <c r="M3596" i="1" s="1"/>
  <c r="I3597" i="1"/>
  <c r="K3597" i="1" s="1"/>
  <c r="L3597" i="1" s="1"/>
  <c r="M3597" i="1" s="1"/>
  <c r="I3598" i="1"/>
  <c r="K3598" i="1" s="1"/>
  <c r="L3598" i="1" s="1"/>
  <c r="M3598" i="1" s="1"/>
  <c r="I3599" i="1"/>
  <c r="K3599" i="1" s="1"/>
  <c r="L3599" i="1" s="1"/>
  <c r="M3599" i="1" s="1"/>
  <c r="I3600" i="1"/>
  <c r="K3600" i="1" s="1"/>
  <c r="L3600" i="1" s="1"/>
  <c r="M3600" i="1" s="1"/>
  <c r="I3601" i="1"/>
  <c r="K3601" i="1" s="1"/>
  <c r="L3601" i="1" s="1"/>
  <c r="M3601" i="1" s="1"/>
  <c r="I3602" i="1"/>
  <c r="K3602" i="1" s="1"/>
  <c r="L3602" i="1" s="1"/>
  <c r="M3602" i="1" s="1"/>
  <c r="I3603" i="1"/>
  <c r="K3603" i="1" s="1"/>
  <c r="L3603" i="1" s="1"/>
  <c r="M3603" i="1" s="1"/>
  <c r="I3604" i="1"/>
  <c r="K3604" i="1" s="1"/>
  <c r="L3604" i="1" s="1"/>
  <c r="M3604" i="1" s="1"/>
  <c r="I3605" i="1"/>
  <c r="K3605" i="1" s="1"/>
  <c r="L3605" i="1" s="1"/>
  <c r="M3605" i="1" s="1"/>
  <c r="I3606" i="1"/>
  <c r="K3606" i="1" s="1"/>
  <c r="L3606" i="1" s="1"/>
  <c r="M3606" i="1" s="1"/>
  <c r="I3607" i="1"/>
  <c r="K3607" i="1" s="1"/>
  <c r="L3607" i="1" s="1"/>
  <c r="M3607" i="1" s="1"/>
  <c r="I3608" i="1"/>
  <c r="K3608" i="1" s="1"/>
  <c r="L3608" i="1" s="1"/>
  <c r="M3608" i="1" s="1"/>
  <c r="I3609" i="1"/>
  <c r="K3609" i="1" s="1"/>
  <c r="L3609" i="1" s="1"/>
  <c r="M3609" i="1" s="1"/>
  <c r="I3610" i="1"/>
  <c r="K3610" i="1" s="1"/>
  <c r="L3610" i="1" s="1"/>
  <c r="M3610" i="1" s="1"/>
  <c r="I3611" i="1"/>
  <c r="K3611" i="1" s="1"/>
  <c r="L3611" i="1" s="1"/>
  <c r="M3611" i="1" s="1"/>
  <c r="I3612" i="1"/>
  <c r="K3612" i="1" s="1"/>
  <c r="L3612" i="1" s="1"/>
  <c r="M3612" i="1" s="1"/>
  <c r="I3613" i="1"/>
  <c r="K3613" i="1" s="1"/>
  <c r="L3613" i="1" s="1"/>
  <c r="M3613" i="1" s="1"/>
  <c r="I3614" i="1"/>
  <c r="K3614" i="1" s="1"/>
  <c r="L3614" i="1" s="1"/>
  <c r="M3614" i="1" s="1"/>
  <c r="I3615" i="1"/>
  <c r="K3615" i="1" s="1"/>
  <c r="L3615" i="1" s="1"/>
  <c r="M3615" i="1" s="1"/>
  <c r="I3616" i="1"/>
  <c r="K3616" i="1" s="1"/>
  <c r="L3616" i="1" s="1"/>
  <c r="M3616" i="1" s="1"/>
  <c r="I3617" i="1"/>
  <c r="K3617" i="1" s="1"/>
  <c r="L3617" i="1" s="1"/>
  <c r="M3617" i="1" s="1"/>
  <c r="I3618" i="1"/>
  <c r="K3618" i="1" s="1"/>
  <c r="L3618" i="1" s="1"/>
  <c r="M3618" i="1" s="1"/>
  <c r="I3619" i="1"/>
  <c r="K3619" i="1" s="1"/>
  <c r="L3619" i="1" s="1"/>
  <c r="M3619" i="1" s="1"/>
  <c r="I3620" i="1"/>
  <c r="K3620" i="1" s="1"/>
  <c r="L3620" i="1" s="1"/>
  <c r="M3620" i="1" s="1"/>
  <c r="I3621" i="1"/>
  <c r="K3621" i="1" s="1"/>
  <c r="L3621" i="1" s="1"/>
  <c r="M3621" i="1" s="1"/>
  <c r="I3622" i="1"/>
  <c r="K3622" i="1" s="1"/>
  <c r="L3622" i="1" s="1"/>
  <c r="M3622" i="1" s="1"/>
  <c r="I3623" i="1"/>
  <c r="I3624" i="1"/>
  <c r="K3624" i="1" s="1"/>
  <c r="L3624" i="1" s="1"/>
  <c r="M3624" i="1" s="1"/>
  <c r="I3625" i="1"/>
  <c r="K3625" i="1" s="1"/>
  <c r="L3625" i="1" s="1"/>
  <c r="M3625" i="1" s="1"/>
  <c r="I3626" i="1"/>
  <c r="K3626" i="1" s="1"/>
  <c r="L3626" i="1" s="1"/>
  <c r="M3626" i="1" s="1"/>
  <c r="I3627" i="1"/>
  <c r="K3627" i="1" s="1"/>
  <c r="L3627" i="1" s="1"/>
  <c r="M3627" i="1" s="1"/>
  <c r="I3628" i="1"/>
  <c r="K3628" i="1" s="1"/>
  <c r="L3628" i="1" s="1"/>
  <c r="M3628" i="1" s="1"/>
  <c r="I3629" i="1"/>
  <c r="K3629" i="1" s="1"/>
  <c r="L3629" i="1" s="1"/>
  <c r="M3629" i="1" s="1"/>
  <c r="I3630" i="1"/>
  <c r="K3630" i="1" s="1"/>
  <c r="L3630" i="1" s="1"/>
  <c r="M3630" i="1" s="1"/>
  <c r="I3631" i="1"/>
  <c r="K3631" i="1" s="1"/>
  <c r="L3631" i="1" s="1"/>
  <c r="M3631" i="1" s="1"/>
  <c r="I3632" i="1"/>
  <c r="K3632" i="1" s="1"/>
  <c r="L3632" i="1" s="1"/>
  <c r="M3632" i="1" s="1"/>
  <c r="I3633" i="1"/>
  <c r="K3633" i="1" s="1"/>
  <c r="L3633" i="1" s="1"/>
  <c r="M3633" i="1" s="1"/>
  <c r="I3634" i="1"/>
  <c r="K3634" i="1" s="1"/>
  <c r="L3634" i="1" s="1"/>
  <c r="M3634" i="1" s="1"/>
  <c r="I3635" i="1"/>
  <c r="K3635" i="1" s="1"/>
  <c r="L3635" i="1" s="1"/>
  <c r="M3635" i="1" s="1"/>
  <c r="I3636" i="1"/>
  <c r="K3636" i="1" s="1"/>
  <c r="L3636" i="1" s="1"/>
  <c r="M3636" i="1" s="1"/>
  <c r="I3637" i="1"/>
  <c r="K3637" i="1" s="1"/>
  <c r="L3637" i="1" s="1"/>
  <c r="M3637" i="1" s="1"/>
  <c r="I3638" i="1"/>
  <c r="K3638" i="1" s="1"/>
  <c r="L3638" i="1" s="1"/>
  <c r="M3638" i="1" s="1"/>
  <c r="I3639" i="1"/>
  <c r="K3639" i="1" s="1"/>
  <c r="L3639" i="1" s="1"/>
  <c r="M3639" i="1" s="1"/>
  <c r="I3640" i="1"/>
  <c r="K3640" i="1" s="1"/>
  <c r="L3640" i="1" s="1"/>
  <c r="M3640" i="1" s="1"/>
  <c r="I3641" i="1"/>
  <c r="K3641" i="1" s="1"/>
  <c r="L3641" i="1" s="1"/>
  <c r="M3641" i="1" s="1"/>
  <c r="I3642" i="1"/>
  <c r="K3642" i="1" s="1"/>
  <c r="L3642" i="1" s="1"/>
  <c r="M3642" i="1" s="1"/>
  <c r="I3643" i="1"/>
  <c r="I3644" i="1"/>
  <c r="K3644" i="1" s="1"/>
  <c r="L3644" i="1" s="1"/>
  <c r="M3644" i="1" s="1"/>
  <c r="I3645" i="1"/>
  <c r="K3645" i="1" s="1"/>
  <c r="L3645" i="1" s="1"/>
  <c r="M3645" i="1" s="1"/>
  <c r="I3646" i="1"/>
  <c r="K3646" i="1" s="1"/>
  <c r="L3646" i="1" s="1"/>
  <c r="M3646" i="1" s="1"/>
  <c r="I3647" i="1"/>
  <c r="K3647" i="1" s="1"/>
  <c r="L3647" i="1" s="1"/>
  <c r="M3647" i="1" s="1"/>
  <c r="I3648" i="1"/>
  <c r="K3648" i="1" s="1"/>
  <c r="L3648" i="1" s="1"/>
  <c r="M3648" i="1" s="1"/>
  <c r="I3649" i="1"/>
  <c r="K3649" i="1" s="1"/>
  <c r="L3649" i="1" s="1"/>
  <c r="M3649" i="1" s="1"/>
  <c r="I3650" i="1"/>
  <c r="K3650" i="1" s="1"/>
  <c r="L3650" i="1" s="1"/>
  <c r="M3650" i="1" s="1"/>
  <c r="I3651" i="1"/>
  <c r="K3651" i="1" s="1"/>
  <c r="L3651" i="1" s="1"/>
  <c r="M3651" i="1" s="1"/>
  <c r="I3652" i="1"/>
  <c r="K3652" i="1" s="1"/>
  <c r="L3652" i="1" s="1"/>
  <c r="M3652" i="1" s="1"/>
  <c r="I3653" i="1"/>
  <c r="K3653" i="1" s="1"/>
  <c r="L3653" i="1" s="1"/>
  <c r="M3653" i="1" s="1"/>
  <c r="I3654" i="1"/>
  <c r="K3654" i="1" s="1"/>
  <c r="L3654" i="1" s="1"/>
  <c r="M3654" i="1" s="1"/>
  <c r="I3655" i="1"/>
  <c r="K3655" i="1" s="1"/>
  <c r="L3655" i="1" s="1"/>
  <c r="M3655" i="1" s="1"/>
  <c r="I3656" i="1"/>
  <c r="K3656" i="1" s="1"/>
  <c r="L3656" i="1" s="1"/>
  <c r="M3656" i="1" s="1"/>
  <c r="I3657" i="1"/>
  <c r="K3657" i="1" s="1"/>
  <c r="L3657" i="1" s="1"/>
  <c r="M3657" i="1" s="1"/>
  <c r="I3658" i="1"/>
  <c r="K3658" i="1" s="1"/>
  <c r="L3658" i="1" s="1"/>
  <c r="M3658" i="1" s="1"/>
  <c r="I3659" i="1"/>
  <c r="K3659" i="1" s="1"/>
  <c r="L3659" i="1" s="1"/>
  <c r="M3659" i="1" s="1"/>
  <c r="I3660" i="1"/>
  <c r="K3660" i="1" s="1"/>
  <c r="L3660" i="1" s="1"/>
  <c r="M3660" i="1" s="1"/>
  <c r="I3661" i="1"/>
  <c r="K3661" i="1" s="1"/>
  <c r="L3661" i="1" s="1"/>
  <c r="M3661" i="1" s="1"/>
  <c r="I3662" i="1"/>
  <c r="K3662" i="1" s="1"/>
  <c r="L3662" i="1" s="1"/>
  <c r="M3662" i="1" s="1"/>
  <c r="I3663" i="1"/>
  <c r="I3664" i="1"/>
  <c r="K3664" i="1" s="1"/>
  <c r="L3664" i="1" s="1"/>
  <c r="M3664" i="1" s="1"/>
  <c r="I3665" i="1"/>
  <c r="K3665" i="1" s="1"/>
  <c r="L3665" i="1" s="1"/>
  <c r="M3665" i="1" s="1"/>
  <c r="I3666" i="1"/>
  <c r="K3666" i="1" s="1"/>
  <c r="L3666" i="1" s="1"/>
  <c r="M3666" i="1" s="1"/>
  <c r="I3667" i="1"/>
  <c r="K3667" i="1" s="1"/>
  <c r="L3667" i="1" s="1"/>
  <c r="M3667" i="1" s="1"/>
  <c r="I3668" i="1"/>
  <c r="K3668" i="1" s="1"/>
  <c r="L3668" i="1" s="1"/>
  <c r="M3668" i="1" s="1"/>
  <c r="I3669" i="1"/>
  <c r="K3669" i="1" s="1"/>
  <c r="L3669" i="1" s="1"/>
  <c r="M3669" i="1" s="1"/>
  <c r="I3670" i="1"/>
  <c r="K3670" i="1" s="1"/>
  <c r="L3670" i="1" s="1"/>
  <c r="M3670" i="1" s="1"/>
  <c r="I3671" i="1"/>
  <c r="K3671" i="1" s="1"/>
  <c r="L3671" i="1" s="1"/>
  <c r="M3671" i="1" s="1"/>
  <c r="I3672" i="1"/>
  <c r="K3672" i="1" s="1"/>
  <c r="L3672" i="1" s="1"/>
  <c r="M3672" i="1" s="1"/>
  <c r="I3673" i="1"/>
  <c r="K3673" i="1" s="1"/>
  <c r="L3673" i="1" s="1"/>
  <c r="M3673" i="1" s="1"/>
  <c r="I3674" i="1"/>
  <c r="K3674" i="1" s="1"/>
  <c r="L3674" i="1" s="1"/>
  <c r="M3674" i="1" s="1"/>
  <c r="I3675" i="1"/>
  <c r="K3675" i="1" s="1"/>
  <c r="L3675" i="1" s="1"/>
  <c r="M3675" i="1" s="1"/>
  <c r="I3676" i="1"/>
  <c r="K3676" i="1" s="1"/>
  <c r="L3676" i="1" s="1"/>
  <c r="M3676" i="1" s="1"/>
  <c r="I3677" i="1"/>
  <c r="K3677" i="1" s="1"/>
  <c r="L3677" i="1" s="1"/>
  <c r="M3677" i="1" s="1"/>
  <c r="I3678" i="1"/>
  <c r="K3678" i="1" s="1"/>
  <c r="L3678" i="1" s="1"/>
  <c r="M3678" i="1" s="1"/>
  <c r="I3679" i="1"/>
  <c r="K3679" i="1" s="1"/>
  <c r="L3679" i="1" s="1"/>
  <c r="M3679" i="1" s="1"/>
  <c r="I3680" i="1"/>
  <c r="K3680" i="1" s="1"/>
  <c r="L3680" i="1" s="1"/>
  <c r="M3680" i="1" s="1"/>
  <c r="I3681" i="1"/>
  <c r="K3681" i="1" s="1"/>
  <c r="L3681" i="1" s="1"/>
  <c r="M3681" i="1" s="1"/>
  <c r="I3682" i="1"/>
  <c r="K3682" i="1" s="1"/>
  <c r="L3682" i="1" s="1"/>
  <c r="M3682" i="1" s="1"/>
  <c r="I3683" i="1"/>
  <c r="K3683" i="1" s="1"/>
  <c r="L3683" i="1" s="1"/>
  <c r="M3683" i="1" s="1"/>
  <c r="I3684" i="1"/>
  <c r="K3684" i="1" s="1"/>
  <c r="L3684" i="1" s="1"/>
  <c r="M3684" i="1" s="1"/>
  <c r="I3685" i="1"/>
  <c r="K3685" i="1" s="1"/>
  <c r="L3685" i="1" s="1"/>
  <c r="M3685" i="1" s="1"/>
  <c r="I3686" i="1"/>
  <c r="K3686" i="1" s="1"/>
  <c r="L3686" i="1" s="1"/>
  <c r="M3686" i="1" s="1"/>
  <c r="I3687" i="1"/>
  <c r="K3687" i="1" s="1"/>
  <c r="L3687" i="1" s="1"/>
  <c r="M3687" i="1" s="1"/>
  <c r="I3688" i="1"/>
  <c r="K3688" i="1" s="1"/>
  <c r="L3688" i="1" s="1"/>
  <c r="M3688" i="1" s="1"/>
  <c r="I3689" i="1"/>
  <c r="K3689" i="1" s="1"/>
  <c r="L3689" i="1" s="1"/>
  <c r="M3689" i="1" s="1"/>
  <c r="I3690" i="1"/>
  <c r="I3691" i="1"/>
  <c r="K3691" i="1" s="1"/>
  <c r="L3691" i="1" s="1"/>
  <c r="M3691" i="1" s="1"/>
  <c r="I3692" i="1"/>
  <c r="K3692" i="1" s="1"/>
  <c r="L3692" i="1" s="1"/>
  <c r="M3692" i="1" s="1"/>
  <c r="I3693" i="1"/>
  <c r="K3693" i="1" s="1"/>
  <c r="L3693" i="1" s="1"/>
  <c r="M3693" i="1" s="1"/>
  <c r="I3694" i="1"/>
  <c r="K3694" i="1" s="1"/>
  <c r="L3694" i="1" s="1"/>
  <c r="M3694" i="1" s="1"/>
  <c r="I3695" i="1"/>
  <c r="K3695" i="1" s="1"/>
  <c r="L3695" i="1" s="1"/>
  <c r="M3695" i="1" s="1"/>
  <c r="I3696" i="1"/>
  <c r="K3696" i="1" s="1"/>
  <c r="L3696" i="1" s="1"/>
  <c r="M3696" i="1" s="1"/>
  <c r="I3697" i="1"/>
  <c r="K3697" i="1" s="1"/>
  <c r="L3697" i="1" s="1"/>
  <c r="M3697" i="1" s="1"/>
  <c r="I3698" i="1"/>
  <c r="K3698" i="1" s="1"/>
  <c r="L3698" i="1" s="1"/>
  <c r="M3698" i="1" s="1"/>
  <c r="I3699" i="1"/>
  <c r="K3699" i="1" s="1"/>
  <c r="L3699" i="1" s="1"/>
  <c r="M3699" i="1" s="1"/>
  <c r="I3700" i="1"/>
  <c r="K3700" i="1" s="1"/>
  <c r="L3700" i="1" s="1"/>
  <c r="M3700" i="1" s="1"/>
  <c r="I3701" i="1"/>
  <c r="K3701" i="1" s="1"/>
  <c r="L3701" i="1" s="1"/>
  <c r="M3701" i="1" s="1"/>
  <c r="I3702" i="1"/>
  <c r="K3702" i="1" s="1"/>
  <c r="L3702" i="1" s="1"/>
  <c r="M3702" i="1" s="1"/>
  <c r="I3703" i="1"/>
  <c r="I3704" i="1"/>
  <c r="K3704" i="1" s="1"/>
  <c r="L3704" i="1" s="1"/>
  <c r="M3704" i="1" s="1"/>
  <c r="I3705" i="1"/>
  <c r="K3705" i="1" s="1"/>
  <c r="L3705" i="1" s="1"/>
  <c r="M3705" i="1" s="1"/>
  <c r="I3706" i="1"/>
  <c r="K3706" i="1" s="1"/>
  <c r="L3706" i="1" s="1"/>
  <c r="M3706" i="1" s="1"/>
  <c r="I3707" i="1"/>
  <c r="K3707" i="1" s="1"/>
  <c r="L3707" i="1" s="1"/>
  <c r="M3707" i="1" s="1"/>
  <c r="I3708" i="1"/>
  <c r="K3708" i="1" s="1"/>
  <c r="L3708" i="1" s="1"/>
  <c r="M3708" i="1" s="1"/>
  <c r="I3709" i="1"/>
  <c r="K3709" i="1" s="1"/>
  <c r="L3709" i="1" s="1"/>
  <c r="M3709" i="1" s="1"/>
  <c r="I3710" i="1"/>
  <c r="K3710" i="1" s="1"/>
  <c r="L3710" i="1" s="1"/>
  <c r="M3710" i="1" s="1"/>
  <c r="I3711" i="1"/>
  <c r="K3711" i="1" s="1"/>
  <c r="L3711" i="1" s="1"/>
  <c r="M3711" i="1" s="1"/>
  <c r="I3712" i="1"/>
  <c r="K3712" i="1" s="1"/>
  <c r="L3712" i="1" s="1"/>
  <c r="M3712" i="1" s="1"/>
  <c r="I3713" i="1"/>
  <c r="K3713" i="1" s="1"/>
  <c r="L3713" i="1" s="1"/>
  <c r="M3713" i="1" s="1"/>
  <c r="I3714" i="1"/>
  <c r="K3714" i="1" s="1"/>
  <c r="L3714" i="1" s="1"/>
  <c r="M3714" i="1" s="1"/>
  <c r="I3715" i="1"/>
  <c r="K3715" i="1" s="1"/>
  <c r="L3715" i="1" s="1"/>
  <c r="M3715" i="1" s="1"/>
  <c r="I3716" i="1"/>
  <c r="K3716" i="1" s="1"/>
  <c r="L3716" i="1" s="1"/>
  <c r="M3716" i="1" s="1"/>
  <c r="I3717" i="1"/>
  <c r="K3717" i="1" s="1"/>
  <c r="L3717" i="1" s="1"/>
  <c r="M3717" i="1" s="1"/>
  <c r="I3718" i="1"/>
  <c r="K3718" i="1" s="1"/>
  <c r="L3718" i="1" s="1"/>
  <c r="M3718" i="1" s="1"/>
  <c r="I3719" i="1"/>
  <c r="K3719" i="1" s="1"/>
  <c r="L3719" i="1" s="1"/>
  <c r="M3719" i="1" s="1"/>
  <c r="I3720" i="1"/>
  <c r="K3720" i="1" s="1"/>
  <c r="L3720" i="1" s="1"/>
  <c r="M3720" i="1" s="1"/>
  <c r="I3721" i="1"/>
  <c r="K3721" i="1" s="1"/>
  <c r="L3721" i="1" s="1"/>
  <c r="M3721" i="1" s="1"/>
  <c r="I3722" i="1"/>
  <c r="K3722" i="1" s="1"/>
  <c r="L3722" i="1" s="1"/>
  <c r="M3722" i="1" s="1"/>
  <c r="I3723" i="1"/>
  <c r="I3724" i="1"/>
  <c r="K3724" i="1" s="1"/>
  <c r="L3724" i="1" s="1"/>
  <c r="M3724" i="1" s="1"/>
  <c r="I3725" i="1"/>
  <c r="K3725" i="1" s="1"/>
  <c r="L3725" i="1" s="1"/>
  <c r="M3725" i="1" s="1"/>
  <c r="I3726" i="1"/>
  <c r="K3726" i="1" s="1"/>
  <c r="L3726" i="1" s="1"/>
  <c r="M3726" i="1" s="1"/>
  <c r="I3727" i="1"/>
  <c r="K3727" i="1" s="1"/>
  <c r="L3727" i="1" s="1"/>
  <c r="M3727" i="1" s="1"/>
  <c r="I3728" i="1"/>
  <c r="K3728" i="1" s="1"/>
  <c r="L3728" i="1" s="1"/>
  <c r="M3728" i="1" s="1"/>
  <c r="I3729" i="1"/>
  <c r="I3730" i="1"/>
  <c r="K3730" i="1" s="1"/>
  <c r="L3730" i="1" s="1"/>
  <c r="M3730" i="1" s="1"/>
  <c r="I3731" i="1"/>
  <c r="K3731" i="1" s="1"/>
  <c r="L3731" i="1" s="1"/>
  <c r="M3731" i="1" s="1"/>
  <c r="I3732" i="1"/>
  <c r="K3732" i="1" s="1"/>
  <c r="L3732" i="1" s="1"/>
  <c r="M3732" i="1" s="1"/>
  <c r="I3733" i="1"/>
  <c r="K3733" i="1" s="1"/>
  <c r="L3733" i="1" s="1"/>
  <c r="M3733" i="1" s="1"/>
  <c r="I3734" i="1"/>
  <c r="K3734" i="1" s="1"/>
  <c r="L3734" i="1" s="1"/>
  <c r="M3734" i="1" s="1"/>
  <c r="I3735" i="1"/>
  <c r="K3735" i="1" s="1"/>
  <c r="L3735" i="1" s="1"/>
  <c r="M3735" i="1" s="1"/>
  <c r="I3736" i="1"/>
  <c r="K3736" i="1" s="1"/>
  <c r="L3736" i="1" s="1"/>
  <c r="M3736" i="1" s="1"/>
  <c r="I3737" i="1"/>
  <c r="K3737" i="1" s="1"/>
  <c r="L3737" i="1" s="1"/>
  <c r="M3737" i="1" s="1"/>
  <c r="I3738" i="1"/>
  <c r="K3738" i="1" s="1"/>
  <c r="L3738" i="1" s="1"/>
  <c r="M3738" i="1" s="1"/>
  <c r="I3739" i="1"/>
  <c r="K3739" i="1" s="1"/>
  <c r="L3739" i="1" s="1"/>
  <c r="M3739" i="1" s="1"/>
  <c r="I3740" i="1"/>
  <c r="K3740" i="1" s="1"/>
  <c r="L3740" i="1" s="1"/>
  <c r="M3740" i="1" s="1"/>
  <c r="I3741" i="1"/>
  <c r="K3741" i="1" s="1"/>
  <c r="L3741" i="1" s="1"/>
  <c r="M3741" i="1" s="1"/>
  <c r="I3742" i="1"/>
  <c r="K3742" i="1" s="1"/>
  <c r="L3742" i="1" s="1"/>
  <c r="M3742" i="1" s="1"/>
  <c r="I3743" i="1"/>
  <c r="K3743" i="1" s="1"/>
  <c r="L3743" i="1" s="1"/>
  <c r="M3743" i="1" s="1"/>
  <c r="I3744" i="1"/>
  <c r="K3744" i="1" s="1"/>
  <c r="L3744" i="1" s="1"/>
  <c r="M3744" i="1" s="1"/>
  <c r="I3745" i="1"/>
  <c r="K3745" i="1" s="1"/>
  <c r="L3745" i="1" s="1"/>
  <c r="M3745" i="1" s="1"/>
  <c r="I3746" i="1"/>
  <c r="K3746" i="1" s="1"/>
  <c r="L3746" i="1" s="1"/>
  <c r="M3746" i="1" s="1"/>
  <c r="I3747" i="1"/>
  <c r="K3747" i="1" s="1"/>
  <c r="L3747" i="1" s="1"/>
  <c r="M3747" i="1" s="1"/>
  <c r="I3748" i="1"/>
  <c r="K3748" i="1" s="1"/>
  <c r="L3748" i="1" s="1"/>
  <c r="M3748" i="1" s="1"/>
  <c r="I3749" i="1"/>
  <c r="K3749" i="1" s="1"/>
  <c r="L3749" i="1" s="1"/>
  <c r="M3749" i="1" s="1"/>
  <c r="I3750" i="1"/>
  <c r="K3750" i="1" s="1"/>
  <c r="L3750" i="1" s="1"/>
  <c r="M3750" i="1" s="1"/>
  <c r="I3751" i="1"/>
  <c r="K3751" i="1" s="1"/>
  <c r="L3751" i="1" s="1"/>
  <c r="M3751" i="1" s="1"/>
  <c r="I3752" i="1"/>
  <c r="K3752" i="1" s="1"/>
  <c r="L3752" i="1" s="1"/>
  <c r="M3752" i="1" s="1"/>
  <c r="I3753" i="1"/>
  <c r="K3753" i="1" s="1"/>
  <c r="L3753" i="1" s="1"/>
  <c r="M3753" i="1" s="1"/>
  <c r="I3754" i="1"/>
  <c r="K3754" i="1" s="1"/>
  <c r="L3754" i="1" s="1"/>
  <c r="M3754" i="1" s="1"/>
  <c r="I3755" i="1"/>
  <c r="K3755" i="1" s="1"/>
  <c r="L3755" i="1" s="1"/>
  <c r="M3755" i="1" s="1"/>
  <c r="I3756" i="1"/>
  <c r="K3756" i="1" s="1"/>
  <c r="L3756" i="1" s="1"/>
  <c r="M3756" i="1" s="1"/>
  <c r="I3757" i="1"/>
  <c r="K3757" i="1" s="1"/>
  <c r="L3757" i="1" s="1"/>
  <c r="M3757" i="1" s="1"/>
  <c r="I3758" i="1"/>
  <c r="K3758" i="1" s="1"/>
  <c r="L3758" i="1" s="1"/>
  <c r="M3758" i="1" s="1"/>
  <c r="I3759" i="1"/>
  <c r="K3759" i="1" s="1"/>
  <c r="L3759" i="1" s="1"/>
  <c r="M3759" i="1" s="1"/>
  <c r="I3760" i="1"/>
  <c r="K3760" i="1" s="1"/>
  <c r="L3760" i="1" s="1"/>
  <c r="M3760" i="1" s="1"/>
  <c r="I3761" i="1"/>
  <c r="K3761" i="1" s="1"/>
  <c r="L3761" i="1" s="1"/>
  <c r="M3761" i="1" s="1"/>
  <c r="I3762" i="1"/>
  <c r="K3762" i="1" s="1"/>
  <c r="L3762" i="1" s="1"/>
  <c r="M3762" i="1" s="1"/>
  <c r="I3763" i="1"/>
  <c r="I3764" i="1"/>
  <c r="K3764" i="1" s="1"/>
  <c r="L3764" i="1" s="1"/>
  <c r="M3764" i="1" s="1"/>
  <c r="I3765" i="1"/>
  <c r="K3765" i="1" s="1"/>
  <c r="L3765" i="1" s="1"/>
  <c r="M3765" i="1" s="1"/>
  <c r="I3766" i="1"/>
  <c r="K3766" i="1" s="1"/>
  <c r="L3766" i="1" s="1"/>
  <c r="M3766" i="1" s="1"/>
  <c r="I3767" i="1"/>
  <c r="K3767" i="1" s="1"/>
  <c r="L3767" i="1" s="1"/>
  <c r="M3767" i="1" s="1"/>
  <c r="I3768" i="1"/>
  <c r="K3768" i="1" s="1"/>
  <c r="L3768" i="1" s="1"/>
  <c r="M3768" i="1" s="1"/>
  <c r="I3769" i="1"/>
  <c r="K3769" i="1" s="1"/>
  <c r="L3769" i="1" s="1"/>
  <c r="M3769" i="1" s="1"/>
  <c r="I3770" i="1"/>
  <c r="K3770" i="1" s="1"/>
  <c r="L3770" i="1" s="1"/>
  <c r="M3770" i="1" s="1"/>
  <c r="I3771" i="1"/>
  <c r="K3771" i="1" s="1"/>
  <c r="L3771" i="1" s="1"/>
  <c r="M3771" i="1" s="1"/>
  <c r="I3772" i="1"/>
  <c r="K3772" i="1" s="1"/>
  <c r="L3772" i="1" s="1"/>
  <c r="M3772" i="1" s="1"/>
  <c r="I3773" i="1"/>
  <c r="K3773" i="1" s="1"/>
  <c r="L3773" i="1" s="1"/>
  <c r="M3773" i="1" s="1"/>
  <c r="I3774" i="1"/>
  <c r="K3774" i="1" s="1"/>
  <c r="L3774" i="1" s="1"/>
  <c r="M3774" i="1" s="1"/>
  <c r="I3775" i="1"/>
  <c r="K3775" i="1" s="1"/>
  <c r="L3775" i="1" s="1"/>
  <c r="M3775" i="1" s="1"/>
  <c r="I3776" i="1"/>
  <c r="K3776" i="1" s="1"/>
  <c r="L3776" i="1" s="1"/>
  <c r="M3776" i="1" s="1"/>
  <c r="I3777" i="1"/>
  <c r="K3777" i="1" s="1"/>
  <c r="L3777" i="1" s="1"/>
  <c r="M3777" i="1" s="1"/>
  <c r="I3778" i="1"/>
  <c r="K3778" i="1" s="1"/>
  <c r="L3778" i="1" s="1"/>
  <c r="M3778" i="1" s="1"/>
  <c r="I3779" i="1"/>
  <c r="K3779" i="1" s="1"/>
  <c r="L3779" i="1" s="1"/>
  <c r="M3779" i="1" s="1"/>
  <c r="I3780" i="1"/>
  <c r="K3780" i="1" s="1"/>
  <c r="L3780" i="1" s="1"/>
  <c r="M3780" i="1" s="1"/>
  <c r="I3781" i="1"/>
  <c r="K3781" i="1" s="1"/>
  <c r="L3781" i="1" s="1"/>
  <c r="M3781" i="1" s="1"/>
  <c r="I3782" i="1"/>
  <c r="I3783" i="1"/>
  <c r="K3783" i="1" s="1"/>
  <c r="L3783" i="1" s="1"/>
  <c r="M3783" i="1" s="1"/>
  <c r="I3784" i="1"/>
  <c r="K3784" i="1" s="1"/>
  <c r="L3784" i="1" s="1"/>
  <c r="M3784" i="1" s="1"/>
  <c r="I3785" i="1"/>
  <c r="K3785" i="1" s="1"/>
  <c r="L3785" i="1" s="1"/>
  <c r="M3785" i="1" s="1"/>
  <c r="I3786" i="1"/>
  <c r="K3786" i="1" s="1"/>
  <c r="L3786" i="1" s="1"/>
  <c r="M3786" i="1" s="1"/>
  <c r="I3787" i="1"/>
  <c r="K3787" i="1" s="1"/>
  <c r="L3787" i="1" s="1"/>
  <c r="M3787" i="1" s="1"/>
  <c r="I3788" i="1"/>
  <c r="K3788" i="1" s="1"/>
  <c r="L3788" i="1" s="1"/>
  <c r="M3788" i="1" s="1"/>
  <c r="I3789" i="1"/>
  <c r="K3789" i="1" s="1"/>
  <c r="L3789" i="1" s="1"/>
  <c r="M3789" i="1" s="1"/>
  <c r="I3790" i="1"/>
  <c r="K3790" i="1" s="1"/>
  <c r="L3790" i="1" s="1"/>
  <c r="M3790" i="1" s="1"/>
  <c r="I3791" i="1"/>
  <c r="K3791" i="1" s="1"/>
  <c r="L3791" i="1" s="1"/>
  <c r="M3791" i="1" s="1"/>
  <c r="I3792" i="1"/>
  <c r="K3792" i="1" s="1"/>
  <c r="L3792" i="1" s="1"/>
  <c r="M3792" i="1" s="1"/>
  <c r="I3793" i="1"/>
  <c r="K3793" i="1" s="1"/>
  <c r="L3793" i="1" s="1"/>
  <c r="M3793" i="1" s="1"/>
  <c r="I3794" i="1"/>
  <c r="K3794" i="1" s="1"/>
  <c r="L3794" i="1" s="1"/>
  <c r="M3794" i="1" s="1"/>
  <c r="I3795" i="1"/>
  <c r="K3795" i="1" s="1"/>
  <c r="L3795" i="1" s="1"/>
  <c r="M3795" i="1" s="1"/>
  <c r="I3796" i="1"/>
  <c r="K3796" i="1" s="1"/>
  <c r="L3796" i="1" s="1"/>
  <c r="M3796" i="1" s="1"/>
  <c r="I3797" i="1"/>
  <c r="K3797" i="1" s="1"/>
  <c r="L3797" i="1" s="1"/>
  <c r="M3797" i="1" s="1"/>
  <c r="I3798" i="1"/>
  <c r="K3798" i="1" s="1"/>
  <c r="L3798" i="1" s="1"/>
  <c r="M3798" i="1" s="1"/>
  <c r="I3799" i="1"/>
  <c r="K3799" i="1" s="1"/>
  <c r="L3799" i="1" s="1"/>
  <c r="M3799" i="1" s="1"/>
  <c r="I3800" i="1"/>
  <c r="I3801" i="1"/>
  <c r="K3801" i="1" s="1"/>
  <c r="L3801" i="1" s="1"/>
  <c r="M3801" i="1" s="1"/>
  <c r="I3802" i="1"/>
  <c r="K3802" i="1" s="1"/>
  <c r="L3802" i="1" s="1"/>
  <c r="M3802" i="1" s="1"/>
  <c r="I3803" i="1"/>
  <c r="K3803" i="1" s="1"/>
  <c r="L3803" i="1" s="1"/>
  <c r="M3803" i="1" s="1"/>
  <c r="I3804" i="1"/>
  <c r="K3804" i="1" s="1"/>
  <c r="L3804" i="1" s="1"/>
  <c r="M3804" i="1" s="1"/>
  <c r="I3805" i="1"/>
  <c r="K3805" i="1" s="1"/>
  <c r="L3805" i="1" s="1"/>
  <c r="M3805" i="1" s="1"/>
  <c r="I3806" i="1"/>
  <c r="K3806" i="1" s="1"/>
  <c r="L3806" i="1" s="1"/>
  <c r="M3806" i="1" s="1"/>
  <c r="I3807" i="1"/>
  <c r="K3807" i="1" s="1"/>
  <c r="L3807" i="1" s="1"/>
  <c r="M3807" i="1" s="1"/>
  <c r="I3808" i="1"/>
  <c r="K3808" i="1" s="1"/>
  <c r="L3808" i="1" s="1"/>
  <c r="M3808" i="1" s="1"/>
  <c r="I3809" i="1"/>
  <c r="K3809" i="1" s="1"/>
  <c r="L3809" i="1" s="1"/>
  <c r="M3809" i="1" s="1"/>
  <c r="I3810" i="1"/>
  <c r="K3810" i="1" s="1"/>
  <c r="L3810" i="1" s="1"/>
  <c r="M3810" i="1" s="1"/>
  <c r="I3811" i="1"/>
  <c r="K3811" i="1" s="1"/>
  <c r="L3811" i="1" s="1"/>
  <c r="M3811" i="1" s="1"/>
  <c r="I3812" i="1"/>
  <c r="K3812" i="1" s="1"/>
  <c r="L3812" i="1" s="1"/>
  <c r="M3812" i="1" s="1"/>
  <c r="I3813" i="1"/>
  <c r="K3813" i="1" s="1"/>
  <c r="L3813" i="1" s="1"/>
  <c r="M3813" i="1" s="1"/>
  <c r="I3814" i="1"/>
  <c r="K3814" i="1" s="1"/>
  <c r="L3814" i="1" s="1"/>
  <c r="M3814" i="1" s="1"/>
  <c r="I3815" i="1"/>
  <c r="K3815" i="1" s="1"/>
  <c r="L3815" i="1" s="1"/>
  <c r="M3815" i="1" s="1"/>
  <c r="I3816" i="1"/>
  <c r="K3816" i="1" s="1"/>
  <c r="L3816" i="1" s="1"/>
  <c r="M3816" i="1" s="1"/>
  <c r="I3817" i="1"/>
  <c r="K3817" i="1" s="1"/>
  <c r="L3817" i="1" s="1"/>
  <c r="M3817" i="1" s="1"/>
  <c r="I3818" i="1"/>
  <c r="K3818" i="1" s="1"/>
  <c r="L3818" i="1" s="1"/>
  <c r="M3818" i="1" s="1"/>
  <c r="I3819" i="1"/>
  <c r="K3819" i="1" s="1"/>
  <c r="L3819" i="1" s="1"/>
  <c r="M3819" i="1" s="1"/>
  <c r="I3820" i="1"/>
  <c r="K3820" i="1" s="1"/>
  <c r="L3820" i="1" s="1"/>
  <c r="M3820" i="1" s="1"/>
  <c r="I3821" i="1"/>
  <c r="K3821" i="1" s="1"/>
  <c r="L3821" i="1" s="1"/>
  <c r="M3821" i="1" s="1"/>
  <c r="I3822" i="1"/>
  <c r="K3822" i="1" s="1"/>
  <c r="L3822" i="1" s="1"/>
  <c r="M3822" i="1" s="1"/>
  <c r="I3823" i="1"/>
  <c r="K3823" i="1" s="1"/>
  <c r="L3823" i="1" s="1"/>
  <c r="M3823" i="1" s="1"/>
  <c r="I3824" i="1"/>
  <c r="K3824" i="1" s="1"/>
  <c r="L3824" i="1" s="1"/>
  <c r="M3824" i="1" s="1"/>
  <c r="I3825" i="1"/>
  <c r="K3825" i="1" s="1"/>
  <c r="L3825" i="1" s="1"/>
  <c r="M3825" i="1" s="1"/>
  <c r="I3826" i="1"/>
  <c r="K3826" i="1" s="1"/>
  <c r="L3826" i="1" s="1"/>
  <c r="M3826" i="1" s="1"/>
  <c r="I3827" i="1"/>
  <c r="K3827" i="1" s="1"/>
  <c r="L3827" i="1" s="1"/>
  <c r="M3827" i="1" s="1"/>
  <c r="I3828" i="1"/>
  <c r="K3828" i="1" s="1"/>
  <c r="L3828" i="1" s="1"/>
  <c r="M3828" i="1" s="1"/>
  <c r="I3829" i="1"/>
  <c r="K3829" i="1" s="1"/>
  <c r="L3829" i="1" s="1"/>
  <c r="M3829" i="1" s="1"/>
  <c r="I3830" i="1"/>
  <c r="K3830" i="1" s="1"/>
  <c r="L3830" i="1" s="1"/>
  <c r="M3830" i="1" s="1"/>
  <c r="I3831" i="1"/>
  <c r="K3831" i="1" s="1"/>
  <c r="L3831" i="1" s="1"/>
  <c r="M3831" i="1" s="1"/>
  <c r="I3832" i="1"/>
  <c r="K3832" i="1" s="1"/>
  <c r="L3832" i="1" s="1"/>
  <c r="M3832" i="1" s="1"/>
  <c r="I3833" i="1"/>
  <c r="K3833" i="1" s="1"/>
  <c r="L3833" i="1" s="1"/>
  <c r="M3833" i="1" s="1"/>
  <c r="I3834" i="1"/>
  <c r="K3834" i="1" s="1"/>
  <c r="L3834" i="1" s="1"/>
  <c r="M3834" i="1" s="1"/>
  <c r="I3835" i="1"/>
  <c r="K3835" i="1" s="1"/>
  <c r="L3835" i="1" s="1"/>
  <c r="M3835" i="1" s="1"/>
  <c r="I3836" i="1"/>
  <c r="K3836" i="1" s="1"/>
  <c r="L3836" i="1" s="1"/>
  <c r="M3836" i="1" s="1"/>
  <c r="I3837" i="1"/>
  <c r="K3837" i="1" s="1"/>
  <c r="L3837" i="1" s="1"/>
  <c r="M3837" i="1" s="1"/>
  <c r="I3838" i="1"/>
  <c r="K3838" i="1" s="1"/>
  <c r="L3838" i="1" s="1"/>
  <c r="M3838" i="1" s="1"/>
  <c r="I3839" i="1"/>
  <c r="K3839" i="1" s="1"/>
  <c r="L3839" i="1" s="1"/>
  <c r="M3839" i="1" s="1"/>
  <c r="I3840" i="1"/>
  <c r="K3840" i="1" s="1"/>
  <c r="L3840" i="1" s="1"/>
  <c r="M3840" i="1" s="1"/>
  <c r="I3841" i="1"/>
  <c r="K3841" i="1" s="1"/>
  <c r="L3841" i="1" s="1"/>
  <c r="M3841" i="1" s="1"/>
  <c r="I3842" i="1"/>
  <c r="K3842" i="1" s="1"/>
  <c r="L3842" i="1" s="1"/>
  <c r="M3842" i="1" s="1"/>
  <c r="I3843" i="1"/>
  <c r="K3843" i="1" s="1"/>
  <c r="L3843" i="1" s="1"/>
  <c r="M3843" i="1" s="1"/>
  <c r="I3844" i="1"/>
  <c r="K3844" i="1" s="1"/>
  <c r="L3844" i="1" s="1"/>
  <c r="M3844" i="1" s="1"/>
  <c r="I3845" i="1"/>
  <c r="K3845" i="1" s="1"/>
  <c r="L3845" i="1" s="1"/>
  <c r="M3845" i="1" s="1"/>
  <c r="I3846" i="1"/>
  <c r="K3846" i="1" s="1"/>
  <c r="L3846" i="1" s="1"/>
  <c r="M3846" i="1" s="1"/>
  <c r="I3847" i="1"/>
  <c r="K3847" i="1" s="1"/>
  <c r="L3847" i="1" s="1"/>
  <c r="M3847" i="1" s="1"/>
  <c r="I3848" i="1"/>
  <c r="K3848" i="1" s="1"/>
  <c r="L3848" i="1" s="1"/>
  <c r="M3848" i="1" s="1"/>
  <c r="I3849" i="1"/>
  <c r="I3850" i="1"/>
  <c r="I3851" i="1"/>
  <c r="K3851" i="1" s="1"/>
  <c r="L3851" i="1" s="1"/>
  <c r="M3851" i="1" s="1"/>
  <c r="I3852" i="1"/>
  <c r="K3852" i="1" s="1"/>
  <c r="L3852" i="1" s="1"/>
  <c r="M3852" i="1" s="1"/>
  <c r="I3853" i="1"/>
  <c r="K3853" i="1" s="1"/>
  <c r="L3853" i="1" s="1"/>
  <c r="M3853" i="1" s="1"/>
  <c r="I3854" i="1"/>
  <c r="K3854" i="1" s="1"/>
  <c r="L3854" i="1" s="1"/>
  <c r="M3854" i="1" s="1"/>
  <c r="I3855" i="1"/>
  <c r="K3855" i="1" s="1"/>
  <c r="L3855" i="1" s="1"/>
  <c r="M3855" i="1" s="1"/>
  <c r="I3856" i="1"/>
  <c r="K3856" i="1" s="1"/>
  <c r="L3856" i="1" s="1"/>
  <c r="M3856" i="1" s="1"/>
  <c r="I3857" i="1"/>
  <c r="K3857" i="1" s="1"/>
  <c r="L3857" i="1" s="1"/>
  <c r="M3857" i="1" s="1"/>
  <c r="I3858" i="1"/>
  <c r="K3858" i="1" s="1"/>
  <c r="L3858" i="1" s="1"/>
  <c r="M3858" i="1" s="1"/>
  <c r="I3859" i="1"/>
  <c r="K3859" i="1" s="1"/>
  <c r="L3859" i="1" s="1"/>
  <c r="M3859" i="1" s="1"/>
  <c r="I3860" i="1"/>
  <c r="K3860" i="1" s="1"/>
  <c r="L3860" i="1" s="1"/>
  <c r="M3860" i="1" s="1"/>
  <c r="I3861" i="1"/>
  <c r="K3861" i="1" s="1"/>
  <c r="L3861" i="1" s="1"/>
  <c r="M3861" i="1" s="1"/>
  <c r="I3862" i="1"/>
  <c r="K3862" i="1" s="1"/>
  <c r="L3862" i="1" s="1"/>
  <c r="M3862" i="1" s="1"/>
  <c r="I3863" i="1"/>
  <c r="K3863" i="1" s="1"/>
  <c r="L3863" i="1" s="1"/>
  <c r="M3863" i="1" s="1"/>
  <c r="I3864" i="1"/>
  <c r="I3865" i="1"/>
  <c r="K3865" i="1" s="1"/>
  <c r="L3865" i="1" s="1"/>
  <c r="M3865" i="1" s="1"/>
  <c r="I3866" i="1"/>
  <c r="K3866" i="1" s="1"/>
  <c r="L3866" i="1" s="1"/>
  <c r="M3866" i="1" s="1"/>
  <c r="I3867" i="1"/>
  <c r="K3867" i="1" s="1"/>
  <c r="L3867" i="1" s="1"/>
  <c r="M3867" i="1" s="1"/>
  <c r="I3868" i="1"/>
  <c r="K3868" i="1" s="1"/>
  <c r="L3868" i="1" s="1"/>
  <c r="M3868" i="1" s="1"/>
  <c r="I3869" i="1"/>
  <c r="K3869" i="1" s="1"/>
  <c r="L3869" i="1" s="1"/>
  <c r="M3869" i="1" s="1"/>
  <c r="I3870" i="1"/>
  <c r="K3870" i="1" s="1"/>
  <c r="L3870" i="1" s="1"/>
  <c r="M3870" i="1" s="1"/>
  <c r="I3871" i="1"/>
  <c r="K3871" i="1" s="1"/>
  <c r="L3871" i="1" s="1"/>
  <c r="M3871" i="1" s="1"/>
  <c r="I3872" i="1"/>
  <c r="K3872" i="1" s="1"/>
  <c r="L3872" i="1" s="1"/>
  <c r="M3872" i="1" s="1"/>
  <c r="I3873" i="1"/>
  <c r="K3873" i="1" s="1"/>
  <c r="L3873" i="1" s="1"/>
  <c r="M3873" i="1" s="1"/>
  <c r="I3874" i="1"/>
  <c r="K3874" i="1" s="1"/>
  <c r="L3874" i="1" s="1"/>
  <c r="M3874" i="1" s="1"/>
  <c r="I3875" i="1"/>
  <c r="K3875" i="1" s="1"/>
  <c r="L3875" i="1" s="1"/>
  <c r="M3875" i="1" s="1"/>
  <c r="I3876" i="1"/>
  <c r="K3876" i="1" s="1"/>
  <c r="L3876" i="1" s="1"/>
  <c r="M3876" i="1" s="1"/>
  <c r="I3877" i="1"/>
  <c r="K3877" i="1" s="1"/>
  <c r="L3877" i="1" s="1"/>
  <c r="M3877" i="1" s="1"/>
  <c r="I3878" i="1"/>
  <c r="K3878" i="1" s="1"/>
  <c r="L3878" i="1" s="1"/>
  <c r="M3878" i="1" s="1"/>
  <c r="I3879" i="1"/>
  <c r="K3879" i="1" s="1"/>
  <c r="L3879" i="1" s="1"/>
  <c r="M3879" i="1" s="1"/>
  <c r="I3880" i="1"/>
  <c r="K3880" i="1" s="1"/>
  <c r="L3880" i="1" s="1"/>
  <c r="M3880" i="1" s="1"/>
  <c r="I3881" i="1"/>
  <c r="K3881" i="1" s="1"/>
  <c r="L3881" i="1" s="1"/>
  <c r="M3881" i="1" s="1"/>
  <c r="I3882" i="1"/>
  <c r="K3882" i="1" s="1"/>
  <c r="L3882" i="1" s="1"/>
  <c r="M3882" i="1" s="1"/>
  <c r="I3883" i="1"/>
  <c r="I3884" i="1"/>
  <c r="K3884" i="1" s="1"/>
  <c r="L3884" i="1" s="1"/>
  <c r="M3884" i="1" s="1"/>
  <c r="I3885" i="1"/>
  <c r="K3885" i="1" s="1"/>
  <c r="L3885" i="1" s="1"/>
  <c r="M3885" i="1" s="1"/>
  <c r="I3886" i="1"/>
  <c r="K3886" i="1" s="1"/>
  <c r="L3886" i="1" s="1"/>
  <c r="M3886" i="1" s="1"/>
  <c r="I3887" i="1"/>
  <c r="K3887" i="1" s="1"/>
  <c r="L3887" i="1" s="1"/>
  <c r="M3887" i="1" s="1"/>
  <c r="I3888" i="1"/>
  <c r="K3888" i="1" s="1"/>
  <c r="L3888" i="1" s="1"/>
  <c r="M3888" i="1" s="1"/>
  <c r="I3889" i="1"/>
  <c r="K3889" i="1" s="1"/>
  <c r="L3889" i="1" s="1"/>
  <c r="M3889" i="1" s="1"/>
  <c r="I3890" i="1"/>
  <c r="K3890" i="1" s="1"/>
  <c r="L3890" i="1" s="1"/>
  <c r="M3890" i="1" s="1"/>
  <c r="I3891" i="1"/>
  <c r="K3891" i="1" s="1"/>
  <c r="L3891" i="1" s="1"/>
  <c r="M3891" i="1" s="1"/>
  <c r="I3892" i="1"/>
  <c r="K3892" i="1" s="1"/>
  <c r="L3892" i="1" s="1"/>
  <c r="M3892" i="1" s="1"/>
  <c r="I3893" i="1"/>
  <c r="K3893" i="1" s="1"/>
  <c r="L3893" i="1" s="1"/>
  <c r="M3893" i="1" s="1"/>
  <c r="I3894" i="1"/>
  <c r="K3894" i="1" s="1"/>
  <c r="L3894" i="1" s="1"/>
  <c r="M3894" i="1" s="1"/>
  <c r="I3895" i="1"/>
  <c r="K3895" i="1" s="1"/>
  <c r="L3895" i="1" s="1"/>
  <c r="M3895" i="1" s="1"/>
  <c r="I3896" i="1"/>
  <c r="K3896" i="1" s="1"/>
  <c r="L3896" i="1" s="1"/>
  <c r="M3896" i="1" s="1"/>
  <c r="I3897" i="1"/>
  <c r="K3897" i="1" s="1"/>
  <c r="L3897" i="1" s="1"/>
  <c r="M3897" i="1" s="1"/>
  <c r="I3898" i="1"/>
  <c r="K3898" i="1" s="1"/>
  <c r="L3898" i="1" s="1"/>
  <c r="M3898" i="1" s="1"/>
  <c r="I3899" i="1"/>
  <c r="K3899" i="1" s="1"/>
  <c r="L3899" i="1" s="1"/>
  <c r="M3899" i="1" s="1"/>
  <c r="I3900" i="1"/>
  <c r="K3900" i="1" s="1"/>
  <c r="L3900" i="1" s="1"/>
  <c r="M3900" i="1" s="1"/>
  <c r="I3901" i="1"/>
  <c r="K3901" i="1" s="1"/>
  <c r="L3901" i="1" s="1"/>
  <c r="M3901" i="1" s="1"/>
  <c r="I3902" i="1"/>
  <c r="K3902" i="1" s="1"/>
  <c r="L3902" i="1" s="1"/>
  <c r="M3902" i="1" s="1"/>
  <c r="I3903" i="1"/>
  <c r="I3904" i="1"/>
  <c r="K3904" i="1" s="1"/>
  <c r="L3904" i="1" s="1"/>
  <c r="M3904" i="1" s="1"/>
  <c r="I3905" i="1"/>
  <c r="K3905" i="1" s="1"/>
  <c r="L3905" i="1" s="1"/>
  <c r="M3905" i="1" s="1"/>
  <c r="I3906" i="1"/>
  <c r="K3906" i="1" s="1"/>
  <c r="L3906" i="1" s="1"/>
  <c r="M3906" i="1" s="1"/>
  <c r="I3907" i="1"/>
  <c r="K3907" i="1" s="1"/>
  <c r="L3907" i="1" s="1"/>
  <c r="M3907" i="1" s="1"/>
  <c r="I3908" i="1"/>
  <c r="K3908" i="1" s="1"/>
  <c r="L3908" i="1" s="1"/>
  <c r="M3908" i="1" s="1"/>
  <c r="I3909" i="1"/>
  <c r="K3909" i="1" s="1"/>
  <c r="L3909" i="1" s="1"/>
  <c r="M3909" i="1" s="1"/>
  <c r="I3910" i="1"/>
  <c r="K3910" i="1" s="1"/>
  <c r="L3910" i="1" s="1"/>
  <c r="M3910" i="1" s="1"/>
  <c r="I3911" i="1"/>
  <c r="K3911" i="1" s="1"/>
  <c r="L3911" i="1" s="1"/>
  <c r="M3911" i="1" s="1"/>
  <c r="I3912" i="1"/>
  <c r="K3912" i="1" s="1"/>
  <c r="L3912" i="1" s="1"/>
  <c r="M3912" i="1" s="1"/>
  <c r="I3913" i="1"/>
  <c r="K3913" i="1" s="1"/>
  <c r="L3913" i="1" s="1"/>
  <c r="M3913" i="1" s="1"/>
  <c r="I3914" i="1"/>
  <c r="K3914" i="1" s="1"/>
  <c r="L3914" i="1" s="1"/>
  <c r="M3914" i="1" s="1"/>
  <c r="I3915" i="1"/>
  <c r="K3915" i="1" s="1"/>
  <c r="L3915" i="1" s="1"/>
  <c r="M3915" i="1" s="1"/>
  <c r="I3916" i="1"/>
  <c r="K3916" i="1" s="1"/>
  <c r="L3916" i="1" s="1"/>
  <c r="M3916" i="1" s="1"/>
  <c r="I3917" i="1"/>
  <c r="K3917" i="1" s="1"/>
  <c r="L3917" i="1" s="1"/>
  <c r="M3917" i="1" s="1"/>
  <c r="I3918" i="1"/>
  <c r="K3918" i="1" s="1"/>
  <c r="L3918" i="1" s="1"/>
  <c r="M3918" i="1" s="1"/>
  <c r="I3919" i="1"/>
  <c r="K3919" i="1" s="1"/>
  <c r="L3919" i="1" s="1"/>
  <c r="M3919" i="1" s="1"/>
  <c r="I3920" i="1"/>
  <c r="K3920" i="1" s="1"/>
  <c r="L3920" i="1" s="1"/>
  <c r="M3920" i="1" s="1"/>
  <c r="I3921" i="1"/>
  <c r="K3921" i="1" s="1"/>
  <c r="L3921" i="1" s="1"/>
  <c r="M3921" i="1" s="1"/>
  <c r="I3922" i="1"/>
  <c r="K3922" i="1" s="1"/>
  <c r="L3922" i="1" s="1"/>
  <c r="M3922" i="1" s="1"/>
  <c r="I3923" i="1"/>
  <c r="K3923" i="1" s="1"/>
  <c r="L3923" i="1" s="1"/>
  <c r="M3923" i="1" s="1"/>
  <c r="I3924" i="1"/>
  <c r="K3924" i="1" s="1"/>
  <c r="L3924" i="1" s="1"/>
  <c r="M3924" i="1" s="1"/>
  <c r="I3925" i="1"/>
  <c r="K3925" i="1" s="1"/>
  <c r="L3925" i="1" s="1"/>
  <c r="M3925" i="1" s="1"/>
  <c r="I3926" i="1"/>
  <c r="K3926" i="1" s="1"/>
  <c r="L3926" i="1" s="1"/>
  <c r="M3926" i="1" s="1"/>
  <c r="I3927" i="1"/>
  <c r="K3927" i="1" s="1"/>
  <c r="L3927" i="1" s="1"/>
  <c r="M3927" i="1" s="1"/>
  <c r="I3928" i="1"/>
  <c r="K3928" i="1" s="1"/>
  <c r="L3928" i="1" s="1"/>
  <c r="M3928" i="1" s="1"/>
  <c r="I3929" i="1"/>
  <c r="K3929" i="1" s="1"/>
  <c r="L3929" i="1" s="1"/>
  <c r="M3929" i="1" s="1"/>
  <c r="I3930" i="1"/>
  <c r="K3930" i="1" s="1"/>
  <c r="L3930" i="1" s="1"/>
  <c r="M3930" i="1" s="1"/>
  <c r="I3931" i="1"/>
  <c r="K3931" i="1" s="1"/>
  <c r="L3931" i="1" s="1"/>
  <c r="M3931" i="1" s="1"/>
  <c r="I3932" i="1"/>
  <c r="K3932" i="1" s="1"/>
  <c r="L3932" i="1" s="1"/>
  <c r="M3932" i="1" s="1"/>
  <c r="I3933" i="1"/>
  <c r="K3933" i="1" s="1"/>
  <c r="L3933" i="1" s="1"/>
  <c r="M3933" i="1" s="1"/>
  <c r="I3934" i="1"/>
  <c r="K3934" i="1" s="1"/>
  <c r="L3934" i="1" s="1"/>
  <c r="M3934" i="1" s="1"/>
  <c r="I3935" i="1"/>
  <c r="K3935" i="1" s="1"/>
  <c r="L3935" i="1" s="1"/>
  <c r="M3935" i="1" s="1"/>
  <c r="I3936" i="1"/>
  <c r="K3936" i="1" s="1"/>
  <c r="L3936" i="1" s="1"/>
  <c r="M3936" i="1" s="1"/>
  <c r="I3937" i="1"/>
  <c r="K3937" i="1" s="1"/>
  <c r="L3937" i="1" s="1"/>
  <c r="M3937" i="1" s="1"/>
  <c r="I3938" i="1"/>
  <c r="K3938" i="1" s="1"/>
  <c r="L3938" i="1" s="1"/>
  <c r="M3938" i="1" s="1"/>
  <c r="I3939" i="1"/>
  <c r="K3939" i="1" s="1"/>
  <c r="L3939" i="1" s="1"/>
  <c r="M3939" i="1" s="1"/>
  <c r="I3940" i="1"/>
  <c r="K3940" i="1" s="1"/>
  <c r="L3940" i="1" s="1"/>
  <c r="M3940" i="1" s="1"/>
  <c r="I3941" i="1"/>
  <c r="K3941" i="1" s="1"/>
  <c r="L3941" i="1" s="1"/>
  <c r="M3941" i="1" s="1"/>
  <c r="I3942" i="1"/>
  <c r="K3942" i="1" s="1"/>
  <c r="L3942" i="1" s="1"/>
  <c r="M3942" i="1" s="1"/>
  <c r="I3943" i="1"/>
  <c r="K3943" i="1" s="1"/>
  <c r="L3943" i="1" s="1"/>
  <c r="M3943" i="1" s="1"/>
  <c r="I3944" i="1"/>
  <c r="K3944" i="1" s="1"/>
  <c r="L3944" i="1" s="1"/>
  <c r="M3944" i="1" s="1"/>
  <c r="I3945" i="1"/>
  <c r="K3945" i="1" s="1"/>
  <c r="L3945" i="1" s="1"/>
  <c r="M3945" i="1" s="1"/>
  <c r="I3946" i="1"/>
  <c r="K3946" i="1" s="1"/>
  <c r="L3946" i="1" s="1"/>
  <c r="M3946" i="1" s="1"/>
  <c r="I3947" i="1"/>
  <c r="K3947" i="1" s="1"/>
  <c r="L3947" i="1" s="1"/>
  <c r="M3947" i="1" s="1"/>
  <c r="I3948" i="1"/>
  <c r="K3948" i="1" s="1"/>
  <c r="L3948" i="1" s="1"/>
  <c r="M3948" i="1" s="1"/>
  <c r="I3949" i="1"/>
  <c r="K3949" i="1" s="1"/>
  <c r="L3949" i="1" s="1"/>
  <c r="M3949" i="1" s="1"/>
  <c r="I3950" i="1"/>
  <c r="I3951" i="1"/>
  <c r="K3951" i="1" s="1"/>
  <c r="I3952" i="1"/>
  <c r="K3952" i="1" s="1"/>
  <c r="L3952" i="1" s="1"/>
  <c r="M3952" i="1" s="1"/>
  <c r="I3953" i="1"/>
  <c r="K3953" i="1" s="1"/>
  <c r="L3953" i="1" s="1"/>
  <c r="M3953" i="1" s="1"/>
  <c r="I3954" i="1"/>
  <c r="K3954" i="1" s="1"/>
  <c r="L3954" i="1" s="1"/>
  <c r="M3954" i="1" s="1"/>
  <c r="I3955" i="1"/>
  <c r="K3955" i="1" s="1"/>
  <c r="L3955" i="1" s="1"/>
  <c r="M3955" i="1" s="1"/>
  <c r="I3956" i="1"/>
  <c r="K3956" i="1" s="1"/>
  <c r="L3956" i="1" s="1"/>
  <c r="M3956" i="1" s="1"/>
  <c r="I3957" i="1"/>
  <c r="K3957" i="1" s="1"/>
  <c r="L3957" i="1" s="1"/>
  <c r="M3957" i="1" s="1"/>
  <c r="I3958" i="1"/>
  <c r="K3958" i="1" s="1"/>
  <c r="L3958" i="1" s="1"/>
  <c r="M3958" i="1" s="1"/>
  <c r="I3959" i="1"/>
  <c r="K3959" i="1" s="1"/>
  <c r="L3959" i="1" s="1"/>
  <c r="M3959" i="1" s="1"/>
  <c r="I3960" i="1"/>
  <c r="K3960" i="1" s="1"/>
  <c r="L3960" i="1" s="1"/>
  <c r="M3960" i="1" s="1"/>
  <c r="I3961" i="1"/>
  <c r="K3961" i="1" s="1"/>
  <c r="L3961" i="1" s="1"/>
  <c r="M3961" i="1" s="1"/>
  <c r="I3962" i="1"/>
  <c r="K3962" i="1" s="1"/>
  <c r="L3962" i="1" s="1"/>
  <c r="M3962" i="1" s="1"/>
  <c r="I3963" i="1"/>
  <c r="I3964" i="1"/>
  <c r="K3964" i="1" s="1"/>
  <c r="L3964" i="1" s="1"/>
  <c r="M3964" i="1" s="1"/>
  <c r="I3965" i="1"/>
  <c r="K3965" i="1" s="1"/>
  <c r="L3965" i="1" s="1"/>
  <c r="M3965" i="1" s="1"/>
  <c r="I3966" i="1"/>
  <c r="K3966" i="1" s="1"/>
  <c r="L3966" i="1" s="1"/>
  <c r="M3966" i="1" s="1"/>
  <c r="I3967" i="1"/>
  <c r="K3967" i="1" s="1"/>
  <c r="L3967" i="1" s="1"/>
  <c r="M3967" i="1" s="1"/>
  <c r="I3968" i="1"/>
  <c r="K3968" i="1" s="1"/>
  <c r="L3968" i="1" s="1"/>
  <c r="M3968" i="1" s="1"/>
  <c r="I3969" i="1"/>
  <c r="K3969" i="1" s="1"/>
  <c r="L3969" i="1" s="1"/>
  <c r="M3969" i="1" s="1"/>
  <c r="I3970" i="1"/>
  <c r="K3970" i="1" s="1"/>
  <c r="L3970" i="1" s="1"/>
  <c r="M3970" i="1" s="1"/>
  <c r="I3971" i="1"/>
  <c r="K3971" i="1" s="1"/>
  <c r="L3971" i="1" s="1"/>
  <c r="M3971" i="1" s="1"/>
  <c r="I3972" i="1"/>
  <c r="K3972" i="1" s="1"/>
  <c r="L3972" i="1" s="1"/>
  <c r="M3972" i="1" s="1"/>
  <c r="I3973" i="1"/>
  <c r="K3973" i="1" s="1"/>
  <c r="L3973" i="1" s="1"/>
  <c r="M3973" i="1" s="1"/>
  <c r="I3974" i="1"/>
  <c r="K3974" i="1" s="1"/>
  <c r="L3974" i="1" s="1"/>
  <c r="M3974" i="1" s="1"/>
  <c r="I3975" i="1"/>
  <c r="K3975" i="1" s="1"/>
  <c r="L3975" i="1" s="1"/>
  <c r="M3975" i="1" s="1"/>
  <c r="I3976" i="1"/>
  <c r="K3976" i="1" s="1"/>
  <c r="L3976" i="1" s="1"/>
  <c r="M3976" i="1" s="1"/>
  <c r="I3977" i="1"/>
  <c r="K3977" i="1" s="1"/>
  <c r="L3977" i="1" s="1"/>
  <c r="M3977" i="1" s="1"/>
  <c r="I3978" i="1"/>
  <c r="K3978" i="1" s="1"/>
  <c r="L3978" i="1" s="1"/>
  <c r="M3978" i="1" s="1"/>
  <c r="I3979" i="1"/>
  <c r="K3979" i="1" s="1"/>
  <c r="L3979" i="1" s="1"/>
  <c r="M3979" i="1" s="1"/>
  <c r="I3980" i="1"/>
  <c r="K3980" i="1" s="1"/>
  <c r="L3980" i="1" s="1"/>
  <c r="M3980" i="1" s="1"/>
  <c r="I3981" i="1"/>
  <c r="K3981" i="1" s="1"/>
  <c r="L3981" i="1" s="1"/>
  <c r="M3981" i="1" s="1"/>
  <c r="I3982" i="1"/>
  <c r="K3982" i="1" s="1"/>
  <c r="L3982" i="1" s="1"/>
  <c r="M3982" i="1" s="1"/>
  <c r="I3983" i="1"/>
  <c r="K3983" i="1" s="1"/>
  <c r="L3983" i="1" s="1"/>
  <c r="M3983" i="1" s="1"/>
  <c r="I3984" i="1"/>
  <c r="K3984" i="1" s="1"/>
  <c r="L3984" i="1" s="1"/>
  <c r="M3984" i="1" s="1"/>
  <c r="I3985" i="1"/>
  <c r="K3985" i="1" s="1"/>
  <c r="L3985" i="1" s="1"/>
  <c r="M3985" i="1" s="1"/>
  <c r="I3986" i="1"/>
  <c r="K3986" i="1" s="1"/>
  <c r="L3986" i="1" s="1"/>
  <c r="M3986" i="1" s="1"/>
  <c r="I3987" i="1"/>
  <c r="K3987" i="1" s="1"/>
  <c r="L3987" i="1" s="1"/>
  <c r="M3987" i="1" s="1"/>
  <c r="I3988" i="1"/>
  <c r="K3988" i="1" s="1"/>
  <c r="L3988" i="1" s="1"/>
  <c r="M3988" i="1" s="1"/>
  <c r="I3989" i="1"/>
  <c r="K3989" i="1" s="1"/>
  <c r="L3989" i="1" s="1"/>
  <c r="M3989" i="1" s="1"/>
  <c r="I3990" i="1"/>
  <c r="K3990" i="1" s="1"/>
  <c r="L3990" i="1" s="1"/>
  <c r="M3990" i="1" s="1"/>
  <c r="I3991" i="1"/>
  <c r="K3991" i="1" s="1"/>
  <c r="L3991" i="1" s="1"/>
  <c r="M3991" i="1" s="1"/>
  <c r="I3992" i="1"/>
  <c r="K3992" i="1" s="1"/>
  <c r="L3992" i="1" s="1"/>
  <c r="M3992" i="1" s="1"/>
  <c r="I3993" i="1"/>
  <c r="K3993" i="1" s="1"/>
  <c r="L3993" i="1" s="1"/>
  <c r="M3993" i="1" s="1"/>
  <c r="I3994" i="1"/>
  <c r="K3994" i="1" s="1"/>
  <c r="L3994" i="1" s="1"/>
  <c r="M3994" i="1" s="1"/>
  <c r="I3995" i="1"/>
  <c r="K3995" i="1" s="1"/>
  <c r="L3995" i="1" s="1"/>
  <c r="M3995" i="1" s="1"/>
  <c r="I3996" i="1"/>
  <c r="K3996" i="1" s="1"/>
  <c r="L3996" i="1" s="1"/>
  <c r="M3996" i="1" s="1"/>
  <c r="I3997" i="1"/>
  <c r="K3997" i="1" s="1"/>
  <c r="L3997" i="1" s="1"/>
  <c r="M3997" i="1" s="1"/>
  <c r="I3998" i="1"/>
  <c r="K3998" i="1" s="1"/>
  <c r="L3998" i="1" s="1"/>
  <c r="M3998" i="1" s="1"/>
  <c r="I3999" i="1"/>
  <c r="K3999" i="1" s="1"/>
  <c r="L3999" i="1" s="1"/>
  <c r="M3999" i="1" s="1"/>
  <c r="I4000" i="1"/>
  <c r="K4000" i="1" s="1"/>
  <c r="L4000" i="1" s="1"/>
  <c r="M4000" i="1" s="1"/>
  <c r="I4001" i="1"/>
  <c r="K4001" i="1" s="1"/>
  <c r="L4001" i="1" s="1"/>
  <c r="M4001" i="1" s="1"/>
  <c r="I4002" i="1"/>
  <c r="K4002" i="1" s="1"/>
  <c r="L4002" i="1" s="1"/>
  <c r="M4002" i="1" s="1"/>
  <c r="I4003" i="1"/>
  <c r="I4004" i="1"/>
  <c r="K4004" i="1" s="1"/>
  <c r="L4004" i="1" s="1"/>
  <c r="M4004" i="1" s="1"/>
  <c r="I4005" i="1"/>
  <c r="K4005" i="1" s="1"/>
  <c r="L4005" i="1" s="1"/>
  <c r="M4005" i="1" s="1"/>
  <c r="I4006" i="1"/>
  <c r="K4006" i="1" s="1"/>
  <c r="L4006" i="1" s="1"/>
  <c r="M4006" i="1" s="1"/>
  <c r="I4007" i="1"/>
  <c r="K4007" i="1" s="1"/>
  <c r="L4007" i="1" s="1"/>
  <c r="M4007" i="1" s="1"/>
  <c r="I4008" i="1"/>
  <c r="K4008" i="1" s="1"/>
  <c r="L4008" i="1" s="1"/>
  <c r="M4008" i="1" s="1"/>
  <c r="I4009" i="1"/>
  <c r="K4009" i="1" s="1"/>
  <c r="L4009" i="1" s="1"/>
  <c r="M4009" i="1" s="1"/>
  <c r="I4010" i="1"/>
  <c r="K4010" i="1" s="1"/>
  <c r="L4010" i="1" s="1"/>
  <c r="M4010" i="1" s="1"/>
  <c r="I4011" i="1"/>
  <c r="K4011" i="1" s="1"/>
  <c r="L4011" i="1" s="1"/>
  <c r="M4011" i="1" s="1"/>
  <c r="I4012" i="1"/>
  <c r="K4012" i="1" s="1"/>
  <c r="L4012" i="1" s="1"/>
  <c r="M4012" i="1" s="1"/>
  <c r="I4013" i="1"/>
  <c r="K4013" i="1" s="1"/>
  <c r="L4013" i="1" s="1"/>
  <c r="M4013" i="1" s="1"/>
  <c r="I4014" i="1"/>
  <c r="K4014" i="1" s="1"/>
  <c r="L4014" i="1" s="1"/>
  <c r="M4014" i="1" s="1"/>
  <c r="I4015" i="1"/>
  <c r="K4015" i="1" s="1"/>
  <c r="L4015" i="1" s="1"/>
  <c r="M4015" i="1" s="1"/>
  <c r="I4016" i="1"/>
  <c r="K4016" i="1" s="1"/>
  <c r="L4016" i="1" s="1"/>
  <c r="M4016" i="1" s="1"/>
  <c r="I4017" i="1"/>
  <c r="K4017" i="1" s="1"/>
  <c r="L4017" i="1" s="1"/>
  <c r="M4017" i="1" s="1"/>
  <c r="I4018" i="1"/>
  <c r="K4018" i="1" s="1"/>
  <c r="L4018" i="1" s="1"/>
  <c r="M4018" i="1" s="1"/>
  <c r="I4019" i="1"/>
  <c r="K4019" i="1" s="1"/>
  <c r="L4019" i="1" s="1"/>
  <c r="M4019" i="1" s="1"/>
  <c r="I4020" i="1"/>
  <c r="K4020" i="1" s="1"/>
  <c r="L4020" i="1" s="1"/>
  <c r="M4020" i="1" s="1"/>
  <c r="I4021" i="1"/>
  <c r="K4021" i="1" s="1"/>
  <c r="L4021" i="1" s="1"/>
  <c r="M4021" i="1" s="1"/>
  <c r="I4022" i="1"/>
  <c r="K4022" i="1" s="1"/>
  <c r="L4022" i="1" s="1"/>
  <c r="M4022" i="1" s="1"/>
  <c r="I4023" i="1"/>
  <c r="I4024" i="1"/>
  <c r="K4024" i="1" s="1"/>
  <c r="L4024" i="1" s="1"/>
  <c r="M4024" i="1" s="1"/>
  <c r="I4025" i="1"/>
  <c r="K4025" i="1" s="1"/>
  <c r="L4025" i="1" s="1"/>
  <c r="M4025" i="1" s="1"/>
  <c r="I4026" i="1"/>
  <c r="K4026" i="1" s="1"/>
  <c r="L4026" i="1" s="1"/>
  <c r="M4026" i="1" s="1"/>
  <c r="I4027" i="1"/>
  <c r="K4027" i="1" s="1"/>
  <c r="L4027" i="1" s="1"/>
  <c r="M4027" i="1" s="1"/>
  <c r="I4028" i="1"/>
  <c r="K4028" i="1" s="1"/>
  <c r="L4028" i="1" s="1"/>
  <c r="M4028" i="1" s="1"/>
  <c r="I4029" i="1"/>
  <c r="K4029" i="1" s="1"/>
  <c r="L4029" i="1" s="1"/>
  <c r="M4029" i="1" s="1"/>
  <c r="I4030" i="1"/>
  <c r="K4030" i="1" s="1"/>
  <c r="L4030" i="1" s="1"/>
  <c r="M4030" i="1" s="1"/>
  <c r="I4031" i="1"/>
  <c r="K4031" i="1" s="1"/>
  <c r="L4031" i="1" s="1"/>
  <c r="M4031" i="1" s="1"/>
  <c r="I4032" i="1"/>
  <c r="K4032" i="1" s="1"/>
  <c r="L4032" i="1" s="1"/>
  <c r="M4032" i="1" s="1"/>
  <c r="I4033" i="1"/>
  <c r="K4033" i="1" s="1"/>
  <c r="L4033" i="1" s="1"/>
  <c r="M4033" i="1" s="1"/>
  <c r="I4034" i="1"/>
  <c r="K4034" i="1" s="1"/>
  <c r="L4034" i="1" s="1"/>
  <c r="M4034" i="1" s="1"/>
  <c r="I4035" i="1"/>
  <c r="K4035" i="1" s="1"/>
  <c r="L4035" i="1" s="1"/>
  <c r="M4035" i="1" s="1"/>
  <c r="I4036" i="1"/>
  <c r="K4036" i="1" s="1"/>
  <c r="L4036" i="1" s="1"/>
  <c r="M4036" i="1" s="1"/>
  <c r="I4037" i="1"/>
  <c r="K4037" i="1" s="1"/>
  <c r="L4037" i="1" s="1"/>
  <c r="M4037" i="1" s="1"/>
  <c r="I4038" i="1"/>
  <c r="K4038" i="1" s="1"/>
  <c r="L4038" i="1" s="1"/>
  <c r="M4038" i="1" s="1"/>
  <c r="I4039" i="1"/>
  <c r="K4039" i="1" s="1"/>
  <c r="L4039" i="1" s="1"/>
  <c r="M4039" i="1" s="1"/>
  <c r="I4040" i="1"/>
  <c r="K4040" i="1" s="1"/>
  <c r="L4040" i="1" s="1"/>
  <c r="M4040" i="1" s="1"/>
  <c r="I4041" i="1"/>
  <c r="K4041" i="1" s="1"/>
  <c r="L4041" i="1" s="1"/>
  <c r="M4041" i="1" s="1"/>
  <c r="I4042" i="1"/>
  <c r="K4042" i="1" s="1"/>
  <c r="L4042" i="1" s="1"/>
  <c r="M4042" i="1" s="1"/>
  <c r="I4043" i="1"/>
  <c r="K4043" i="1" s="1"/>
  <c r="L4043" i="1" s="1"/>
  <c r="M4043" i="1" s="1"/>
  <c r="I4044" i="1"/>
  <c r="K4044" i="1" s="1"/>
  <c r="L4044" i="1" s="1"/>
  <c r="M4044" i="1" s="1"/>
  <c r="I4045" i="1"/>
  <c r="K4045" i="1" s="1"/>
  <c r="L4045" i="1" s="1"/>
  <c r="M4045" i="1" s="1"/>
  <c r="I4046" i="1"/>
  <c r="K4046" i="1" s="1"/>
  <c r="L4046" i="1" s="1"/>
  <c r="M4046" i="1" s="1"/>
  <c r="I4047" i="1"/>
  <c r="K4047" i="1" s="1"/>
  <c r="L4047" i="1" s="1"/>
  <c r="M4047" i="1" s="1"/>
  <c r="I4048" i="1"/>
  <c r="K4048" i="1" s="1"/>
  <c r="L4048" i="1" s="1"/>
  <c r="M4048" i="1" s="1"/>
  <c r="I4049" i="1"/>
  <c r="K4049" i="1" s="1"/>
  <c r="L4049" i="1" s="1"/>
  <c r="M4049" i="1" s="1"/>
  <c r="I4050" i="1"/>
  <c r="K4050" i="1" s="1"/>
  <c r="L4050" i="1" s="1"/>
  <c r="M4050" i="1" s="1"/>
  <c r="I4051" i="1"/>
  <c r="K4051" i="1" s="1"/>
  <c r="L4051" i="1" s="1"/>
  <c r="M4051" i="1" s="1"/>
  <c r="I4052" i="1"/>
  <c r="K4052" i="1" s="1"/>
  <c r="L4052" i="1" s="1"/>
  <c r="M4052" i="1" s="1"/>
  <c r="I4053" i="1"/>
  <c r="K4053" i="1" s="1"/>
  <c r="L4053" i="1" s="1"/>
  <c r="M4053" i="1" s="1"/>
  <c r="I4054" i="1"/>
  <c r="K4054" i="1" s="1"/>
  <c r="L4054" i="1" s="1"/>
  <c r="M4054" i="1" s="1"/>
  <c r="I4055" i="1"/>
  <c r="K4055" i="1" s="1"/>
  <c r="L4055" i="1" s="1"/>
  <c r="M4055" i="1" s="1"/>
  <c r="I4056" i="1"/>
  <c r="K4056" i="1" s="1"/>
  <c r="L4056" i="1" s="1"/>
  <c r="M4056" i="1" s="1"/>
  <c r="I4057" i="1"/>
  <c r="K4057" i="1" s="1"/>
  <c r="L4057" i="1" s="1"/>
  <c r="M4057" i="1" s="1"/>
  <c r="I4058" i="1"/>
  <c r="K4058" i="1" s="1"/>
  <c r="L4058" i="1" s="1"/>
  <c r="M4058" i="1" s="1"/>
  <c r="I4059" i="1"/>
  <c r="K4059" i="1" s="1"/>
  <c r="L4059" i="1" s="1"/>
  <c r="M4059" i="1" s="1"/>
  <c r="I4060" i="1"/>
  <c r="K4060" i="1" s="1"/>
  <c r="L4060" i="1" s="1"/>
  <c r="M4060" i="1" s="1"/>
  <c r="I4061" i="1"/>
  <c r="K4061" i="1" s="1"/>
  <c r="L4061" i="1" s="1"/>
  <c r="M4061" i="1" s="1"/>
  <c r="I4062" i="1"/>
  <c r="K4062" i="1" s="1"/>
  <c r="L4062" i="1" s="1"/>
  <c r="M4062" i="1" s="1"/>
  <c r="I4063" i="1"/>
  <c r="K4063" i="1" s="1"/>
  <c r="L4063" i="1" s="1"/>
  <c r="M4063" i="1" s="1"/>
  <c r="I4064" i="1"/>
  <c r="K4064" i="1" s="1"/>
  <c r="L4064" i="1" s="1"/>
  <c r="M4064" i="1" s="1"/>
  <c r="I4065" i="1"/>
  <c r="K4065" i="1" s="1"/>
  <c r="L4065" i="1" s="1"/>
  <c r="M4065" i="1" s="1"/>
  <c r="I4066" i="1"/>
  <c r="K4066" i="1" s="1"/>
  <c r="L4066" i="1" s="1"/>
  <c r="M4066" i="1" s="1"/>
  <c r="I4067" i="1"/>
  <c r="K4067" i="1" s="1"/>
  <c r="L4067" i="1" s="1"/>
  <c r="M4067" i="1" s="1"/>
  <c r="I4068" i="1"/>
  <c r="K4068" i="1" s="1"/>
  <c r="L4068" i="1" s="1"/>
  <c r="M4068" i="1" s="1"/>
  <c r="I4069" i="1"/>
  <c r="K4069" i="1" s="1"/>
  <c r="L4069" i="1" s="1"/>
  <c r="M4069" i="1" s="1"/>
  <c r="I4070" i="1"/>
  <c r="K4070" i="1" s="1"/>
  <c r="L4070" i="1" s="1"/>
  <c r="M4070" i="1" s="1"/>
  <c r="I4071" i="1"/>
  <c r="K4071" i="1" s="1"/>
  <c r="L4071" i="1" s="1"/>
  <c r="M4071" i="1" s="1"/>
  <c r="I4072" i="1"/>
  <c r="K4072" i="1" s="1"/>
  <c r="L4072" i="1" s="1"/>
  <c r="M4072" i="1" s="1"/>
  <c r="I4073" i="1"/>
  <c r="K4073" i="1" s="1"/>
  <c r="L4073" i="1" s="1"/>
  <c r="M4073" i="1" s="1"/>
  <c r="I4074" i="1"/>
  <c r="K4074" i="1" s="1"/>
  <c r="L4074" i="1" s="1"/>
  <c r="M4074" i="1" s="1"/>
  <c r="I4075" i="1"/>
  <c r="K4075" i="1" s="1"/>
  <c r="L4075" i="1" s="1"/>
  <c r="M4075" i="1" s="1"/>
  <c r="I4076" i="1"/>
  <c r="K4076" i="1" s="1"/>
  <c r="L4076" i="1" s="1"/>
  <c r="M4076" i="1" s="1"/>
  <c r="I4077" i="1"/>
  <c r="K4077" i="1" s="1"/>
  <c r="L4077" i="1" s="1"/>
  <c r="M4077" i="1" s="1"/>
  <c r="I4078" i="1"/>
  <c r="K4078" i="1" s="1"/>
  <c r="L4078" i="1" s="1"/>
  <c r="M4078" i="1" s="1"/>
  <c r="I4079" i="1"/>
  <c r="K4079" i="1" s="1"/>
  <c r="L4079" i="1" s="1"/>
  <c r="M4079" i="1" s="1"/>
  <c r="I4080" i="1"/>
  <c r="K4080" i="1" s="1"/>
  <c r="L4080" i="1" s="1"/>
  <c r="M4080" i="1" s="1"/>
  <c r="I4081" i="1"/>
  <c r="K4081" i="1" s="1"/>
  <c r="L4081" i="1" s="1"/>
  <c r="M4081" i="1" s="1"/>
  <c r="I4082" i="1"/>
  <c r="K4082" i="1" s="1"/>
  <c r="L4082" i="1" s="1"/>
  <c r="M4082" i="1" s="1"/>
  <c r="I4083" i="1"/>
  <c r="I4084" i="1"/>
  <c r="K4084" i="1" s="1"/>
  <c r="L4084" i="1" s="1"/>
  <c r="M4084" i="1" s="1"/>
  <c r="I4085" i="1"/>
  <c r="K4085" i="1" s="1"/>
  <c r="L4085" i="1" s="1"/>
  <c r="M4085" i="1" s="1"/>
  <c r="I4086" i="1"/>
  <c r="K4086" i="1" s="1"/>
  <c r="L4086" i="1" s="1"/>
  <c r="M4086" i="1" s="1"/>
  <c r="I4087" i="1"/>
  <c r="K4087" i="1" s="1"/>
  <c r="L4087" i="1" s="1"/>
  <c r="M4087" i="1" s="1"/>
  <c r="I4088" i="1"/>
  <c r="K4088" i="1" s="1"/>
  <c r="L4088" i="1" s="1"/>
  <c r="M4088" i="1" s="1"/>
  <c r="I4089" i="1"/>
  <c r="K4089" i="1" s="1"/>
  <c r="L4089" i="1" s="1"/>
  <c r="M4089" i="1" s="1"/>
  <c r="I4090" i="1"/>
  <c r="K4090" i="1" s="1"/>
  <c r="L4090" i="1" s="1"/>
  <c r="M4090" i="1" s="1"/>
  <c r="I4091" i="1"/>
  <c r="K4091" i="1" s="1"/>
  <c r="L4091" i="1" s="1"/>
  <c r="M4091" i="1" s="1"/>
  <c r="I4092" i="1"/>
  <c r="K4092" i="1" s="1"/>
  <c r="L4092" i="1" s="1"/>
  <c r="M4092" i="1" s="1"/>
  <c r="I4093" i="1"/>
  <c r="K4093" i="1" s="1"/>
  <c r="L4093" i="1" s="1"/>
  <c r="M4093" i="1" s="1"/>
  <c r="I4094" i="1"/>
  <c r="K4094" i="1" s="1"/>
  <c r="L4094" i="1" s="1"/>
  <c r="M4094" i="1" s="1"/>
  <c r="I4095" i="1"/>
  <c r="K4095" i="1" s="1"/>
  <c r="L4095" i="1" s="1"/>
  <c r="M4095" i="1" s="1"/>
  <c r="I4096" i="1"/>
  <c r="K4096" i="1" s="1"/>
  <c r="L4096" i="1" s="1"/>
  <c r="M4096" i="1" s="1"/>
  <c r="I4097" i="1"/>
  <c r="K4097" i="1" s="1"/>
  <c r="L4097" i="1" s="1"/>
  <c r="M4097" i="1" s="1"/>
  <c r="I4098" i="1"/>
  <c r="K4098" i="1" s="1"/>
  <c r="L4098" i="1" s="1"/>
  <c r="M4098" i="1" s="1"/>
  <c r="I4099" i="1"/>
  <c r="K4099" i="1" s="1"/>
  <c r="L4099" i="1" s="1"/>
  <c r="M4099" i="1" s="1"/>
  <c r="I4100" i="1"/>
  <c r="I4101" i="1"/>
  <c r="K4101" i="1" s="1"/>
  <c r="L4101" i="1" s="1"/>
  <c r="M4101" i="1" s="1"/>
  <c r="I4102" i="1"/>
  <c r="K4102" i="1" s="1"/>
  <c r="L4102" i="1" s="1"/>
  <c r="M4102" i="1" s="1"/>
  <c r="I4103" i="1"/>
  <c r="K4103" i="1" s="1"/>
  <c r="L4103" i="1" s="1"/>
  <c r="M4103" i="1" s="1"/>
  <c r="I4104" i="1"/>
  <c r="K4104" i="1" s="1"/>
  <c r="L4104" i="1" s="1"/>
  <c r="M4104" i="1" s="1"/>
  <c r="I4105" i="1"/>
  <c r="K4105" i="1" s="1"/>
  <c r="L4105" i="1" s="1"/>
  <c r="M4105" i="1" s="1"/>
  <c r="I4106" i="1"/>
  <c r="K4106" i="1" s="1"/>
  <c r="L4106" i="1" s="1"/>
  <c r="M4106" i="1" s="1"/>
  <c r="I4107" i="1"/>
  <c r="K4107" i="1" s="1"/>
  <c r="L4107" i="1" s="1"/>
  <c r="M4107" i="1" s="1"/>
  <c r="I4108" i="1"/>
  <c r="K4108" i="1" s="1"/>
  <c r="L4108" i="1" s="1"/>
  <c r="M4108" i="1" s="1"/>
  <c r="I4109" i="1"/>
  <c r="K4109" i="1" s="1"/>
  <c r="L4109" i="1" s="1"/>
  <c r="M4109" i="1" s="1"/>
  <c r="I4110" i="1"/>
  <c r="K4110" i="1" s="1"/>
  <c r="L4110" i="1" s="1"/>
  <c r="M4110" i="1" s="1"/>
  <c r="I4111" i="1"/>
  <c r="K4111" i="1" s="1"/>
  <c r="L4111" i="1" s="1"/>
  <c r="M4111" i="1" s="1"/>
  <c r="I4112" i="1"/>
  <c r="K4112" i="1" s="1"/>
  <c r="L4112" i="1" s="1"/>
  <c r="M4112" i="1" s="1"/>
  <c r="I4113" i="1"/>
  <c r="K4113" i="1" s="1"/>
  <c r="L4113" i="1" s="1"/>
  <c r="M4113" i="1" s="1"/>
  <c r="I4114" i="1"/>
  <c r="K4114" i="1" s="1"/>
  <c r="L4114" i="1" s="1"/>
  <c r="M4114" i="1" s="1"/>
  <c r="I4115" i="1"/>
  <c r="K4115" i="1" s="1"/>
  <c r="L4115" i="1" s="1"/>
  <c r="M4115" i="1" s="1"/>
  <c r="I4116" i="1"/>
  <c r="K4116" i="1" s="1"/>
  <c r="L4116" i="1" s="1"/>
  <c r="M4116" i="1" s="1"/>
  <c r="I4117" i="1"/>
  <c r="K4117" i="1" s="1"/>
  <c r="L4117" i="1" s="1"/>
  <c r="M4117" i="1" s="1"/>
  <c r="I4118" i="1"/>
  <c r="K4118" i="1" s="1"/>
  <c r="L4118" i="1" s="1"/>
  <c r="M4118" i="1" s="1"/>
  <c r="I4119" i="1"/>
  <c r="K4119" i="1" s="1"/>
  <c r="L4119" i="1" s="1"/>
  <c r="M4119" i="1" s="1"/>
  <c r="I4120" i="1"/>
  <c r="K4120" i="1" s="1"/>
  <c r="L4120" i="1" s="1"/>
  <c r="M4120" i="1" s="1"/>
  <c r="I4121" i="1"/>
  <c r="K4121" i="1" s="1"/>
  <c r="L4121" i="1" s="1"/>
  <c r="M4121" i="1" s="1"/>
  <c r="I4122" i="1"/>
  <c r="K4122" i="1" s="1"/>
  <c r="L4122" i="1" s="1"/>
  <c r="M4122" i="1" s="1"/>
  <c r="I4123" i="1"/>
  <c r="I4124" i="1"/>
  <c r="K4124" i="1" s="1"/>
  <c r="L4124" i="1" s="1"/>
  <c r="M4124" i="1" s="1"/>
  <c r="I4125" i="1"/>
  <c r="K4125" i="1" s="1"/>
  <c r="L4125" i="1" s="1"/>
  <c r="M4125" i="1" s="1"/>
  <c r="I4126" i="1"/>
  <c r="K4126" i="1" s="1"/>
  <c r="L4126" i="1" s="1"/>
  <c r="M4126" i="1" s="1"/>
  <c r="I4127" i="1"/>
  <c r="K4127" i="1" s="1"/>
  <c r="L4127" i="1" s="1"/>
  <c r="M4127" i="1" s="1"/>
  <c r="I4128" i="1"/>
  <c r="K4128" i="1" s="1"/>
  <c r="L4128" i="1" s="1"/>
  <c r="M4128" i="1" s="1"/>
  <c r="I4129" i="1"/>
  <c r="K4129" i="1" s="1"/>
  <c r="L4129" i="1" s="1"/>
  <c r="M4129" i="1" s="1"/>
  <c r="I4130" i="1"/>
  <c r="K4130" i="1" s="1"/>
  <c r="L4130" i="1" s="1"/>
  <c r="M4130" i="1" s="1"/>
  <c r="I4131" i="1"/>
  <c r="K4131" i="1" s="1"/>
  <c r="L4131" i="1" s="1"/>
  <c r="M4131" i="1" s="1"/>
  <c r="I4132" i="1"/>
  <c r="K4132" i="1" s="1"/>
  <c r="L4132" i="1" s="1"/>
  <c r="M4132" i="1" s="1"/>
  <c r="I4133" i="1"/>
  <c r="K4133" i="1" s="1"/>
  <c r="L4133" i="1" s="1"/>
  <c r="M4133" i="1" s="1"/>
  <c r="I4134" i="1"/>
  <c r="K4134" i="1" s="1"/>
  <c r="L4134" i="1" s="1"/>
  <c r="M4134" i="1" s="1"/>
  <c r="I4135" i="1"/>
  <c r="K4135" i="1" s="1"/>
  <c r="L4135" i="1" s="1"/>
  <c r="M4135" i="1" s="1"/>
  <c r="I4136" i="1"/>
  <c r="K4136" i="1" s="1"/>
  <c r="L4136" i="1" s="1"/>
  <c r="M4136" i="1" s="1"/>
  <c r="I4137" i="1"/>
  <c r="K4137" i="1" s="1"/>
  <c r="L4137" i="1" s="1"/>
  <c r="M4137" i="1" s="1"/>
  <c r="I4138" i="1"/>
  <c r="K4138" i="1" s="1"/>
  <c r="L4138" i="1" s="1"/>
  <c r="M4138" i="1" s="1"/>
  <c r="I4139" i="1"/>
  <c r="K4139" i="1" s="1"/>
  <c r="L4139" i="1" s="1"/>
  <c r="M4139" i="1" s="1"/>
  <c r="I4140" i="1"/>
  <c r="K4140" i="1" s="1"/>
  <c r="L4140" i="1" s="1"/>
  <c r="M4140" i="1" s="1"/>
  <c r="I4141" i="1"/>
  <c r="K4141" i="1" s="1"/>
  <c r="L4141" i="1" s="1"/>
  <c r="M4141" i="1" s="1"/>
  <c r="I4142" i="1"/>
  <c r="K4142" i="1" s="1"/>
  <c r="L4142" i="1" s="1"/>
  <c r="M4142" i="1" s="1"/>
  <c r="I4143" i="1"/>
  <c r="I4144" i="1"/>
  <c r="K4144" i="1" s="1"/>
  <c r="L4144" i="1" s="1"/>
  <c r="M4144" i="1" s="1"/>
  <c r="I4145" i="1"/>
  <c r="K4145" i="1" s="1"/>
  <c r="L4145" i="1" s="1"/>
  <c r="M4145" i="1" s="1"/>
  <c r="I4146" i="1"/>
  <c r="K4146" i="1" s="1"/>
  <c r="L4146" i="1" s="1"/>
  <c r="M4146" i="1" s="1"/>
  <c r="I4147" i="1"/>
  <c r="K4147" i="1" s="1"/>
  <c r="L4147" i="1" s="1"/>
  <c r="M4147" i="1" s="1"/>
  <c r="I4148" i="1"/>
  <c r="K4148" i="1" s="1"/>
  <c r="L4148" i="1" s="1"/>
  <c r="M4148" i="1" s="1"/>
  <c r="I4149" i="1"/>
  <c r="K4149" i="1" s="1"/>
  <c r="L4149" i="1" s="1"/>
  <c r="M4149" i="1" s="1"/>
  <c r="I4150" i="1"/>
  <c r="K4150" i="1" s="1"/>
  <c r="L4150" i="1" s="1"/>
  <c r="M4150" i="1" s="1"/>
  <c r="I4151" i="1"/>
  <c r="K4151" i="1" s="1"/>
  <c r="L4151" i="1" s="1"/>
  <c r="M4151" i="1" s="1"/>
  <c r="I4152" i="1"/>
  <c r="K4152" i="1" s="1"/>
  <c r="L4152" i="1" s="1"/>
  <c r="M4152" i="1" s="1"/>
  <c r="I4153" i="1"/>
  <c r="K4153" i="1" s="1"/>
  <c r="L4153" i="1" s="1"/>
  <c r="M4153" i="1" s="1"/>
  <c r="I4154" i="1"/>
  <c r="K4154" i="1" s="1"/>
  <c r="L4154" i="1" s="1"/>
  <c r="M4154" i="1" s="1"/>
  <c r="I4155" i="1"/>
  <c r="K4155" i="1" s="1"/>
  <c r="L4155" i="1" s="1"/>
  <c r="M4155" i="1" s="1"/>
  <c r="I4156" i="1"/>
  <c r="K4156" i="1" s="1"/>
  <c r="L4156" i="1" s="1"/>
  <c r="M4156" i="1" s="1"/>
  <c r="I4157" i="1"/>
  <c r="K4157" i="1" s="1"/>
  <c r="L4157" i="1" s="1"/>
  <c r="M4157" i="1" s="1"/>
  <c r="I4158" i="1"/>
  <c r="K4158" i="1" s="1"/>
  <c r="L4158" i="1" s="1"/>
  <c r="M4158" i="1" s="1"/>
  <c r="I4159" i="1"/>
  <c r="K4159" i="1" s="1"/>
  <c r="L4159" i="1" s="1"/>
  <c r="M4159" i="1" s="1"/>
  <c r="I4160" i="1"/>
  <c r="K4160" i="1" s="1"/>
  <c r="L4160" i="1" s="1"/>
  <c r="M4160" i="1" s="1"/>
  <c r="I4161" i="1"/>
  <c r="K4161" i="1" s="1"/>
  <c r="L4161" i="1" s="1"/>
  <c r="M4161" i="1" s="1"/>
  <c r="I4162" i="1"/>
  <c r="K4162" i="1" s="1"/>
  <c r="L4162" i="1" s="1"/>
  <c r="M4162" i="1" s="1"/>
  <c r="I4163" i="1"/>
  <c r="K4163" i="1" s="1"/>
  <c r="L4163" i="1" s="1"/>
  <c r="M4163" i="1" s="1"/>
  <c r="I4164" i="1"/>
  <c r="K4164" i="1" s="1"/>
  <c r="L4164" i="1" s="1"/>
  <c r="M4164" i="1" s="1"/>
  <c r="I4165" i="1"/>
  <c r="K4165" i="1" s="1"/>
  <c r="L4165" i="1" s="1"/>
  <c r="M4165" i="1" s="1"/>
  <c r="I4166" i="1"/>
  <c r="K4166" i="1" s="1"/>
  <c r="L4166" i="1" s="1"/>
  <c r="M4166" i="1" s="1"/>
  <c r="I4167" i="1"/>
  <c r="K4167" i="1" s="1"/>
  <c r="L4167" i="1" s="1"/>
  <c r="M4167" i="1" s="1"/>
  <c r="I4168" i="1"/>
  <c r="K4168" i="1" s="1"/>
  <c r="L4168" i="1" s="1"/>
  <c r="M4168" i="1" s="1"/>
  <c r="I4169" i="1"/>
  <c r="K4169" i="1" s="1"/>
  <c r="L4169" i="1" s="1"/>
  <c r="M4169" i="1" s="1"/>
  <c r="I4170" i="1"/>
  <c r="K4170" i="1" s="1"/>
  <c r="L4170" i="1" s="1"/>
  <c r="M4170" i="1" s="1"/>
  <c r="I4171" i="1"/>
  <c r="K4171" i="1" s="1"/>
  <c r="L4171" i="1" s="1"/>
  <c r="M4171" i="1" s="1"/>
  <c r="I4172" i="1"/>
  <c r="K4172" i="1" s="1"/>
  <c r="L4172" i="1" s="1"/>
  <c r="M4172" i="1" s="1"/>
  <c r="I4173" i="1"/>
  <c r="K4173" i="1" s="1"/>
  <c r="L4173" i="1" s="1"/>
  <c r="M4173" i="1" s="1"/>
  <c r="I4174" i="1"/>
  <c r="K4174" i="1" s="1"/>
  <c r="L4174" i="1" s="1"/>
  <c r="M4174" i="1" s="1"/>
  <c r="I4175" i="1"/>
  <c r="K4175" i="1" s="1"/>
  <c r="L4175" i="1" s="1"/>
  <c r="M4175" i="1" s="1"/>
  <c r="I4176" i="1"/>
  <c r="K4176" i="1" s="1"/>
  <c r="L4176" i="1" s="1"/>
  <c r="M4176" i="1" s="1"/>
  <c r="I4177" i="1"/>
  <c r="K4177" i="1" s="1"/>
  <c r="L4177" i="1" s="1"/>
  <c r="M4177" i="1" s="1"/>
  <c r="I4178" i="1"/>
  <c r="K4178" i="1" s="1"/>
  <c r="L4178" i="1" s="1"/>
  <c r="M4178" i="1" s="1"/>
  <c r="I4179" i="1"/>
  <c r="K4179" i="1" s="1"/>
  <c r="L4179" i="1" s="1"/>
  <c r="M4179" i="1" s="1"/>
  <c r="I4180" i="1"/>
  <c r="K4180" i="1" s="1"/>
  <c r="L4180" i="1" s="1"/>
  <c r="M4180" i="1" s="1"/>
  <c r="I4181" i="1"/>
  <c r="K4181" i="1" s="1"/>
  <c r="L4181" i="1" s="1"/>
  <c r="M4181" i="1" s="1"/>
  <c r="I4182" i="1"/>
  <c r="K4182" i="1" s="1"/>
  <c r="L4182" i="1" s="1"/>
  <c r="M4182" i="1" s="1"/>
  <c r="I4183" i="1"/>
  <c r="I4184" i="1"/>
  <c r="K4184" i="1" s="1"/>
  <c r="L4184" i="1" s="1"/>
  <c r="M4184" i="1" s="1"/>
  <c r="I4185" i="1"/>
  <c r="K4185" i="1" s="1"/>
  <c r="L4185" i="1" s="1"/>
  <c r="M4185" i="1" s="1"/>
  <c r="I4186" i="1"/>
  <c r="K4186" i="1" s="1"/>
  <c r="L4186" i="1" s="1"/>
  <c r="M4186" i="1" s="1"/>
  <c r="I4187" i="1"/>
  <c r="K4187" i="1" s="1"/>
  <c r="L4187" i="1" s="1"/>
  <c r="M4187" i="1" s="1"/>
  <c r="I4188" i="1"/>
  <c r="K4188" i="1" s="1"/>
  <c r="L4188" i="1" s="1"/>
  <c r="M4188" i="1" s="1"/>
  <c r="I4189" i="1"/>
  <c r="K4189" i="1" s="1"/>
  <c r="L4189" i="1" s="1"/>
  <c r="M4189" i="1" s="1"/>
  <c r="I4190" i="1"/>
  <c r="K4190" i="1" s="1"/>
  <c r="L4190" i="1" s="1"/>
  <c r="M4190" i="1" s="1"/>
  <c r="I4191" i="1"/>
  <c r="K4191" i="1" s="1"/>
  <c r="L4191" i="1" s="1"/>
  <c r="M4191" i="1" s="1"/>
  <c r="I4192" i="1"/>
  <c r="K4192" i="1" s="1"/>
  <c r="L4192" i="1" s="1"/>
  <c r="M4192" i="1" s="1"/>
  <c r="I4193" i="1"/>
  <c r="K4193" i="1" s="1"/>
  <c r="L4193" i="1" s="1"/>
  <c r="M4193" i="1" s="1"/>
  <c r="I4194" i="1"/>
  <c r="K4194" i="1" s="1"/>
  <c r="L4194" i="1" s="1"/>
  <c r="M4194" i="1" s="1"/>
  <c r="I4195" i="1"/>
  <c r="K4195" i="1" s="1"/>
  <c r="L4195" i="1" s="1"/>
  <c r="M4195" i="1" s="1"/>
  <c r="I4196" i="1"/>
  <c r="K4196" i="1" s="1"/>
  <c r="L4196" i="1" s="1"/>
  <c r="M4196" i="1" s="1"/>
  <c r="I4197" i="1"/>
  <c r="K4197" i="1" s="1"/>
  <c r="L4197" i="1" s="1"/>
  <c r="M4197" i="1" s="1"/>
  <c r="I4198" i="1"/>
  <c r="K4198" i="1" s="1"/>
  <c r="L4198" i="1" s="1"/>
  <c r="M4198" i="1" s="1"/>
  <c r="I4199" i="1"/>
  <c r="K4199" i="1" s="1"/>
  <c r="L4199" i="1" s="1"/>
  <c r="M4199" i="1" s="1"/>
  <c r="I4200" i="1"/>
  <c r="K4200" i="1" s="1"/>
  <c r="L4200" i="1" s="1"/>
  <c r="M4200" i="1" s="1"/>
  <c r="I4201" i="1"/>
  <c r="K4201" i="1" s="1"/>
  <c r="L4201" i="1" s="1"/>
  <c r="M4201" i="1" s="1"/>
  <c r="I4202" i="1"/>
  <c r="K4202" i="1" s="1"/>
  <c r="L4202" i="1" s="1"/>
  <c r="M4202" i="1" s="1"/>
  <c r="I4203" i="1"/>
  <c r="K4203" i="1" s="1"/>
  <c r="L4203" i="1" s="1"/>
  <c r="M4203" i="1" s="1"/>
  <c r="I4204" i="1"/>
  <c r="K4204" i="1" s="1"/>
  <c r="L4204" i="1" s="1"/>
  <c r="M4204" i="1" s="1"/>
  <c r="I4205" i="1"/>
  <c r="K4205" i="1" s="1"/>
  <c r="L4205" i="1" s="1"/>
  <c r="M4205" i="1" s="1"/>
  <c r="I4206" i="1"/>
  <c r="K4206" i="1" s="1"/>
  <c r="L4206" i="1" s="1"/>
  <c r="M4206" i="1" s="1"/>
  <c r="I4207" i="1"/>
  <c r="K4207" i="1" s="1"/>
  <c r="L4207" i="1" s="1"/>
  <c r="M4207" i="1" s="1"/>
  <c r="I4208" i="1"/>
  <c r="K4208" i="1" s="1"/>
  <c r="L4208" i="1" s="1"/>
  <c r="M4208" i="1" s="1"/>
  <c r="I4209" i="1"/>
  <c r="K4209" i="1" s="1"/>
  <c r="L4209" i="1" s="1"/>
  <c r="M4209" i="1" s="1"/>
  <c r="I4210" i="1"/>
  <c r="I4211" i="1"/>
  <c r="K4211" i="1" s="1"/>
  <c r="L4211" i="1" s="1"/>
  <c r="M4211" i="1" s="1"/>
  <c r="I4212" i="1"/>
  <c r="K4212" i="1" s="1"/>
  <c r="L4212" i="1" s="1"/>
  <c r="M4212" i="1" s="1"/>
  <c r="I4213" i="1"/>
  <c r="K4213" i="1" s="1"/>
  <c r="L4213" i="1" s="1"/>
  <c r="M4213" i="1" s="1"/>
  <c r="I4214" i="1"/>
  <c r="K4214" i="1" s="1"/>
  <c r="L4214" i="1" s="1"/>
  <c r="M4214" i="1" s="1"/>
  <c r="I4215" i="1"/>
  <c r="K4215" i="1" s="1"/>
  <c r="L4215" i="1" s="1"/>
  <c r="M4215" i="1" s="1"/>
  <c r="I4216" i="1"/>
  <c r="K4216" i="1" s="1"/>
  <c r="L4216" i="1" s="1"/>
  <c r="M4216" i="1" s="1"/>
  <c r="I4217" i="1"/>
  <c r="K4217" i="1" s="1"/>
  <c r="L4217" i="1" s="1"/>
  <c r="M4217" i="1" s="1"/>
  <c r="I4218" i="1"/>
  <c r="K4218" i="1" s="1"/>
  <c r="L4218" i="1" s="1"/>
  <c r="M4218" i="1" s="1"/>
  <c r="I4219" i="1"/>
  <c r="K4219" i="1" s="1"/>
  <c r="L4219" i="1" s="1"/>
  <c r="M4219" i="1" s="1"/>
  <c r="I4220" i="1"/>
  <c r="K4220" i="1" s="1"/>
  <c r="L4220" i="1" s="1"/>
  <c r="M4220" i="1" s="1"/>
  <c r="I4221" i="1"/>
  <c r="K4221" i="1" s="1"/>
  <c r="L4221" i="1" s="1"/>
  <c r="M4221" i="1" s="1"/>
  <c r="I4222" i="1"/>
  <c r="K4222" i="1" s="1"/>
  <c r="L4222" i="1" s="1"/>
  <c r="M4222" i="1" s="1"/>
  <c r="I4223" i="1"/>
  <c r="I4224" i="1"/>
  <c r="K4224" i="1" s="1"/>
  <c r="L4224" i="1" s="1"/>
  <c r="M4224" i="1" s="1"/>
  <c r="I4225" i="1"/>
  <c r="K4225" i="1" s="1"/>
  <c r="L4225" i="1" s="1"/>
  <c r="M4225" i="1" s="1"/>
  <c r="I4226" i="1"/>
  <c r="K4226" i="1" s="1"/>
  <c r="L4226" i="1" s="1"/>
  <c r="M4226" i="1" s="1"/>
  <c r="I4227" i="1"/>
  <c r="K4227" i="1" s="1"/>
  <c r="L4227" i="1" s="1"/>
  <c r="M4227" i="1" s="1"/>
  <c r="I4228" i="1"/>
  <c r="K4228" i="1" s="1"/>
  <c r="L4228" i="1" s="1"/>
  <c r="M4228" i="1" s="1"/>
  <c r="I4229" i="1"/>
  <c r="K4229" i="1" s="1"/>
  <c r="L4229" i="1" s="1"/>
  <c r="M4229" i="1" s="1"/>
  <c r="I4230" i="1"/>
  <c r="K4230" i="1" s="1"/>
  <c r="L4230" i="1" s="1"/>
  <c r="M4230" i="1" s="1"/>
  <c r="I4231" i="1"/>
  <c r="K4231" i="1" s="1"/>
  <c r="L4231" i="1" s="1"/>
  <c r="M4231" i="1" s="1"/>
  <c r="I4232" i="1"/>
  <c r="K4232" i="1" s="1"/>
  <c r="L4232" i="1" s="1"/>
  <c r="M4232" i="1" s="1"/>
  <c r="I4233" i="1"/>
  <c r="K4233" i="1" s="1"/>
  <c r="L4233" i="1" s="1"/>
  <c r="M4233" i="1" s="1"/>
  <c r="I4234" i="1"/>
  <c r="K4234" i="1" s="1"/>
  <c r="L4234" i="1" s="1"/>
  <c r="M4234" i="1" s="1"/>
  <c r="I4235" i="1"/>
  <c r="K4235" i="1" s="1"/>
  <c r="L4235" i="1" s="1"/>
  <c r="M4235" i="1" s="1"/>
  <c r="I4236" i="1"/>
  <c r="K4236" i="1" s="1"/>
  <c r="L4236" i="1" s="1"/>
  <c r="M4236" i="1" s="1"/>
  <c r="I4237" i="1"/>
  <c r="K4237" i="1" s="1"/>
  <c r="L4237" i="1" s="1"/>
  <c r="M4237" i="1" s="1"/>
  <c r="I4238" i="1"/>
  <c r="K4238" i="1" s="1"/>
  <c r="L4238" i="1" s="1"/>
  <c r="M4238" i="1" s="1"/>
  <c r="I4239" i="1"/>
  <c r="K4239" i="1" s="1"/>
  <c r="L4239" i="1" s="1"/>
  <c r="M4239" i="1" s="1"/>
  <c r="I4240" i="1"/>
  <c r="K4240" i="1" s="1"/>
  <c r="L4240" i="1" s="1"/>
  <c r="M4240" i="1" s="1"/>
  <c r="I4241" i="1"/>
  <c r="K4241" i="1" s="1"/>
  <c r="L4241" i="1" s="1"/>
  <c r="M4241" i="1" s="1"/>
  <c r="I4242" i="1"/>
  <c r="K4242" i="1" s="1"/>
  <c r="L4242" i="1" s="1"/>
  <c r="M4242" i="1" s="1"/>
  <c r="I4243" i="1"/>
  <c r="I4244" i="1"/>
  <c r="K4244" i="1" s="1"/>
  <c r="L4244" i="1" s="1"/>
  <c r="M4244" i="1" s="1"/>
  <c r="I4245" i="1"/>
  <c r="K4245" i="1" s="1"/>
  <c r="L4245" i="1" s="1"/>
  <c r="M4245" i="1" s="1"/>
  <c r="I4246" i="1"/>
  <c r="K4246" i="1" s="1"/>
  <c r="L4246" i="1" s="1"/>
  <c r="M4246" i="1" s="1"/>
  <c r="I4247" i="1"/>
  <c r="K4247" i="1" s="1"/>
  <c r="L4247" i="1" s="1"/>
  <c r="M4247" i="1" s="1"/>
  <c r="I4248" i="1"/>
  <c r="K4248" i="1" s="1"/>
  <c r="L4248" i="1" s="1"/>
  <c r="M4248" i="1" s="1"/>
  <c r="I4249" i="1"/>
  <c r="K4249" i="1" s="1"/>
  <c r="L4249" i="1" s="1"/>
  <c r="M4249" i="1" s="1"/>
  <c r="I4250" i="1"/>
  <c r="K4250" i="1" s="1"/>
  <c r="L4250" i="1" s="1"/>
  <c r="M4250" i="1" s="1"/>
  <c r="I4251" i="1"/>
  <c r="K4251" i="1" s="1"/>
  <c r="L4251" i="1" s="1"/>
  <c r="M4251" i="1" s="1"/>
  <c r="I4252" i="1"/>
  <c r="K4252" i="1" s="1"/>
  <c r="L4252" i="1" s="1"/>
  <c r="M4252" i="1" s="1"/>
  <c r="I4253" i="1"/>
  <c r="K4253" i="1" s="1"/>
  <c r="L4253" i="1" s="1"/>
  <c r="M4253" i="1" s="1"/>
  <c r="I4254" i="1"/>
  <c r="K4254" i="1" s="1"/>
  <c r="L4254" i="1" s="1"/>
  <c r="M4254" i="1" s="1"/>
  <c r="I4255" i="1"/>
  <c r="K4255" i="1" s="1"/>
  <c r="L4255" i="1" s="1"/>
  <c r="M4255" i="1" s="1"/>
  <c r="I4256" i="1"/>
  <c r="K4256" i="1" s="1"/>
  <c r="L4256" i="1" s="1"/>
  <c r="M4256" i="1" s="1"/>
  <c r="I4257" i="1"/>
  <c r="K4257" i="1" s="1"/>
  <c r="L4257" i="1" s="1"/>
  <c r="M4257" i="1" s="1"/>
  <c r="I4258" i="1"/>
  <c r="K4258" i="1" s="1"/>
  <c r="L4258" i="1" s="1"/>
  <c r="M4258" i="1" s="1"/>
  <c r="I4259" i="1"/>
  <c r="K4259" i="1" s="1"/>
  <c r="L4259" i="1" s="1"/>
  <c r="M4259" i="1" s="1"/>
  <c r="I4260" i="1"/>
  <c r="K4260" i="1" s="1"/>
  <c r="L4260" i="1" s="1"/>
  <c r="M4260" i="1" s="1"/>
  <c r="I4261" i="1"/>
  <c r="K4261" i="1" s="1"/>
  <c r="L4261" i="1" s="1"/>
  <c r="M4261" i="1" s="1"/>
  <c r="I4262" i="1"/>
  <c r="K4262" i="1" s="1"/>
  <c r="L4262" i="1" s="1"/>
  <c r="M4262" i="1" s="1"/>
  <c r="I4263" i="1"/>
  <c r="K4263" i="1" s="1"/>
  <c r="L4263" i="1" s="1"/>
  <c r="M4263" i="1" s="1"/>
  <c r="I4264" i="1"/>
  <c r="K4264" i="1" s="1"/>
  <c r="L4264" i="1" s="1"/>
  <c r="M4264" i="1" s="1"/>
  <c r="I4265" i="1"/>
  <c r="K4265" i="1" s="1"/>
  <c r="L4265" i="1" s="1"/>
  <c r="M4265" i="1" s="1"/>
  <c r="I4266" i="1"/>
  <c r="K4266" i="1" s="1"/>
  <c r="L4266" i="1" s="1"/>
  <c r="M4266" i="1" s="1"/>
  <c r="I4267" i="1"/>
  <c r="K4267" i="1" s="1"/>
  <c r="L4267" i="1" s="1"/>
  <c r="M4267" i="1" s="1"/>
  <c r="I4268" i="1"/>
  <c r="K4268" i="1" s="1"/>
  <c r="L4268" i="1" s="1"/>
  <c r="M4268" i="1" s="1"/>
  <c r="I4269" i="1"/>
  <c r="K4269" i="1" s="1"/>
  <c r="L4269" i="1" s="1"/>
  <c r="M4269" i="1" s="1"/>
  <c r="I4270" i="1"/>
  <c r="K4270" i="1" s="1"/>
  <c r="L4270" i="1" s="1"/>
  <c r="M4270" i="1" s="1"/>
  <c r="I4271" i="1"/>
  <c r="K4271" i="1" s="1"/>
  <c r="L4271" i="1" s="1"/>
  <c r="M4271" i="1" s="1"/>
  <c r="I4272" i="1"/>
  <c r="K4272" i="1" s="1"/>
  <c r="L4272" i="1" s="1"/>
  <c r="M4272" i="1" s="1"/>
  <c r="I4273" i="1"/>
  <c r="K4273" i="1" s="1"/>
  <c r="L4273" i="1" s="1"/>
  <c r="M4273" i="1" s="1"/>
  <c r="I4274" i="1"/>
  <c r="K4274" i="1" s="1"/>
  <c r="L4274" i="1" s="1"/>
  <c r="M4274" i="1" s="1"/>
  <c r="I4275" i="1"/>
  <c r="K4275" i="1" s="1"/>
  <c r="L4275" i="1" s="1"/>
  <c r="M4275" i="1" s="1"/>
  <c r="I4276" i="1"/>
  <c r="K4276" i="1" s="1"/>
  <c r="L4276" i="1" s="1"/>
  <c r="M4276" i="1" s="1"/>
  <c r="I4277" i="1"/>
  <c r="K4277" i="1" s="1"/>
  <c r="L4277" i="1" s="1"/>
  <c r="M4277" i="1" s="1"/>
  <c r="I4278" i="1"/>
  <c r="K4278" i="1" s="1"/>
  <c r="L4278" i="1" s="1"/>
  <c r="M4278" i="1" s="1"/>
  <c r="I4279" i="1"/>
  <c r="K4279" i="1" s="1"/>
  <c r="L4279" i="1" s="1"/>
  <c r="M4279" i="1" s="1"/>
  <c r="I4280" i="1"/>
  <c r="K4280" i="1" s="1"/>
  <c r="L4280" i="1" s="1"/>
  <c r="M4280" i="1" s="1"/>
  <c r="I4281" i="1"/>
  <c r="K4281" i="1" s="1"/>
  <c r="L4281" i="1" s="1"/>
  <c r="M4281" i="1" s="1"/>
  <c r="I4282" i="1"/>
  <c r="K4282" i="1" s="1"/>
  <c r="L4282" i="1" s="1"/>
  <c r="M4282" i="1" s="1"/>
  <c r="I4283" i="1"/>
  <c r="K4283" i="1" s="1"/>
  <c r="L4283" i="1" s="1"/>
  <c r="M4283" i="1" s="1"/>
  <c r="I4284" i="1"/>
  <c r="K4284" i="1" s="1"/>
  <c r="L4284" i="1" s="1"/>
  <c r="M4284" i="1" s="1"/>
  <c r="I4285" i="1"/>
  <c r="K4285" i="1" s="1"/>
  <c r="L4285" i="1" s="1"/>
  <c r="M4285" i="1" s="1"/>
  <c r="I4286" i="1"/>
  <c r="K4286" i="1" s="1"/>
  <c r="L4286" i="1" s="1"/>
  <c r="M4286" i="1" s="1"/>
  <c r="I4287" i="1"/>
  <c r="K4287" i="1" s="1"/>
  <c r="L4287" i="1" s="1"/>
  <c r="M4287" i="1" s="1"/>
  <c r="I4288" i="1"/>
  <c r="K4288" i="1" s="1"/>
  <c r="L4288" i="1" s="1"/>
  <c r="M4288" i="1" s="1"/>
  <c r="I4289" i="1"/>
  <c r="K4289" i="1" s="1"/>
  <c r="L4289" i="1" s="1"/>
  <c r="M4289" i="1" s="1"/>
  <c r="I4290" i="1"/>
  <c r="K4290" i="1" s="1"/>
  <c r="L4290" i="1" s="1"/>
  <c r="M4290" i="1" s="1"/>
  <c r="I4291" i="1"/>
  <c r="K4291" i="1" s="1"/>
  <c r="L4291" i="1" s="1"/>
  <c r="M4291" i="1" s="1"/>
  <c r="I4292" i="1"/>
  <c r="K4292" i="1" s="1"/>
  <c r="L4292" i="1" s="1"/>
  <c r="M4292" i="1" s="1"/>
  <c r="I4293" i="1"/>
  <c r="K4293" i="1" s="1"/>
  <c r="L4293" i="1" s="1"/>
  <c r="M4293" i="1" s="1"/>
  <c r="I4294" i="1"/>
  <c r="K4294" i="1" s="1"/>
  <c r="L4294" i="1" s="1"/>
  <c r="M4294" i="1" s="1"/>
  <c r="I4295" i="1"/>
  <c r="K4295" i="1" s="1"/>
  <c r="L4295" i="1" s="1"/>
  <c r="M4295" i="1" s="1"/>
  <c r="I4296" i="1"/>
  <c r="K4296" i="1" s="1"/>
  <c r="L4296" i="1" s="1"/>
  <c r="M4296" i="1" s="1"/>
  <c r="I4297" i="1"/>
  <c r="K4297" i="1" s="1"/>
  <c r="L4297" i="1" s="1"/>
  <c r="M4297" i="1" s="1"/>
  <c r="I4298" i="1"/>
  <c r="K4298" i="1" s="1"/>
  <c r="L4298" i="1" s="1"/>
  <c r="M4298" i="1" s="1"/>
  <c r="I4299" i="1"/>
  <c r="K4299" i="1" s="1"/>
  <c r="L4299" i="1" s="1"/>
  <c r="M4299" i="1" s="1"/>
  <c r="I4300" i="1"/>
  <c r="K4300" i="1" s="1"/>
  <c r="L4300" i="1" s="1"/>
  <c r="M4300" i="1" s="1"/>
  <c r="I4301" i="1"/>
  <c r="K4301" i="1" s="1"/>
  <c r="L4301" i="1" s="1"/>
  <c r="M4301" i="1" s="1"/>
  <c r="I4302" i="1"/>
  <c r="K4302" i="1" s="1"/>
  <c r="L4302" i="1" s="1"/>
  <c r="M4302" i="1" s="1"/>
  <c r="I4303" i="1"/>
  <c r="K4303" i="1" s="1"/>
  <c r="L4303" i="1" s="1"/>
  <c r="M4303" i="1" s="1"/>
  <c r="I4304" i="1"/>
  <c r="K4304" i="1" s="1"/>
  <c r="L4304" i="1" s="1"/>
  <c r="M4304" i="1" s="1"/>
  <c r="I4305" i="1"/>
  <c r="K4305" i="1" s="1"/>
  <c r="L4305" i="1" s="1"/>
  <c r="M4305" i="1" s="1"/>
  <c r="I4306" i="1"/>
  <c r="K4306" i="1" s="1"/>
  <c r="L4306" i="1" s="1"/>
  <c r="M4306" i="1" s="1"/>
  <c r="I4307" i="1"/>
  <c r="K4307" i="1" s="1"/>
  <c r="L4307" i="1" s="1"/>
  <c r="M4307" i="1" s="1"/>
  <c r="I4308" i="1"/>
  <c r="K4308" i="1" s="1"/>
  <c r="L4308" i="1" s="1"/>
  <c r="M4308" i="1" s="1"/>
  <c r="I4309" i="1"/>
  <c r="K4309" i="1" s="1"/>
  <c r="L4309" i="1" s="1"/>
  <c r="M4309" i="1" s="1"/>
  <c r="I4310" i="1"/>
  <c r="K4310" i="1" s="1"/>
  <c r="L4310" i="1" s="1"/>
  <c r="M4310" i="1" s="1"/>
  <c r="I4311" i="1"/>
  <c r="K4311" i="1" s="1"/>
  <c r="L4311" i="1" s="1"/>
  <c r="M4311" i="1" s="1"/>
  <c r="I4312" i="1"/>
  <c r="K4312" i="1" s="1"/>
  <c r="L4312" i="1" s="1"/>
  <c r="M4312" i="1" s="1"/>
  <c r="I4313" i="1"/>
  <c r="K4313" i="1" s="1"/>
  <c r="L4313" i="1" s="1"/>
  <c r="M4313" i="1" s="1"/>
  <c r="I4314" i="1"/>
  <c r="K4314" i="1" s="1"/>
  <c r="L4314" i="1" s="1"/>
  <c r="M4314" i="1" s="1"/>
  <c r="I4315" i="1"/>
  <c r="K4315" i="1" s="1"/>
  <c r="L4315" i="1" s="1"/>
  <c r="M4315" i="1" s="1"/>
  <c r="I4316" i="1"/>
  <c r="K4316" i="1" s="1"/>
  <c r="L4316" i="1" s="1"/>
  <c r="M4316" i="1" s="1"/>
  <c r="I4317" i="1"/>
  <c r="K4317" i="1" s="1"/>
  <c r="L4317" i="1" s="1"/>
  <c r="M4317" i="1" s="1"/>
  <c r="I4318" i="1"/>
  <c r="K4318" i="1" s="1"/>
  <c r="L4318" i="1" s="1"/>
  <c r="M4318" i="1" s="1"/>
  <c r="I4319" i="1"/>
  <c r="K4319" i="1" s="1"/>
  <c r="L4319" i="1" s="1"/>
  <c r="M4319" i="1" s="1"/>
  <c r="I4320" i="1"/>
  <c r="K4320" i="1" s="1"/>
  <c r="L4320" i="1" s="1"/>
  <c r="M4320" i="1" s="1"/>
  <c r="I4321" i="1"/>
  <c r="K4321" i="1" s="1"/>
  <c r="L4321" i="1" s="1"/>
  <c r="M4321" i="1" s="1"/>
  <c r="I4322" i="1"/>
  <c r="K4322" i="1" s="1"/>
  <c r="L4322" i="1" s="1"/>
  <c r="M4322" i="1" s="1"/>
  <c r="I4323" i="1"/>
  <c r="I4324" i="1"/>
  <c r="K4324" i="1" s="1"/>
  <c r="L4324" i="1" s="1"/>
  <c r="M4324" i="1" s="1"/>
  <c r="I4325" i="1"/>
  <c r="K4325" i="1" s="1"/>
  <c r="L4325" i="1" s="1"/>
  <c r="M4325" i="1" s="1"/>
  <c r="I4326" i="1"/>
  <c r="K4326" i="1" s="1"/>
  <c r="L4326" i="1" s="1"/>
  <c r="M4326" i="1" s="1"/>
  <c r="I4327" i="1"/>
  <c r="K4327" i="1" s="1"/>
  <c r="L4327" i="1" s="1"/>
  <c r="M4327" i="1" s="1"/>
  <c r="I4328" i="1"/>
  <c r="K4328" i="1" s="1"/>
  <c r="L4328" i="1" s="1"/>
  <c r="M4328" i="1" s="1"/>
  <c r="I4329" i="1"/>
  <c r="I4330" i="1"/>
  <c r="K4330" i="1" s="1"/>
  <c r="L4330" i="1" s="1"/>
  <c r="M4330" i="1" s="1"/>
  <c r="I4331" i="1"/>
  <c r="K4331" i="1" s="1"/>
  <c r="L4331" i="1" s="1"/>
  <c r="M4331" i="1" s="1"/>
  <c r="I4332" i="1"/>
  <c r="K4332" i="1" s="1"/>
  <c r="L4332" i="1" s="1"/>
  <c r="M4332" i="1" s="1"/>
  <c r="I4333" i="1"/>
  <c r="K4333" i="1" s="1"/>
  <c r="L4333" i="1" s="1"/>
  <c r="M4333" i="1" s="1"/>
  <c r="I4334" i="1"/>
  <c r="K4334" i="1" s="1"/>
  <c r="L4334" i="1" s="1"/>
  <c r="M4334" i="1" s="1"/>
  <c r="I4335" i="1"/>
  <c r="K4335" i="1" s="1"/>
  <c r="L4335" i="1" s="1"/>
  <c r="M4335" i="1" s="1"/>
  <c r="I4336" i="1"/>
  <c r="K4336" i="1" s="1"/>
  <c r="L4336" i="1" s="1"/>
  <c r="M4336" i="1" s="1"/>
  <c r="I4337" i="1"/>
  <c r="K4337" i="1" s="1"/>
  <c r="L4337" i="1" s="1"/>
  <c r="M4337" i="1" s="1"/>
  <c r="I4338" i="1"/>
  <c r="K4338" i="1" s="1"/>
  <c r="L4338" i="1" s="1"/>
  <c r="M4338" i="1" s="1"/>
  <c r="I4339" i="1"/>
  <c r="K4339" i="1" s="1"/>
  <c r="L4339" i="1" s="1"/>
  <c r="M4339" i="1" s="1"/>
  <c r="I4340" i="1"/>
  <c r="K4340" i="1" s="1"/>
  <c r="L4340" i="1" s="1"/>
  <c r="M4340" i="1" s="1"/>
  <c r="I4341" i="1"/>
  <c r="K4341" i="1" s="1"/>
  <c r="L4341" i="1" s="1"/>
  <c r="M4341" i="1" s="1"/>
  <c r="I4342" i="1"/>
  <c r="K4342" i="1" s="1"/>
  <c r="L4342" i="1" s="1"/>
  <c r="M4342" i="1" s="1"/>
  <c r="I4343" i="1"/>
  <c r="K4343" i="1" s="1"/>
  <c r="L4343" i="1" s="1"/>
  <c r="M4343" i="1" s="1"/>
  <c r="I4344" i="1"/>
  <c r="K4344" i="1" s="1"/>
  <c r="L4344" i="1" s="1"/>
  <c r="M4344" i="1" s="1"/>
  <c r="I4345" i="1"/>
  <c r="K4345" i="1" s="1"/>
  <c r="L4345" i="1" s="1"/>
  <c r="M4345" i="1" s="1"/>
  <c r="I4346" i="1"/>
  <c r="K4346" i="1" s="1"/>
  <c r="L4346" i="1" s="1"/>
  <c r="M4346" i="1" s="1"/>
  <c r="I4347" i="1"/>
  <c r="K4347" i="1" s="1"/>
  <c r="L4347" i="1" s="1"/>
  <c r="M4347" i="1" s="1"/>
  <c r="I4348" i="1"/>
  <c r="K4348" i="1" s="1"/>
  <c r="L4348" i="1" s="1"/>
  <c r="M4348" i="1" s="1"/>
  <c r="I4349" i="1"/>
  <c r="K4349" i="1" s="1"/>
  <c r="L4349" i="1" s="1"/>
  <c r="M4349" i="1" s="1"/>
  <c r="I4350" i="1"/>
  <c r="K4350" i="1" s="1"/>
  <c r="L4350" i="1" s="1"/>
  <c r="M4350" i="1" s="1"/>
  <c r="I4351" i="1"/>
  <c r="K4351" i="1" s="1"/>
  <c r="L4351" i="1" s="1"/>
  <c r="M4351" i="1" s="1"/>
  <c r="I4352" i="1"/>
  <c r="K4352" i="1" s="1"/>
  <c r="L4352" i="1" s="1"/>
  <c r="M4352" i="1" s="1"/>
  <c r="I4353" i="1"/>
  <c r="K4353" i="1" s="1"/>
  <c r="L4353" i="1" s="1"/>
  <c r="M4353" i="1" s="1"/>
  <c r="I4354" i="1"/>
  <c r="K4354" i="1" s="1"/>
  <c r="L4354" i="1" s="1"/>
  <c r="M4354" i="1" s="1"/>
  <c r="I4355" i="1"/>
  <c r="K4355" i="1" s="1"/>
  <c r="L4355" i="1" s="1"/>
  <c r="M4355" i="1" s="1"/>
  <c r="I4356" i="1"/>
  <c r="K4356" i="1" s="1"/>
  <c r="L4356" i="1" s="1"/>
  <c r="M4356" i="1" s="1"/>
  <c r="I4357" i="1"/>
  <c r="K4357" i="1" s="1"/>
  <c r="L4357" i="1" s="1"/>
  <c r="M4357" i="1" s="1"/>
  <c r="I4358" i="1"/>
  <c r="K4358" i="1" s="1"/>
  <c r="L4358" i="1" s="1"/>
  <c r="M4358" i="1" s="1"/>
  <c r="I4359" i="1"/>
  <c r="K4359" i="1" s="1"/>
  <c r="L4359" i="1" s="1"/>
  <c r="M4359" i="1" s="1"/>
  <c r="I4360" i="1"/>
  <c r="K4360" i="1" s="1"/>
  <c r="L4360" i="1" s="1"/>
  <c r="M4360" i="1" s="1"/>
  <c r="I4361" i="1"/>
  <c r="K4361" i="1" s="1"/>
  <c r="L4361" i="1" s="1"/>
  <c r="M4361" i="1" s="1"/>
  <c r="I4362" i="1"/>
  <c r="K4362" i="1" s="1"/>
  <c r="L4362" i="1" s="1"/>
  <c r="M4362" i="1" s="1"/>
  <c r="I4363" i="1"/>
  <c r="I4364" i="1"/>
  <c r="K4364" i="1" s="1"/>
  <c r="L4364" i="1" s="1"/>
  <c r="M4364" i="1" s="1"/>
  <c r="I4365" i="1"/>
  <c r="K4365" i="1" s="1"/>
  <c r="L4365" i="1" s="1"/>
  <c r="M4365" i="1" s="1"/>
  <c r="I4366" i="1"/>
  <c r="K4366" i="1" s="1"/>
  <c r="L4366" i="1" s="1"/>
  <c r="M4366" i="1" s="1"/>
  <c r="I4367" i="1"/>
  <c r="K4367" i="1" s="1"/>
  <c r="L4367" i="1" s="1"/>
  <c r="M4367" i="1" s="1"/>
  <c r="I4368" i="1"/>
  <c r="K4368" i="1" s="1"/>
  <c r="L4368" i="1" s="1"/>
  <c r="M4368" i="1" s="1"/>
  <c r="I4369" i="1"/>
  <c r="K4369" i="1" s="1"/>
  <c r="L4369" i="1" s="1"/>
  <c r="M4369" i="1" s="1"/>
  <c r="I4370" i="1"/>
  <c r="K4370" i="1" s="1"/>
  <c r="L4370" i="1" s="1"/>
  <c r="M4370" i="1" s="1"/>
  <c r="I4371" i="1"/>
  <c r="K4371" i="1" s="1"/>
  <c r="L4371" i="1" s="1"/>
  <c r="M4371" i="1" s="1"/>
  <c r="I4372" i="1"/>
  <c r="K4372" i="1" s="1"/>
  <c r="L4372" i="1" s="1"/>
  <c r="M4372" i="1" s="1"/>
  <c r="I4373" i="1"/>
  <c r="K4373" i="1" s="1"/>
  <c r="L4373" i="1" s="1"/>
  <c r="M4373" i="1" s="1"/>
  <c r="I4374" i="1"/>
  <c r="K4374" i="1" s="1"/>
  <c r="L4374" i="1" s="1"/>
  <c r="M4374" i="1" s="1"/>
  <c r="I4375" i="1"/>
  <c r="K4375" i="1" s="1"/>
  <c r="L4375" i="1" s="1"/>
  <c r="M4375" i="1" s="1"/>
  <c r="I4376" i="1"/>
  <c r="K4376" i="1" s="1"/>
  <c r="L4376" i="1" s="1"/>
  <c r="M4376" i="1" s="1"/>
  <c r="I4377" i="1"/>
  <c r="K4377" i="1" s="1"/>
  <c r="L4377" i="1" s="1"/>
  <c r="M4377" i="1" s="1"/>
  <c r="I4378" i="1"/>
  <c r="K4378" i="1" s="1"/>
  <c r="L4378" i="1" s="1"/>
  <c r="M4378" i="1" s="1"/>
  <c r="I4379" i="1"/>
  <c r="K4379" i="1" s="1"/>
  <c r="L4379" i="1" s="1"/>
  <c r="M4379" i="1" s="1"/>
  <c r="I4380" i="1"/>
  <c r="K4380" i="1" s="1"/>
  <c r="L4380" i="1" s="1"/>
  <c r="M4380" i="1" s="1"/>
  <c r="I4381" i="1"/>
  <c r="K4381" i="1" s="1"/>
  <c r="L4381" i="1" s="1"/>
  <c r="M4381" i="1" s="1"/>
  <c r="I4382" i="1"/>
  <c r="K4382" i="1" s="1"/>
  <c r="L4382" i="1" s="1"/>
  <c r="M4382" i="1" s="1"/>
  <c r="I4383" i="1"/>
  <c r="K4383" i="1" s="1"/>
  <c r="L4383" i="1" s="1"/>
  <c r="M4383" i="1" s="1"/>
  <c r="I4384" i="1"/>
  <c r="K4384" i="1" s="1"/>
  <c r="L4384" i="1" s="1"/>
  <c r="M4384" i="1" s="1"/>
  <c r="I4385" i="1"/>
  <c r="K4385" i="1" s="1"/>
  <c r="L4385" i="1" s="1"/>
  <c r="M4385" i="1" s="1"/>
  <c r="I4386" i="1"/>
  <c r="K4386" i="1" s="1"/>
  <c r="L4386" i="1" s="1"/>
  <c r="M4386" i="1" s="1"/>
  <c r="I4387" i="1"/>
  <c r="K4387" i="1" s="1"/>
  <c r="L4387" i="1" s="1"/>
  <c r="M4387" i="1" s="1"/>
  <c r="I4388" i="1"/>
  <c r="K4388" i="1" s="1"/>
  <c r="L4388" i="1" s="1"/>
  <c r="M4388" i="1" s="1"/>
  <c r="I4389" i="1"/>
  <c r="K4389" i="1" s="1"/>
  <c r="L4389" i="1" s="1"/>
  <c r="M4389" i="1" s="1"/>
  <c r="I4390" i="1"/>
  <c r="K4390" i="1" s="1"/>
  <c r="L4390" i="1" s="1"/>
  <c r="M4390" i="1" s="1"/>
  <c r="I4391" i="1"/>
  <c r="K4391" i="1" s="1"/>
  <c r="L4391" i="1" s="1"/>
  <c r="M4391" i="1" s="1"/>
  <c r="I4392" i="1"/>
  <c r="K4392" i="1" s="1"/>
  <c r="L4392" i="1" s="1"/>
  <c r="M4392" i="1" s="1"/>
  <c r="I4393" i="1"/>
  <c r="K4393" i="1" s="1"/>
  <c r="L4393" i="1" s="1"/>
  <c r="M4393" i="1" s="1"/>
  <c r="I4394" i="1"/>
  <c r="K4394" i="1" s="1"/>
  <c r="L4394" i="1" s="1"/>
  <c r="M4394" i="1" s="1"/>
  <c r="I4395" i="1"/>
  <c r="K4395" i="1" s="1"/>
  <c r="L4395" i="1" s="1"/>
  <c r="M4395" i="1" s="1"/>
  <c r="I4396" i="1"/>
  <c r="K4396" i="1" s="1"/>
  <c r="L4396" i="1" s="1"/>
  <c r="M4396" i="1" s="1"/>
  <c r="I4397" i="1"/>
  <c r="K4397" i="1" s="1"/>
  <c r="L4397" i="1" s="1"/>
  <c r="M4397" i="1" s="1"/>
  <c r="I4398" i="1"/>
  <c r="K4398" i="1" s="1"/>
  <c r="L4398" i="1" s="1"/>
  <c r="M4398" i="1" s="1"/>
  <c r="I4399" i="1"/>
  <c r="K4399" i="1" s="1"/>
  <c r="L4399" i="1" s="1"/>
  <c r="M4399" i="1" s="1"/>
  <c r="I4400" i="1"/>
  <c r="K4400" i="1" s="1"/>
  <c r="L4400" i="1" s="1"/>
  <c r="M4400" i="1" s="1"/>
  <c r="I4401" i="1"/>
  <c r="K4401" i="1" s="1"/>
  <c r="L4401" i="1" s="1"/>
  <c r="M4401" i="1" s="1"/>
  <c r="I4402" i="1"/>
  <c r="K4402" i="1" s="1"/>
  <c r="L4402" i="1" s="1"/>
  <c r="M4402" i="1" s="1"/>
  <c r="I4403" i="1"/>
  <c r="I4404" i="1"/>
  <c r="K4404" i="1" s="1"/>
  <c r="L4404" i="1" s="1"/>
  <c r="M4404" i="1" s="1"/>
  <c r="I4405" i="1"/>
  <c r="K4405" i="1" s="1"/>
  <c r="L4405" i="1" s="1"/>
  <c r="M4405" i="1" s="1"/>
  <c r="I4406" i="1"/>
  <c r="K4406" i="1" s="1"/>
  <c r="L4406" i="1" s="1"/>
  <c r="M4406" i="1" s="1"/>
  <c r="I4407" i="1"/>
  <c r="K4407" i="1" s="1"/>
  <c r="L4407" i="1" s="1"/>
  <c r="M4407" i="1" s="1"/>
  <c r="I4408" i="1"/>
  <c r="K4408" i="1" s="1"/>
  <c r="L4408" i="1" s="1"/>
  <c r="M4408" i="1" s="1"/>
  <c r="I4409" i="1"/>
  <c r="K4409" i="1" s="1"/>
  <c r="L4409" i="1" s="1"/>
  <c r="M4409" i="1" s="1"/>
  <c r="I4410" i="1"/>
  <c r="K4410" i="1" s="1"/>
  <c r="L4410" i="1" s="1"/>
  <c r="M4410" i="1" s="1"/>
  <c r="I4411" i="1"/>
  <c r="K4411" i="1" s="1"/>
  <c r="L4411" i="1" s="1"/>
  <c r="M4411" i="1" s="1"/>
  <c r="I4412" i="1"/>
  <c r="K4412" i="1" s="1"/>
  <c r="L4412" i="1" s="1"/>
  <c r="M4412" i="1" s="1"/>
  <c r="I4413" i="1"/>
  <c r="K4413" i="1" s="1"/>
  <c r="L4413" i="1" s="1"/>
  <c r="M4413" i="1" s="1"/>
  <c r="I4414" i="1"/>
  <c r="K4414" i="1" s="1"/>
  <c r="L4414" i="1" s="1"/>
  <c r="M4414" i="1" s="1"/>
  <c r="I4415" i="1"/>
  <c r="K4415" i="1" s="1"/>
  <c r="L4415" i="1" s="1"/>
  <c r="M4415" i="1" s="1"/>
  <c r="I4416" i="1"/>
  <c r="K4416" i="1" s="1"/>
  <c r="L4416" i="1" s="1"/>
  <c r="M4416" i="1" s="1"/>
  <c r="I4417" i="1"/>
  <c r="K4417" i="1" s="1"/>
  <c r="L4417" i="1" s="1"/>
  <c r="M4417" i="1" s="1"/>
  <c r="I4418" i="1"/>
  <c r="K4418" i="1" s="1"/>
  <c r="L4418" i="1" s="1"/>
  <c r="M4418" i="1" s="1"/>
  <c r="I4419" i="1"/>
  <c r="K4419" i="1" s="1"/>
  <c r="L4419" i="1" s="1"/>
  <c r="M4419" i="1" s="1"/>
  <c r="I4420" i="1"/>
  <c r="K4420" i="1" s="1"/>
  <c r="L4420" i="1" s="1"/>
  <c r="M4420" i="1" s="1"/>
  <c r="I4421" i="1"/>
  <c r="K4421" i="1" s="1"/>
  <c r="L4421" i="1" s="1"/>
  <c r="M4421" i="1" s="1"/>
  <c r="I4422" i="1"/>
  <c r="K4422" i="1" s="1"/>
  <c r="L4422" i="1" s="1"/>
  <c r="M4422" i="1" s="1"/>
  <c r="I4423" i="1"/>
  <c r="K4423" i="1" s="1"/>
  <c r="L4423" i="1" s="1"/>
  <c r="M4423" i="1" s="1"/>
  <c r="I4424" i="1"/>
  <c r="K4424" i="1" s="1"/>
  <c r="L4424" i="1" s="1"/>
  <c r="M4424" i="1" s="1"/>
  <c r="I4425" i="1"/>
  <c r="K4425" i="1" s="1"/>
  <c r="L4425" i="1" s="1"/>
  <c r="M4425" i="1" s="1"/>
  <c r="I4426" i="1"/>
  <c r="K4426" i="1" s="1"/>
  <c r="L4426" i="1" s="1"/>
  <c r="M4426" i="1" s="1"/>
  <c r="I4427" i="1"/>
  <c r="K4427" i="1" s="1"/>
  <c r="L4427" i="1" s="1"/>
  <c r="M4427" i="1" s="1"/>
  <c r="I4428" i="1"/>
  <c r="K4428" i="1" s="1"/>
  <c r="L4428" i="1" s="1"/>
  <c r="M4428" i="1" s="1"/>
  <c r="I4429" i="1"/>
  <c r="K4429" i="1" s="1"/>
  <c r="L4429" i="1" s="1"/>
  <c r="M4429" i="1" s="1"/>
  <c r="I4430" i="1"/>
  <c r="K4430" i="1" s="1"/>
  <c r="L4430" i="1" s="1"/>
  <c r="M4430" i="1" s="1"/>
  <c r="I4431" i="1"/>
  <c r="K4431" i="1" s="1"/>
  <c r="L4431" i="1" s="1"/>
  <c r="M4431" i="1" s="1"/>
  <c r="I4432" i="1"/>
  <c r="K4432" i="1" s="1"/>
  <c r="L4432" i="1" s="1"/>
  <c r="M4432" i="1" s="1"/>
  <c r="I4433" i="1"/>
  <c r="K4433" i="1" s="1"/>
  <c r="L4433" i="1" s="1"/>
  <c r="M4433" i="1" s="1"/>
  <c r="I4434" i="1"/>
  <c r="K4434" i="1" s="1"/>
  <c r="L4434" i="1" s="1"/>
  <c r="M4434" i="1" s="1"/>
  <c r="I4435" i="1"/>
  <c r="K4435" i="1" s="1"/>
  <c r="L4435" i="1" s="1"/>
  <c r="M4435" i="1" s="1"/>
  <c r="I4436" i="1"/>
  <c r="K4436" i="1" s="1"/>
  <c r="L4436" i="1" s="1"/>
  <c r="M4436" i="1" s="1"/>
  <c r="I4437" i="1"/>
  <c r="K4437" i="1" s="1"/>
  <c r="L4437" i="1" s="1"/>
  <c r="M4437" i="1" s="1"/>
  <c r="I4438" i="1"/>
  <c r="K4438" i="1" s="1"/>
  <c r="L4438" i="1" s="1"/>
  <c r="M4438" i="1" s="1"/>
  <c r="I4439" i="1"/>
  <c r="K4439" i="1" s="1"/>
  <c r="L4439" i="1" s="1"/>
  <c r="M4439" i="1" s="1"/>
  <c r="I4440" i="1"/>
  <c r="I4441" i="1"/>
  <c r="K4441" i="1" s="1"/>
  <c r="L4441" i="1" s="1"/>
  <c r="M4441" i="1" s="1"/>
  <c r="I4442" i="1"/>
  <c r="K4442" i="1" s="1"/>
  <c r="L4442" i="1" s="1"/>
  <c r="M4442" i="1" s="1"/>
  <c r="I4443" i="1"/>
  <c r="K4443" i="1" s="1"/>
  <c r="L4443" i="1" s="1"/>
  <c r="M4443" i="1" s="1"/>
  <c r="I4444" i="1"/>
  <c r="K4444" i="1" s="1"/>
  <c r="L4444" i="1" s="1"/>
  <c r="M4444" i="1" s="1"/>
  <c r="I4445" i="1"/>
  <c r="K4445" i="1" s="1"/>
  <c r="L4445" i="1" s="1"/>
  <c r="M4445" i="1" s="1"/>
  <c r="I4446" i="1"/>
  <c r="K4446" i="1" s="1"/>
  <c r="L4446" i="1" s="1"/>
  <c r="M4446" i="1" s="1"/>
  <c r="I4447" i="1"/>
  <c r="K4447" i="1" s="1"/>
  <c r="L4447" i="1" s="1"/>
  <c r="M4447" i="1" s="1"/>
  <c r="I4448" i="1"/>
  <c r="K4448" i="1" s="1"/>
  <c r="L4448" i="1" s="1"/>
  <c r="M4448" i="1" s="1"/>
  <c r="I4449" i="1"/>
  <c r="K4449" i="1" s="1"/>
  <c r="L4449" i="1" s="1"/>
  <c r="M4449" i="1" s="1"/>
  <c r="I4450" i="1"/>
  <c r="K4450" i="1" s="1"/>
  <c r="L4450" i="1" s="1"/>
  <c r="M4450" i="1" s="1"/>
  <c r="I4451" i="1"/>
  <c r="K4451" i="1" s="1"/>
  <c r="L4451" i="1" s="1"/>
  <c r="M4451" i="1" s="1"/>
  <c r="I4452" i="1"/>
  <c r="K4452" i="1" s="1"/>
  <c r="L4452" i="1" s="1"/>
  <c r="M4452" i="1" s="1"/>
  <c r="I4453" i="1"/>
  <c r="K4453" i="1" s="1"/>
  <c r="L4453" i="1" s="1"/>
  <c r="M4453" i="1" s="1"/>
  <c r="I4454" i="1"/>
  <c r="K4454" i="1" s="1"/>
  <c r="L4454" i="1" s="1"/>
  <c r="M4454" i="1" s="1"/>
  <c r="I4455" i="1"/>
  <c r="K4455" i="1" s="1"/>
  <c r="L4455" i="1" s="1"/>
  <c r="M4455" i="1" s="1"/>
  <c r="I4456" i="1"/>
  <c r="K4456" i="1" s="1"/>
  <c r="L4456" i="1" s="1"/>
  <c r="M4456" i="1" s="1"/>
  <c r="I4457" i="1"/>
  <c r="K4457" i="1" s="1"/>
  <c r="L4457" i="1" s="1"/>
  <c r="M4457" i="1" s="1"/>
  <c r="I4458" i="1"/>
  <c r="K4458" i="1" s="1"/>
  <c r="L4458" i="1" s="1"/>
  <c r="M4458" i="1" s="1"/>
  <c r="I4459" i="1"/>
  <c r="K4459" i="1" s="1"/>
  <c r="L4459" i="1" s="1"/>
  <c r="M4459" i="1" s="1"/>
  <c r="I4460" i="1"/>
  <c r="K4460" i="1" s="1"/>
  <c r="L4460" i="1" s="1"/>
  <c r="M4460" i="1" s="1"/>
  <c r="I4461" i="1"/>
  <c r="K4461" i="1" s="1"/>
  <c r="L4461" i="1" s="1"/>
  <c r="M4461" i="1" s="1"/>
  <c r="I4462" i="1"/>
  <c r="K4462" i="1" s="1"/>
  <c r="L4462" i="1" s="1"/>
  <c r="M4462" i="1" s="1"/>
  <c r="I4463" i="1"/>
  <c r="I4464" i="1"/>
  <c r="K4464" i="1" s="1"/>
  <c r="L4464" i="1" s="1"/>
  <c r="M4464" i="1" s="1"/>
  <c r="I4465" i="1"/>
  <c r="K4465" i="1" s="1"/>
  <c r="L4465" i="1" s="1"/>
  <c r="M4465" i="1" s="1"/>
  <c r="I4466" i="1"/>
  <c r="K4466" i="1" s="1"/>
  <c r="L4466" i="1" s="1"/>
  <c r="M4466" i="1" s="1"/>
  <c r="I4467" i="1"/>
  <c r="K4467" i="1" s="1"/>
  <c r="L4467" i="1" s="1"/>
  <c r="M4467" i="1" s="1"/>
  <c r="I4468" i="1"/>
  <c r="K4468" i="1" s="1"/>
  <c r="L4468" i="1" s="1"/>
  <c r="M4468" i="1" s="1"/>
  <c r="I4469" i="1"/>
  <c r="K4469" i="1" s="1"/>
  <c r="L4469" i="1" s="1"/>
  <c r="M4469" i="1" s="1"/>
  <c r="I4470" i="1"/>
  <c r="K4470" i="1" s="1"/>
  <c r="L4470" i="1" s="1"/>
  <c r="M4470" i="1" s="1"/>
  <c r="I4471" i="1"/>
  <c r="K4471" i="1" s="1"/>
  <c r="L4471" i="1" s="1"/>
  <c r="M4471" i="1" s="1"/>
  <c r="I4472" i="1"/>
  <c r="K4472" i="1" s="1"/>
  <c r="L4472" i="1" s="1"/>
  <c r="M4472" i="1" s="1"/>
  <c r="I4473" i="1"/>
  <c r="K4473" i="1" s="1"/>
  <c r="L4473" i="1" s="1"/>
  <c r="M4473" i="1" s="1"/>
  <c r="I4474" i="1"/>
  <c r="K4474" i="1" s="1"/>
  <c r="L4474" i="1" s="1"/>
  <c r="M4474" i="1" s="1"/>
  <c r="I4475" i="1"/>
  <c r="K4475" i="1" s="1"/>
  <c r="L4475" i="1" s="1"/>
  <c r="M4475" i="1" s="1"/>
  <c r="I4476" i="1"/>
  <c r="K4476" i="1" s="1"/>
  <c r="L4476" i="1" s="1"/>
  <c r="M4476" i="1" s="1"/>
  <c r="I4477" i="1"/>
  <c r="K4477" i="1" s="1"/>
  <c r="L4477" i="1" s="1"/>
  <c r="M4477" i="1" s="1"/>
  <c r="I4478" i="1"/>
  <c r="K4478" i="1" s="1"/>
  <c r="L4478" i="1" s="1"/>
  <c r="M4478" i="1" s="1"/>
  <c r="I4479" i="1"/>
  <c r="K4479" i="1" s="1"/>
  <c r="L4479" i="1" s="1"/>
  <c r="M4479" i="1" s="1"/>
  <c r="I4480" i="1"/>
  <c r="K4480" i="1" s="1"/>
  <c r="L4480" i="1" s="1"/>
  <c r="M4480" i="1" s="1"/>
  <c r="I4481" i="1"/>
  <c r="K4481" i="1" s="1"/>
  <c r="L4481" i="1" s="1"/>
  <c r="M4481" i="1" s="1"/>
  <c r="I4482" i="1"/>
  <c r="K4482" i="1" s="1"/>
  <c r="L4482" i="1" s="1"/>
  <c r="M4482" i="1" s="1"/>
  <c r="I4483" i="1"/>
  <c r="K4483" i="1" s="1"/>
  <c r="L4483" i="1" s="1"/>
  <c r="M4483" i="1" s="1"/>
  <c r="I4484" i="1"/>
  <c r="K4484" i="1" s="1"/>
  <c r="L4484" i="1" s="1"/>
  <c r="M4484" i="1" s="1"/>
  <c r="I4485" i="1"/>
  <c r="K4485" i="1" s="1"/>
  <c r="L4485" i="1" s="1"/>
  <c r="M4485" i="1" s="1"/>
  <c r="I4486" i="1"/>
  <c r="K4486" i="1" s="1"/>
  <c r="L4486" i="1" s="1"/>
  <c r="M4486" i="1" s="1"/>
  <c r="I4487" i="1"/>
  <c r="K4487" i="1" s="1"/>
  <c r="L4487" i="1" s="1"/>
  <c r="M4487" i="1" s="1"/>
  <c r="I4488" i="1"/>
  <c r="K4488" i="1" s="1"/>
  <c r="L4488" i="1" s="1"/>
  <c r="M4488" i="1" s="1"/>
  <c r="I4489" i="1"/>
  <c r="K4489" i="1" s="1"/>
  <c r="L4489" i="1" s="1"/>
  <c r="M4489" i="1" s="1"/>
  <c r="I4490" i="1"/>
  <c r="K4490" i="1" s="1"/>
  <c r="L4490" i="1" s="1"/>
  <c r="M4490" i="1" s="1"/>
  <c r="I4491" i="1"/>
  <c r="K4491" i="1" s="1"/>
  <c r="L4491" i="1" s="1"/>
  <c r="M4491" i="1" s="1"/>
  <c r="I4492" i="1"/>
  <c r="K4492" i="1" s="1"/>
  <c r="L4492" i="1" s="1"/>
  <c r="M4492" i="1" s="1"/>
  <c r="I4493" i="1"/>
  <c r="K4493" i="1" s="1"/>
  <c r="L4493" i="1" s="1"/>
  <c r="M4493" i="1" s="1"/>
  <c r="I4494" i="1"/>
  <c r="K4494" i="1" s="1"/>
  <c r="L4494" i="1" s="1"/>
  <c r="M4494" i="1" s="1"/>
  <c r="I4495" i="1"/>
  <c r="K4495" i="1" s="1"/>
  <c r="L4495" i="1" s="1"/>
  <c r="M4495" i="1" s="1"/>
  <c r="I4496" i="1"/>
  <c r="K4496" i="1" s="1"/>
  <c r="L4496" i="1" s="1"/>
  <c r="M4496" i="1" s="1"/>
  <c r="I4497" i="1"/>
  <c r="K4497" i="1" s="1"/>
  <c r="L4497" i="1" s="1"/>
  <c r="M4497" i="1" s="1"/>
  <c r="I4498" i="1"/>
  <c r="K4498" i="1" s="1"/>
  <c r="L4498" i="1" s="1"/>
  <c r="M4498" i="1" s="1"/>
  <c r="I4499" i="1"/>
  <c r="K4499" i="1" s="1"/>
  <c r="L4499" i="1" s="1"/>
  <c r="M4499" i="1" s="1"/>
  <c r="I4500" i="1"/>
  <c r="K4500" i="1" s="1"/>
  <c r="L4500" i="1" s="1"/>
  <c r="M4500" i="1" s="1"/>
  <c r="I4501" i="1"/>
  <c r="K4501" i="1" s="1"/>
  <c r="L4501" i="1" s="1"/>
  <c r="M4501" i="1" s="1"/>
  <c r="I4502" i="1"/>
  <c r="K4502" i="1" s="1"/>
  <c r="L4502" i="1" s="1"/>
  <c r="M4502" i="1" s="1"/>
  <c r="I4503" i="1"/>
  <c r="K4503" i="1" s="1"/>
  <c r="L4503" i="1" s="1"/>
  <c r="M4503" i="1" s="1"/>
  <c r="I4504" i="1"/>
  <c r="K4504" i="1" s="1"/>
  <c r="L4504" i="1" s="1"/>
  <c r="M4504" i="1" s="1"/>
  <c r="I4505" i="1"/>
  <c r="K4505" i="1" s="1"/>
  <c r="L4505" i="1" s="1"/>
  <c r="M4505" i="1" s="1"/>
  <c r="I4506" i="1"/>
  <c r="K4506" i="1" s="1"/>
  <c r="L4506" i="1" s="1"/>
  <c r="M4506" i="1" s="1"/>
  <c r="I4507" i="1"/>
  <c r="K4507" i="1" s="1"/>
  <c r="L4507" i="1" s="1"/>
  <c r="M4507" i="1" s="1"/>
  <c r="I4508" i="1"/>
  <c r="K4508" i="1" s="1"/>
  <c r="L4508" i="1" s="1"/>
  <c r="M4508" i="1" s="1"/>
  <c r="I4509" i="1"/>
  <c r="K4509" i="1" s="1"/>
  <c r="L4509" i="1" s="1"/>
  <c r="M4509" i="1" s="1"/>
  <c r="I4510" i="1"/>
  <c r="K4510" i="1" s="1"/>
  <c r="L4510" i="1" s="1"/>
  <c r="M4510" i="1" s="1"/>
  <c r="I4511" i="1"/>
  <c r="K4511" i="1" s="1"/>
  <c r="L4511" i="1" s="1"/>
  <c r="M4511" i="1" s="1"/>
  <c r="I4512" i="1"/>
  <c r="K4512" i="1" s="1"/>
  <c r="L4512" i="1" s="1"/>
  <c r="M4512" i="1" s="1"/>
  <c r="I4513" i="1"/>
  <c r="K4513" i="1" s="1"/>
  <c r="L4513" i="1" s="1"/>
  <c r="M4513" i="1" s="1"/>
  <c r="I4514" i="1"/>
  <c r="K4514" i="1" s="1"/>
  <c r="L4514" i="1" s="1"/>
  <c r="M4514" i="1" s="1"/>
  <c r="I4515" i="1"/>
  <c r="K4515" i="1" s="1"/>
  <c r="L4515" i="1" s="1"/>
  <c r="M4515" i="1" s="1"/>
  <c r="I4516" i="1"/>
  <c r="K4516" i="1" s="1"/>
  <c r="L4516" i="1" s="1"/>
  <c r="M4516" i="1" s="1"/>
  <c r="I4517" i="1"/>
  <c r="K4517" i="1" s="1"/>
  <c r="L4517" i="1" s="1"/>
  <c r="M4517" i="1" s="1"/>
  <c r="I4518" i="1"/>
  <c r="K4518" i="1" s="1"/>
  <c r="L4518" i="1" s="1"/>
  <c r="M4518" i="1" s="1"/>
  <c r="I4519" i="1"/>
  <c r="K4519" i="1" s="1"/>
  <c r="L4519" i="1" s="1"/>
  <c r="M4519" i="1" s="1"/>
  <c r="I4520" i="1"/>
  <c r="K4520" i="1" s="1"/>
  <c r="L4520" i="1" s="1"/>
  <c r="M4520" i="1" s="1"/>
  <c r="I4521" i="1"/>
  <c r="K4521" i="1" s="1"/>
  <c r="L4521" i="1" s="1"/>
  <c r="M4521" i="1" s="1"/>
  <c r="I4522" i="1"/>
  <c r="K4522" i="1" s="1"/>
  <c r="L4522" i="1" s="1"/>
  <c r="M4522" i="1" s="1"/>
  <c r="I4523" i="1"/>
  <c r="K4523" i="1" s="1"/>
  <c r="L4523" i="1" s="1"/>
  <c r="M4523" i="1" s="1"/>
  <c r="I4524" i="1"/>
  <c r="K4524" i="1" s="1"/>
  <c r="L4524" i="1" s="1"/>
  <c r="M4524" i="1" s="1"/>
  <c r="I4525" i="1"/>
  <c r="K4525" i="1" s="1"/>
  <c r="L4525" i="1" s="1"/>
  <c r="M4525" i="1" s="1"/>
  <c r="I4526" i="1"/>
  <c r="K4526" i="1" s="1"/>
  <c r="L4526" i="1" s="1"/>
  <c r="M4526" i="1" s="1"/>
  <c r="I4527" i="1"/>
  <c r="K4527" i="1" s="1"/>
  <c r="L4527" i="1" s="1"/>
  <c r="M4527" i="1" s="1"/>
  <c r="I4528" i="1"/>
  <c r="K4528" i="1" s="1"/>
  <c r="L4528" i="1" s="1"/>
  <c r="M4528" i="1" s="1"/>
  <c r="I4529" i="1"/>
  <c r="K4529" i="1" s="1"/>
  <c r="L4529" i="1" s="1"/>
  <c r="M4529" i="1" s="1"/>
  <c r="I4530" i="1"/>
  <c r="K4530" i="1" s="1"/>
  <c r="L4530" i="1" s="1"/>
  <c r="M4530" i="1" s="1"/>
  <c r="I4531" i="1"/>
  <c r="K4531" i="1" s="1"/>
  <c r="L4531" i="1" s="1"/>
  <c r="M4531" i="1" s="1"/>
  <c r="I4532" i="1"/>
  <c r="K4532" i="1" s="1"/>
  <c r="L4532" i="1" s="1"/>
  <c r="M4532" i="1" s="1"/>
  <c r="I4533" i="1"/>
  <c r="K4533" i="1" s="1"/>
  <c r="L4533" i="1" s="1"/>
  <c r="M4533" i="1" s="1"/>
  <c r="I4534" i="1"/>
  <c r="K4534" i="1" s="1"/>
  <c r="L4534" i="1" s="1"/>
  <c r="M4534" i="1" s="1"/>
  <c r="I4535" i="1"/>
  <c r="K4535" i="1" s="1"/>
  <c r="L4535" i="1" s="1"/>
  <c r="M4535" i="1" s="1"/>
  <c r="I4536" i="1"/>
  <c r="K4536" i="1" s="1"/>
  <c r="L4536" i="1" s="1"/>
  <c r="M4536" i="1" s="1"/>
  <c r="I4537" i="1"/>
  <c r="K4537" i="1" s="1"/>
  <c r="L4537" i="1" s="1"/>
  <c r="M4537" i="1" s="1"/>
  <c r="I4538" i="1"/>
  <c r="K4538" i="1" s="1"/>
  <c r="L4538" i="1" s="1"/>
  <c r="M4538" i="1" s="1"/>
  <c r="I4539" i="1"/>
  <c r="K4539" i="1" s="1"/>
  <c r="L4539" i="1" s="1"/>
  <c r="M4539" i="1" s="1"/>
  <c r="I4540" i="1"/>
  <c r="K4540" i="1" s="1"/>
  <c r="L4540" i="1" s="1"/>
  <c r="M4540" i="1" s="1"/>
  <c r="I4541" i="1"/>
  <c r="K4541" i="1" s="1"/>
  <c r="L4541" i="1" s="1"/>
  <c r="M4541" i="1" s="1"/>
  <c r="I4542" i="1"/>
  <c r="K4542" i="1" s="1"/>
  <c r="L4542" i="1" s="1"/>
  <c r="M4542" i="1" s="1"/>
  <c r="I4543" i="1"/>
  <c r="K4543" i="1" s="1"/>
  <c r="L4543" i="1" s="1"/>
  <c r="M4543" i="1" s="1"/>
  <c r="I4544" i="1"/>
  <c r="K4544" i="1" s="1"/>
  <c r="L4544" i="1" s="1"/>
  <c r="M4544" i="1" s="1"/>
  <c r="I4545" i="1"/>
  <c r="K4545" i="1" s="1"/>
  <c r="L4545" i="1" s="1"/>
  <c r="M4545" i="1" s="1"/>
  <c r="I4546" i="1"/>
  <c r="K4546" i="1" s="1"/>
  <c r="L4546" i="1" s="1"/>
  <c r="M4546" i="1" s="1"/>
  <c r="I4547" i="1"/>
  <c r="K4547" i="1" s="1"/>
  <c r="L4547" i="1" s="1"/>
  <c r="M4547" i="1" s="1"/>
  <c r="I4548" i="1"/>
  <c r="K4548" i="1" s="1"/>
  <c r="L4548" i="1" s="1"/>
  <c r="M4548" i="1" s="1"/>
  <c r="I4549" i="1"/>
  <c r="K4549" i="1" s="1"/>
  <c r="L4549" i="1" s="1"/>
  <c r="M4549" i="1" s="1"/>
  <c r="I4550" i="1"/>
  <c r="K4550" i="1" s="1"/>
  <c r="L4550" i="1" s="1"/>
  <c r="M4550" i="1" s="1"/>
  <c r="I4551" i="1"/>
  <c r="K4551" i="1" s="1"/>
  <c r="L4551" i="1" s="1"/>
  <c r="M4551" i="1" s="1"/>
  <c r="I4552" i="1"/>
  <c r="K4552" i="1" s="1"/>
  <c r="L4552" i="1" s="1"/>
  <c r="M4552" i="1" s="1"/>
  <c r="I4553" i="1"/>
  <c r="K4553" i="1" s="1"/>
  <c r="L4553" i="1" s="1"/>
  <c r="M4553" i="1" s="1"/>
  <c r="I4554" i="1"/>
  <c r="K4554" i="1" s="1"/>
  <c r="L4554" i="1" s="1"/>
  <c r="M4554" i="1" s="1"/>
  <c r="I4555" i="1"/>
  <c r="K4555" i="1" s="1"/>
  <c r="L4555" i="1" s="1"/>
  <c r="M4555" i="1" s="1"/>
  <c r="I4556" i="1"/>
  <c r="K4556" i="1" s="1"/>
  <c r="L4556" i="1" s="1"/>
  <c r="M4556" i="1" s="1"/>
  <c r="I4557" i="1"/>
  <c r="K4557" i="1" s="1"/>
  <c r="L4557" i="1" s="1"/>
  <c r="M4557" i="1" s="1"/>
  <c r="I4558" i="1"/>
  <c r="K4558" i="1" s="1"/>
  <c r="L4558" i="1" s="1"/>
  <c r="M4558" i="1" s="1"/>
  <c r="I4559" i="1"/>
  <c r="K4559" i="1" s="1"/>
  <c r="L4559" i="1" s="1"/>
  <c r="M4559" i="1" s="1"/>
  <c r="I4560" i="1"/>
  <c r="K4560" i="1" s="1"/>
  <c r="L4560" i="1" s="1"/>
  <c r="M4560" i="1" s="1"/>
  <c r="I4561" i="1"/>
  <c r="K4561" i="1" s="1"/>
  <c r="L4561" i="1" s="1"/>
  <c r="M4561" i="1" s="1"/>
  <c r="I4562" i="1"/>
  <c r="I4563" i="1"/>
  <c r="I4564" i="1"/>
  <c r="K4564" i="1" s="1"/>
  <c r="L4564" i="1" s="1"/>
  <c r="M4564" i="1" s="1"/>
  <c r="I4565" i="1"/>
  <c r="K4565" i="1" s="1"/>
  <c r="L4565" i="1" s="1"/>
  <c r="M4565" i="1" s="1"/>
  <c r="I4566" i="1"/>
  <c r="K4566" i="1" s="1"/>
  <c r="L4566" i="1" s="1"/>
  <c r="M4566" i="1" s="1"/>
  <c r="I4567" i="1"/>
  <c r="K4567" i="1" s="1"/>
  <c r="L4567" i="1" s="1"/>
  <c r="M4567" i="1" s="1"/>
  <c r="I4568" i="1"/>
  <c r="K4568" i="1" s="1"/>
  <c r="L4568" i="1" s="1"/>
  <c r="M4568" i="1" s="1"/>
  <c r="I4569" i="1"/>
  <c r="K4569" i="1" s="1"/>
  <c r="L4569" i="1" s="1"/>
  <c r="M4569" i="1" s="1"/>
  <c r="I4570" i="1"/>
  <c r="K4570" i="1" s="1"/>
  <c r="L4570" i="1" s="1"/>
  <c r="M4570" i="1" s="1"/>
  <c r="I4571" i="1"/>
  <c r="K4571" i="1" s="1"/>
  <c r="L4571" i="1" s="1"/>
  <c r="M4571" i="1" s="1"/>
  <c r="I4572" i="1"/>
  <c r="K4572" i="1" s="1"/>
  <c r="L4572" i="1" s="1"/>
  <c r="M4572" i="1" s="1"/>
  <c r="I4573" i="1"/>
  <c r="K4573" i="1" s="1"/>
  <c r="L4573" i="1" s="1"/>
  <c r="M4573" i="1" s="1"/>
  <c r="I4574" i="1"/>
  <c r="K4574" i="1" s="1"/>
  <c r="L4574" i="1" s="1"/>
  <c r="M4574" i="1" s="1"/>
  <c r="I4575" i="1"/>
  <c r="K4575" i="1" s="1"/>
  <c r="L4575" i="1" s="1"/>
  <c r="M4575" i="1" s="1"/>
  <c r="I4576" i="1"/>
  <c r="K4576" i="1" s="1"/>
  <c r="L4576" i="1" s="1"/>
  <c r="M4576" i="1" s="1"/>
  <c r="I4577" i="1"/>
  <c r="K4577" i="1" s="1"/>
  <c r="L4577" i="1" s="1"/>
  <c r="M4577" i="1" s="1"/>
  <c r="I4578" i="1"/>
  <c r="K4578" i="1" s="1"/>
  <c r="L4578" i="1" s="1"/>
  <c r="M4578" i="1" s="1"/>
  <c r="I4579" i="1"/>
  <c r="K4579" i="1" s="1"/>
  <c r="L4579" i="1" s="1"/>
  <c r="M4579" i="1" s="1"/>
  <c r="I4580" i="1"/>
  <c r="K4580" i="1" s="1"/>
  <c r="L4580" i="1" s="1"/>
  <c r="M4580" i="1" s="1"/>
  <c r="I4581" i="1"/>
  <c r="K4581" i="1" s="1"/>
  <c r="L4581" i="1" s="1"/>
  <c r="M4581" i="1" s="1"/>
  <c r="I4582" i="1"/>
  <c r="K4582" i="1" s="1"/>
  <c r="L4582" i="1" s="1"/>
  <c r="M4582" i="1" s="1"/>
  <c r="I4583" i="1"/>
  <c r="I4584" i="1"/>
  <c r="K4584" i="1" s="1"/>
  <c r="L4584" i="1" s="1"/>
  <c r="M4584" i="1" s="1"/>
  <c r="I4585" i="1"/>
  <c r="K4585" i="1" s="1"/>
  <c r="L4585" i="1" s="1"/>
  <c r="M4585" i="1" s="1"/>
  <c r="I4586" i="1"/>
  <c r="K4586" i="1" s="1"/>
  <c r="L4586" i="1" s="1"/>
  <c r="M4586" i="1" s="1"/>
  <c r="I4587" i="1"/>
  <c r="K4587" i="1" s="1"/>
  <c r="L4587" i="1" s="1"/>
  <c r="M4587" i="1" s="1"/>
  <c r="I4588" i="1"/>
  <c r="K4588" i="1" s="1"/>
  <c r="L4588" i="1" s="1"/>
  <c r="M4588" i="1" s="1"/>
  <c r="I4589" i="1"/>
  <c r="K4589" i="1" s="1"/>
  <c r="L4589" i="1" s="1"/>
  <c r="M4589" i="1" s="1"/>
  <c r="I4590" i="1"/>
  <c r="K4590" i="1" s="1"/>
  <c r="L4590" i="1" s="1"/>
  <c r="M4590" i="1" s="1"/>
  <c r="I4591" i="1"/>
  <c r="K4591" i="1" s="1"/>
  <c r="L4591" i="1" s="1"/>
  <c r="M4591" i="1" s="1"/>
  <c r="I4592" i="1"/>
  <c r="K4592" i="1" s="1"/>
  <c r="L4592" i="1" s="1"/>
  <c r="M4592" i="1" s="1"/>
  <c r="I4593" i="1"/>
  <c r="K4593" i="1" s="1"/>
  <c r="L4593" i="1" s="1"/>
  <c r="M4593" i="1" s="1"/>
  <c r="I4594" i="1"/>
  <c r="K4594" i="1" s="1"/>
  <c r="L4594" i="1" s="1"/>
  <c r="M4594" i="1" s="1"/>
  <c r="I4595" i="1"/>
  <c r="K4595" i="1" s="1"/>
  <c r="L4595" i="1" s="1"/>
  <c r="M4595" i="1" s="1"/>
  <c r="I4596" i="1"/>
  <c r="K4596" i="1" s="1"/>
  <c r="L4596" i="1" s="1"/>
  <c r="M4596" i="1" s="1"/>
  <c r="I4597" i="1"/>
  <c r="K4597" i="1" s="1"/>
  <c r="L4597" i="1" s="1"/>
  <c r="M4597" i="1" s="1"/>
  <c r="I4598" i="1"/>
  <c r="K4598" i="1" s="1"/>
  <c r="L4598" i="1" s="1"/>
  <c r="M4598" i="1" s="1"/>
  <c r="I4599" i="1"/>
  <c r="K4599" i="1" s="1"/>
  <c r="L4599" i="1" s="1"/>
  <c r="M4599" i="1" s="1"/>
  <c r="I4600" i="1"/>
  <c r="K4600" i="1" s="1"/>
  <c r="L4600" i="1" s="1"/>
  <c r="M4600" i="1" s="1"/>
  <c r="I4601" i="1"/>
  <c r="K4601" i="1" s="1"/>
  <c r="L4601" i="1" s="1"/>
  <c r="M4601" i="1" s="1"/>
  <c r="I4602" i="1"/>
  <c r="K4602" i="1" s="1"/>
  <c r="L4602" i="1" s="1"/>
  <c r="M4602" i="1" s="1"/>
  <c r="I4603" i="1"/>
  <c r="K4603" i="1" s="1"/>
  <c r="L4603" i="1" s="1"/>
  <c r="M4603" i="1" s="1"/>
  <c r="I4604" i="1"/>
  <c r="K4604" i="1" s="1"/>
  <c r="L4604" i="1" s="1"/>
  <c r="M4604" i="1" s="1"/>
  <c r="I4605" i="1"/>
  <c r="K4605" i="1" s="1"/>
  <c r="L4605" i="1" s="1"/>
  <c r="M4605" i="1" s="1"/>
  <c r="I4606" i="1"/>
  <c r="K4606" i="1" s="1"/>
  <c r="L4606" i="1" s="1"/>
  <c r="M4606" i="1" s="1"/>
  <c r="I4607" i="1"/>
  <c r="K4607" i="1" s="1"/>
  <c r="L4607" i="1" s="1"/>
  <c r="M4607" i="1" s="1"/>
  <c r="I4608" i="1"/>
  <c r="K4608" i="1" s="1"/>
  <c r="L4608" i="1" s="1"/>
  <c r="M4608" i="1" s="1"/>
  <c r="I4609" i="1"/>
  <c r="K4609" i="1" s="1"/>
  <c r="L4609" i="1" s="1"/>
  <c r="M4609" i="1" s="1"/>
  <c r="I4610" i="1"/>
  <c r="K4610" i="1" s="1"/>
  <c r="L4610" i="1" s="1"/>
  <c r="M4610" i="1" s="1"/>
  <c r="I4611" i="1"/>
  <c r="K4611" i="1" s="1"/>
  <c r="L4611" i="1" s="1"/>
  <c r="M4611" i="1" s="1"/>
  <c r="I4612" i="1"/>
  <c r="K4612" i="1" s="1"/>
  <c r="L4612" i="1" s="1"/>
  <c r="M4612" i="1" s="1"/>
  <c r="I4613" i="1"/>
  <c r="K4613" i="1" s="1"/>
  <c r="L4613" i="1" s="1"/>
  <c r="M4613" i="1" s="1"/>
  <c r="I4614" i="1"/>
  <c r="K4614" i="1" s="1"/>
  <c r="L4614" i="1" s="1"/>
  <c r="M4614" i="1" s="1"/>
  <c r="I4615" i="1"/>
  <c r="K4615" i="1" s="1"/>
  <c r="L4615" i="1" s="1"/>
  <c r="M4615" i="1" s="1"/>
  <c r="I4616" i="1"/>
  <c r="K4616" i="1" s="1"/>
  <c r="L4616" i="1" s="1"/>
  <c r="M4616" i="1" s="1"/>
  <c r="I4617" i="1"/>
  <c r="K4617" i="1" s="1"/>
  <c r="L4617" i="1" s="1"/>
  <c r="M4617" i="1" s="1"/>
  <c r="I4618" i="1"/>
  <c r="K4618" i="1" s="1"/>
  <c r="L4618" i="1" s="1"/>
  <c r="M4618" i="1" s="1"/>
  <c r="I4619" i="1"/>
  <c r="K4619" i="1" s="1"/>
  <c r="L4619" i="1" s="1"/>
  <c r="M4619" i="1" s="1"/>
  <c r="I4620" i="1"/>
  <c r="K4620" i="1" s="1"/>
  <c r="L4620" i="1" s="1"/>
  <c r="M4620" i="1" s="1"/>
  <c r="I4621" i="1"/>
  <c r="K4621" i="1" s="1"/>
  <c r="L4621" i="1" s="1"/>
  <c r="M4621" i="1" s="1"/>
  <c r="I4622" i="1"/>
  <c r="K4622" i="1" s="1"/>
  <c r="L4622" i="1" s="1"/>
  <c r="M4622" i="1" s="1"/>
  <c r="I4623" i="1"/>
  <c r="K4623" i="1" s="1"/>
  <c r="L4623" i="1" s="1"/>
  <c r="M4623" i="1" s="1"/>
  <c r="I4624" i="1"/>
  <c r="K4624" i="1" s="1"/>
  <c r="L4624" i="1" s="1"/>
  <c r="M4624" i="1" s="1"/>
  <c r="I4625" i="1"/>
  <c r="K4625" i="1" s="1"/>
  <c r="L4625" i="1" s="1"/>
  <c r="M4625" i="1" s="1"/>
  <c r="I4626" i="1"/>
  <c r="K4626" i="1" s="1"/>
  <c r="L4626" i="1" s="1"/>
  <c r="M4626" i="1" s="1"/>
  <c r="I4627" i="1"/>
  <c r="K4627" i="1" s="1"/>
  <c r="L4627" i="1" s="1"/>
  <c r="M4627" i="1" s="1"/>
  <c r="I4628" i="1"/>
  <c r="K4628" i="1" s="1"/>
  <c r="L4628" i="1" s="1"/>
  <c r="M4628" i="1" s="1"/>
  <c r="I4629" i="1"/>
  <c r="K4629" i="1" s="1"/>
  <c r="L4629" i="1" s="1"/>
  <c r="M4629" i="1" s="1"/>
  <c r="I4630" i="1"/>
  <c r="K4630" i="1" s="1"/>
  <c r="L4630" i="1" s="1"/>
  <c r="M4630" i="1" s="1"/>
  <c r="I4631" i="1"/>
  <c r="K4631" i="1" s="1"/>
  <c r="L4631" i="1" s="1"/>
  <c r="M4631" i="1" s="1"/>
  <c r="I4632" i="1"/>
  <c r="K4632" i="1" s="1"/>
  <c r="L4632" i="1" s="1"/>
  <c r="M4632" i="1" s="1"/>
  <c r="I4633" i="1"/>
  <c r="K4633" i="1" s="1"/>
  <c r="L4633" i="1" s="1"/>
  <c r="M4633" i="1" s="1"/>
  <c r="I4634" i="1"/>
  <c r="K4634" i="1" s="1"/>
  <c r="L4634" i="1" s="1"/>
  <c r="M4634" i="1" s="1"/>
  <c r="I4635" i="1"/>
  <c r="K4635" i="1" s="1"/>
  <c r="L4635" i="1" s="1"/>
  <c r="M4635" i="1" s="1"/>
  <c r="I4636" i="1"/>
  <c r="K4636" i="1" s="1"/>
  <c r="L4636" i="1" s="1"/>
  <c r="M4636" i="1" s="1"/>
  <c r="I4637" i="1"/>
  <c r="K4637" i="1" s="1"/>
  <c r="L4637" i="1" s="1"/>
  <c r="M4637" i="1" s="1"/>
  <c r="I4638" i="1"/>
  <c r="K4638" i="1" s="1"/>
  <c r="L4638" i="1" s="1"/>
  <c r="M4638" i="1" s="1"/>
  <c r="I4639" i="1"/>
  <c r="K4639" i="1" s="1"/>
  <c r="L4639" i="1" s="1"/>
  <c r="M4639" i="1" s="1"/>
  <c r="I4640" i="1"/>
  <c r="K4640" i="1" s="1"/>
  <c r="L4640" i="1" s="1"/>
  <c r="M4640" i="1" s="1"/>
  <c r="I4641" i="1"/>
  <c r="K4641" i="1" s="1"/>
  <c r="L4641" i="1" s="1"/>
  <c r="M4641" i="1" s="1"/>
  <c r="I4642" i="1"/>
  <c r="K4642" i="1" s="1"/>
  <c r="L4642" i="1" s="1"/>
  <c r="M4642" i="1" s="1"/>
  <c r="I4643" i="1"/>
  <c r="K4643" i="1" s="1"/>
  <c r="L4643" i="1" s="1"/>
  <c r="M4643" i="1" s="1"/>
  <c r="I4644" i="1"/>
  <c r="K4644" i="1" s="1"/>
  <c r="L4644" i="1" s="1"/>
  <c r="M4644" i="1" s="1"/>
  <c r="I4645" i="1"/>
  <c r="K4645" i="1" s="1"/>
  <c r="L4645" i="1" s="1"/>
  <c r="M4645" i="1" s="1"/>
  <c r="I4646" i="1"/>
  <c r="K4646" i="1" s="1"/>
  <c r="L4646" i="1" s="1"/>
  <c r="M4646" i="1" s="1"/>
  <c r="I4647" i="1"/>
  <c r="K4647" i="1" s="1"/>
  <c r="L4647" i="1" s="1"/>
  <c r="M4647" i="1" s="1"/>
  <c r="I4648" i="1"/>
  <c r="K4648" i="1" s="1"/>
  <c r="L4648" i="1" s="1"/>
  <c r="M4648" i="1" s="1"/>
  <c r="I4649" i="1"/>
  <c r="K4649" i="1" s="1"/>
  <c r="L4649" i="1" s="1"/>
  <c r="M4649" i="1" s="1"/>
  <c r="I4650" i="1"/>
  <c r="K4650" i="1" s="1"/>
  <c r="L4650" i="1" s="1"/>
  <c r="M4650" i="1" s="1"/>
  <c r="I4651" i="1"/>
  <c r="K4651" i="1" s="1"/>
  <c r="L4651" i="1" s="1"/>
  <c r="M4651" i="1" s="1"/>
  <c r="I4652" i="1"/>
  <c r="K4652" i="1" s="1"/>
  <c r="L4652" i="1" s="1"/>
  <c r="M4652" i="1" s="1"/>
  <c r="I4653" i="1"/>
  <c r="K4653" i="1" s="1"/>
  <c r="L4653" i="1" s="1"/>
  <c r="M4653" i="1" s="1"/>
  <c r="I4654" i="1"/>
  <c r="K4654" i="1" s="1"/>
  <c r="L4654" i="1" s="1"/>
  <c r="M4654" i="1" s="1"/>
  <c r="I4655" i="1"/>
  <c r="K4655" i="1" s="1"/>
  <c r="L4655" i="1" s="1"/>
  <c r="M4655" i="1" s="1"/>
  <c r="I4656" i="1"/>
  <c r="K4656" i="1" s="1"/>
  <c r="L4656" i="1" s="1"/>
  <c r="M4656" i="1" s="1"/>
  <c r="I4657" i="1"/>
  <c r="K4657" i="1" s="1"/>
  <c r="L4657" i="1" s="1"/>
  <c r="M4657" i="1" s="1"/>
  <c r="I4658" i="1"/>
  <c r="K4658" i="1" s="1"/>
  <c r="L4658" i="1" s="1"/>
  <c r="M4658" i="1" s="1"/>
  <c r="I4659" i="1"/>
  <c r="K4659" i="1" s="1"/>
  <c r="L4659" i="1" s="1"/>
  <c r="M4659" i="1" s="1"/>
  <c r="I4660" i="1"/>
  <c r="K4660" i="1" s="1"/>
  <c r="L4660" i="1" s="1"/>
  <c r="M4660" i="1" s="1"/>
  <c r="I4661" i="1"/>
  <c r="K4661" i="1" s="1"/>
  <c r="L4661" i="1" s="1"/>
  <c r="M4661" i="1" s="1"/>
  <c r="I4662" i="1"/>
  <c r="K4662" i="1" s="1"/>
  <c r="L4662" i="1" s="1"/>
  <c r="M4662" i="1" s="1"/>
  <c r="I4663" i="1"/>
  <c r="K4663" i="1" s="1"/>
  <c r="L4663" i="1" s="1"/>
  <c r="M4663" i="1" s="1"/>
  <c r="I4664" i="1"/>
  <c r="K4664" i="1" s="1"/>
  <c r="L4664" i="1" s="1"/>
  <c r="M4664" i="1" s="1"/>
  <c r="I4665" i="1"/>
  <c r="K4665" i="1" s="1"/>
  <c r="L4665" i="1" s="1"/>
  <c r="M4665" i="1" s="1"/>
  <c r="I4666" i="1"/>
  <c r="K4666" i="1" s="1"/>
  <c r="L4666" i="1" s="1"/>
  <c r="M4666" i="1" s="1"/>
  <c r="I4667" i="1"/>
  <c r="K4667" i="1" s="1"/>
  <c r="L4667" i="1" s="1"/>
  <c r="M4667" i="1" s="1"/>
  <c r="I4668" i="1"/>
  <c r="K4668" i="1" s="1"/>
  <c r="L4668" i="1" s="1"/>
  <c r="M4668" i="1" s="1"/>
  <c r="I4669" i="1"/>
  <c r="I4670" i="1"/>
  <c r="K4670" i="1" s="1"/>
  <c r="L4670" i="1" s="1"/>
  <c r="M4670" i="1" s="1"/>
  <c r="I4671" i="1"/>
  <c r="K4671" i="1" s="1"/>
  <c r="L4671" i="1" s="1"/>
  <c r="M4671" i="1" s="1"/>
  <c r="I4672" i="1"/>
  <c r="K4672" i="1" s="1"/>
  <c r="L4672" i="1" s="1"/>
  <c r="M4672" i="1" s="1"/>
  <c r="I4673" i="1"/>
  <c r="K4673" i="1" s="1"/>
  <c r="L4673" i="1" s="1"/>
  <c r="M4673" i="1" s="1"/>
  <c r="I4674" i="1"/>
  <c r="K4674" i="1" s="1"/>
  <c r="L4674" i="1" s="1"/>
  <c r="M4674" i="1" s="1"/>
  <c r="I4675" i="1"/>
  <c r="K4675" i="1" s="1"/>
  <c r="L4675" i="1" s="1"/>
  <c r="M4675" i="1" s="1"/>
  <c r="I4676" i="1"/>
  <c r="K4676" i="1" s="1"/>
  <c r="L4676" i="1" s="1"/>
  <c r="M4676" i="1" s="1"/>
  <c r="I4677" i="1"/>
  <c r="K4677" i="1" s="1"/>
  <c r="L4677" i="1" s="1"/>
  <c r="M4677" i="1" s="1"/>
  <c r="I4678" i="1"/>
  <c r="K4678" i="1" s="1"/>
  <c r="L4678" i="1" s="1"/>
  <c r="M4678" i="1" s="1"/>
  <c r="I4679" i="1"/>
  <c r="K4679" i="1" s="1"/>
  <c r="L4679" i="1" s="1"/>
  <c r="M4679" i="1" s="1"/>
  <c r="I4680" i="1"/>
  <c r="K4680" i="1" s="1"/>
  <c r="L4680" i="1" s="1"/>
  <c r="M4680" i="1" s="1"/>
  <c r="I4681" i="1"/>
  <c r="K4681" i="1" s="1"/>
  <c r="L4681" i="1" s="1"/>
  <c r="M4681" i="1" s="1"/>
  <c r="I4682" i="1"/>
  <c r="K4682" i="1" s="1"/>
  <c r="L4682" i="1" s="1"/>
  <c r="M4682" i="1" s="1"/>
  <c r="I4683" i="1"/>
  <c r="K4683" i="1" s="1"/>
  <c r="L4683" i="1" s="1"/>
  <c r="M4683" i="1" s="1"/>
  <c r="I4684" i="1"/>
  <c r="K4684" i="1" s="1"/>
  <c r="L4684" i="1" s="1"/>
  <c r="M4684" i="1" s="1"/>
  <c r="I4685" i="1"/>
  <c r="K4685" i="1" s="1"/>
  <c r="L4685" i="1" s="1"/>
  <c r="M4685" i="1" s="1"/>
  <c r="I4686" i="1"/>
  <c r="K4686" i="1" s="1"/>
  <c r="L4686" i="1" s="1"/>
  <c r="M4686" i="1" s="1"/>
  <c r="I4687" i="1"/>
  <c r="K4687" i="1" s="1"/>
  <c r="L4687" i="1" s="1"/>
  <c r="M4687" i="1" s="1"/>
  <c r="I4688" i="1"/>
  <c r="K4688" i="1" s="1"/>
  <c r="L4688" i="1" s="1"/>
  <c r="M4688" i="1" s="1"/>
  <c r="I4689" i="1"/>
  <c r="K4689" i="1" s="1"/>
  <c r="L4689" i="1" s="1"/>
  <c r="M4689" i="1" s="1"/>
  <c r="I4690" i="1"/>
  <c r="K4690" i="1" s="1"/>
  <c r="L4690" i="1" s="1"/>
  <c r="M4690" i="1" s="1"/>
  <c r="I4691" i="1"/>
  <c r="K4691" i="1" s="1"/>
  <c r="L4691" i="1" s="1"/>
  <c r="M4691" i="1" s="1"/>
  <c r="I4692" i="1"/>
  <c r="K4692" i="1" s="1"/>
  <c r="L4692" i="1" s="1"/>
  <c r="M4692" i="1" s="1"/>
  <c r="I4693" i="1"/>
  <c r="K4693" i="1" s="1"/>
  <c r="L4693" i="1" s="1"/>
  <c r="M4693" i="1" s="1"/>
  <c r="I4694" i="1"/>
  <c r="K4694" i="1" s="1"/>
  <c r="L4694" i="1" s="1"/>
  <c r="M4694" i="1" s="1"/>
  <c r="I4695" i="1"/>
  <c r="K4695" i="1" s="1"/>
  <c r="L4695" i="1" s="1"/>
  <c r="M4695" i="1" s="1"/>
  <c r="I4696" i="1"/>
  <c r="K4696" i="1" s="1"/>
  <c r="L4696" i="1" s="1"/>
  <c r="M4696" i="1" s="1"/>
  <c r="I4697" i="1"/>
  <c r="K4697" i="1" s="1"/>
  <c r="L4697" i="1" s="1"/>
  <c r="M4697" i="1" s="1"/>
  <c r="I4698" i="1"/>
  <c r="K4698" i="1" s="1"/>
  <c r="L4698" i="1" s="1"/>
  <c r="M4698" i="1" s="1"/>
  <c r="I4699" i="1"/>
  <c r="K4699" i="1" s="1"/>
  <c r="L4699" i="1" s="1"/>
  <c r="M4699" i="1" s="1"/>
  <c r="I4700" i="1"/>
  <c r="K4700" i="1" s="1"/>
  <c r="L4700" i="1" s="1"/>
  <c r="M4700" i="1" s="1"/>
  <c r="I4701" i="1"/>
  <c r="K4701" i="1" s="1"/>
  <c r="L4701" i="1" s="1"/>
  <c r="M4701" i="1" s="1"/>
  <c r="I4702" i="1"/>
  <c r="K4702" i="1" s="1"/>
  <c r="L4702" i="1" s="1"/>
  <c r="M4702" i="1" s="1"/>
  <c r="I4703" i="1"/>
  <c r="I4704" i="1"/>
  <c r="K4704" i="1" s="1"/>
  <c r="L4704" i="1" s="1"/>
  <c r="M4704" i="1" s="1"/>
  <c r="I4705" i="1"/>
  <c r="K4705" i="1" s="1"/>
  <c r="L4705" i="1" s="1"/>
  <c r="M4705" i="1" s="1"/>
  <c r="I4706" i="1"/>
  <c r="K4706" i="1" s="1"/>
  <c r="L4706" i="1" s="1"/>
  <c r="M4706" i="1" s="1"/>
  <c r="I4707" i="1"/>
  <c r="K4707" i="1" s="1"/>
  <c r="L4707" i="1" s="1"/>
  <c r="M4707" i="1" s="1"/>
  <c r="I4708" i="1"/>
  <c r="K4708" i="1" s="1"/>
  <c r="L4708" i="1" s="1"/>
  <c r="M4708" i="1" s="1"/>
  <c r="I4709" i="1"/>
  <c r="K4709" i="1" s="1"/>
  <c r="L4709" i="1" s="1"/>
  <c r="M4709" i="1" s="1"/>
  <c r="I4710" i="1"/>
  <c r="K4710" i="1" s="1"/>
  <c r="L4710" i="1" s="1"/>
  <c r="M4710" i="1" s="1"/>
  <c r="I4711" i="1"/>
  <c r="K4711" i="1" s="1"/>
  <c r="L4711" i="1" s="1"/>
  <c r="M4711" i="1" s="1"/>
  <c r="I4712" i="1"/>
  <c r="K4712" i="1" s="1"/>
  <c r="L4712" i="1" s="1"/>
  <c r="M4712" i="1" s="1"/>
  <c r="I4713" i="1"/>
  <c r="K4713" i="1" s="1"/>
  <c r="L4713" i="1" s="1"/>
  <c r="M4713" i="1" s="1"/>
  <c r="I4714" i="1"/>
  <c r="K4714" i="1" s="1"/>
  <c r="L4714" i="1" s="1"/>
  <c r="M4714" i="1" s="1"/>
  <c r="I4715" i="1"/>
  <c r="K4715" i="1" s="1"/>
  <c r="L4715" i="1" s="1"/>
  <c r="M4715" i="1" s="1"/>
  <c r="I4716" i="1"/>
  <c r="K4716" i="1" s="1"/>
  <c r="L4716" i="1" s="1"/>
  <c r="M4716" i="1" s="1"/>
  <c r="I4717" i="1"/>
  <c r="K4717" i="1" s="1"/>
  <c r="L4717" i="1" s="1"/>
  <c r="M4717" i="1" s="1"/>
  <c r="I4718" i="1"/>
  <c r="K4718" i="1" s="1"/>
  <c r="L4718" i="1" s="1"/>
  <c r="M4718" i="1" s="1"/>
  <c r="I4719" i="1"/>
  <c r="K4719" i="1" s="1"/>
  <c r="L4719" i="1" s="1"/>
  <c r="M4719" i="1" s="1"/>
  <c r="I4720" i="1"/>
  <c r="K4720" i="1" s="1"/>
  <c r="L4720" i="1" s="1"/>
  <c r="M4720" i="1" s="1"/>
  <c r="I4721" i="1"/>
  <c r="K4721" i="1" s="1"/>
  <c r="L4721" i="1" s="1"/>
  <c r="M4721" i="1" s="1"/>
  <c r="I4722" i="1"/>
  <c r="K4722" i="1" s="1"/>
  <c r="L4722" i="1" s="1"/>
  <c r="M4722" i="1" s="1"/>
  <c r="I4723" i="1"/>
  <c r="K4723" i="1" s="1"/>
  <c r="L4723" i="1" s="1"/>
  <c r="M4723" i="1" s="1"/>
  <c r="I4724" i="1"/>
  <c r="K4724" i="1" s="1"/>
  <c r="L4724" i="1" s="1"/>
  <c r="M4724" i="1" s="1"/>
  <c r="I4725" i="1"/>
  <c r="K4725" i="1" s="1"/>
  <c r="L4725" i="1" s="1"/>
  <c r="M4725" i="1" s="1"/>
  <c r="I4726" i="1"/>
  <c r="K4726" i="1" s="1"/>
  <c r="L4726" i="1" s="1"/>
  <c r="M4726" i="1" s="1"/>
  <c r="I4727" i="1"/>
  <c r="K4727" i="1" s="1"/>
  <c r="L4727" i="1" s="1"/>
  <c r="M4727" i="1" s="1"/>
  <c r="I4728" i="1"/>
  <c r="K4728" i="1" s="1"/>
  <c r="L4728" i="1" s="1"/>
  <c r="M4728" i="1" s="1"/>
  <c r="I4729" i="1"/>
  <c r="K4729" i="1" s="1"/>
  <c r="L4729" i="1" s="1"/>
  <c r="M4729" i="1" s="1"/>
  <c r="I4730" i="1"/>
  <c r="K4730" i="1" s="1"/>
  <c r="L4730" i="1" s="1"/>
  <c r="M4730" i="1" s="1"/>
  <c r="I4731" i="1"/>
  <c r="K4731" i="1" s="1"/>
  <c r="L4731" i="1" s="1"/>
  <c r="M4731" i="1" s="1"/>
  <c r="I4732" i="1"/>
  <c r="K4732" i="1" s="1"/>
  <c r="L4732" i="1" s="1"/>
  <c r="M4732" i="1" s="1"/>
  <c r="I4733" i="1"/>
  <c r="K4733" i="1" s="1"/>
  <c r="L4733" i="1" s="1"/>
  <c r="M4733" i="1" s="1"/>
  <c r="I4734" i="1"/>
  <c r="K4734" i="1" s="1"/>
  <c r="L4734" i="1" s="1"/>
  <c r="M4734" i="1" s="1"/>
  <c r="I4735" i="1"/>
  <c r="K4735" i="1" s="1"/>
  <c r="L4735" i="1" s="1"/>
  <c r="M4735" i="1" s="1"/>
  <c r="I4736" i="1"/>
  <c r="K4736" i="1" s="1"/>
  <c r="L4736" i="1" s="1"/>
  <c r="M4736" i="1" s="1"/>
  <c r="I4737" i="1"/>
  <c r="K4737" i="1" s="1"/>
  <c r="L4737" i="1" s="1"/>
  <c r="M4737" i="1" s="1"/>
  <c r="I4738" i="1"/>
  <c r="K4738" i="1" s="1"/>
  <c r="L4738" i="1" s="1"/>
  <c r="M4738" i="1" s="1"/>
  <c r="I4739" i="1"/>
  <c r="K4739" i="1" s="1"/>
  <c r="L4739" i="1" s="1"/>
  <c r="M4739" i="1" s="1"/>
  <c r="I4740" i="1"/>
  <c r="K4740" i="1" s="1"/>
  <c r="L4740" i="1" s="1"/>
  <c r="M4740" i="1" s="1"/>
  <c r="I4741" i="1"/>
  <c r="K4741" i="1" s="1"/>
  <c r="L4741" i="1" s="1"/>
  <c r="M4741" i="1" s="1"/>
  <c r="I4742" i="1"/>
  <c r="K4742" i="1" s="1"/>
  <c r="L4742" i="1" s="1"/>
  <c r="M4742" i="1" s="1"/>
  <c r="I4743" i="1"/>
  <c r="K4743" i="1" s="1"/>
  <c r="L4743" i="1" s="1"/>
  <c r="M4743" i="1" s="1"/>
  <c r="I4744" i="1"/>
  <c r="K4744" i="1" s="1"/>
  <c r="L4744" i="1" s="1"/>
  <c r="M4744" i="1" s="1"/>
  <c r="I4745" i="1"/>
  <c r="K4745" i="1" s="1"/>
  <c r="L4745" i="1" s="1"/>
  <c r="M4745" i="1" s="1"/>
  <c r="I4746" i="1"/>
  <c r="K4746" i="1" s="1"/>
  <c r="L4746" i="1" s="1"/>
  <c r="M4746" i="1" s="1"/>
  <c r="I4747" i="1"/>
  <c r="K4747" i="1" s="1"/>
  <c r="L4747" i="1" s="1"/>
  <c r="M4747" i="1" s="1"/>
  <c r="I4748" i="1"/>
  <c r="K4748" i="1" s="1"/>
  <c r="L4748" i="1" s="1"/>
  <c r="M4748" i="1" s="1"/>
  <c r="I4749" i="1"/>
  <c r="K4749" i="1" s="1"/>
  <c r="L4749" i="1" s="1"/>
  <c r="M4749" i="1" s="1"/>
  <c r="I4750" i="1"/>
  <c r="K4750" i="1" s="1"/>
  <c r="L4750" i="1" s="1"/>
  <c r="M4750" i="1" s="1"/>
  <c r="I4751" i="1"/>
  <c r="K4751" i="1" s="1"/>
  <c r="L4751" i="1" s="1"/>
  <c r="M4751" i="1" s="1"/>
  <c r="I4752" i="1"/>
  <c r="K4752" i="1" s="1"/>
  <c r="L4752" i="1" s="1"/>
  <c r="M4752" i="1" s="1"/>
  <c r="I4753" i="1"/>
  <c r="K4753" i="1" s="1"/>
  <c r="L4753" i="1" s="1"/>
  <c r="M4753" i="1" s="1"/>
  <c r="I4754" i="1"/>
  <c r="K4754" i="1" s="1"/>
  <c r="L4754" i="1" s="1"/>
  <c r="M4754" i="1" s="1"/>
  <c r="I4755" i="1"/>
  <c r="K4755" i="1" s="1"/>
  <c r="L4755" i="1" s="1"/>
  <c r="M4755" i="1" s="1"/>
  <c r="I4756" i="1"/>
  <c r="K4756" i="1" s="1"/>
  <c r="L4756" i="1" s="1"/>
  <c r="M4756" i="1" s="1"/>
  <c r="I4757" i="1"/>
  <c r="K4757" i="1" s="1"/>
  <c r="L4757" i="1" s="1"/>
  <c r="M4757" i="1" s="1"/>
  <c r="I4758" i="1"/>
  <c r="K4758" i="1" s="1"/>
  <c r="L4758" i="1" s="1"/>
  <c r="M4758" i="1" s="1"/>
  <c r="I4759" i="1"/>
  <c r="K4759" i="1" s="1"/>
  <c r="L4759" i="1" s="1"/>
  <c r="M4759" i="1" s="1"/>
  <c r="I4760" i="1"/>
  <c r="K4760" i="1" s="1"/>
  <c r="L4760" i="1" s="1"/>
  <c r="M4760" i="1" s="1"/>
  <c r="I4761" i="1"/>
  <c r="K4761" i="1" s="1"/>
  <c r="L4761" i="1" s="1"/>
  <c r="M4761" i="1" s="1"/>
  <c r="I4762" i="1"/>
  <c r="K4762" i="1" s="1"/>
  <c r="L4762" i="1" s="1"/>
  <c r="M4762" i="1" s="1"/>
  <c r="I4763" i="1"/>
  <c r="I4764" i="1"/>
  <c r="K4764" i="1" s="1"/>
  <c r="L4764" i="1" s="1"/>
  <c r="M4764" i="1" s="1"/>
  <c r="I4765" i="1"/>
  <c r="K4765" i="1" s="1"/>
  <c r="L4765" i="1" s="1"/>
  <c r="M4765" i="1" s="1"/>
  <c r="I4766" i="1"/>
  <c r="K4766" i="1" s="1"/>
  <c r="L4766" i="1" s="1"/>
  <c r="M4766" i="1" s="1"/>
  <c r="I4767" i="1"/>
  <c r="K4767" i="1" s="1"/>
  <c r="L4767" i="1" s="1"/>
  <c r="M4767" i="1" s="1"/>
  <c r="I4768" i="1"/>
  <c r="K4768" i="1" s="1"/>
  <c r="L4768" i="1" s="1"/>
  <c r="M4768" i="1" s="1"/>
  <c r="I4769" i="1"/>
  <c r="I4770" i="1"/>
  <c r="K4770" i="1" s="1"/>
  <c r="L4770" i="1" s="1"/>
  <c r="M4770" i="1" s="1"/>
  <c r="I4771" i="1"/>
  <c r="K4771" i="1" s="1"/>
  <c r="L4771" i="1" s="1"/>
  <c r="M4771" i="1" s="1"/>
  <c r="I4772" i="1"/>
  <c r="K4772" i="1" s="1"/>
  <c r="L4772" i="1" s="1"/>
  <c r="M4772" i="1" s="1"/>
  <c r="I4773" i="1"/>
  <c r="K4773" i="1" s="1"/>
  <c r="L4773" i="1" s="1"/>
  <c r="M4773" i="1" s="1"/>
  <c r="I4774" i="1"/>
  <c r="K4774" i="1" s="1"/>
  <c r="L4774" i="1" s="1"/>
  <c r="M4774" i="1" s="1"/>
  <c r="I4775" i="1"/>
  <c r="K4775" i="1" s="1"/>
  <c r="L4775" i="1" s="1"/>
  <c r="M4775" i="1" s="1"/>
  <c r="I4776" i="1"/>
  <c r="K4776" i="1" s="1"/>
  <c r="L4776" i="1" s="1"/>
  <c r="M4776" i="1" s="1"/>
  <c r="I4777" i="1"/>
  <c r="K4777" i="1" s="1"/>
  <c r="L4777" i="1" s="1"/>
  <c r="M4777" i="1" s="1"/>
  <c r="I4778" i="1"/>
  <c r="K4778" i="1" s="1"/>
  <c r="L4778" i="1" s="1"/>
  <c r="M4778" i="1" s="1"/>
  <c r="I4779" i="1"/>
  <c r="K4779" i="1" s="1"/>
  <c r="L4779" i="1" s="1"/>
  <c r="M4779" i="1" s="1"/>
  <c r="I4780" i="1"/>
  <c r="K4780" i="1" s="1"/>
  <c r="L4780" i="1" s="1"/>
  <c r="M4780" i="1" s="1"/>
  <c r="I4781" i="1"/>
  <c r="K4781" i="1" s="1"/>
  <c r="L4781" i="1" s="1"/>
  <c r="M4781" i="1" s="1"/>
  <c r="I4782" i="1"/>
  <c r="K4782" i="1" s="1"/>
  <c r="L4782" i="1" s="1"/>
  <c r="M4782" i="1" s="1"/>
  <c r="I4783" i="1"/>
  <c r="K4783" i="1" s="1"/>
  <c r="L4783" i="1" s="1"/>
  <c r="M4783" i="1" s="1"/>
  <c r="I4784" i="1"/>
  <c r="K4784" i="1" s="1"/>
  <c r="L4784" i="1" s="1"/>
  <c r="M4784" i="1" s="1"/>
  <c r="I4785" i="1"/>
  <c r="K4785" i="1" s="1"/>
  <c r="L4785" i="1" s="1"/>
  <c r="M4785" i="1" s="1"/>
  <c r="I4786" i="1"/>
  <c r="K4786" i="1" s="1"/>
  <c r="L4786" i="1" s="1"/>
  <c r="M4786" i="1" s="1"/>
  <c r="I4787" i="1"/>
  <c r="K4787" i="1" s="1"/>
  <c r="L4787" i="1" s="1"/>
  <c r="M4787" i="1" s="1"/>
  <c r="I4788" i="1"/>
  <c r="K4788" i="1" s="1"/>
  <c r="L4788" i="1" s="1"/>
  <c r="M4788" i="1" s="1"/>
  <c r="I4789" i="1"/>
  <c r="K4789" i="1" s="1"/>
  <c r="L4789" i="1" s="1"/>
  <c r="M4789" i="1" s="1"/>
  <c r="I4790" i="1"/>
  <c r="K4790" i="1" s="1"/>
  <c r="L4790" i="1" s="1"/>
  <c r="M4790" i="1" s="1"/>
  <c r="I4791" i="1"/>
  <c r="K4791" i="1" s="1"/>
  <c r="L4791" i="1" s="1"/>
  <c r="M4791" i="1" s="1"/>
  <c r="I4792" i="1"/>
  <c r="K4792" i="1" s="1"/>
  <c r="L4792" i="1" s="1"/>
  <c r="M4792" i="1" s="1"/>
  <c r="I4793" i="1"/>
  <c r="K4793" i="1" s="1"/>
  <c r="L4793" i="1" s="1"/>
  <c r="M4793" i="1" s="1"/>
  <c r="I4794" i="1"/>
  <c r="K4794" i="1" s="1"/>
  <c r="L4794" i="1" s="1"/>
  <c r="M4794" i="1" s="1"/>
  <c r="I4795" i="1"/>
  <c r="K4795" i="1" s="1"/>
  <c r="L4795" i="1" s="1"/>
  <c r="M4795" i="1" s="1"/>
  <c r="I4796" i="1"/>
  <c r="K4796" i="1" s="1"/>
  <c r="L4796" i="1" s="1"/>
  <c r="M4796" i="1" s="1"/>
  <c r="I4797" i="1"/>
  <c r="K4797" i="1" s="1"/>
  <c r="L4797" i="1" s="1"/>
  <c r="M4797" i="1" s="1"/>
  <c r="I4798" i="1"/>
  <c r="K4798" i="1" s="1"/>
  <c r="L4798" i="1" s="1"/>
  <c r="M4798" i="1" s="1"/>
  <c r="I4799" i="1"/>
  <c r="K4799" i="1" s="1"/>
  <c r="L4799" i="1" s="1"/>
  <c r="M4799" i="1" s="1"/>
  <c r="I4800" i="1"/>
  <c r="K4800" i="1" s="1"/>
  <c r="L4800" i="1" s="1"/>
  <c r="M4800" i="1" s="1"/>
  <c r="I4801" i="1"/>
  <c r="K4801" i="1" s="1"/>
  <c r="L4801" i="1" s="1"/>
  <c r="M4801" i="1" s="1"/>
  <c r="I4802" i="1"/>
  <c r="K4802" i="1" s="1"/>
  <c r="L4802" i="1" s="1"/>
  <c r="M4802" i="1" s="1"/>
  <c r="I4803" i="1"/>
  <c r="K4803" i="1" s="1"/>
  <c r="L4803" i="1" s="1"/>
  <c r="M4803" i="1" s="1"/>
  <c r="I4804" i="1"/>
  <c r="K4804" i="1" s="1"/>
  <c r="L4804" i="1" s="1"/>
  <c r="M4804" i="1" s="1"/>
  <c r="I4805" i="1"/>
  <c r="K4805" i="1" s="1"/>
  <c r="L4805" i="1" s="1"/>
  <c r="M4805" i="1" s="1"/>
  <c r="I4806" i="1"/>
  <c r="K4806" i="1" s="1"/>
  <c r="L4806" i="1" s="1"/>
  <c r="M4806" i="1" s="1"/>
  <c r="I4807" i="1"/>
  <c r="K4807" i="1" s="1"/>
  <c r="L4807" i="1" s="1"/>
  <c r="M4807" i="1" s="1"/>
  <c r="I4808" i="1"/>
  <c r="K4808" i="1" s="1"/>
  <c r="L4808" i="1" s="1"/>
  <c r="M4808" i="1" s="1"/>
  <c r="I4809" i="1"/>
  <c r="K4809" i="1" s="1"/>
  <c r="L4809" i="1" s="1"/>
  <c r="M4809" i="1" s="1"/>
  <c r="I4810" i="1"/>
  <c r="K4810" i="1" s="1"/>
  <c r="L4810" i="1" s="1"/>
  <c r="M4810" i="1" s="1"/>
  <c r="I4811" i="1"/>
  <c r="K4811" i="1" s="1"/>
  <c r="L4811" i="1" s="1"/>
  <c r="M4811" i="1" s="1"/>
  <c r="I4812" i="1"/>
  <c r="K4812" i="1" s="1"/>
  <c r="L4812" i="1" s="1"/>
  <c r="M4812" i="1" s="1"/>
  <c r="I4813" i="1"/>
  <c r="K4813" i="1" s="1"/>
  <c r="L4813" i="1" s="1"/>
  <c r="M4813" i="1" s="1"/>
  <c r="I4814" i="1"/>
  <c r="K4814" i="1" s="1"/>
  <c r="L4814" i="1" s="1"/>
  <c r="M4814" i="1" s="1"/>
  <c r="I4815" i="1"/>
  <c r="K4815" i="1" s="1"/>
  <c r="L4815" i="1" s="1"/>
  <c r="M4815" i="1" s="1"/>
  <c r="I4816" i="1"/>
  <c r="K4816" i="1" s="1"/>
  <c r="L4816" i="1" s="1"/>
  <c r="M4816" i="1" s="1"/>
  <c r="I4817" i="1"/>
  <c r="K4817" i="1" s="1"/>
  <c r="L4817" i="1" s="1"/>
  <c r="M4817" i="1" s="1"/>
  <c r="I4818" i="1"/>
  <c r="K4818" i="1" s="1"/>
  <c r="L4818" i="1" s="1"/>
  <c r="M4818" i="1" s="1"/>
  <c r="I4819" i="1"/>
  <c r="K4819" i="1" s="1"/>
  <c r="L4819" i="1" s="1"/>
  <c r="M4819" i="1" s="1"/>
  <c r="I4820" i="1"/>
  <c r="K4820" i="1" s="1"/>
  <c r="L4820" i="1" s="1"/>
  <c r="M4820" i="1" s="1"/>
  <c r="I4821" i="1"/>
  <c r="K4821" i="1" s="1"/>
  <c r="L4821" i="1" s="1"/>
  <c r="M4821" i="1" s="1"/>
  <c r="I4822" i="1"/>
  <c r="K4822" i="1" s="1"/>
  <c r="L4822" i="1" s="1"/>
  <c r="M4822" i="1" s="1"/>
  <c r="I4823" i="1"/>
  <c r="K4823" i="1" s="1"/>
  <c r="L4823" i="1" s="1"/>
  <c r="M4823" i="1" s="1"/>
  <c r="I4824" i="1"/>
  <c r="K4824" i="1" s="1"/>
  <c r="L4824" i="1" s="1"/>
  <c r="M4824" i="1" s="1"/>
  <c r="I4825" i="1"/>
  <c r="K4825" i="1" s="1"/>
  <c r="L4825" i="1" s="1"/>
  <c r="M4825" i="1" s="1"/>
  <c r="I4826" i="1"/>
  <c r="K4826" i="1" s="1"/>
  <c r="L4826" i="1" s="1"/>
  <c r="M4826" i="1" s="1"/>
  <c r="I4827" i="1"/>
  <c r="K4827" i="1" s="1"/>
  <c r="L4827" i="1" s="1"/>
  <c r="M4827" i="1" s="1"/>
  <c r="I4828" i="1"/>
  <c r="K4828" i="1" s="1"/>
  <c r="L4828" i="1" s="1"/>
  <c r="M4828" i="1" s="1"/>
  <c r="I4829" i="1"/>
  <c r="K4829" i="1" s="1"/>
  <c r="L4829" i="1" s="1"/>
  <c r="M4829" i="1" s="1"/>
  <c r="I4830" i="1"/>
  <c r="K4830" i="1" s="1"/>
  <c r="L4830" i="1" s="1"/>
  <c r="M4830" i="1" s="1"/>
  <c r="I4831" i="1"/>
  <c r="K4831" i="1" s="1"/>
  <c r="L4831" i="1" s="1"/>
  <c r="M4831" i="1" s="1"/>
  <c r="I4832" i="1"/>
  <c r="K4832" i="1" s="1"/>
  <c r="L4832" i="1" s="1"/>
  <c r="M4832" i="1" s="1"/>
  <c r="I4833" i="1"/>
  <c r="K4833" i="1" s="1"/>
  <c r="L4833" i="1" s="1"/>
  <c r="M4833" i="1" s="1"/>
  <c r="I4834" i="1"/>
  <c r="K4834" i="1" s="1"/>
  <c r="L4834" i="1" s="1"/>
  <c r="M4834" i="1" s="1"/>
  <c r="I4835" i="1"/>
  <c r="K4835" i="1" s="1"/>
  <c r="L4835" i="1" s="1"/>
  <c r="M4835" i="1" s="1"/>
  <c r="I4836" i="1"/>
  <c r="K4836" i="1" s="1"/>
  <c r="L4836" i="1" s="1"/>
  <c r="M4836" i="1" s="1"/>
  <c r="I4837" i="1"/>
  <c r="K4837" i="1" s="1"/>
  <c r="L4837" i="1" s="1"/>
  <c r="M4837" i="1" s="1"/>
  <c r="I4838" i="1"/>
  <c r="K4838" i="1" s="1"/>
  <c r="L4838" i="1" s="1"/>
  <c r="M4838" i="1" s="1"/>
  <c r="I4839" i="1"/>
  <c r="K4839" i="1" s="1"/>
  <c r="L4839" i="1" s="1"/>
  <c r="M4839" i="1" s="1"/>
  <c r="I4840" i="1"/>
  <c r="K4840" i="1" s="1"/>
  <c r="L4840" i="1" s="1"/>
  <c r="M4840" i="1" s="1"/>
  <c r="I4841" i="1"/>
  <c r="K4841" i="1" s="1"/>
  <c r="L4841" i="1" s="1"/>
  <c r="M4841" i="1" s="1"/>
  <c r="I4842" i="1"/>
  <c r="K4842" i="1" s="1"/>
  <c r="L4842" i="1" s="1"/>
  <c r="M4842" i="1" s="1"/>
  <c r="I4843" i="1"/>
  <c r="K4843" i="1" s="1"/>
  <c r="L4843" i="1" s="1"/>
  <c r="M4843" i="1" s="1"/>
  <c r="I4844" i="1"/>
  <c r="K4844" i="1" s="1"/>
  <c r="L4844" i="1" s="1"/>
  <c r="M4844" i="1" s="1"/>
  <c r="I4845" i="1"/>
  <c r="K4845" i="1" s="1"/>
  <c r="L4845" i="1" s="1"/>
  <c r="M4845" i="1" s="1"/>
  <c r="I4846" i="1"/>
  <c r="K4846" i="1" s="1"/>
  <c r="L4846" i="1" s="1"/>
  <c r="M4846" i="1" s="1"/>
  <c r="I4847" i="1"/>
  <c r="K4847" i="1" s="1"/>
  <c r="L4847" i="1" s="1"/>
  <c r="M4847" i="1" s="1"/>
  <c r="I4848" i="1"/>
  <c r="K4848" i="1" s="1"/>
  <c r="L4848" i="1" s="1"/>
  <c r="M4848" i="1" s="1"/>
  <c r="I4849" i="1"/>
  <c r="K4849" i="1" s="1"/>
  <c r="L4849" i="1" s="1"/>
  <c r="M4849" i="1" s="1"/>
  <c r="I4850" i="1"/>
  <c r="K4850" i="1" s="1"/>
  <c r="L4850" i="1" s="1"/>
  <c r="M4850" i="1" s="1"/>
  <c r="I4851" i="1"/>
  <c r="K4851" i="1" s="1"/>
  <c r="L4851" i="1" s="1"/>
  <c r="M4851" i="1" s="1"/>
  <c r="I4852" i="1"/>
  <c r="K4852" i="1" s="1"/>
  <c r="L4852" i="1" s="1"/>
  <c r="M4852" i="1" s="1"/>
  <c r="I4853" i="1"/>
  <c r="K4853" i="1" s="1"/>
  <c r="L4853" i="1" s="1"/>
  <c r="M4853" i="1" s="1"/>
  <c r="I4854" i="1"/>
  <c r="K4854" i="1" s="1"/>
  <c r="L4854" i="1" s="1"/>
  <c r="M4854" i="1" s="1"/>
  <c r="I4855" i="1"/>
  <c r="K4855" i="1" s="1"/>
  <c r="L4855" i="1" s="1"/>
  <c r="M4855" i="1" s="1"/>
  <c r="I4856" i="1"/>
  <c r="K4856" i="1" s="1"/>
  <c r="L4856" i="1" s="1"/>
  <c r="M4856" i="1" s="1"/>
  <c r="I4857" i="1"/>
  <c r="K4857" i="1" s="1"/>
  <c r="L4857" i="1" s="1"/>
  <c r="M4857" i="1" s="1"/>
  <c r="I4858" i="1"/>
  <c r="K4858" i="1" s="1"/>
  <c r="L4858" i="1" s="1"/>
  <c r="M4858" i="1" s="1"/>
  <c r="I4859" i="1"/>
  <c r="K4859" i="1" s="1"/>
  <c r="L4859" i="1" s="1"/>
  <c r="M4859" i="1" s="1"/>
  <c r="I4860" i="1"/>
  <c r="K4860" i="1" s="1"/>
  <c r="L4860" i="1" s="1"/>
  <c r="M4860" i="1" s="1"/>
  <c r="I4861" i="1"/>
  <c r="K4861" i="1" s="1"/>
  <c r="L4861" i="1" s="1"/>
  <c r="M4861" i="1" s="1"/>
  <c r="I4862" i="1"/>
  <c r="K4862" i="1" s="1"/>
  <c r="L4862" i="1" s="1"/>
  <c r="M4862" i="1" s="1"/>
  <c r="I4863" i="1"/>
  <c r="K4863" i="1" s="1"/>
  <c r="L4863" i="1" s="1"/>
  <c r="M4863" i="1" s="1"/>
  <c r="I4864" i="1"/>
  <c r="K4864" i="1" s="1"/>
  <c r="L4864" i="1" s="1"/>
  <c r="M4864" i="1" s="1"/>
  <c r="I4865" i="1"/>
  <c r="K4865" i="1" s="1"/>
  <c r="L4865" i="1" s="1"/>
  <c r="M4865" i="1" s="1"/>
  <c r="I4866" i="1"/>
  <c r="K4866" i="1" s="1"/>
  <c r="L4866" i="1" s="1"/>
  <c r="M4866" i="1" s="1"/>
  <c r="I4867" i="1"/>
  <c r="K4867" i="1" s="1"/>
  <c r="L4867" i="1" s="1"/>
  <c r="M4867" i="1" s="1"/>
  <c r="I4868" i="1"/>
  <c r="K4868" i="1" s="1"/>
  <c r="L4868" i="1" s="1"/>
  <c r="M4868" i="1" s="1"/>
  <c r="I4869" i="1"/>
  <c r="K4869" i="1" s="1"/>
  <c r="L4869" i="1" s="1"/>
  <c r="M4869" i="1" s="1"/>
  <c r="I4870" i="1"/>
  <c r="K4870" i="1" s="1"/>
  <c r="L4870" i="1" s="1"/>
  <c r="M4870" i="1" s="1"/>
  <c r="I4871" i="1"/>
  <c r="K4871" i="1" s="1"/>
  <c r="L4871" i="1" s="1"/>
  <c r="M4871" i="1" s="1"/>
  <c r="I4872" i="1"/>
  <c r="K4872" i="1" s="1"/>
  <c r="L4872" i="1" s="1"/>
  <c r="M4872" i="1" s="1"/>
  <c r="I4873" i="1"/>
  <c r="K4873" i="1" s="1"/>
  <c r="L4873" i="1" s="1"/>
  <c r="M4873" i="1" s="1"/>
  <c r="I4874" i="1"/>
  <c r="K4874" i="1" s="1"/>
  <c r="L4874" i="1" s="1"/>
  <c r="M4874" i="1" s="1"/>
  <c r="I4875" i="1"/>
  <c r="K4875" i="1" s="1"/>
  <c r="L4875" i="1" s="1"/>
  <c r="M4875" i="1" s="1"/>
  <c r="I4876" i="1"/>
  <c r="K4876" i="1" s="1"/>
  <c r="L4876" i="1" s="1"/>
  <c r="M4876" i="1" s="1"/>
  <c r="I4877" i="1"/>
  <c r="K4877" i="1" s="1"/>
  <c r="L4877" i="1" s="1"/>
  <c r="M4877" i="1" s="1"/>
  <c r="I4878" i="1"/>
  <c r="K4878" i="1" s="1"/>
  <c r="L4878" i="1" s="1"/>
  <c r="M4878" i="1" s="1"/>
  <c r="I4879" i="1"/>
  <c r="K4879" i="1" s="1"/>
  <c r="L4879" i="1" s="1"/>
  <c r="M4879" i="1" s="1"/>
  <c r="I4880" i="1"/>
  <c r="K4880" i="1" s="1"/>
  <c r="L4880" i="1" s="1"/>
  <c r="M4880" i="1" s="1"/>
  <c r="I4881" i="1"/>
  <c r="K4881" i="1" s="1"/>
  <c r="L4881" i="1" s="1"/>
  <c r="M4881" i="1" s="1"/>
  <c r="I4882" i="1"/>
  <c r="K4882" i="1" s="1"/>
  <c r="L4882" i="1" s="1"/>
  <c r="M4882" i="1" s="1"/>
  <c r="I4883" i="1"/>
  <c r="K4883" i="1" s="1"/>
  <c r="L4883" i="1" s="1"/>
  <c r="M4883" i="1" s="1"/>
  <c r="I4884" i="1"/>
  <c r="K4884" i="1" s="1"/>
  <c r="L4884" i="1" s="1"/>
  <c r="M4884" i="1" s="1"/>
  <c r="I4885" i="1"/>
  <c r="K4885" i="1" s="1"/>
  <c r="L4885" i="1" s="1"/>
  <c r="M4885" i="1" s="1"/>
  <c r="I4886" i="1"/>
  <c r="K4886" i="1" s="1"/>
  <c r="L4886" i="1" s="1"/>
  <c r="M4886" i="1" s="1"/>
  <c r="I4887" i="1"/>
  <c r="K4887" i="1" s="1"/>
  <c r="L4887" i="1" s="1"/>
  <c r="M4887" i="1" s="1"/>
  <c r="I4888" i="1"/>
  <c r="K4888" i="1" s="1"/>
  <c r="L4888" i="1" s="1"/>
  <c r="M4888" i="1" s="1"/>
  <c r="I4889" i="1"/>
  <c r="K4889" i="1" s="1"/>
  <c r="L4889" i="1" s="1"/>
  <c r="M4889" i="1" s="1"/>
  <c r="I4890" i="1"/>
  <c r="K4890" i="1" s="1"/>
  <c r="L4890" i="1" s="1"/>
  <c r="M4890" i="1" s="1"/>
  <c r="I4891" i="1"/>
  <c r="K4891" i="1" s="1"/>
  <c r="L4891" i="1" s="1"/>
  <c r="M4891" i="1" s="1"/>
  <c r="I4892" i="1"/>
  <c r="K4892" i="1" s="1"/>
  <c r="L4892" i="1" s="1"/>
  <c r="M4892" i="1" s="1"/>
  <c r="I4893" i="1"/>
  <c r="K4893" i="1" s="1"/>
  <c r="L4893" i="1" s="1"/>
  <c r="M4893" i="1" s="1"/>
  <c r="I4894" i="1"/>
  <c r="K4894" i="1" s="1"/>
  <c r="L4894" i="1" s="1"/>
  <c r="M4894" i="1" s="1"/>
  <c r="I4895" i="1"/>
  <c r="K4895" i="1" s="1"/>
  <c r="L4895" i="1" s="1"/>
  <c r="M4895" i="1" s="1"/>
  <c r="I4896" i="1"/>
  <c r="K4896" i="1" s="1"/>
  <c r="L4896" i="1" s="1"/>
  <c r="M4896" i="1" s="1"/>
  <c r="I4897" i="1"/>
  <c r="K4897" i="1" s="1"/>
  <c r="L4897" i="1" s="1"/>
  <c r="M4897" i="1" s="1"/>
  <c r="I4898" i="1"/>
  <c r="K4898" i="1" s="1"/>
  <c r="L4898" i="1" s="1"/>
  <c r="M4898" i="1" s="1"/>
  <c r="I4899" i="1"/>
  <c r="K4899" i="1" s="1"/>
  <c r="L4899" i="1" s="1"/>
  <c r="M4899" i="1" s="1"/>
  <c r="I4900" i="1"/>
  <c r="K4900" i="1" s="1"/>
  <c r="L4900" i="1" s="1"/>
  <c r="M4900" i="1" s="1"/>
  <c r="I4901" i="1"/>
  <c r="K4901" i="1" s="1"/>
  <c r="L4901" i="1" s="1"/>
  <c r="M4901" i="1" s="1"/>
  <c r="I4902" i="1"/>
  <c r="K4902" i="1" s="1"/>
  <c r="L4902" i="1" s="1"/>
  <c r="M4902" i="1" s="1"/>
  <c r="I4903" i="1"/>
  <c r="K4903" i="1" s="1"/>
  <c r="L4903" i="1" s="1"/>
  <c r="M4903" i="1" s="1"/>
  <c r="I4904" i="1"/>
  <c r="K4904" i="1" s="1"/>
  <c r="L4904" i="1" s="1"/>
  <c r="M4904" i="1" s="1"/>
  <c r="I4905" i="1"/>
  <c r="K4905" i="1" s="1"/>
  <c r="L4905" i="1" s="1"/>
  <c r="M4905" i="1" s="1"/>
  <c r="I4906" i="1"/>
  <c r="K4906" i="1" s="1"/>
  <c r="L4906" i="1" s="1"/>
  <c r="M4906" i="1" s="1"/>
  <c r="I4907" i="1"/>
  <c r="K4907" i="1" s="1"/>
  <c r="L4907" i="1" s="1"/>
  <c r="M4907" i="1" s="1"/>
  <c r="I4908" i="1"/>
  <c r="K4908" i="1" s="1"/>
  <c r="L4908" i="1" s="1"/>
  <c r="M4908" i="1" s="1"/>
  <c r="I4909" i="1"/>
  <c r="K4909" i="1" s="1"/>
  <c r="L4909" i="1" s="1"/>
  <c r="M4909" i="1" s="1"/>
  <c r="I4910" i="1"/>
  <c r="I4911" i="1"/>
  <c r="K4911" i="1" s="1"/>
  <c r="L4911" i="1" s="1"/>
  <c r="M4911" i="1" s="1"/>
  <c r="I4912" i="1"/>
  <c r="K4912" i="1" s="1"/>
  <c r="L4912" i="1" s="1"/>
  <c r="M4912" i="1" s="1"/>
  <c r="I4913" i="1"/>
  <c r="K4913" i="1" s="1"/>
  <c r="L4913" i="1" s="1"/>
  <c r="M4913" i="1" s="1"/>
  <c r="I4914" i="1"/>
  <c r="K4914" i="1" s="1"/>
  <c r="L4914" i="1" s="1"/>
  <c r="M4914" i="1" s="1"/>
  <c r="I4915" i="1"/>
  <c r="K4915" i="1" s="1"/>
  <c r="L4915" i="1" s="1"/>
  <c r="M4915" i="1" s="1"/>
  <c r="I4916" i="1"/>
  <c r="K4916" i="1" s="1"/>
  <c r="L4916" i="1" s="1"/>
  <c r="M4916" i="1" s="1"/>
  <c r="I4917" i="1"/>
  <c r="K4917" i="1" s="1"/>
  <c r="L4917" i="1" s="1"/>
  <c r="M4917" i="1" s="1"/>
  <c r="I4918" i="1"/>
  <c r="K4918" i="1" s="1"/>
  <c r="L4918" i="1" s="1"/>
  <c r="M4918" i="1" s="1"/>
  <c r="I4919" i="1"/>
  <c r="K4919" i="1" s="1"/>
  <c r="L4919" i="1" s="1"/>
  <c r="M4919" i="1" s="1"/>
  <c r="I4920" i="1"/>
  <c r="K4920" i="1" s="1"/>
  <c r="L4920" i="1" s="1"/>
  <c r="M4920" i="1" s="1"/>
  <c r="I4921" i="1"/>
  <c r="K4921" i="1" s="1"/>
  <c r="L4921" i="1" s="1"/>
  <c r="M4921" i="1" s="1"/>
  <c r="I4922" i="1"/>
  <c r="K4922" i="1" s="1"/>
  <c r="L4922" i="1" s="1"/>
  <c r="M4922" i="1" s="1"/>
  <c r="I4923" i="1"/>
  <c r="K4923" i="1" s="1"/>
  <c r="L4923" i="1" s="1"/>
  <c r="M4923" i="1" s="1"/>
  <c r="I4924" i="1"/>
  <c r="K4924" i="1" s="1"/>
  <c r="L4924" i="1" s="1"/>
  <c r="M4924" i="1" s="1"/>
  <c r="I4925" i="1"/>
  <c r="K4925" i="1" s="1"/>
  <c r="L4925" i="1" s="1"/>
  <c r="M4925" i="1" s="1"/>
  <c r="I4926" i="1"/>
  <c r="K4926" i="1" s="1"/>
  <c r="L4926" i="1" s="1"/>
  <c r="M4926" i="1" s="1"/>
  <c r="I4927" i="1"/>
  <c r="K4927" i="1" s="1"/>
  <c r="L4927" i="1" s="1"/>
  <c r="M4927" i="1" s="1"/>
  <c r="I4928" i="1"/>
  <c r="K4928" i="1" s="1"/>
  <c r="L4928" i="1" s="1"/>
  <c r="M4928" i="1" s="1"/>
  <c r="I4929" i="1"/>
  <c r="K4929" i="1" s="1"/>
  <c r="L4929" i="1" s="1"/>
  <c r="M4929" i="1" s="1"/>
  <c r="I4930" i="1"/>
  <c r="K4930" i="1" s="1"/>
  <c r="L4930" i="1" s="1"/>
  <c r="M4930" i="1" s="1"/>
  <c r="I4931" i="1"/>
  <c r="K4931" i="1" s="1"/>
  <c r="L4931" i="1" s="1"/>
  <c r="M4931" i="1" s="1"/>
  <c r="I4932" i="1"/>
  <c r="K4932" i="1" s="1"/>
  <c r="L4932" i="1" s="1"/>
  <c r="M4932" i="1" s="1"/>
  <c r="I4933" i="1"/>
  <c r="K4933" i="1" s="1"/>
  <c r="L4933" i="1" s="1"/>
  <c r="M4933" i="1" s="1"/>
  <c r="I4934" i="1"/>
  <c r="K4934" i="1" s="1"/>
  <c r="L4934" i="1" s="1"/>
  <c r="M4934" i="1" s="1"/>
  <c r="I4935" i="1"/>
  <c r="K4935" i="1" s="1"/>
  <c r="L4935" i="1" s="1"/>
  <c r="M4935" i="1" s="1"/>
  <c r="I4936" i="1"/>
  <c r="K4936" i="1" s="1"/>
  <c r="L4936" i="1" s="1"/>
  <c r="M4936" i="1" s="1"/>
  <c r="I4937" i="1"/>
  <c r="K4937" i="1" s="1"/>
  <c r="L4937" i="1" s="1"/>
  <c r="M4937" i="1" s="1"/>
  <c r="I4938" i="1"/>
  <c r="K4938" i="1" s="1"/>
  <c r="L4938" i="1" s="1"/>
  <c r="M4938" i="1" s="1"/>
  <c r="I4939" i="1"/>
  <c r="K4939" i="1" s="1"/>
  <c r="L4939" i="1" s="1"/>
  <c r="M4939" i="1" s="1"/>
  <c r="I4940" i="1"/>
  <c r="K4940" i="1" s="1"/>
  <c r="L4940" i="1" s="1"/>
  <c r="M4940" i="1" s="1"/>
  <c r="I4941" i="1"/>
  <c r="K4941" i="1" s="1"/>
  <c r="L4941" i="1" s="1"/>
  <c r="M4941" i="1" s="1"/>
  <c r="I4942" i="1"/>
  <c r="K4942" i="1" s="1"/>
  <c r="L4942" i="1" s="1"/>
  <c r="M4942" i="1" s="1"/>
  <c r="I4943" i="1"/>
  <c r="K4943" i="1" s="1"/>
  <c r="L4943" i="1" s="1"/>
  <c r="M4943" i="1" s="1"/>
  <c r="I4944" i="1"/>
  <c r="K4944" i="1" s="1"/>
  <c r="L4944" i="1" s="1"/>
  <c r="M4944" i="1" s="1"/>
  <c r="I4945" i="1"/>
  <c r="K4945" i="1" s="1"/>
  <c r="L4945" i="1" s="1"/>
  <c r="M4945" i="1" s="1"/>
  <c r="I4946" i="1"/>
  <c r="K4946" i="1" s="1"/>
  <c r="L4946" i="1" s="1"/>
  <c r="M4946" i="1" s="1"/>
  <c r="I4947" i="1"/>
  <c r="K4947" i="1" s="1"/>
  <c r="L4947" i="1" s="1"/>
  <c r="M4947" i="1" s="1"/>
  <c r="I4948" i="1"/>
  <c r="K4948" i="1" s="1"/>
  <c r="L4948" i="1" s="1"/>
  <c r="M4948" i="1" s="1"/>
  <c r="I4949" i="1"/>
  <c r="K4949" i="1" s="1"/>
  <c r="L4949" i="1" s="1"/>
  <c r="M4949" i="1" s="1"/>
  <c r="I4950" i="1"/>
  <c r="K4950" i="1" s="1"/>
  <c r="L4950" i="1" s="1"/>
  <c r="M4950" i="1" s="1"/>
  <c r="I4951" i="1"/>
  <c r="K4951" i="1" s="1"/>
  <c r="L4951" i="1" s="1"/>
  <c r="M4951" i="1" s="1"/>
  <c r="I4952" i="1"/>
  <c r="K4952" i="1" s="1"/>
  <c r="L4952" i="1" s="1"/>
  <c r="M4952" i="1" s="1"/>
  <c r="I4953" i="1"/>
  <c r="K4953" i="1" s="1"/>
  <c r="L4953" i="1" s="1"/>
  <c r="M4953" i="1" s="1"/>
  <c r="I4954" i="1"/>
  <c r="K4954" i="1" s="1"/>
  <c r="L4954" i="1" s="1"/>
  <c r="M4954" i="1" s="1"/>
  <c r="I4955" i="1"/>
  <c r="K4955" i="1" s="1"/>
  <c r="L4955" i="1" s="1"/>
  <c r="M4955" i="1" s="1"/>
  <c r="I4956" i="1"/>
  <c r="K4956" i="1" s="1"/>
  <c r="L4956" i="1" s="1"/>
  <c r="M4956" i="1" s="1"/>
  <c r="I4957" i="1"/>
  <c r="K4957" i="1" s="1"/>
  <c r="L4957" i="1" s="1"/>
  <c r="M4957" i="1" s="1"/>
  <c r="I4958" i="1"/>
  <c r="K4958" i="1" s="1"/>
  <c r="L4958" i="1" s="1"/>
  <c r="M4958" i="1" s="1"/>
  <c r="I4959" i="1"/>
  <c r="K4959" i="1" s="1"/>
  <c r="L4959" i="1" s="1"/>
  <c r="M4959" i="1" s="1"/>
  <c r="I4960" i="1"/>
  <c r="K4960" i="1" s="1"/>
  <c r="L4960" i="1" s="1"/>
  <c r="M4960" i="1" s="1"/>
  <c r="I4961" i="1"/>
  <c r="K4961" i="1" s="1"/>
  <c r="L4961" i="1" s="1"/>
  <c r="M4961" i="1" s="1"/>
  <c r="I4962" i="1"/>
  <c r="K4962" i="1" s="1"/>
  <c r="L4962" i="1" s="1"/>
  <c r="M4962" i="1" s="1"/>
  <c r="I4963" i="1"/>
  <c r="K4963" i="1" s="1"/>
  <c r="L4963" i="1" s="1"/>
  <c r="M4963" i="1" s="1"/>
  <c r="I4964" i="1"/>
  <c r="K4964" i="1" s="1"/>
  <c r="L4964" i="1" s="1"/>
  <c r="M4964" i="1" s="1"/>
  <c r="I4965" i="1"/>
  <c r="K4965" i="1" s="1"/>
  <c r="L4965" i="1" s="1"/>
  <c r="M4965" i="1" s="1"/>
  <c r="I4966" i="1"/>
  <c r="K4966" i="1" s="1"/>
  <c r="L4966" i="1" s="1"/>
  <c r="M4966" i="1" s="1"/>
  <c r="I4967" i="1"/>
  <c r="K4967" i="1" s="1"/>
  <c r="L4967" i="1" s="1"/>
  <c r="M4967" i="1" s="1"/>
  <c r="I4968" i="1"/>
  <c r="K4968" i="1" s="1"/>
  <c r="L4968" i="1" s="1"/>
  <c r="M4968" i="1" s="1"/>
  <c r="I4969" i="1"/>
  <c r="K4969" i="1" s="1"/>
  <c r="L4969" i="1" s="1"/>
  <c r="M4969" i="1" s="1"/>
  <c r="I4970" i="1"/>
  <c r="I4971" i="1"/>
  <c r="K4971" i="1" s="1"/>
  <c r="L4971" i="1" s="1"/>
  <c r="M4971" i="1" s="1"/>
  <c r="I4972" i="1"/>
  <c r="K4972" i="1" s="1"/>
  <c r="L4972" i="1" s="1"/>
  <c r="M4972" i="1" s="1"/>
  <c r="I4973" i="1"/>
  <c r="K4973" i="1" s="1"/>
  <c r="L4973" i="1" s="1"/>
  <c r="M4973" i="1" s="1"/>
  <c r="I4974" i="1"/>
  <c r="K4974" i="1" s="1"/>
  <c r="L4974" i="1" s="1"/>
  <c r="M4974" i="1" s="1"/>
  <c r="I4975" i="1"/>
  <c r="K4975" i="1" s="1"/>
  <c r="L4975" i="1" s="1"/>
  <c r="M4975" i="1" s="1"/>
  <c r="I4976" i="1"/>
  <c r="K4976" i="1" s="1"/>
  <c r="L4976" i="1" s="1"/>
  <c r="M4976" i="1" s="1"/>
  <c r="I4977" i="1"/>
  <c r="K4977" i="1" s="1"/>
  <c r="L4977" i="1" s="1"/>
  <c r="M4977" i="1" s="1"/>
  <c r="I4978" i="1"/>
  <c r="K4978" i="1" s="1"/>
  <c r="L4978" i="1" s="1"/>
  <c r="M4978" i="1" s="1"/>
  <c r="I4979" i="1"/>
  <c r="K4979" i="1" s="1"/>
  <c r="L4979" i="1" s="1"/>
  <c r="M4979" i="1" s="1"/>
  <c r="I4980" i="1"/>
  <c r="K4980" i="1" s="1"/>
  <c r="L4980" i="1" s="1"/>
  <c r="M4980" i="1" s="1"/>
  <c r="I4981" i="1"/>
  <c r="K4981" i="1" s="1"/>
  <c r="L4981" i="1" s="1"/>
  <c r="M4981" i="1" s="1"/>
  <c r="I4982" i="1"/>
  <c r="K4982" i="1" s="1"/>
  <c r="L4982" i="1" s="1"/>
  <c r="M4982" i="1" s="1"/>
  <c r="I4983" i="1"/>
  <c r="K4983" i="1" s="1"/>
  <c r="L4983" i="1" s="1"/>
  <c r="M4983" i="1" s="1"/>
  <c r="I4984" i="1"/>
  <c r="K4984" i="1" s="1"/>
  <c r="L4984" i="1" s="1"/>
  <c r="M4984" i="1" s="1"/>
  <c r="I4985" i="1"/>
  <c r="K4985" i="1" s="1"/>
  <c r="L4985" i="1" s="1"/>
  <c r="M4985" i="1" s="1"/>
  <c r="I4986" i="1"/>
  <c r="K4986" i="1" s="1"/>
  <c r="L4986" i="1" s="1"/>
  <c r="M4986" i="1" s="1"/>
  <c r="I4987" i="1"/>
  <c r="K4987" i="1" s="1"/>
  <c r="L4987" i="1" s="1"/>
  <c r="M4987" i="1" s="1"/>
  <c r="I4988" i="1"/>
  <c r="K4988" i="1" s="1"/>
  <c r="L4988" i="1" s="1"/>
  <c r="M4988" i="1" s="1"/>
  <c r="I4989" i="1"/>
  <c r="K4989" i="1" s="1"/>
  <c r="L4989" i="1" s="1"/>
  <c r="M4989" i="1" s="1"/>
  <c r="I4990" i="1"/>
  <c r="K4990" i="1" s="1"/>
  <c r="L4990" i="1" s="1"/>
  <c r="M4990" i="1" s="1"/>
  <c r="I4991" i="1"/>
  <c r="K4991" i="1" s="1"/>
  <c r="L4991" i="1" s="1"/>
  <c r="M4991" i="1" s="1"/>
  <c r="I4992" i="1"/>
  <c r="K4992" i="1" s="1"/>
  <c r="L4992" i="1" s="1"/>
  <c r="M4992" i="1" s="1"/>
  <c r="I4993" i="1"/>
  <c r="K4993" i="1" s="1"/>
  <c r="L4993" i="1" s="1"/>
  <c r="M4993" i="1" s="1"/>
  <c r="I4994" i="1"/>
  <c r="K4994" i="1" s="1"/>
  <c r="L4994" i="1" s="1"/>
  <c r="M4994" i="1" s="1"/>
  <c r="I4995" i="1"/>
  <c r="K4995" i="1" s="1"/>
  <c r="L4995" i="1" s="1"/>
  <c r="M4995" i="1" s="1"/>
  <c r="I4996" i="1"/>
  <c r="K4996" i="1" s="1"/>
  <c r="L4996" i="1" s="1"/>
  <c r="M4996" i="1" s="1"/>
  <c r="I4997" i="1"/>
  <c r="K4997" i="1" s="1"/>
  <c r="L4997" i="1" s="1"/>
  <c r="M4997" i="1" s="1"/>
  <c r="I4998" i="1"/>
  <c r="K4998" i="1" s="1"/>
  <c r="L4998" i="1" s="1"/>
  <c r="M4998" i="1" s="1"/>
  <c r="I4999" i="1"/>
  <c r="K4999" i="1" s="1"/>
  <c r="L4999" i="1" s="1"/>
  <c r="M4999" i="1" s="1"/>
  <c r="I5000" i="1"/>
  <c r="K5000" i="1" s="1"/>
  <c r="L5000" i="1" s="1"/>
  <c r="M5000" i="1" s="1"/>
  <c r="I5001" i="1"/>
  <c r="K5001" i="1" s="1"/>
  <c r="L5001" i="1" s="1"/>
  <c r="M5001" i="1" s="1"/>
  <c r="I5002" i="1"/>
  <c r="K5002" i="1" s="1"/>
  <c r="L5002" i="1" s="1"/>
  <c r="M5002" i="1" s="1"/>
  <c r="I5003" i="1"/>
  <c r="K5003" i="1" s="1"/>
  <c r="L5003" i="1" s="1"/>
  <c r="M5003" i="1" s="1"/>
  <c r="I5004" i="1"/>
  <c r="K5004" i="1" s="1"/>
  <c r="L5004" i="1" s="1"/>
  <c r="M5004" i="1" s="1"/>
  <c r="I5005" i="1"/>
  <c r="K5005" i="1" s="1"/>
  <c r="L5005" i="1" s="1"/>
  <c r="M5005" i="1" s="1"/>
  <c r="I5006" i="1"/>
  <c r="K5006" i="1" s="1"/>
  <c r="L5006" i="1" s="1"/>
  <c r="M5006" i="1" s="1"/>
  <c r="I5007" i="1"/>
  <c r="K5007" i="1" s="1"/>
  <c r="L5007" i="1" s="1"/>
  <c r="M5007" i="1" s="1"/>
  <c r="I5008" i="1"/>
  <c r="K5008" i="1" s="1"/>
  <c r="L5008" i="1" s="1"/>
  <c r="M5008" i="1" s="1"/>
  <c r="I5009" i="1"/>
  <c r="K5009" i="1" s="1"/>
  <c r="L5009" i="1" s="1"/>
  <c r="M5009" i="1" s="1"/>
  <c r="I5010" i="1"/>
  <c r="K5010" i="1" s="1"/>
  <c r="L5010" i="1" s="1"/>
  <c r="M5010" i="1" s="1"/>
  <c r="I5011" i="1"/>
  <c r="K5011" i="1" s="1"/>
  <c r="L5011" i="1" s="1"/>
  <c r="M5011" i="1" s="1"/>
  <c r="I5012" i="1"/>
  <c r="K5012" i="1" s="1"/>
  <c r="L5012" i="1" s="1"/>
  <c r="M5012" i="1" s="1"/>
  <c r="I5013" i="1"/>
  <c r="K5013" i="1" s="1"/>
  <c r="L5013" i="1" s="1"/>
  <c r="M5013" i="1" s="1"/>
  <c r="I5014" i="1"/>
  <c r="K5014" i="1" s="1"/>
  <c r="L5014" i="1" s="1"/>
  <c r="M5014" i="1" s="1"/>
  <c r="I5015" i="1"/>
  <c r="K5015" i="1" s="1"/>
  <c r="L5015" i="1" s="1"/>
  <c r="M5015" i="1" s="1"/>
  <c r="I5016" i="1"/>
  <c r="K5016" i="1" s="1"/>
  <c r="L5016" i="1" s="1"/>
  <c r="M5016" i="1" s="1"/>
  <c r="I5017" i="1"/>
  <c r="K5017" i="1" s="1"/>
  <c r="L5017" i="1" s="1"/>
  <c r="M5017" i="1" s="1"/>
  <c r="I5018" i="1"/>
  <c r="K5018" i="1" s="1"/>
  <c r="L5018" i="1" s="1"/>
  <c r="M5018" i="1" s="1"/>
  <c r="I5019" i="1"/>
  <c r="K5019" i="1" s="1"/>
  <c r="L5019" i="1" s="1"/>
  <c r="M5019" i="1" s="1"/>
  <c r="I5020" i="1"/>
  <c r="K5020" i="1" s="1"/>
  <c r="L5020" i="1" s="1"/>
  <c r="M5020" i="1" s="1"/>
  <c r="I5021" i="1"/>
  <c r="K5021" i="1" s="1"/>
  <c r="L5021" i="1" s="1"/>
  <c r="M5021" i="1" s="1"/>
  <c r="I5022" i="1"/>
  <c r="K5022" i="1" s="1"/>
  <c r="L5022" i="1" s="1"/>
  <c r="M5022" i="1" s="1"/>
  <c r="I5023" i="1"/>
  <c r="K5023" i="1" s="1"/>
  <c r="L5023" i="1" s="1"/>
  <c r="M5023" i="1" s="1"/>
  <c r="I5024" i="1"/>
  <c r="K5024" i="1" s="1"/>
  <c r="L5024" i="1" s="1"/>
  <c r="M5024" i="1" s="1"/>
  <c r="I5025" i="1"/>
  <c r="K5025" i="1" s="1"/>
  <c r="L5025" i="1" s="1"/>
  <c r="M5025" i="1" s="1"/>
  <c r="I5026" i="1"/>
  <c r="K5026" i="1" s="1"/>
  <c r="L5026" i="1" s="1"/>
  <c r="M5026" i="1" s="1"/>
  <c r="I5027" i="1"/>
  <c r="K5027" i="1" s="1"/>
  <c r="L5027" i="1" s="1"/>
  <c r="M5027" i="1" s="1"/>
  <c r="I5028" i="1"/>
  <c r="K5028" i="1" s="1"/>
  <c r="L5028" i="1" s="1"/>
  <c r="M5028" i="1" s="1"/>
  <c r="I5029" i="1"/>
  <c r="K5029" i="1" s="1"/>
  <c r="L5029" i="1" s="1"/>
  <c r="M5029" i="1" s="1"/>
  <c r="I5030" i="1"/>
  <c r="K5030" i="1" s="1"/>
  <c r="L5030" i="1" s="1"/>
  <c r="M5030" i="1" s="1"/>
  <c r="I5031" i="1"/>
  <c r="K5031" i="1" s="1"/>
  <c r="L5031" i="1" s="1"/>
  <c r="M5031" i="1" s="1"/>
  <c r="I5032" i="1"/>
  <c r="K5032" i="1" s="1"/>
  <c r="L5032" i="1" s="1"/>
  <c r="M5032" i="1" s="1"/>
  <c r="I5033" i="1"/>
  <c r="K5033" i="1" s="1"/>
  <c r="L5033" i="1" s="1"/>
  <c r="M5033" i="1" s="1"/>
  <c r="I5034" i="1"/>
  <c r="K5034" i="1" s="1"/>
  <c r="L5034" i="1" s="1"/>
  <c r="M5034" i="1" s="1"/>
  <c r="I5035" i="1"/>
  <c r="K5035" i="1" s="1"/>
  <c r="L5035" i="1" s="1"/>
  <c r="M5035" i="1" s="1"/>
  <c r="I5036" i="1"/>
  <c r="K5036" i="1" s="1"/>
  <c r="L5036" i="1" s="1"/>
  <c r="M5036" i="1" s="1"/>
  <c r="I5037" i="1"/>
  <c r="K5037" i="1" s="1"/>
  <c r="L5037" i="1" s="1"/>
  <c r="M5037" i="1" s="1"/>
  <c r="I5038" i="1"/>
  <c r="K5038" i="1" s="1"/>
  <c r="L5038" i="1" s="1"/>
  <c r="M5038" i="1" s="1"/>
  <c r="I5039" i="1"/>
  <c r="K5039" i="1" s="1"/>
  <c r="L5039" i="1" s="1"/>
  <c r="M5039" i="1" s="1"/>
  <c r="I5040" i="1"/>
  <c r="K5040" i="1" s="1"/>
  <c r="L5040" i="1" s="1"/>
  <c r="M5040" i="1" s="1"/>
  <c r="I5041" i="1"/>
  <c r="K5041" i="1" s="1"/>
  <c r="L5041" i="1" s="1"/>
  <c r="M5041" i="1" s="1"/>
  <c r="I5042" i="1"/>
  <c r="K5042" i="1" s="1"/>
  <c r="L5042" i="1" s="1"/>
  <c r="M5042" i="1" s="1"/>
  <c r="I5043" i="1"/>
  <c r="K5043" i="1" s="1"/>
  <c r="L5043" i="1" s="1"/>
  <c r="M5043" i="1" s="1"/>
  <c r="I5044" i="1"/>
  <c r="K5044" i="1" s="1"/>
  <c r="L5044" i="1" s="1"/>
  <c r="M5044" i="1" s="1"/>
  <c r="I5045" i="1"/>
  <c r="K5045" i="1" s="1"/>
  <c r="L5045" i="1" s="1"/>
  <c r="M5045" i="1" s="1"/>
  <c r="I5046" i="1"/>
  <c r="K5046" i="1" s="1"/>
  <c r="L5046" i="1" s="1"/>
  <c r="M5046" i="1" s="1"/>
  <c r="I5047" i="1"/>
  <c r="K5047" i="1" s="1"/>
  <c r="L5047" i="1" s="1"/>
  <c r="M5047" i="1" s="1"/>
  <c r="I5048" i="1"/>
  <c r="K5048" i="1" s="1"/>
  <c r="L5048" i="1" s="1"/>
  <c r="M5048" i="1" s="1"/>
  <c r="I5049" i="1"/>
  <c r="K5049" i="1" s="1"/>
  <c r="L5049" i="1" s="1"/>
  <c r="M5049" i="1" s="1"/>
  <c r="I5050" i="1"/>
  <c r="K5050" i="1" s="1"/>
  <c r="L5050" i="1" s="1"/>
  <c r="M5050" i="1" s="1"/>
  <c r="I5051" i="1"/>
  <c r="K5051" i="1" s="1"/>
  <c r="L5051" i="1" s="1"/>
  <c r="M5051" i="1" s="1"/>
  <c r="I5052" i="1"/>
  <c r="K5052" i="1" s="1"/>
  <c r="L5052" i="1" s="1"/>
  <c r="M5052" i="1" s="1"/>
  <c r="I5053" i="1"/>
  <c r="K5053" i="1" s="1"/>
  <c r="L5053" i="1" s="1"/>
  <c r="M5053" i="1" s="1"/>
  <c r="I5054" i="1"/>
  <c r="K5054" i="1" s="1"/>
  <c r="L5054" i="1" s="1"/>
  <c r="M5054" i="1" s="1"/>
  <c r="I5055" i="1"/>
  <c r="K5055" i="1" s="1"/>
  <c r="L5055" i="1" s="1"/>
  <c r="M5055" i="1" s="1"/>
  <c r="I5056" i="1"/>
  <c r="K5056" i="1" s="1"/>
  <c r="L5056" i="1" s="1"/>
  <c r="M5056" i="1" s="1"/>
  <c r="I5057" i="1"/>
  <c r="K5057" i="1" s="1"/>
  <c r="L5057" i="1" s="1"/>
  <c r="M5057" i="1" s="1"/>
  <c r="I5058" i="1"/>
  <c r="K5058" i="1" s="1"/>
  <c r="L5058" i="1" s="1"/>
  <c r="M5058" i="1" s="1"/>
  <c r="I5059" i="1"/>
  <c r="K5059" i="1" s="1"/>
  <c r="L5059" i="1" s="1"/>
  <c r="M5059" i="1" s="1"/>
  <c r="I5060" i="1"/>
  <c r="K5060" i="1" s="1"/>
  <c r="L5060" i="1" s="1"/>
  <c r="M5060" i="1" s="1"/>
  <c r="I5061" i="1"/>
  <c r="K5061" i="1" s="1"/>
  <c r="L5061" i="1" s="1"/>
  <c r="M5061" i="1" s="1"/>
  <c r="I5062" i="1"/>
  <c r="K5062" i="1" s="1"/>
  <c r="L5062" i="1" s="1"/>
  <c r="M5062" i="1" s="1"/>
  <c r="I5063" i="1"/>
  <c r="I5064" i="1"/>
  <c r="K5064" i="1" s="1"/>
  <c r="L5064" i="1" s="1"/>
  <c r="M5064" i="1" s="1"/>
  <c r="I5065" i="1"/>
  <c r="K5065" i="1" s="1"/>
  <c r="L5065" i="1" s="1"/>
  <c r="M5065" i="1" s="1"/>
  <c r="I5066" i="1"/>
  <c r="K5066" i="1" s="1"/>
  <c r="L5066" i="1" s="1"/>
  <c r="M5066" i="1" s="1"/>
  <c r="I5067" i="1"/>
  <c r="K5067" i="1" s="1"/>
  <c r="L5067" i="1" s="1"/>
  <c r="M5067" i="1" s="1"/>
  <c r="I5068" i="1"/>
  <c r="K5068" i="1" s="1"/>
  <c r="L5068" i="1" s="1"/>
  <c r="M5068" i="1" s="1"/>
  <c r="I5069" i="1"/>
  <c r="K5069" i="1" s="1"/>
  <c r="L5069" i="1" s="1"/>
  <c r="M5069" i="1" s="1"/>
  <c r="I5070" i="1"/>
  <c r="K5070" i="1" s="1"/>
  <c r="L5070" i="1" s="1"/>
  <c r="M5070" i="1" s="1"/>
  <c r="I5071" i="1"/>
  <c r="K5071" i="1" s="1"/>
  <c r="L5071" i="1" s="1"/>
  <c r="M5071" i="1" s="1"/>
  <c r="I5072" i="1"/>
  <c r="K5072" i="1" s="1"/>
  <c r="L5072" i="1" s="1"/>
  <c r="M5072" i="1" s="1"/>
  <c r="I5073" i="1"/>
  <c r="K5073" i="1" s="1"/>
  <c r="L5073" i="1" s="1"/>
  <c r="M5073" i="1" s="1"/>
  <c r="I5074" i="1"/>
  <c r="K5074" i="1" s="1"/>
  <c r="L5074" i="1" s="1"/>
  <c r="M5074" i="1" s="1"/>
  <c r="I5075" i="1"/>
  <c r="K5075" i="1" s="1"/>
  <c r="L5075" i="1" s="1"/>
  <c r="M5075" i="1" s="1"/>
  <c r="I5076" i="1"/>
  <c r="K5076" i="1" s="1"/>
  <c r="L5076" i="1" s="1"/>
  <c r="M5076" i="1" s="1"/>
  <c r="I5077" i="1"/>
  <c r="K5077" i="1" s="1"/>
  <c r="L5077" i="1" s="1"/>
  <c r="M5077" i="1" s="1"/>
  <c r="I5078" i="1"/>
  <c r="K5078" i="1" s="1"/>
  <c r="L5078" i="1" s="1"/>
  <c r="M5078" i="1" s="1"/>
  <c r="I5079" i="1"/>
  <c r="K5079" i="1" s="1"/>
  <c r="L5079" i="1" s="1"/>
  <c r="M5079" i="1" s="1"/>
  <c r="I5080" i="1"/>
  <c r="K5080" i="1" s="1"/>
  <c r="L5080" i="1" s="1"/>
  <c r="M5080" i="1" s="1"/>
  <c r="I5081" i="1"/>
  <c r="K5081" i="1" s="1"/>
  <c r="L5081" i="1" s="1"/>
  <c r="M5081" i="1" s="1"/>
  <c r="I5082" i="1"/>
  <c r="K5082" i="1" s="1"/>
  <c r="L5082" i="1" s="1"/>
  <c r="M5082" i="1" s="1"/>
  <c r="I5083" i="1"/>
  <c r="K5083" i="1" s="1"/>
  <c r="L5083" i="1" s="1"/>
  <c r="M5083" i="1" s="1"/>
  <c r="I5084" i="1"/>
  <c r="K5084" i="1" s="1"/>
  <c r="L5084" i="1" s="1"/>
  <c r="M5084" i="1" s="1"/>
  <c r="I5085" i="1"/>
  <c r="K5085" i="1" s="1"/>
  <c r="L5085" i="1" s="1"/>
  <c r="M5085" i="1" s="1"/>
  <c r="I5086" i="1"/>
  <c r="K5086" i="1" s="1"/>
  <c r="L5086" i="1" s="1"/>
  <c r="M5086" i="1" s="1"/>
  <c r="I5087" i="1"/>
  <c r="K5087" i="1" s="1"/>
  <c r="L5087" i="1" s="1"/>
  <c r="M5087" i="1" s="1"/>
  <c r="I5088" i="1"/>
  <c r="K5088" i="1" s="1"/>
  <c r="L5088" i="1" s="1"/>
  <c r="M5088" i="1" s="1"/>
  <c r="I5089" i="1"/>
  <c r="K5089" i="1" s="1"/>
  <c r="L5089" i="1" s="1"/>
  <c r="M5089" i="1" s="1"/>
  <c r="I5090" i="1"/>
  <c r="I5091" i="1"/>
  <c r="K5091" i="1" s="1"/>
  <c r="L5091" i="1" s="1"/>
  <c r="M5091" i="1" s="1"/>
  <c r="I5092" i="1"/>
  <c r="K5092" i="1" s="1"/>
  <c r="L5092" i="1" s="1"/>
  <c r="M5092" i="1" s="1"/>
  <c r="I5093" i="1"/>
  <c r="K5093" i="1" s="1"/>
  <c r="L5093" i="1" s="1"/>
  <c r="M5093" i="1" s="1"/>
  <c r="I5094" i="1"/>
  <c r="K5094" i="1" s="1"/>
  <c r="L5094" i="1" s="1"/>
  <c r="M5094" i="1" s="1"/>
  <c r="I5095" i="1"/>
  <c r="K5095" i="1" s="1"/>
  <c r="L5095" i="1" s="1"/>
  <c r="M5095" i="1" s="1"/>
  <c r="I5096" i="1"/>
  <c r="K5096" i="1" s="1"/>
  <c r="L5096" i="1" s="1"/>
  <c r="M5096" i="1" s="1"/>
  <c r="I5097" i="1"/>
  <c r="K5097" i="1" s="1"/>
  <c r="L5097" i="1" s="1"/>
  <c r="M5097" i="1" s="1"/>
  <c r="I5098" i="1"/>
  <c r="K5098" i="1" s="1"/>
  <c r="L5098" i="1" s="1"/>
  <c r="M5098" i="1" s="1"/>
  <c r="I5099" i="1"/>
  <c r="K5099" i="1" s="1"/>
  <c r="L5099" i="1" s="1"/>
  <c r="M5099" i="1" s="1"/>
  <c r="I5100" i="1"/>
  <c r="K5100" i="1" s="1"/>
  <c r="L5100" i="1" s="1"/>
  <c r="M5100" i="1" s="1"/>
  <c r="I5101" i="1"/>
  <c r="K5101" i="1" s="1"/>
  <c r="L5101" i="1" s="1"/>
  <c r="M5101" i="1" s="1"/>
  <c r="I5102" i="1"/>
  <c r="K5102" i="1" s="1"/>
  <c r="L5102" i="1" s="1"/>
  <c r="M5102" i="1" s="1"/>
  <c r="I5103" i="1"/>
  <c r="K5103" i="1" s="1"/>
  <c r="L5103" i="1" s="1"/>
  <c r="M5103" i="1" s="1"/>
  <c r="I5104" i="1"/>
  <c r="K5104" i="1" s="1"/>
  <c r="L5104" i="1" s="1"/>
  <c r="M5104" i="1" s="1"/>
  <c r="I5105" i="1"/>
  <c r="K5105" i="1" s="1"/>
  <c r="L5105" i="1" s="1"/>
  <c r="M5105" i="1" s="1"/>
  <c r="I5106" i="1"/>
  <c r="K5106" i="1" s="1"/>
  <c r="L5106" i="1" s="1"/>
  <c r="M5106" i="1" s="1"/>
  <c r="I5107" i="1"/>
  <c r="K5107" i="1" s="1"/>
  <c r="L5107" i="1" s="1"/>
  <c r="M5107" i="1" s="1"/>
  <c r="I5108" i="1"/>
  <c r="K5108" i="1" s="1"/>
  <c r="L5108" i="1" s="1"/>
  <c r="M5108" i="1" s="1"/>
  <c r="I5109" i="1"/>
  <c r="K5109" i="1" s="1"/>
  <c r="L5109" i="1" s="1"/>
  <c r="M5109" i="1" s="1"/>
  <c r="I5110" i="1"/>
  <c r="K5110" i="1" s="1"/>
  <c r="L5110" i="1" s="1"/>
  <c r="M5110" i="1" s="1"/>
  <c r="I5111" i="1"/>
  <c r="K5111" i="1" s="1"/>
  <c r="L5111" i="1" s="1"/>
  <c r="M5111" i="1" s="1"/>
  <c r="I5112" i="1"/>
  <c r="K5112" i="1" s="1"/>
  <c r="L5112" i="1" s="1"/>
  <c r="M5112" i="1" s="1"/>
  <c r="I5113" i="1"/>
  <c r="K5113" i="1" s="1"/>
  <c r="L5113" i="1" s="1"/>
  <c r="M5113" i="1" s="1"/>
  <c r="I5114" i="1"/>
  <c r="K5114" i="1" s="1"/>
  <c r="L5114" i="1" s="1"/>
  <c r="M5114" i="1" s="1"/>
  <c r="I5115" i="1"/>
  <c r="K5115" i="1" s="1"/>
  <c r="L5115" i="1" s="1"/>
  <c r="M5115" i="1" s="1"/>
  <c r="I5116" i="1"/>
  <c r="K5116" i="1" s="1"/>
  <c r="L5116" i="1" s="1"/>
  <c r="M5116" i="1" s="1"/>
  <c r="I5117" i="1"/>
  <c r="K5117" i="1" s="1"/>
  <c r="L5117" i="1" s="1"/>
  <c r="M5117" i="1" s="1"/>
  <c r="I5118" i="1"/>
  <c r="K5118" i="1" s="1"/>
  <c r="L5118" i="1" s="1"/>
  <c r="M5118" i="1" s="1"/>
  <c r="I5119" i="1"/>
  <c r="K5119" i="1" s="1"/>
  <c r="L5119" i="1" s="1"/>
  <c r="M5119" i="1" s="1"/>
  <c r="I5120" i="1"/>
  <c r="K5120" i="1" s="1"/>
  <c r="L5120" i="1" s="1"/>
  <c r="M5120" i="1" s="1"/>
  <c r="I5121" i="1"/>
  <c r="K5121" i="1" s="1"/>
  <c r="L5121" i="1" s="1"/>
  <c r="M5121" i="1" s="1"/>
  <c r="I5122" i="1"/>
  <c r="K5122" i="1" s="1"/>
  <c r="L5122" i="1" s="1"/>
  <c r="M5122" i="1" s="1"/>
  <c r="I5123" i="1"/>
  <c r="I5124" i="1"/>
  <c r="K5124" i="1" s="1"/>
  <c r="L5124" i="1" s="1"/>
  <c r="M5124" i="1" s="1"/>
  <c r="I5125" i="1"/>
  <c r="K5125" i="1" s="1"/>
  <c r="L5125" i="1" s="1"/>
  <c r="M5125" i="1" s="1"/>
  <c r="I5126" i="1"/>
  <c r="K5126" i="1" s="1"/>
  <c r="L5126" i="1" s="1"/>
  <c r="M5126" i="1" s="1"/>
  <c r="I5127" i="1"/>
  <c r="K5127" i="1" s="1"/>
  <c r="L5127" i="1" s="1"/>
  <c r="M5127" i="1" s="1"/>
  <c r="I5128" i="1"/>
  <c r="K5128" i="1" s="1"/>
  <c r="L5128" i="1" s="1"/>
  <c r="M5128" i="1" s="1"/>
  <c r="I5129" i="1"/>
  <c r="K5129" i="1" s="1"/>
  <c r="L5129" i="1" s="1"/>
  <c r="M5129" i="1" s="1"/>
  <c r="I5130" i="1"/>
  <c r="K5130" i="1" s="1"/>
  <c r="L5130" i="1" s="1"/>
  <c r="M5130" i="1" s="1"/>
  <c r="I5131" i="1"/>
  <c r="K5131" i="1" s="1"/>
  <c r="L5131" i="1" s="1"/>
  <c r="M5131" i="1" s="1"/>
  <c r="I5132" i="1"/>
  <c r="K5132" i="1" s="1"/>
  <c r="L5132" i="1" s="1"/>
  <c r="M5132" i="1" s="1"/>
  <c r="I5133" i="1"/>
  <c r="K5133" i="1" s="1"/>
  <c r="L5133" i="1" s="1"/>
  <c r="M5133" i="1" s="1"/>
  <c r="I5134" i="1"/>
  <c r="K5134" i="1" s="1"/>
  <c r="L5134" i="1" s="1"/>
  <c r="M5134" i="1" s="1"/>
  <c r="I5135" i="1"/>
  <c r="K5135" i="1" s="1"/>
  <c r="L5135" i="1" s="1"/>
  <c r="M5135" i="1" s="1"/>
  <c r="I5136" i="1"/>
  <c r="K5136" i="1" s="1"/>
  <c r="L5136" i="1" s="1"/>
  <c r="M5136" i="1" s="1"/>
  <c r="I5137" i="1"/>
  <c r="K5137" i="1" s="1"/>
  <c r="L5137" i="1" s="1"/>
  <c r="M5137" i="1" s="1"/>
  <c r="I5138" i="1"/>
  <c r="K5138" i="1" s="1"/>
  <c r="L5138" i="1" s="1"/>
  <c r="M5138" i="1" s="1"/>
  <c r="I5139" i="1"/>
  <c r="K5139" i="1" s="1"/>
  <c r="L5139" i="1" s="1"/>
  <c r="M5139" i="1" s="1"/>
  <c r="I5140" i="1"/>
  <c r="K5140" i="1" s="1"/>
  <c r="L5140" i="1" s="1"/>
  <c r="M5140" i="1" s="1"/>
  <c r="I5141" i="1"/>
  <c r="K5141" i="1" s="1"/>
  <c r="L5141" i="1" s="1"/>
  <c r="M5141" i="1" s="1"/>
  <c r="I5142" i="1"/>
  <c r="K5142" i="1" s="1"/>
  <c r="L5142" i="1" s="1"/>
  <c r="M5142" i="1" s="1"/>
  <c r="I5143" i="1"/>
  <c r="K5143" i="1" s="1"/>
  <c r="L5143" i="1" s="1"/>
  <c r="M5143" i="1" s="1"/>
  <c r="I5144" i="1"/>
  <c r="K5144" i="1" s="1"/>
  <c r="L5144" i="1" s="1"/>
  <c r="M5144" i="1" s="1"/>
  <c r="I5145" i="1"/>
  <c r="K5145" i="1" s="1"/>
  <c r="L5145" i="1" s="1"/>
  <c r="M5145" i="1" s="1"/>
  <c r="I5146" i="1"/>
  <c r="K5146" i="1" s="1"/>
  <c r="L5146" i="1" s="1"/>
  <c r="M5146" i="1" s="1"/>
  <c r="I5147" i="1"/>
  <c r="K5147" i="1" s="1"/>
  <c r="L5147" i="1" s="1"/>
  <c r="M5147" i="1" s="1"/>
  <c r="I5148" i="1"/>
  <c r="K5148" i="1" s="1"/>
  <c r="L5148" i="1" s="1"/>
  <c r="M5148" i="1" s="1"/>
  <c r="I5149" i="1"/>
  <c r="K5149" i="1" s="1"/>
  <c r="L5149" i="1" s="1"/>
  <c r="M5149" i="1" s="1"/>
  <c r="I5150" i="1"/>
  <c r="K5150" i="1" s="1"/>
  <c r="L5150" i="1" s="1"/>
  <c r="M5150" i="1" s="1"/>
  <c r="I5151" i="1"/>
  <c r="K5151" i="1" s="1"/>
  <c r="L5151" i="1" s="1"/>
  <c r="M5151" i="1" s="1"/>
  <c r="I5152" i="1"/>
  <c r="K5152" i="1" s="1"/>
  <c r="L5152" i="1" s="1"/>
  <c r="M5152" i="1" s="1"/>
  <c r="I5153" i="1"/>
  <c r="K5153" i="1" s="1"/>
  <c r="L5153" i="1" s="1"/>
  <c r="M5153" i="1" s="1"/>
  <c r="I5154" i="1"/>
  <c r="K5154" i="1" s="1"/>
  <c r="L5154" i="1" s="1"/>
  <c r="M5154" i="1" s="1"/>
  <c r="I5155" i="1"/>
  <c r="K5155" i="1" s="1"/>
  <c r="L5155" i="1" s="1"/>
  <c r="M5155" i="1" s="1"/>
  <c r="I5156" i="1"/>
  <c r="K5156" i="1" s="1"/>
  <c r="L5156" i="1" s="1"/>
  <c r="M5156" i="1" s="1"/>
  <c r="I5157" i="1"/>
  <c r="K5157" i="1" s="1"/>
  <c r="L5157" i="1" s="1"/>
  <c r="M5157" i="1" s="1"/>
  <c r="I5158" i="1"/>
  <c r="K5158" i="1" s="1"/>
  <c r="L5158" i="1" s="1"/>
  <c r="M5158" i="1" s="1"/>
  <c r="I5159" i="1"/>
  <c r="K5159" i="1" s="1"/>
  <c r="L5159" i="1" s="1"/>
  <c r="M5159" i="1" s="1"/>
  <c r="I5160" i="1"/>
  <c r="K5160" i="1" s="1"/>
  <c r="L5160" i="1" s="1"/>
  <c r="M5160" i="1" s="1"/>
  <c r="I5161" i="1"/>
  <c r="K5161" i="1" s="1"/>
  <c r="L5161" i="1" s="1"/>
  <c r="M5161" i="1" s="1"/>
  <c r="I5162" i="1"/>
  <c r="K5162" i="1" s="1"/>
  <c r="L5162" i="1" s="1"/>
  <c r="M5162" i="1" s="1"/>
  <c r="I5163" i="1"/>
  <c r="I5164" i="1"/>
  <c r="K5164" i="1" s="1"/>
  <c r="L5164" i="1" s="1"/>
  <c r="M5164" i="1" s="1"/>
  <c r="I5165" i="1"/>
  <c r="K5165" i="1" s="1"/>
  <c r="L5165" i="1" s="1"/>
  <c r="M5165" i="1" s="1"/>
  <c r="I5166" i="1"/>
  <c r="K5166" i="1" s="1"/>
  <c r="L5166" i="1" s="1"/>
  <c r="M5166" i="1" s="1"/>
  <c r="I5167" i="1"/>
  <c r="K5167" i="1" s="1"/>
  <c r="L5167" i="1" s="1"/>
  <c r="M5167" i="1" s="1"/>
  <c r="I5168" i="1"/>
  <c r="K5168" i="1" s="1"/>
  <c r="L5168" i="1" s="1"/>
  <c r="M5168" i="1" s="1"/>
  <c r="I5169" i="1"/>
  <c r="K5169" i="1" s="1"/>
  <c r="L5169" i="1" s="1"/>
  <c r="M5169" i="1" s="1"/>
  <c r="I5170" i="1"/>
  <c r="K5170" i="1" s="1"/>
  <c r="L5170" i="1" s="1"/>
  <c r="M5170" i="1" s="1"/>
  <c r="I5171" i="1"/>
  <c r="K5171" i="1" s="1"/>
  <c r="L5171" i="1" s="1"/>
  <c r="M5171" i="1" s="1"/>
  <c r="I5172" i="1"/>
  <c r="K5172" i="1" s="1"/>
  <c r="L5172" i="1" s="1"/>
  <c r="M5172" i="1" s="1"/>
  <c r="I5173" i="1"/>
  <c r="K5173" i="1" s="1"/>
  <c r="L5173" i="1" s="1"/>
  <c r="M5173" i="1" s="1"/>
  <c r="I5174" i="1"/>
  <c r="K5174" i="1" s="1"/>
  <c r="L5174" i="1" s="1"/>
  <c r="M5174" i="1" s="1"/>
  <c r="I5175" i="1"/>
  <c r="K5175" i="1" s="1"/>
  <c r="L5175" i="1" s="1"/>
  <c r="M5175" i="1" s="1"/>
  <c r="I5176" i="1"/>
  <c r="K5176" i="1" s="1"/>
  <c r="L5176" i="1" s="1"/>
  <c r="M5176" i="1" s="1"/>
  <c r="I5177" i="1"/>
  <c r="K5177" i="1" s="1"/>
  <c r="L5177" i="1" s="1"/>
  <c r="M5177" i="1" s="1"/>
  <c r="I5178" i="1"/>
  <c r="K5178" i="1" s="1"/>
  <c r="L5178" i="1" s="1"/>
  <c r="M5178" i="1" s="1"/>
  <c r="I5179" i="1"/>
  <c r="K5179" i="1" s="1"/>
  <c r="L5179" i="1" s="1"/>
  <c r="M5179" i="1" s="1"/>
  <c r="I5180" i="1"/>
  <c r="K5180" i="1" s="1"/>
  <c r="L5180" i="1" s="1"/>
  <c r="M5180" i="1" s="1"/>
  <c r="I5181" i="1"/>
  <c r="K5181" i="1" s="1"/>
  <c r="L5181" i="1" s="1"/>
  <c r="M5181" i="1" s="1"/>
  <c r="I5182" i="1"/>
  <c r="K5182" i="1" s="1"/>
  <c r="L5182" i="1" s="1"/>
  <c r="M5182" i="1" s="1"/>
  <c r="I5183" i="1"/>
  <c r="K5183" i="1" s="1"/>
  <c r="L5183" i="1" s="1"/>
  <c r="M5183" i="1" s="1"/>
  <c r="I5184" i="1"/>
  <c r="K5184" i="1" s="1"/>
  <c r="L5184" i="1" s="1"/>
  <c r="M5184" i="1" s="1"/>
  <c r="I5185" i="1"/>
  <c r="K5185" i="1" s="1"/>
  <c r="L5185" i="1" s="1"/>
  <c r="M5185" i="1" s="1"/>
  <c r="I5186" i="1"/>
  <c r="K5186" i="1" s="1"/>
  <c r="L5186" i="1" s="1"/>
  <c r="M5186" i="1" s="1"/>
  <c r="I5187" i="1"/>
  <c r="K5187" i="1" s="1"/>
  <c r="L5187" i="1" s="1"/>
  <c r="M5187" i="1" s="1"/>
  <c r="I5188" i="1"/>
  <c r="K5188" i="1" s="1"/>
  <c r="L5188" i="1" s="1"/>
  <c r="M5188" i="1" s="1"/>
  <c r="I5189" i="1"/>
  <c r="K5189" i="1" s="1"/>
  <c r="L5189" i="1" s="1"/>
  <c r="M5189" i="1" s="1"/>
  <c r="I5190" i="1"/>
  <c r="K5190" i="1" s="1"/>
  <c r="L5190" i="1" s="1"/>
  <c r="M5190" i="1" s="1"/>
  <c r="I5191" i="1"/>
  <c r="K5191" i="1" s="1"/>
  <c r="L5191" i="1" s="1"/>
  <c r="M5191" i="1" s="1"/>
  <c r="I5192" i="1"/>
  <c r="K5192" i="1" s="1"/>
  <c r="L5192" i="1" s="1"/>
  <c r="M5192" i="1" s="1"/>
  <c r="I5193" i="1"/>
  <c r="K5193" i="1" s="1"/>
  <c r="L5193" i="1" s="1"/>
  <c r="M5193" i="1" s="1"/>
  <c r="I5194" i="1"/>
  <c r="K5194" i="1" s="1"/>
  <c r="L5194" i="1" s="1"/>
  <c r="M5194" i="1" s="1"/>
  <c r="I5195" i="1"/>
  <c r="K5195" i="1" s="1"/>
  <c r="L5195" i="1" s="1"/>
  <c r="M5195" i="1" s="1"/>
  <c r="I5196" i="1"/>
  <c r="K5196" i="1" s="1"/>
  <c r="L5196" i="1" s="1"/>
  <c r="M5196" i="1" s="1"/>
  <c r="I5197" i="1"/>
  <c r="K5197" i="1" s="1"/>
  <c r="L5197" i="1" s="1"/>
  <c r="M5197" i="1" s="1"/>
  <c r="I5198" i="1"/>
  <c r="K5198" i="1" s="1"/>
  <c r="L5198" i="1" s="1"/>
  <c r="M5198" i="1" s="1"/>
  <c r="I5199" i="1"/>
  <c r="K5199" i="1" s="1"/>
  <c r="L5199" i="1" s="1"/>
  <c r="M5199" i="1" s="1"/>
  <c r="I5200" i="1"/>
  <c r="K5200" i="1" s="1"/>
  <c r="L5200" i="1" s="1"/>
  <c r="M5200" i="1" s="1"/>
  <c r="I5201" i="1"/>
  <c r="K5201" i="1" s="1"/>
  <c r="L5201" i="1" s="1"/>
  <c r="M5201" i="1" s="1"/>
  <c r="I5202" i="1"/>
  <c r="K5202" i="1" s="1"/>
  <c r="L5202" i="1" s="1"/>
  <c r="M5202" i="1" s="1"/>
  <c r="I5203" i="1"/>
  <c r="I5204" i="1"/>
  <c r="K5204" i="1" s="1"/>
  <c r="L5204" i="1" s="1"/>
  <c r="M5204" i="1" s="1"/>
  <c r="I5205" i="1"/>
  <c r="K5205" i="1" s="1"/>
  <c r="L5205" i="1" s="1"/>
  <c r="M5205" i="1" s="1"/>
  <c r="I5206" i="1"/>
  <c r="K5206" i="1" s="1"/>
  <c r="L5206" i="1" s="1"/>
  <c r="M5206" i="1" s="1"/>
  <c r="I5207" i="1"/>
  <c r="K5207" i="1" s="1"/>
  <c r="L5207" i="1" s="1"/>
  <c r="M5207" i="1" s="1"/>
  <c r="I5208" i="1"/>
  <c r="K5208" i="1" s="1"/>
  <c r="L5208" i="1" s="1"/>
  <c r="M5208" i="1" s="1"/>
  <c r="I5209" i="1"/>
  <c r="K5209" i="1" s="1"/>
  <c r="L5209" i="1" s="1"/>
  <c r="M5209" i="1" s="1"/>
  <c r="I5210" i="1"/>
  <c r="K5210" i="1" s="1"/>
  <c r="L5210" i="1" s="1"/>
  <c r="M5210" i="1" s="1"/>
  <c r="I5211" i="1"/>
  <c r="K5211" i="1" s="1"/>
  <c r="L5211" i="1" s="1"/>
  <c r="M5211" i="1" s="1"/>
  <c r="I5212" i="1"/>
  <c r="K5212" i="1" s="1"/>
  <c r="L5212" i="1" s="1"/>
  <c r="M5212" i="1" s="1"/>
  <c r="I5213" i="1"/>
  <c r="K5213" i="1" s="1"/>
  <c r="L5213" i="1" s="1"/>
  <c r="M5213" i="1" s="1"/>
  <c r="I5214" i="1"/>
  <c r="K5214" i="1" s="1"/>
  <c r="L5214" i="1" s="1"/>
  <c r="M5214" i="1" s="1"/>
  <c r="I5215" i="1"/>
  <c r="K5215" i="1" s="1"/>
  <c r="L5215" i="1" s="1"/>
  <c r="M5215" i="1" s="1"/>
  <c r="I5216" i="1"/>
  <c r="K5216" i="1" s="1"/>
  <c r="L5216" i="1" s="1"/>
  <c r="M5216" i="1" s="1"/>
  <c r="I5217" i="1"/>
  <c r="K5217" i="1" s="1"/>
  <c r="L5217" i="1" s="1"/>
  <c r="M5217" i="1" s="1"/>
  <c r="I5218" i="1"/>
  <c r="K5218" i="1" s="1"/>
  <c r="L5218" i="1" s="1"/>
  <c r="M5218" i="1" s="1"/>
  <c r="I5219" i="1"/>
  <c r="K5219" i="1" s="1"/>
  <c r="L5219" i="1" s="1"/>
  <c r="M5219" i="1" s="1"/>
  <c r="I5220" i="1"/>
  <c r="K5220" i="1" s="1"/>
  <c r="L5220" i="1" s="1"/>
  <c r="M5220" i="1" s="1"/>
  <c r="I5221" i="1"/>
  <c r="K5221" i="1" s="1"/>
  <c r="L5221" i="1" s="1"/>
  <c r="M5221" i="1" s="1"/>
  <c r="I5222" i="1"/>
  <c r="K5222" i="1" s="1"/>
  <c r="L5222" i="1" s="1"/>
  <c r="M5222" i="1" s="1"/>
  <c r="I5223" i="1"/>
  <c r="K5223" i="1" s="1"/>
  <c r="L5223" i="1" s="1"/>
  <c r="M5223" i="1" s="1"/>
  <c r="I5224" i="1"/>
  <c r="K5224" i="1" s="1"/>
  <c r="L5224" i="1" s="1"/>
  <c r="M5224" i="1" s="1"/>
  <c r="I5225" i="1"/>
  <c r="K5225" i="1" s="1"/>
  <c r="L5225" i="1" s="1"/>
  <c r="M5225" i="1" s="1"/>
  <c r="I5226" i="1"/>
  <c r="K5226" i="1" s="1"/>
  <c r="L5226" i="1" s="1"/>
  <c r="M5226" i="1" s="1"/>
  <c r="I5227" i="1"/>
  <c r="K5227" i="1" s="1"/>
  <c r="L5227" i="1" s="1"/>
  <c r="M5227" i="1" s="1"/>
  <c r="I5228" i="1"/>
  <c r="K5228" i="1" s="1"/>
  <c r="L5228" i="1" s="1"/>
  <c r="M5228" i="1" s="1"/>
  <c r="I5229" i="1"/>
  <c r="I5230" i="1"/>
  <c r="K5230" i="1" s="1"/>
  <c r="L5230" i="1" s="1"/>
  <c r="M5230" i="1" s="1"/>
  <c r="I5231" i="1"/>
  <c r="K5231" i="1" s="1"/>
  <c r="L5231" i="1" s="1"/>
  <c r="M5231" i="1" s="1"/>
  <c r="I5232" i="1"/>
  <c r="K5232" i="1" s="1"/>
  <c r="L5232" i="1" s="1"/>
  <c r="M5232" i="1" s="1"/>
  <c r="I5233" i="1"/>
  <c r="K5233" i="1" s="1"/>
  <c r="L5233" i="1" s="1"/>
  <c r="M5233" i="1" s="1"/>
  <c r="I5234" i="1"/>
  <c r="K5234" i="1" s="1"/>
  <c r="L5234" i="1" s="1"/>
  <c r="M5234" i="1" s="1"/>
  <c r="I5235" i="1"/>
  <c r="K5235" i="1" s="1"/>
  <c r="L5235" i="1" s="1"/>
  <c r="M5235" i="1" s="1"/>
  <c r="I5236" i="1"/>
  <c r="K5236" i="1" s="1"/>
  <c r="L5236" i="1" s="1"/>
  <c r="M5236" i="1" s="1"/>
  <c r="I5237" i="1"/>
  <c r="K5237" i="1" s="1"/>
  <c r="L5237" i="1" s="1"/>
  <c r="M5237" i="1" s="1"/>
  <c r="I5238" i="1"/>
  <c r="K5238" i="1" s="1"/>
  <c r="L5238" i="1" s="1"/>
  <c r="M5238" i="1" s="1"/>
  <c r="I5239" i="1"/>
  <c r="K5239" i="1" s="1"/>
  <c r="L5239" i="1" s="1"/>
  <c r="M5239" i="1" s="1"/>
  <c r="I5240" i="1"/>
  <c r="K5240" i="1" s="1"/>
  <c r="L5240" i="1" s="1"/>
  <c r="M5240" i="1" s="1"/>
  <c r="I5241" i="1"/>
  <c r="K5241" i="1" s="1"/>
  <c r="L5241" i="1" s="1"/>
  <c r="M5241" i="1" s="1"/>
  <c r="I5242" i="1"/>
  <c r="K5242" i="1" s="1"/>
  <c r="L5242" i="1" s="1"/>
  <c r="M5242" i="1" s="1"/>
  <c r="I5243" i="1"/>
  <c r="K5243" i="1" s="1"/>
  <c r="L5243" i="1" s="1"/>
  <c r="M5243" i="1" s="1"/>
  <c r="I5244" i="1"/>
  <c r="K5244" i="1" s="1"/>
  <c r="L5244" i="1" s="1"/>
  <c r="M5244" i="1" s="1"/>
  <c r="I5245" i="1"/>
  <c r="K5245" i="1" s="1"/>
  <c r="L5245" i="1" s="1"/>
  <c r="M5245" i="1" s="1"/>
  <c r="I5246" i="1"/>
  <c r="K5246" i="1" s="1"/>
  <c r="L5246" i="1" s="1"/>
  <c r="M5246" i="1" s="1"/>
  <c r="I5247" i="1"/>
  <c r="K5247" i="1" s="1"/>
  <c r="L5247" i="1" s="1"/>
  <c r="M5247" i="1" s="1"/>
  <c r="I5248" i="1"/>
  <c r="K5248" i="1" s="1"/>
  <c r="L5248" i="1" s="1"/>
  <c r="M5248" i="1" s="1"/>
  <c r="I5249" i="1"/>
  <c r="K5249" i="1" s="1"/>
  <c r="L5249" i="1" s="1"/>
  <c r="M5249" i="1" s="1"/>
  <c r="I5250" i="1"/>
  <c r="K5250" i="1" s="1"/>
  <c r="L5250" i="1" s="1"/>
  <c r="M5250" i="1" s="1"/>
  <c r="I5251" i="1"/>
  <c r="K5251" i="1" s="1"/>
  <c r="L5251" i="1" s="1"/>
  <c r="M5251" i="1" s="1"/>
  <c r="I5252" i="1"/>
  <c r="K5252" i="1" s="1"/>
  <c r="L5252" i="1" s="1"/>
  <c r="M5252" i="1" s="1"/>
  <c r="I5253" i="1"/>
  <c r="K5253" i="1" s="1"/>
  <c r="L5253" i="1" s="1"/>
  <c r="M5253" i="1" s="1"/>
  <c r="I5254" i="1"/>
  <c r="K5254" i="1" s="1"/>
  <c r="L5254" i="1" s="1"/>
  <c r="M5254" i="1" s="1"/>
  <c r="I5255" i="1"/>
  <c r="K5255" i="1" s="1"/>
  <c r="L5255" i="1" s="1"/>
  <c r="M5255" i="1" s="1"/>
  <c r="I5256" i="1"/>
  <c r="K5256" i="1" s="1"/>
  <c r="L5256" i="1" s="1"/>
  <c r="M5256" i="1" s="1"/>
  <c r="I5257" i="1"/>
  <c r="K5257" i="1" s="1"/>
  <c r="L5257" i="1" s="1"/>
  <c r="M5257" i="1" s="1"/>
  <c r="I5258" i="1"/>
  <c r="K5258" i="1" s="1"/>
  <c r="L5258" i="1" s="1"/>
  <c r="M5258" i="1" s="1"/>
  <c r="I5259" i="1"/>
  <c r="K5259" i="1" s="1"/>
  <c r="L5259" i="1" s="1"/>
  <c r="M5259" i="1" s="1"/>
  <c r="I5260" i="1"/>
  <c r="K5260" i="1" s="1"/>
  <c r="L5260" i="1" s="1"/>
  <c r="M5260" i="1" s="1"/>
  <c r="I5261" i="1"/>
  <c r="K5261" i="1" s="1"/>
  <c r="L5261" i="1" s="1"/>
  <c r="M5261" i="1" s="1"/>
  <c r="I5262" i="1"/>
  <c r="K5262" i="1" s="1"/>
  <c r="L5262" i="1" s="1"/>
  <c r="M5262" i="1" s="1"/>
  <c r="I5263" i="1"/>
  <c r="K5263" i="1" s="1"/>
  <c r="L5263" i="1" s="1"/>
  <c r="M5263" i="1" s="1"/>
  <c r="I5264" i="1"/>
  <c r="K5264" i="1" s="1"/>
  <c r="L5264" i="1" s="1"/>
  <c r="M5264" i="1" s="1"/>
  <c r="I5265" i="1"/>
  <c r="K5265" i="1" s="1"/>
  <c r="L5265" i="1" s="1"/>
  <c r="M5265" i="1" s="1"/>
  <c r="I5266" i="1"/>
  <c r="K5266" i="1" s="1"/>
  <c r="L5266" i="1" s="1"/>
  <c r="M5266" i="1" s="1"/>
  <c r="I5267" i="1"/>
  <c r="K5267" i="1" s="1"/>
  <c r="L5267" i="1" s="1"/>
  <c r="M5267" i="1" s="1"/>
  <c r="I5268" i="1"/>
  <c r="K5268" i="1" s="1"/>
  <c r="L5268" i="1" s="1"/>
  <c r="M5268" i="1" s="1"/>
  <c r="I5269" i="1"/>
  <c r="I5270" i="1"/>
  <c r="K5270" i="1" s="1"/>
  <c r="L5270" i="1" s="1"/>
  <c r="M5270" i="1" s="1"/>
  <c r="I5271" i="1"/>
  <c r="K5271" i="1" s="1"/>
  <c r="L5271" i="1" s="1"/>
  <c r="M5271" i="1" s="1"/>
  <c r="I5272" i="1"/>
  <c r="K5272" i="1" s="1"/>
  <c r="L5272" i="1" s="1"/>
  <c r="M5272" i="1" s="1"/>
  <c r="I5273" i="1"/>
  <c r="K5273" i="1" s="1"/>
  <c r="L5273" i="1" s="1"/>
  <c r="M5273" i="1" s="1"/>
  <c r="I5274" i="1"/>
  <c r="K5274" i="1" s="1"/>
  <c r="L5274" i="1" s="1"/>
  <c r="M5274" i="1" s="1"/>
  <c r="I5275" i="1"/>
  <c r="K5275" i="1" s="1"/>
  <c r="L5275" i="1" s="1"/>
  <c r="M5275" i="1" s="1"/>
  <c r="I5276" i="1"/>
  <c r="K5276" i="1" s="1"/>
  <c r="L5276" i="1" s="1"/>
  <c r="M5276" i="1" s="1"/>
  <c r="I5277" i="1"/>
  <c r="K5277" i="1" s="1"/>
  <c r="L5277" i="1" s="1"/>
  <c r="M5277" i="1" s="1"/>
  <c r="I5278" i="1"/>
  <c r="K5278" i="1" s="1"/>
  <c r="L5278" i="1" s="1"/>
  <c r="M5278" i="1" s="1"/>
  <c r="I5279" i="1"/>
  <c r="K5279" i="1" s="1"/>
  <c r="L5279" i="1" s="1"/>
  <c r="M5279" i="1" s="1"/>
  <c r="I5280" i="1"/>
  <c r="K5280" i="1" s="1"/>
  <c r="L5280" i="1" s="1"/>
  <c r="M5280" i="1" s="1"/>
  <c r="I5281" i="1"/>
  <c r="K5281" i="1" s="1"/>
  <c r="L5281" i="1" s="1"/>
  <c r="M5281" i="1" s="1"/>
  <c r="I5282" i="1"/>
  <c r="K5282" i="1" s="1"/>
  <c r="L5282" i="1" s="1"/>
  <c r="M5282" i="1" s="1"/>
  <c r="I5283" i="1"/>
  <c r="I5284" i="1"/>
  <c r="K5284" i="1" s="1"/>
  <c r="L5284" i="1" s="1"/>
  <c r="M5284" i="1" s="1"/>
  <c r="I5285" i="1"/>
  <c r="K5285" i="1" s="1"/>
  <c r="L5285" i="1" s="1"/>
  <c r="M5285" i="1" s="1"/>
  <c r="I5286" i="1"/>
  <c r="K5286" i="1" s="1"/>
  <c r="L5286" i="1" s="1"/>
  <c r="M5286" i="1" s="1"/>
  <c r="I5287" i="1"/>
  <c r="K5287" i="1" s="1"/>
  <c r="L5287" i="1" s="1"/>
  <c r="M5287" i="1" s="1"/>
  <c r="I5288" i="1"/>
  <c r="K5288" i="1" s="1"/>
  <c r="L5288" i="1" s="1"/>
  <c r="M5288" i="1" s="1"/>
  <c r="I5289" i="1"/>
  <c r="K5289" i="1" s="1"/>
  <c r="L5289" i="1" s="1"/>
  <c r="M5289" i="1" s="1"/>
  <c r="I5290" i="1"/>
  <c r="K5290" i="1" s="1"/>
  <c r="L5290" i="1" s="1"/>
  <c r="M5290" i="1" s="1"/>
  <c r="I5291" i="1"/>
  <c r="K5291" i="1" s="1"/>
  <c r="L5291" i="1" s="1"/>
  <c r="M5291" i="1" s="1"/>
  <c r="I5292" i="1"/>
  <c r="K5292" i="1" s="1"/>
  <c r="L5292" i="1" s="1"/>
  <c r="M5292" i="1" s="1"/>
  <c r="I5293" i="1"/>
  <c r="K5293" i="1" s="1"/>
  <c r="L5293" i="1" s="1"/>
  <c r="M5293" i="1" s="1"/>
  <c r="I5294" i="1"/>
  <c r="K5294" i="1" s="1"/>
  <c r="L5294" i="1" s="1"/>
  <c r="M5294" i="1" s="1"/>
  <c r="I5295" i="1"/>
  <c r="K5295" i="1" s="1"/>
  <c r="L5295" i="1" s="1"/>
  <c r="M5295" i="1" s="1"/>
  <c r="I5296" i="1"/>
  <c r="K5296" i="1" s="1"/>
  <c r="L5296" i="1" s="1"/>
  <c r="M5296" i="1" s="1"/>
  <c r="I5297" i="1"/>
  <c r="K5297" i="1" s="1"/>
  <c r="L5297" i="1" s="1"/>
  <c r="M5297" i="1" s="1"/>
  <c r="I5298" i="1"/>
  <c r="K5298" i="1" s="1"/>
  <c r="L5298" i="1" s="1"/>
  <c r="M5298" i="1" s="1"/>
  <c r="I5299" i="1"/>
  <c r="K5299" i="1" s="1"/>
  <c r="L5299" i="1" s="1"/>
  <c r="M5299" i="1" s="1"/>
  <c r="I5300" i="1"/>
  <c r="K5300" i="1" s="1"/>
  <c r="L5300" i="1" s="1"/>
  <c r="M5300" i="1" s="1"/>
  <c r="I5301" i="1"/>
  <c r="K5301" i="1" s="1"/>
  <c r="L5301" i="1" s="1"/>
  <c r="M5301" i="1" s="1"/>
  <c r="I5302" i="1"/>
  <c r="K5302" i="1" s="1"/>
  <c r="L5302" i="1" s="1"/>
  <c r="M5302" i="1" s="1"/>
  <c r="I5303" i="1"/>
  <c r="K5303" i="1" s="1"/>
  <c r="L5303" i="1" s="1"/>
  <c r="M5303" i="1" s="1"/>
  <c r="I5304" i="1"/>
  <c r="K5304" i="1" s="1"/>
  <c r="L5304" i="1" s="1"/>
  <c r="M5304" i="1" s="1"/>
  <c r="I5305" i="1"/>
  <c r="K5305" i="1" s="1"/>
  <c r="L5305" i="1" s="1"/>
  <c r="M5305" i="1" s="1"/>
  <c r="I5306" i="1"/>
  <c r="K5306" i="1" s="1"/>
  <c r="L5306" i="1" s="1"/>
  <c r="M5306" i="1" s="1"/>
  <c r="I5307" i="1"/>
  <c r="K5307" i="1" s="1"/>
  <c r="L5307" i="1" s="1"/>
  <c r="M5307" i="1" s="1"/>
  <c r="I5308" i="1"/>
  <c r="K5308" i="1" s="1"/>
  <c r="L5308" i="1" s="1"/>
  <c r="M5308" i="1" s="1"/>
  <c r="I5309" i="1"/>
  <c r="K5309" i="1" s="1"/>
  <c r="L5309" i="1" s="1"/>
  <c r="M5309" i="1" s="1"/>
  <c r="I5310" i="1"/>
  <c r="K5310" i="1" s="1"/>
  <c r="L5310" i="1" s="1"/>
  <c r="M5310" i="1" s="1"/>
  <c r="I5311" i="1"/>
  <c r="K5311" i="1" s="1"/>
  <c r="L5311" i="1" s="1"/>
  <c r="M5311" i="1" s="1"/>
  <c r="I2" i="1"/>
  <c r="K2" i="1" s="1"/>
  <c r="L2" i="1" s="1"/>
  <c r="M2" i="1" s="1"/>
  <c r="J3" i="1"/>
  <c r="J4" i="1"/>
  <c r="J5" i="1"/>
  <c r="J6" i="1"/>
  <c r="J7" i="1"/>
  <c r="K7" i="1"/>
  <c r="L7" i="1" s="1"/>
  <c r="M7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K74" i="1"/>
  <c r="L74" i="1" s="1"/>
  <c r="M74" i="1" s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K92" i="1"/>
  <c r="L92" i="1" s="1"/>
  <c r="M92" i="1" s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K107" i="1"/>
  <c r="L107" i="1" s="1"/>
  <c r="M107" i="1" s="1"/>
  <c r="J108" i="1"/>
  <c r="J109" i="1"/>
  <c r="J110" i="1"/>
  <c r="J111" i="1"/>
  <c r="J112" i="1"/>
  <c r="K112" i="1"/>
  <c r="L112" i="1" s="1"/>
  <c r="M112" i="1" s="1"/>
  <c r="J113" i="1"/>
  <c r="J114" i="1"/>
  <c r="K114" i="1"/>
  <c r="L114" i="1" s="1"/>
  <c r="M114" i="1" s="1"/>
  <c r="J115" i="1"/>
  <c r="K115" i="1"/>
  <c r="L115" i="1" s="1"/>
  <c r="M115" i="1" s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K132" i="1"/>
  <c r="L132" i="1" s="1"/>
  <c r="M132" i="1" s="1"/>
  <c r="J133" i="1"/>
  <c r="L133" i="1"/>
  <c r="M133" i="1" s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K152" i="1"/>
  <c r="L152" i="1" s="1"/>
  <c r="M152" i="1" s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K215" i="1"/>
  <c r="L215" i="1" s="1"/>
  <c r="M215" i="1" s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K232" i="1"/>
  <c r="L232" i="1" s="1"/>
  <c r="M232" i="1" s="1"/>
  <c r="J233" i="1"/>
  <c r="J234" i="1"/>
  <c r="K234" i="1"/>
  <c r="L234" i="1" s="1"/>
  <c r="M234" i="1" s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K252" i="1"/>
  <c r="L252" i="1" s="1"/>
  <c r="M252" i="1" s="1"/>
  <c r="J253" i="1"/>
  <c r="J254" i="1"/>
  <c r="J255" i="1"/>
  <c r="K255" i="1"/>
  <c r="L255" i="1" s="1"/>
  <c r="M255" i="1" s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K272" i="1"/>
  <c r="L272" i="1" s="1"/>
  <c r="M272" i="1" s="1"/>
  <c r="J273" i="1"/>
  <c r="K273" i="1"/>
  <c r="L273" i="1" s="1"/>
  <c r="M273" i="1" s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K352" i="1"/>
  <c r="L352" i="1" s="1"/>
  <c r="M352" i="1" s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K392" i="1"/>
  <c r="L392" i="1" s="1"/>
  <c r="M392" i="1" s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K412" i="1"/>
  <c r="L412" i="1" s="1"/>
  <c r="M412" i="1" s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K474" i="1"/>
  <c r="L474" i="1" s="1"/>
  <c r="M474" i="1" s="1"/>
  <c r="J475" i="1"/>
  <c r="K475" i="1"/>
  <c r="L475" i="1" s="1"/>
  <c r="M475" i="1" s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K492" i="1"/>
  <c r="L492" i="1" s="1"/>
  <c r="M492" i="1" s="1"/>
  <c r="J493" i="1"/>
  <c r="J494" i="1"/>
  <c r="K494" i="1"/>
  <c r="L494" i="1" s="1"/>
  <c r="M494" i="1" s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K512" i="1"/>
  <c r="L512" i="1" s="1"/>
  <c r="M512" i="1" s="1"/>
  <c r="J513" i="1"/>
  <c r="J514" i="1"/>
  <c r="K514" i="1"/>
  <c r="L514" i="1" s="1"/>
  <c r="M514" i="1" s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K532" i="1"/>
  <c r="L532" i="1" s="1"/>
  <c r="M532" i="1" s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K594" i="1"/>
  <c r="L594" i="1" s="1"/>
  <c r="M594" i="1" s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K612" i="1"/>
  <c r="L612" i="1" s="1"/>
  <c r="M612" i="1" s="1"/>
  <c r="J613" i="1"/>
  <c r="J614" i="1"/>
  <c r="K614" i="1"/>
  <c r="L614" i="1" s="1"/>
  <c r="M614" i="1" s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K632" i="1"/>
  <c r="L632" i="1" s="1"/>
  <c r="M632" i="1" s="1"/>
  <c r="J633" i="1"/>
  <c r="J634" i="1"/>
  <c r="K634" i="1"/>
  <c r="L634" i="1" s="1"/>
  <c r="M634" i="1" s="1"/>
  <c r="J635" i="1"/>
  <c r="K635" i="1"/>
  <c r="L635" i="1" s="1"/>
  <c r="M635" i="1" s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K652" i="1"/>
  <c r="L652" i="1" s="1"/>
  <c r="M652" i="1" s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K672" i="1"/>
  <c r="L672" i="1" s="1"/>
  <c r="M672" i="1" s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K752" i="1"/>
  <c r="L752" i="1" s="1"/>
  <c r="M752" i="1" s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K772" i="1"/>
  <c r="L772" i="1" s="1"/>
  <c r="M772" i="1" s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K812" i="1"/>
  <c r="L812" i="1" s="1"/>
  <c r="M812" i="1" s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K845" i="1"/>
  <c r="L845" i="1" s="1"/>
  <c r="M845" i="1" s="1"/>
  <c r="J846" i="1"/>
  <c r="J847" i="1"/>
  <c r="J848" i="1"/>
  <c r="J849" i="1"/>
  <c r="J850" i="1"/>
  <c r="J851" i="1"/>
  <c r="J852" i="1"/>
  <c r="J853" i="1"/>
  <c r="J854" i="1"/>
  <c r="J855" i="1"/>
  <c r="K855" i="1"/>
  <c r="L855" i="1" s="1"/>
  <c r="M855" i="1" s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K872" i="1"/>
  <c r="L872" i="1" s="1"/>
  <c r="M872" i="1" s="1"/>
  <c r="J873" i="1"/>
  <c r="J874" i="1"/>
  <c r="K874" i="1"/>
  <c r="L874" i="1" s="1"/>
  <c r="M874" i="1" s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K892" i="1"/>
  <c r="L892" i="1" s="1"/>
  <c r="M892" i="1" s="1"/>
  <c r="J893" i="1"/>
  <c r="J894" i="1"/>
  <c r="K894" i="1"/>
  <c r="L894" i="1" s="1"/>
  <c r="M894" i="1" s="1"/>
  <c r="J895" i="1"/>
  <c r="K895" i="1"/>
  <c r="L895" i="1" s="1"/>
  <c r="M895" i="1" s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K912" i="1"/>
  <c r="L912" i="1" s="1"/>
  <c r="M912" i="1" s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K981" i="1"/>
  <c r="L981" i="1" s="1"/>
  <c r="M981" i="1" s="1"/>
  <c r="J982" i="1"/>
  <c r="J983" i="1"/>
  <c r="J984" i="1"/>
  <c r="J985" i="1"/>
  <c r="J986" i="1"/>
  <c r="J987" i="1"/>
  <c r="J988" i="1"/>
  <c r="J989" i="1"/>
  <c r="J990" i="1"/>
  <c r="J991" i="1"/>
  <c r="J992" i="1"/>
  <c r="K992" i="1"/>
  <c r="L992" i="1" s="1"/>
  <c r="M992" i="1" s="1"/>
  <c r="J993" i="1"/>
  <c r="J994" i="1"/>
  <c r="K994" i="1"/>
  <c r="L994" i="1" s="1"/>
  <c r="M994" i="1" s="1"/>
  <c r="J995" i="1"/>
  <c r="K995" i="1"/>
  <c r="L995" i="1" s="1"/>
  <c r="M995" i="1" s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K1012" i="1"/>
  <c r="L1012" i="1" s="1"/>
  <c r="M1012" i="1" s="1"/>
  <c r="J1013" i="1"/>
  <c r="J1014" i="1"/>
  <c r="K1014" i="1"/>
  <c r="L1014" i="1" s="1"/>
  <c r="M1014" i="1" s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K1032" i="1"/>
  <c r="L1032" i="1" s="1"/>
  <c r="M1032" i="1" s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K1112" i="1"/>
  <c r="L1112" i="1" s="1"/>
  <c r="M1112" i="1" s="1"/>
  <c r="J1113" i="1"/>
  <c r="J1114" i="1"/>
  <c r="K1114" i="1"/>
  <c r="L1114" i="1" s="1"/>
  <c r="M1114" i="1" s="1"/>
  <c r="J1115" i="1"/>
  <c r="K1115" i="1"/>
  <c r="L1115" i="1" s="1"/>
  <c r="M1115" i="1" s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K1132" i="1"/>
  <c r="L1132" i="1" s="1"/>
  <c r="M1132" i="1" s="1"/>
  <c r="J1133" i="1"/>
  <c r="J1134" i="1"/>
  <c r="J1135" i="1"/>
  <c r="K1135" i="1"/>
  <c r="L1135" i="1" s="1"/>
  <c r="M1135" i="1" s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K1152" i="1"/>
  <c r="L1152" i="1" s="1"/>
  <c r="M1152" i="1" s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K1172" i="1"/>
  <c r="L1172" i="1" s="1"/>
  <c r="M1172" i="1" s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K1252" i="1"/>
  <c r="L1252" i="1" s="1"/>
  <c r="M1252" i="1" s="1"/>
  <c r="J1253" i="1"/>
  <c r="J1254" i="1"/>
  <c r="K1254" i="1"/>
  <c r="L1254" i="1" s="1"/>
  <c r="M1254" i="1" s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K1272" i="1"/>
  <c r="L1272" i="1" s="1"/>
  <c r="M1272" i="1" s="1"/>
  <c r="J1273" i="1"/>
  <c r="J1274" i="1"/>
  <c r="K1274" i="1"/>
  <c r="L1274" i="1" s="1"/>
  <c r="M1274" i="1" s="1"/>
  <c r="J1275" i="1"/>
  <c r="K1275" i="1"/>
  <c r="L1275" i="1" s="1"/>
  <c r="M1275" i="1" s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K1292" i="1"/>
  <c r="L1292" i="1" s="1"/>
  <c r="M1292" i="1" s="1"/>
  <c r="J1293" i="1"/>
  <c r="J1294" i="1"/>
  <c r="K1294" i="1"/>
  <c r="L1294" i="1" s="1"/>
  <c r="M1294" i="1" s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K1312" i="1"/>
  <c r="L1312" i="1" s="1"/>
  <c r="M1312" i="1" s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K1395" i="1"/>
  <c r="L1395" i="1" s="1"/>
  <c r="M1395" i="1" s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K1414" i="1"/>
  <c r="L1414" i="1" s="1"/>
  <c r="M1414" i="1" s="1"/>
  <c r="J1415" i="1"/>
  <c r="K1415" i="1"/>
  <c r="L1415" i="1" s="1"/>
  <c r="M1415" i="1" s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K1433" i="1"/>
  <c r="L1433" i="1" s="1"/>
  <c r="M1433" i="1" s="1"/>
  <c r="J1434" i="1"/>
  <c r="J1435" i="1"/>
  <c r="K1435" i="1"/>
  <c r="L1435" i="1" s="1"/>
  <c r="M1435" i="1" s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K1452" i="1"/>
  <c r="L1452" i="1" s="1"/>
  <c r="M1452" i="1" s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K1504" i="1"/>
  <c r="L1504" i="1" s="1"/>
  <c r="M1504" i="1" s="1"/>
  <c r="J1505" i="1"/>
  <c r="K1505" i="1"/>
  <c r="L1505" i="1" s="1"/>
  <c r="M1505" i="1" s="1"/>
  <c r="J1506" i="1"/>
  <c r="J1507" i="1"/>
  <c r="J1508" i="1"/>
  <c r="J1509" i="1"/>
  <c r="J1510" i="1"/>
  <c r="J1511" i="1"/>
  <c r="J1512" i="1"/>
  <c r="J1513" i="1"/>
  <c r="J1514" i="1"/>
  <c r="K1514" i="1"/>
  <c r="L1514" i="1" s="1"/>
  <c r="M1514" i="1" s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K1532" i="1"/>
  <c r="L1532" i="1" s="1"/>
  <c r="M1532" i="1" s="1"/>
  <c r="J1533" i="1"/>
  <c r="J1534" i="1"/>
  <c r="J1535" i="1"/>
  <c r="K1535" i="1"/>
  <c r="L1535" i="1" s="1"/>
  <c r="M1535" i="1" s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K1552" i="1"/>
  <c r="L1552" i="1" s="1"/>
  <c r="M1552" i="1" s="1"/>
  <c r="J1553" i="1"/>
  <c r="J1554" i="1"/>
  <c r="K1554" i="1"/>
  <c r="L1554" i="1" s="1"/>
  <c r="M1554" i="1" s="1"/>
  <c r="J1555" i="1"/>
  <c r="K1555" i="1"/>
  <c r="L1555" i="1" s="1"/>
  <c r="M1555" i="1" s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K1572" i="1"/>
  <c r="L1572" i="1" s="1"/>
  <c r="M1572" i="1" s="1"/>
  <c r="J1573" i="1"/>
  <c r="J1574" i="1"/>
  <c r="K1574" i="1"/>
  <c r="L1574" i="1" s="1"/>
  <c r="M1574" i="1" s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K1592" i="1"/>
  <c r="L1592" i="1" s="1"/>
  <c r="M1592" i="1" s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K1612" i="1"/>
  <c r="L1612" i="1" s="1"/>
  <c r="M1612" i="1" s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K1672" i="1"/>
  <c r="L1672" i="1" s="1"/>
  <c r="M1672" i="1" s="1"/>
  <c r="J1673" i="1"/>
  <c r="J1674" i="1"/>
  <c r="K1674" i="1"/>
  <c r="L1674" i="1" s="1"/>
  <c r="M1674" i="1" s="1"/>
  <c r="J1675" i="1"/>
  <c r="K1675" i="1"/>
  <c r="L1675" i="1" s="1"/>
  <c r="M1675" i="1" s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K1692" i="1"/>
  <c r="L1692" i="1" s="1"/>
  <c r="M1692" i="1" s="1"/>
  <c r="J1693" i="1"/>
  <c r="J1694" i="1"/>
  <c r="K1694" i="1"/>
  <c r="L1694" i="1" s="1"/>
  <c r="M1694" i="1" s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K1712" i="1"/>
  <c r="L1712" i="1" s="1"/>
  <c r="M1712" i="1" s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K1732" i="1"/>
  <c r="L1732" i="1" s="1"/>
  <c r="M1732" i="1" s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K1812" i="1"/>
  <c r="L1812" i="1" s="1"/>
  <c r="M1812" i="1" s="1"/>
  <c r="J1813" i="1"/>
  <c r="K1813" i="1"/>
  <c r="L1813" i="1" s="1"/>
  <c r="M1813" i="1" s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K1832" i="1"/>
  <c r="L1832" i="1" s="1"/>
  <c r="M1832" i="1" s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K1924" i="1"/>
  <c r="L1924" i="1" s="1"/>
  <c r="M1924" i="1" s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K1954" i="1"/>
  <c r="L1954" i="1" s="1"/>
  <c r="M1954" i="1" s="1"/>
  <c r="J1955" i="1"/>
  <c r="K1955" i="1"/>
  <c r="L1955" i="1" s="1"/>
  <c r="M1955" i="1" s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K1972" i="1"/>
  <c r="L1972" i="1" s="1"/>
  <c r="M1972" i="1" s="1"/>
  <c r="J1973" i="1"/>
  <c r="J1974" i="1"/>
  <c r="K1974" i="1"/>
  <c r="L1974" i="1" s="1"/>
  <c r="M1974" i="1" s="1"/>
  <c r="J1975" i="1"/>
  <c r="K1975" i="1"/>
  <c r="L1975" i="1" s="1"/>
  <c r="M1975" i="1" s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K1992" i="1"/>
  <c r="L1992" i="1" s="1"/>
  <c r="M1992" i="1" s="1"/>
  <c r="J1993" i="1"/>
  <c r="J1994" i="1"/>
  <c r="J1995" i="1"/>
  <c r="K1995" i="1"/>
  <c r="L1995" i="1" s="1"/>
  <c r="M1995" i="1" s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K2012" i="1"/>
  <c r="L2012" i="1" s="1"/>
  <c r="M2012" i="1" s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K2032" i="1"/>
  <c r="L2032" i="1" s="1"/>
  <c r="M2032" i="1" s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K2064" i="1"/>
  <c r="L2064" i="1" s="1"/>
  <c r="M2064" i="1" s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K2092" i="1"/>
  <c r="L2092" i="1" s="1"/>
  <c r="M2092" i="1" s="1"/>
  <c r="J2093" i="1"/>
  <c r="J2094" i="1"/>
  <c r="K2094" i="1"/>
  <c r="L2094" i="1" s="1"/>
  <c r="M2094" i="1" s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K2112" i="1"/>
  <c r="L2112" i="1" s="1"/>
  <c r="M2112" i="1" s="1"/>
  <c r="J2113" i="1"/>
  <c r="J2114" i="1"/>
  <c r="K2114" i="1"/>
  <c r="L2114" i="1" s="1"/>
  <c r="M2114" i="1" s="1"/>
  <c r="J2115" i="1"/>
  <c r="K2115" i="1"/>
  <c r="L2115" i="1" s="1"/>
  <c r="M2115" i="1" s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K2132" i="1"/>
  <c r="L2132" i="1" s="1"/>
  <c r="M2132" i="1" s="1"/>
  <c r="J2133" i="1"/>
  <c r="J2134" i="1"/>
  <c r="K2134" i="1"/>
  <c r="L2134" i="1" s="1"/>
  <c r="M2134" i="1" s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K2152" i="1"/>
  <c r="L2152" i="1" s="1"/>
  <c r="M2152" i="1" s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K2172" i="1"/>
  <c r="L2172" i="1" s="1"/>
  <c r="M2172" i="1" s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K2283" i="1"/>
  <c r="L2283" i="1" s="1"/>
  <c r="M2283" i="1" s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K2363" i="1"/>
  <c r="L2363" i="1" s="1"/>
  <c r="M2363" i="1" s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K2383" i="1"/>
  <c r="L2383" i="1" s="1"/>
  <c r="M2383" i="1" s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K2403" i="1"/>
  <c r="L2403" i="1" s="1"/>
  <c r="M2403" i="1" s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K2423" i="1"/>
  <c r="L2423" i="1" s="1"/>
  <c r="M2423" i="1" s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K2443" i="1"/>
  <c r="L2443" i="1" s="1"/>
  <c r="M2443" i="1" s="1"/>
  <c r="J2444" i="1"/>
  <c r="J2445" i="1"/>
  <c r="J2446" i="1"/>
  <c r="J2447" i="1"/>
  <c r="J2448" i="1"/>
  <c r="J2449" i="1"/>
  <c r="J2450" i="1"/>
  <c r="K2450" i="1"/>
  <c r="L2450" i="1" s="1"/>
  <c r="M2450" i="1" s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K2483" i="1"/>
  <c r="L2483" i="1" s="1"/>
  <c r="M2483" i="1" s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K2503" i="1"/>
  <c r="L2503" i="1" s="1"/>
  <c r="M2503" i="1" s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K2523" i="1"/>
  <c r="L2523" i="1" s="1"/>
  <c r="M2523" i="1" s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K2543" i="1"/>
  <c r="L2543" i="1" s="1"/>
  <c r="M2543" i="1" s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K2563" i="1"/>
  <c r="L2563" i="1" s="1"/>
  <c r="M2563" i="1" s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K2603" i="1"/>
  <c r="L2603" i="1" s="1"/>
  <c r="M2603" i="1" s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K2623" i="1"/>
  <c r="L2623" i="1" s="1"/>
  <c r="M2623" i="1" s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K2643" i="1"/>
  <c r="L2643" i="1" s="1"/>
  <c r="M2643" i="1" s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K2663" i="1"/>
  <c r="L2663" i="1" s="1"/>
  <c r="M2663" i="1" s="1"/>
  <c r="J2664" i="1"/>
  <c r="J2665" i="1"/>
  <c r="J2666" i="1"/>
  <c r="K2666" i="1"/>
  <c r="L2666" i="1" s="1"/>
  <c r="M2666" i="1" s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K2743" i="1"/>
  <c r="L2743" i="1" s="1"/>
  <c r="M2743" i="1" s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K2763" i="1"/>
  <c r="L2763" i="1" s="1"/>
  <c r="M2763" i="1" s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K2783" i="1"/>
  <c r="L2783" i="1" s="1"/>
  <c r="M2783" i="1" s="1"/>
  <c r="J2784" i="1"/>
  <c r="J2785" i="1"/>
  <c r="J2786" i="1"/>
  <c r="J2787" i="1"/>
  <c r="J2788" i="1"/>
  <c r="J2789" i="1"/>
  <c r="K2789" i="1"/>
  <c r="L2789" i="1" s="1"/>
  <c r="M2789" i="1" s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K2803" i="1"/>
  <c r="L2803" i="1" s="1"/>
  <c r="M2803" i="1" s="1"/>
  <c r="J2804" i="1"/>
  <c r="K2804" i="1"/>
  <c r="L2804" i="1" s="1"/>
  <c r="M2804" i="1" s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K2829" i="1"/>
  <c r="L2829" i="1" s="1"/>
  <c r="M2829" i="1" s="1"/>
  <c r="J2830" i="1"/>
  <c r="K2830" i="1"/>
  <c r="L2830" i="1" s="1"/>
  <c r="M2830" i="1" s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K2843" i="1"/>
  <c r="L2843" i="1" s="1"/>
  <c r="M2843" i="1" s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K2870" i="1"/>
  <c r="L2870" i="1" s="1"/>
  <c r="M2870" i="1" s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K2883" i="1"/>
  <c r="L2883" i="1" s="1"/>
  <c r="M2883" i="1" s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K2903" i="1"/>
  <c r="L2903" i="1" s="1"/>
  <c r="M2903" i="1" s="1"/>
  <c r="J2904" i="1"/>
  <c r="J2905" i="1"/>
  <c r="J2906" i="1"/>
  <c r="J2907" i="1"/>
  <c r="J2908" i="1"/>
  <c r="J2909" i="1"/>
  <c r="K2909" i="1"/>
  <c r="L2909" i="1" s="1"/>
  <c r="M2909" i="1" s="1"/>
  <c r="J2910" i="1"/>
  <c r="K2910" i="1"/>
  <c r="L2910" i="1" s="1"/>
  <c r="M2910" i="1" s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K2943" i="1"/>
  <c r="L2943" i="1" s="1"/>
  <c r="M2943" i="1" s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K2963" i="1"/>
  <c r="L2963" i="1" s="1"/>
  <c r="M2963" i="1" s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K3083" i="1"/>
  <c r="L3083" i="1" s="1"/>
  <c r="M3083" i="1" s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K3103" i="1"/>
  <c r="L3103" i="1" s="1"/>
  <c r="M3103" i="1" s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K3122" i="1"/>
  <c r="L3122" i="1" s="1"/>
  <c r="M3122" i="1" s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K3143" i="1"/>
  <c r="L3143" i="1" s="1"/>
  <c r="M3143" i="1" s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K3163" i="1"/>
  <c r="L3163" i="1" s="1"/>
  <c r="M3163" i="1" s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K3203" i="1"/>
  <c r="L3203" i="1" s="1"/>
  <c r="M3203" i="1" s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K3263" i="1"/>
  <c r="L3263" i="1" s="1"/>
  <c r="M3263" i="1" s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K3290" i="1"/>
  <c r="L3290" i="1" s="1"/>
  <c r="M3290" i="1" s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K3323" i="1"/>
  <c r="L3323" i="1" s="1"/>
  <c r="M3323" i="1" s="1"/>
  <c r="J3324" i="1"/>
  <c r="J3325" i="1"/>
  <c r="J3326" i="1"/>
  <c r="J3327" i="1"/>
  <c r="J3328" i="1"/>
  <c r="J3329" i="1"/>
  <c r="L3329" i="1"/>
  <c r="M3329" i="1" s="1"/>
  <c r="J3330" i="1"/>
  <c r="K3330" i="1"/>
  <c r="L3330" i="1" s="1"/>
  <c r="M3330" i="1" s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K3343" i="1"/>
  <c r="L3343" i="1" s="1"/>
  <c r="M3343" i="1" s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K3363" i="1"/>
  <c r="L3363" i="1" s="1"/>
  <c r="M3363" i="1" s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K3383" i="1"/>
  <c r="L3383" i="1" s="1"/>
  <c r="M3383" i="1" s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K3450" i="1"/>
  <c r="L3450" i="1" s="1"/>
  <c r="M3450" i="1" s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K3463" i="1"/>
  <c r="L3463" i="1" s="1"/>
  <c r="M3463" i="1" s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K3569" i="1"/>
  <c r="L3569" i="1" s="1"/>
  <c r="M3569" i="1" s="1"/>
  <c r="J3570" i="1"/>
  <c r="K3570" i="1"/>
  <c r="L3570" i="1" s="1"/>
  <c r="M3570" i="1" s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K3583" i="1"/>
  <c r="L3583" i="1" s="1"/>
  <c r="M3583" i="1" s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K3623" i="1"/>
  <c r="L3623" i="1" s="1"/>
  <c r="M3623" i="1" s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K3643" i="1"/>
  <c r="L3643" i="1" s="1"/>
  <c r="M3643" i="1" s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K3663" i="1"/>
  <c r="L3663" i="1" s="1"/>
  <c r="M3663" i="1" s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K3690" i="1"/>
  <c r="L3690" i="1" s="1"/>
  <c r="M3690" i="1" s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K3703" i="1"/>
  <c r="L3703" i="1" s="1"/>
  <c r="M3703" i="1" s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K3723" i="1"/>
  <c r="L3723" i="1" s="1"/>
  <c r="M3723" i="1" s="1"/>
  <c r="J3724" i="1"/>
  <c r="J3725" i="1"/>
  <c r="J3726" i="1"/>
  <c r="J3727" i="1"/>
  <c r="J3728" i="1"/>
  <c r="J3729" i="1"/>
  <c r="K3729" i="1"/>
  <c r="L3729" i="1" s="1"/>
  <c r="M3729" i="1" s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K3763" i="1"/>
  <c r="L3763" i="1" s="1"/>
  <c r="M3763" i="1" s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K3782" i="1"/>
  <c r="L3782" i="1" s="1"/>
  <c r="M3782" i="1" s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K3800" i="1"/>
  <c r="L3800" i="1" s="1"/>
  <c r="M3800" i="1" s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K3849" i="1"/>
  <c r="L3849" i="1" s="1"/>
  <c r="M3849" i="1" s="1"/>
  <c r="J3850" i="1"/>
  <c r="K3850" i="1"/>
  <c r="L3850" i="1" s="1"/>
  <c r="M3850" i="1" s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K3864" i="1"/>
  <c r="L3864" i="1" s="1"/>
  <c r="M3864" i="1" s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K3883" i="1"/>
  <c r="L3883" i="1" s="1"/>
  <c r="M3883" i="1" s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K3903" i="1"/>
  <c r="L3903" i="1" s="1"/>
  <c r="M3903" i="1" s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K3950" i="1"/>
  <c r="L3950" i="1" s="1"/>
  <c r="M3950" i="1" s="1"/>
  <c r="J3951" i="1"/>
  <c r="L3951" i="1"/>
  <c r="M3951" i="1" s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K3963" i="1"/>
  <c r="L3963" i="1" s="1"/>
  <c r="M3963" i="1" s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K4003" i="1"/>
  <c r="L4003" i="1" s="1"/>
  <c r="M4003" i="1" s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K4023" i="1"/>
  <c r="L4023" i="1" s="1"/>
  <c r="M4023" i="1" s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K4083" i="1"/>
  <c r="L4083" i="1" s="1"/>
  <c r="M4083" i="1" s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K4100" i="1"/>
  <c r="L4100" i="1" s="1"/>
  <c r="M4100" i="1" s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K4123" i="1"/>
  <c r="L4123" i="1" s="1"/>
  <c r="M4123" i="1" s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K4143" i="1"/>
  <c r="L4143" i="1" s="1"/>
  <c r="M4143" i="1" s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K4183" i="1"/>
  <c r="L4183" i="1" s="1"/>
  <c r="M4183" i="1" s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K4210" i="1"/>
  <c r="L4210" i="1" s="1"/>
  <c r="M4210" i="1" s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K4223" i="1"/>
  <c r="L4223" i="1" s="1"/>
  <c r="M4223" i="1" s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K4243" i="1"/>
  <c r="L4243" i="1" s="1"/>
  <c r="M4243" i="1" s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K4323" i="1"/>
  <c r="L4323" i="1" s="1"/>
  <c r="M4323" i="1" s="1"/>
  <c r="J4324" i="1"/>
  <c r="J4325" i="1"/>
  <c r="J4326" i="1"/>
  <c r="J4327" i="1"/>
  <c r="J4328" i="1"/>
  <c r="J4329" i="1"/>
  <c r="K4329" i="1"/>
  <c r="L4329" i="1" s="1"/>
  <c r="M4329" i="1" s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K4363" i="1"/>
  <c r="L4363" i="1" s="1"/>
  <c r="M4363" i="1" s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K4403" i="1"/>
  <c r="L4403" i="1" s="1"/>
  <c r="M4403" i="1" s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K4440" i="1"/>
  <c r="L4440" i="1" s="1"/>
  <c r="M4440" i="1" s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K4463" i="1"/>
  <c r="L4463" i="1" s="1"/>
  <c r="M4463" i="1" s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K4562" i="1"/>
  <c r="L4562" i="1" s="1"/>
  <c r="M4562" i="1" s="1"/>
  <c r="J4563" i="1"/>
  <c r="K4563" i="1"/>
  <c r="L4563" i="1" s="1"/>
  <c r="M4563" i="1" s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K4583" i="1"/>
  <c r="L4583" i="1" s="1"/>
  <c r="M4583" i="1" s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K4669" i="1"/>
  <c r="L4669" i="1" s="1"/>
  <c r="M4669" i="1" s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K4703" i="1"/>
  <c r="L4703" i="1" s="1"/>
  <c r="M4703" i="1" s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K4763" i="1"/>
  <c r="L4763" i="1" s="1"/>
  <c r="M4763" i="1" s="1"/>
  <c r="J4764" i="1"/>
  <c r="J4765" i="1"/>
  <c r="J4766" i="1"/>
  <c r="J4767" i="1"/>
  <c r="J4768" i="1"/>
  <c r="J4769" i="1"/>
  <c r="K4769" i="1"/>
  <c r="L4769" i="1" s="1"/>
  <c r="M4769" i="1" s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K4910" i="1"/>
  <c r="L4910" i="1" s="1"/>
  <c r="M4910" i="1" s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K4970" i="1"/>
  <c r="L4970" i="1" s="1"/>
  <c r="M4970" i="1" s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K5063" i="1"/>
  <c r="L5063" i="1" s="1"/>
  <c r="M5063" i="1" s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K5090" i="1"/>
  <c r="L5090" i="1" s="1"/>
  <c r="M5090" i="1" s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K5123" i="1"/>
  <c r="L5123" i="1" s="1"/>
  <c r="M5123" i="1" s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K5163" i="1"/>
  <c r="L5163" i="1" s="1"/>
  <c r="M5163" i="1" s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K5203" i="1"/>
  <c r="L5203" i="1" s="1"/>
  <c r="M5203" i="1" s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K5229" i="1"/>
  <c r="L5229" i="1" s="1"/>
  <c r="M5229" i="1" s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K5269" i="1"/>
  <c r="L5269" i="1" s="1"/>
  <c r="M5269" i="1" s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K5283" i="1"/>
  <c r="L5283" i="1" s="1"/>
  <c r="M5283" i="1" s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2" i="1"/>
  <c r="I5384" i="1" l="1"/>
  <c r="K5384" i="1" s="1"/>
  <c r="L5384" i="1" s="1"/>
  <c r="M5384" i="1" s="1"/>
  <c r="I5385" i="1"/>
  <c r="K5385" i="1" s="1"/>
  <c r="L5385" i="1" s="1"/>
  <c r="M5385" i="1" s="1"/>
  <c r="H5533" i="1"/>
  <c r="I5532" i="1"/>
  <c r="K5532" i="1" s="1"/>
  <c r="L5532" i="1" s="1"/>
  <c r="M5532" i="1" s="1"/>
  <c r="H5314" i="1"/>
  <c r="I5312" i="1" s="1"/>
  <c r="K5312" i="1" s="1"/>
  <c r="L5312" i="1" s="1"/>
  <c r="M5312" i="1" s="1"/>
  <c r="H5459" i="1"/>
  <c r="H5534" i="1" l="1"/>
  <c r="I5612" i="1" s="1"/>
  <c r="K5612" i="1" s="1"/>
  <c r="L5612" i="1" s="1"/>
  <c r="M5612" i="1" s="1"/>
  <c r="I5533" i="1"/>
  <c r="K5533" i="1" s="1"/>
  <c r="L5533" i="1" s="1"/>
  <c r="M5533" i="1" s="1"/>
  <c r="H5460" i="1"/>
  <c r="I5458" i="1" s="1"/>
  <c r="K5458" i="1" s="1"/>
  <c r="L5458" i="1" s="1"/>
  <c r="M5458" i="1" s="1"/>
  <c r="H5315" i="1"/>
  <c r="I5394" i="1" s="1"/>
  <c r="K5394" i="1" s="1"/>
  <c r="L5394" i="1" s="1"/>
  <c r="M5394" i="1" s="1"/>
  <c r="I5314" i="1"/>
  <c r="K5314" i="1" s="1"/>
  <c r="L5314" i="1" s="1"/>
  <c r="M5314" i="1" s="1"/>
  <c r="H5535" i="1" l="1"/>
  <c r="I5606" i="1" s="1"/>
  <c r="K5606" i="1" s="1"/>
  <c r="L5606" i="1" s="1"/>
  <c r="M5606" i="1" s="1"/>
  <c r="I5534" i="1"/>
  <c r="K5534" i="1" s="1"/>
  <c r="L5534" i="1" s="1"/>
  <c r="M5534" i="1" s="1"/>
  <c r="H5461" i="1"/>
  <c r="I5459" i="1" s="1"/>
  <c r="K5459" i="1" s="1"/>
  <c r="L5459" i="1" s="1"/>
  <c r="M5459" i="1" s="1"/>
  <c r="H5316" i="1"/>
  <c r="I5395" i="1" s="1"/>
  <c r="K5395" i="1" s="1"/>
  <c r="L5395" i="1" s="1"/>
  <c r="M5395" i="1" s="1"/>
  <c r="H5536" i="1" l="1"/>
  <c r="I5386" i="1" s="1"/>
  <c r="K5386" i="1" s="1"/>
  <c r="L5386" i="1" s="1"/>
  <c r="M5386" i="1" s="1"/>
  <c r="I5535" i="1"/>
  <c r="K5535" i="1" s="1"/>
  <c r="L5535" i="1" s="1"/>
  <c r="M5535" i="1" s="1"/>
  <c r="H5462" i="1"/>
  <c r="I5603" i="1" s="1"/>
  <c r="K5603" i="1" s="1"/>
  <c r="L5603" i="1" s="1"/>
  <c r="M5603" i="1" s="1"/>
  <c r="H5317" i="1"/>
  <c r="I5528" i="1" s="1"/>
  <c r="K5528" i="1" s="1"/>
  <c r="L5528" i="1" s="1"/>
  <c r="M5528" i="1" s="1"/>
  <c r="I5316" i="1"/>
  <c r="K5316" i="1" s="1"/>
  <c r="L5316" i="1" s="1"/>
  <c r="M5316" i="1" s="1"/>
  <c r="H5537" i="1" l="1"/>
  <c r="I5462" i="1"/>
  <c r="K5462" i="1" s="1"/>
  <c r="L5462" i="1" s="1"/>
  <c r="M5462" i="1" s="1"/>
  <c r="H5463" i="1"/>
  <c r="I5611" i="1" s="1"/>
  <c r="K5611" i="1" s="1"/>
  <c r="L5611" i="1" s="1"/>
  <c r="M5611" i="1" s="1"/>
  <c r="H5318" i="1"/>
  <c r="I5317" i="1"/>
  <c r="K5317" i="1" s="1"/>
  <c r="L5317" i="1" s="1"/>
  <c r="M5317" i="1" s="1"/>
  <c r="H5538" i="1" l="1"/>
  <c r="I5387" i="1" s="1"/>
  <c r="K5387" i="1" s="1"/>
  <c r="L5387" i="1" s="1"/>
  <c r="M5387" i="1" s="1"/>
  <c r="H5464" i="1"/>
  <c r="I5463" i="1"/>
  <c r="K5463" i="1" s="1"/>
  <c r="L5463" i="1" s="1"/>
  <c r="M5463" i="1" s="1"/>
  <c r="H5319" i="1"/>
  <c r="I5529" i="1" s="1"/>
  <c r="K5529" i="1" s="1"/>
  <c r="L5529" i="1" s="1"/>
  <c r="M5529" i="1" s="1"/>
  <c r="I5318" i="1"/>
  <c r="K5318" i="1" s="1"/>
  <c r="L5318" i="1" s="1"/>
  <c r="M5318" i="1" s="1"/>
  <c r="H5539" i="1" l="1"/>
  <c r="I5538" i="1"/>
  <c r="K5538" i="1" s="1"/>
  <c r="L5538" i="1" s="1"/>
  <c r="M5538" i="1" s="1"/>
  <c r="H5320" i="1"/>
  <c r="I5319" i="1"/>
  <c r="K5319" i="1" s="1"/>
  <c r="L5319" i="1" s="1"/>
  <c r="M5319" i="1" s="1"/>
  <c r="H5465" i="1"/>
  <c r="I5604" i="1" s="1"/>
  <c r="K5604" i="1" s="1"/>
  <c r="L5604" i="1" s="1"/>
  <c r="M5604" i="1" s="1"/>
  <c r="I5464" i="1"/>
  <c r="K5464" i="1" s="1"/>
  <c r="L5464" i="1" s="1"/>
  <c r="M5464" i="1" s="1"/>
  <c r="H5540" i="1" l="1"/>
  <c r="I5539" i="1"/>
  <c r="K5539" i="1" s="1"/>
  <c r="L5539" i="1" s="1"/>
  <c r="M5539" i="1" s="1"/>
  <c r="H5466" i="1"/>
  <c r="I5465" i="1"/>
  <c r="K5465" i="1" s="1"/>
  <c r="L5465" i="1" s="1"/>
  <c r="M5465" i="1" s="1"/>
  <c r="H5321" i="1"/>
  <c r="I5530" i="1" s="1"/>
  <c r="K5530" i="1" s="1"/>
  <c r="L5530" i="1" s="1"/>
  <c r="M5530" i="1" s="1"/>
  <c r="H5541" i="1" l="1"/>
  <c r="I5540" i="1"/>
  <c r="K5540" i="1" s="1"/>
  <c r="L5540" i="1" s="1"/>
  <c r="M5540" i="1" s="1"/>
  <c r="H5322" i="1"/>
  <c r="I5320" i="1" s="1"/>
  <c r="K5320" i="1" s="1"/>
  <c r="L5320" i="1" s="1"/>
  <c r="M5320" i="1" s="1"/>
  <c r="H5467" i="1"/>
  <c r="I5460" i="1" s="1"/>
  <c r="K5460" i="1" s="1"/>
  <c r="L5460" i="1" s="1"/>
  <c r="M5460" i="1" s="1"/>
  <c r="I5466" i="1"/>
  <c r="K5466" i="1" s="1"/>
  <c r="L5466" i="1" s="1"/>
  <c r="M5466" i="1" s="1"/>
  <c r="H5542" i="1" l="1"/>
  <c r="I5388" i="1" s="1"/>
  <c r="K5388" i="1" s="1"/>
  <c r="L5388" i="1" s="1"/>
  <c r="M5388" i="1" s="1"/>
  <c r="I5541" i="1"/>
  <c r="K5541" i="1" s="1"/>
  <c r="L5541" i="1" s="1"/>
  <c r="M5541" i="1" s="1"/>
  <c r="H5468" i="1"/>
  <c r="I5536" i="1" s="1"/>
  <c r="K5536" i="1" s="1"/>
  <c r="L5536" i="1" s="1"/>
  <c r="M5536" i="1" s="1"/>
  <c r="H5323" i="1"/>
  <c r="I5321" i="1" s="1"/>
  <c r="K5321" i="1" s="1"/>
  <c r="L5321" i="1" s="1"/>
  <c r="M5321" i="1" s="1"/>
  <c r="H5543" i="1" l="1"/>
  <c r="I5467" i="1" s="1"/>
  <c r="K5467" i="1" s="1"/>
  <c r="L5467" i="1" s="1"/>
  <c r="M5467" i="1" s="1"/>
  <c r="I5542" i="1"/>
  <c r="K5542" i="1" s="1"/>
  <c r="L5542" i="1" s="1"/>
  <c r="M5542" i="1" s="1"/>
  <c r="H5324" i="1"/>
  <c r="I5323" i="1"/>
  <c r="K5323" i="1" s="1"/>
  <c r="L5323" i="1" s="1"/>
  <c r="M5323" i="1" s="1"/>
  <c r="H5469" i="1"/>
  <c r="I5468" i="1"/>
  <c r="K5468" i="1" s="1"/>
  <c r="L5468" i="1" s="1"/>
  <c r="M5468" i="1" s="1"/>
  <c r="H5544" i="1" l="1"/>
  <c r="I5607" i="1" s="1"/>
  <c r="K5607" i="1" s="1"/>
  <c r="L5607" i="1" s="1"/>
  <c r="M5607" i="1" s="1"/>
  <c r="I5543" i="1"/>
  <c r="K5543" i="1" s="1"/>
  <c r="L5543" i="1" s="1"/>
  <c r="M5543" i="1" s="1"/>
  <c r="H5470" i="1"/>
  <c r="I5315" i="1" s="1"/>
  <c r="K5315" i="1" s="1"/>
  <c r="L5315" i="1" s="1"/>
  <c r="M5315" i="1" s="1"/>
  <c r="I5469" i="1"/>
  <c r="K5469" i="1" s="1"/>
  <c r="L5469" i="1" s="1"/>
  <c r="M5469" i="1" s="1"/>
  <c r="H5325" i="1"/>
  <c r="I5322" i="1" s="1"/>
  <c r="K5322" i="1" s="1"/>
  <c r="L5322" i="1" s="1"/>
  <c r="M5322" i="1" s="1"/>
  <c r="I5324" i="1"/>
  <c r="K5324" i="1" s="1"/>
  <c r="L5324" i="1" s="1"/>
  <c r="M5324" i="1" s="1"/>
  <c r="H5545" i="1" l="1"/>
  <c r="I5608" i="1" s="1"/>
  <c r="K5608" i="1" s="1"/>
  <c r="L5608" i="1" s="1"/>
  <c r="M5608" i="1" s="1"/>
  <c r="I5544" i="1"/>
  <c r="K5544" i="1" s="1"/>
  <c r="L5544" i="1" s="1"/>
  <c r="M5544" i="1" s="1"/>
  <c r="H5326" i="1"/>
  <c r="I5313" i="1" s="1"/>
  <c r="K5313" i="1" s="1"/>
  <c r="L5313" i="1" s="1"/>
  <c r="M5313" i="1" s="1"/>
  <c r="I5325" i="1"/>
  <c r="K5325" i="1" s="1"/>
  <c r="L5325" i="1" s="1"/>
  <c r="M5325" i="1" s="1"/>
  <c r="H5471" i="1"/>
  <c r="I5537" i="1" s="1"/>
  <c r="K5537" i="1" s="1"/>
  <c r="L5537" i="1" s="1"/>
  <c r="M5537" i="1" s="1"/>
  <c r="I5470" i="1"/>
  <c r="K5470" i="1" s="1"/>
  <c r="L5470" i="1" s="1"/>
  <c r="M5470" i="1" s="1"/>
  <c r="H5546" i="1" l="1"/>
  <c r="I5545" i="1"/>
  <c r="K5545" i="1" s="1"/>
  <c r="L5545" i="1" s="1"/>
  <c r="M5545" i="1" s="1"/>
  <c r="H5472" i="1"/>
  <c r="I5461" i="1" s="1"/>
  <c r="K5461" i="1" s="1"/>
  <c r="L5461" i="1" s="1"/>
  <c r="M5461" i="1" s="1"/>
  <c r="I5471" i="1"/>
  <c r="K5471" i="1" s="1"/>
  <c r="L5471" i="1" s="1"/>
  <c r="M5471" i="1" s="1"/>
  <c r="H5327" i="1"/>
  <c r="I5396" i="1" s="1"/>
  <c r="K5396" i="1" s="1"/>
  <c r="L5396" i="1" s="1"/>
  <c r="M5396" i="1" s="1"/>
  <c r="I5326" i="1"/>
  <c r="K5326" i="1" s="1"/>
  <c r="L5326" i="1" s="1"/>
  <c r="M5326" i="1" s="1"/>
  <c r="H5547" i="1" l="1"/>
  <c r="I5546" i="1"/>
  <c r="K5546" i="1" s="1"/>
  <c r="L5546" i="1" s="1"/>
  <c r="M5546" i="1" s="1"/>
  <c r="H5328" i="1"/>
  <c r="I5531" i="1" s="1"/>
  <c r="K5531" i="1" s="1"/>
  <c r="L5531" i="1" s="1"/>
  <c r="M5531" i="1" s="1"/>
  <c r="I5327" i="1"/>
  <c r="K5327" i="1" s="1"/>
  <c r="L5327" i="1" s="1"/>
  <c r="M5327" i="1" s="1"/>
  <c r="H5473" i="1"/>
  <c r="I5605" i="1" s="1"/>
  <c r="K5605" i="1" s="1"/>
  <c r="L5605" i="1" s="1"/>
  <c r="M5605" i="1" s="1"/>
  <c r="I5472" i="1"/>
  <c r="K5472" i="1" s="1"/>
  <c r="L5472" i="1" s="1"/>
  <c r="M5472" i="1" s="1"/>
  <c r="H5548" i="1" l="1"/>
  <c r="I5547" i="1"/>
  <c r="K5547" i="1" s="1"/>
  <c r="L5547" i="1" s="1"/>
  <c r="M5547" i="1" s="1"/>
  <c r="H5474" i="1"/>
  <c r="I5473" i="1"/>
  <c r="K5473" i="1" s="1"/>
  <c r="L5473" i="1" s="1"/>
  <c r="M5473" i="1" s="1"/>
  <c r="H5329" i="1"/>
  <c r="I5397" i="1" s="1"/>
  <c r="K5397" i="1" s="1"/>
  <c r="L5397" i="1" s="1"/>
  <c r="M5397" i="1" s="1"/>
  <c r="I5328" i="1"/>
  <c r="K5328" i="1" s="1"/>
  <c r="L5328" i="1" s="1"/>
  <c r="M5328" i="1" s="1"/>
  <c r="H5549" i="1" l="1"/>
  <c r="I5548" i="1"/>
  <c r="K5548" i="1" s="1"/>
  <c r="L5548" i="1" s="1"/>
  <c r="M5548" i="1" s="1"/>
  <c r="H5330" i="1"/>
  <c r="I5329" i="1"/>
  <c r="K5329" i="1" s="1"/>
  <c r="L5329" i="1" s="1"/>
  <c r="M5329" i="1" s="1"/>
  <c r="H5475" i="1"/>
  <c r="I5474" i="1"/>
  <c r="K5474" i="1" s="1"/>
  <c r="L5474" i="1" s="1"/>
  <c r="M5474" i="1" s="1"/>
  <c r="H5550" i="1" l="1"/>
  <c r="I5549" i="1"/>
  <c r="K5549" i="1" s="1"/>
  <c r="L5549" i="1" s="1"/>
  <c r="M5549" i="1" s="1"/>
  <c r="H5476" i="1"/>
  <c r="I5475" i="1"/>
  <c r="K5475" i="1" s="1"/>
  <c r="L5475" i="1" s="1"/>
  <c r="M5475" i="1" s="1"/>
  <c r="H5331" i="1"/>
  <c r="I5330" i="1"/>
  <c r="K5330" i="1" s="1"/>
  <c r="L5330" i="1" s="1"/>
  <c r="M5330" i="1" s="1"/>
  <c r="H5551" i="1" l="1"/>
  <c r="I5550" i="1"/>
  <c r="K5550" i="1" s="1"/>
  <c r="L5550" i="1" s="1"/>
  <c r="M5550" i="1" s="1"/>
  <c r="H5332" i="1"/>
  <c r="I5331" i="1"/>
  <c r="K5331" i="1" s="1"/>
  <c r="L5331" i="1" s="1"/>
  <c r="M5331" i="1" s="1"/>
  <c r="H5477" i="1"/>
  <c r="I5476" i="1"/>
  <c r="K5476" i="1" s="1"/>
  <c r="L5476" i="1" s="1"/>
  <c r="M5476" i="1" s="1"/>
  <c r="H5552" i="1" l="1"/>
  <c r="I5551" i="1"/>
  <c r="K5551" i="1" s="1"/>
  <c r="L5551" i="1" s="1"/>
  <c r="M5551" i="1" s="1"/>
  <c r="H5478" i="1"/>
  <c r="I5477" i="1"/>
  <c r="K5477" i="1" s="1"/>
  <c r="L5477" i="1" s="1"/>
  <c r="M5477" i="1" s="1"/>
  <c r="H5333" i="1"/>
  <c r="I5332" i="1"/>
  <c r="K5332" i="1" s="1"/>
  <c r="L5332" i="1" s="1"/>
  <c r="M5332" i="1" s="1"/>
  <c r="H5553" i="1" l="1"/>
  <c r="I5552" i="1"/>
  <c r="K5552" i="1" s="1"/>
  <c r="L5552" i="1" s="1"/>
  <c r="M5552" i="1" s="1"/>
  <c r="H5334" i="1"/>
  <c r="I5333" i="1"/>
  <c r="K5333" i="1" s="1"/>
  <c r="L5333" i="1" s="1"/>
  <c r="M5333" i="1" s="1"/>
  <c r="H5479" i="1"/>
  <c r="I5478" i="1"/>
  <c r="K5478" i="1" s="1"/>
  <c r="L5478" i="1" s="1"/>
  <c r="M5478" i="1" s="1"/>
  <c r="H5554" i="1" l="1"/>
  <c r="I5553" i="1"/>
  <c r="K5553" i="1" s="1"/>
  <c r="L5553" i="1" s="1"/>
  <c r="M5553" i="1" s="1"/>
  <c r="H5480" i="1"/>
  <c r="I5479" i="1"/>
  <c r="K5479" i="1" s="1"/>
  <c r="L5479" i="1" s="1"/>
  <c r="M5479" i="1" s="1"/>
  <c r="H5335" i="1"/>
  <c r="I5334" i="1"/>
  <c r="K5334" i="1" s="1"/>
  <c r="L5334" i="1" s="1"/>
  <c r="M5334" i="1" s="1"/>
  <c r="H5555" i="1" l="1"/>
  <c r="I5554" i="1"/>
  <c r="K5554" i="1" s="1"/>
  <c r="L5554" i="1" s="1"/>
  <c r="M5554" i="1" s="1"/>
  <c r="H5336" i="1"/>
  <c r="I5335" i="1"/>
  <c r="K5335" i="1" s="1"/>
  <c r="L5335" i="1" s="1"/>
  <c r="M5335" i="1" s="1"/>
  <c r="H5481" i="1"/>
  <c r="I5480" i="1"/>
  <c r="K5480" i="1" s="1"/>
  <c r="L5480" i="1" s="1"/>
  <c r="M5480" i="1" s="1"/>
  <c r="H5556" i="1" l="1"/>
  <c r="I5555" i="1"/>
  <c r="K5555" i="1" s="1"/>
  <c r="L5555" i="1" s="1"/>
  <c r="M5555" i="1" s="1"/>
  <c r="H5482" i="1"/>
  <c r="I5481" i="1"/>
  <c r="K5481" i="1" s="1"/>
  <c r="L5481" i="1" s="1"/>
  <c r="M5481" i="1" s="1"/>
  <c r="H5337" i="1"/>
  <c r="I5336" i="1"/>
  <c r="K5336" i="1" s="1"/>
  <c r="L5336" i="1" s="1"/>
  <c r="M5336" i="1" s="1"/>
  <c r="H5557" i="1" l="1"/>
  <c r="I5556" i="1"/>
  <c r="K5556" i="1" s="1"/>
  <c r="L5556" i="1" s="1"/>
  <c r="M5556" i="1" s="1"/>
  <c r="H5338" i="1"/>
  <c r="I5337" i="1"/>
  <c r="K5337" i="1" s="1"/>
  <c r="L5337" i="1" s="1"/>
  <c r="M5337" i="1" s="1"/>
  <c r="H5483" i="1"/>
  <c r="I5482" i="1"/>
  <c r="K5482" i="1" s="1"/>
  <c r="L5482" i="1" s="1"/>
  <c r="M5482" i="1" s="1"/>
  <c r="H5558" i="1" l="1"/>
  <c r="I5557" i="1"/>
  <c r="K5557" i="1" s="1"/>
  <c r="L5557" i="1" s="1"/>
  <c r="M5557" i="1" s="1"/>
  <c r="H5484" i="1"/>
  <c r="I5483" i="1"/>
  <c r="K5483" i="1" s="1"/>
  <c r="L5483" i="1" s="1"/>
  <c r="M5483" i="1" s="1"/>
  <c r="H5339" i="1"/>
  <c r="I5338" i="1"/>
  <c r="K5338" i="1" s="1"/>
  <c r="L5338" i="1" s="1"/>
  <c r="M5338" i="1" s="1"/>
  <c r="H5559" i="1" l="1"/>
  <c r="I5558" i="1"/>
  <c r="K5558" i="1" s="1"/>
  <c r="L5558" i="1" s="1"/>
  <c r="M5558" i="1" s="1"/>
  <c r="H5340" i="1"/>
  <c r="I5339" i="1"/>
  <c r="K5339" i="1" s="1"/>
  <c r="L5339" i="1" s="1"/>
  <c r="M5339" i="1" s="1"/>
  <c r="H5485" i="1"/>
  <c r="I5484" i="1"/>
  <c r="K5484" i="1" s="1"/>
  <c r="L5484" i="1" s="1"/>
  <c r="M5484" i="1" s="1"/>
  <c r="H5560" i="1" l="1"/>
  <c r="I5559" i="1"/>
  <c r="K5559" i="1" s="1"/>
  <c r="L5559" i="1" s="1"/>
  <c r="M5559" i="1" s="1"/>
  <c r="H5486" i="1"/>
  <c r="I5485" i="1"/>
  <c r="K5485" i="1" s="1"/>
  <c r="L5485" i="1" s="1"/>
  <c r="M5485" i="1" s="1"/>
  <c r="H5341" i="1"/>
  <c r="I5340" i="1"/>
  <c r="K5340" i="1" s="1"/>
  <c r="L5340" i="1" s="1"/>
  <c r="M5340" i="1" s="1"/>
  <c r="H5561" i="1" l="1"/>
  <c r="I5560" i="1"/>
  <c r="K5560" i="1" s="1"/>
  <c r="L5560" i="1" s="1"/>
  <c r="M5560" i="1" s="1"/>
  <c r="H5342" i="1"/>
  <c r="I5341" i="1"/>
  <c r="K5341" i="1" s="1"/>
  <c r="L5341" i="1" s="1"/>
  <c r="M5341" i="1" s="1"/>
  <c r="H5487" i="1"/>
  <c r="I5486" i="1"/>
  <c r="K5486" i="1" s="1"/>
  <c r="L5486" i="1" s="1"/>
  <c r="M5486" i="1" s="1"/>
  <c r="H5562" i="1" l="1"/>
  <c r="I5561" i="1"/>
  <c r="K5561" i="1" s="1"/>
  <c r="L5561" i="1" s="1"/>
  <c r="M5561" i="1" s="1"/>
  <c r="H5488" i="1"/>
  <c r="I5487" i="1"/>
  <c r="K5487" i="1" s="1"/>
  <c r="L5487" i="1" s="1"/>
  <c r="M5487" i="1" s="1"/>
  <c r="H5343" i="1"/>
  <c r="I5342" i="1"/>
  <c r="K5342" i="1" s="1"/>
  <c r="L5342" i="1" s="1"/>
  <c r="M5342" i="1" s="1"/>
  <c r="H5563" i="1" l="1"/>
  <c r="I5562" i="1"/>
  <c r="K5562" i="1" s="1"/>
  <c r="L5562" i="1" s="1"/>
  <c r="M5562" i="1" s="1"/>
  <c r="H5344" i="1"/>
  <c r="I5343" i="1"/>
  <c r="K5343" i="1" s="1"/>
  <c r="L5343" i="1" s="1"/>
  <c r="M5343" i="1" s="1"/>
  <c r="H5489" i="1"/>
  <c r="I5488" i="1"/>
  <c r="K5488" i="1" s="1"/>
  <c r="L5488" i="1" s="1"/>
  <c r="M5488" i="1" s="1"/>
  <c r="H5564" i="1" l="1"/>
  <c r="I5563" i="1"/>
  <c r="K5563" i="1" s="1"/>
  <c r="L5563" i="1" s="1"/>
  <c r="M5563" i="1" s="1"/>
  <c r="H5490" i="1"/>
  <c r="I5489" i="1"/>
  <c r="K5489" i="1" s="1"/>
  <c r="L5489" i="1" s="1"/>
  <c r="M5489" i="1" s="1"/>
  <c r="H5345" i="1"/>
  <c r="I5344" i="1"/>
  <c r="K5344" i="1" s="1"/>
  <c r="L5344" i="1" s="1"/>
  <c r="M5344" i="1" s="1"/>
  <c r="H5565" i="1" l="1"/>
  <c r="I5564" i="1"/>
  <c r="K5564" i="1" s="1"/>
  <c r="L5564" i="1" s="1"/>
  <c r="M5564" i="1" s="1"/>
  <c r="H5346" i="1"/>
  <c r="I5345" i="1"/>
  <c r="K5345" i="1" s="1"/>
  <c r="L5345" i="1" s="1"/>
  <c r="M5345" i="1" s="1"/>
  <c r="H5491" i="1"/>
  <c r="I5490" i="1"/>
  <c r="K5490" i="1" s="1"/>
  <c r="L5490" i="1" s="1"/>
  <c r="M5490" i="1" s="1"/>
  <c r="H5566" i="1" l="1"/>
  <c r="I5565" i="1"/>
  <c r="K5565" i="1" s="1"/>
  <c r="L5565" i="1" s="1"/>
  <c r="M5565" i="1" s="1"/>
  <c r="H5492" i="1"/>
  <c r="I5491" i="1"/>
  <c r="K5491" i="1" s="1"/>
  <c r="L5491" i="1" s="1"/>
  <c r="M5491" i="1" s="1"/>
  <c r="H5347" i="1"/>
  <c r="I5346" i="1"/>
  <c r="K5346" i="1" s="1"/>
  <c r="L5346" i="1" s="1"/>
  <c r="M5346" i="1" s="1"/>
  <c r="H5567" i="1" l="1"/>
  <c r="I5566" i="1"/>
  <c r="K5566" i="1" s="1"/>
  <c r="L5566" i="1" s="1"/>
  <c r="M5566" i="1" s="1"/>
  <c r="H5348" i="1"/>
  <c r="I5347" i="1"/>
  <c r="K5347" i="1" s="1"/>
  <c r="L5347" i="1" s="1"/>
  <c r="M5347" i="1" s="1"/>
  <c r="H5493" i="1"/>
  <c r="I5492" i="1"/>
  <c r="K5492" i="1" s="1"/>
  <c r="L5492" i="1" s="1"/>
  <c r="M5492" i="1" s="1"/>
  <c r="H5568" i="1" l="1"/>
  <c r="I5567" i="1"/>
  <c r="K5567" i="1" s="1"/>
  <c r="L5567" i="1" s="1"/>
  <c r="M5567" i="1" s="1"/>
  <c r="H5494" i="1"/>
  <c r="I5493" i="1"/>
  <c r="K5493" i="1" s="1"/>
  <c r="L5493" i="1" s="1"/>
  <c r="M5493" i="1" s="1"/>
  <c r="H5349" i="1"/>
  <c r="I5348" i="1"/>
  <c r="K5348" i="1" s="1"/>
  <c r="L5348" i="1" s="1"/>
  <c r="M5348" i="1" s="1"/>
  <c r="H5569" i="1" l="1"/>
  <c r="I5568" i="1"/>
  <c r="K5568" i="1" s="1"/>
  <c r="L5568" i="1" s="1"/>
  <c r="M5568" i="1" s="1"/>
  <c r="H5350" i="1"/>
  <c r="I5349" i="1"/>
  <c r="K5349" i="1" s="1"/>
  <c r="L5349" i="1" s="1"/>
  <c r="M5349" i="1" s="1"/>
  <c r="H5495" i="1"/>
  <c r="I5494" i="1"/>
  <c r="K5494" i="1" s="1"/>
  <c r="L5494" i="1" s="1"/>
  <c r="M5494" i="1" s="1"/>
  <c r="H5570" i="1" l="1"/>
  <c r="I5569" i="1"/>
  <c r="K5569" i="1" s="1"/>
  <c r="L5569" i="1" s="1"/>
  <c r="M5569" i="1" s="1"/>
  <c r="H5496" i="1"/>
  <c r="I5495" i="1"/>
  <c r="K5495" i="1" s="1"/>
  <c r="L5495" i="1" s="1"/>
  <c r="M5495" i="1" s="1"/>
  <c r="H5351" i="1"/>
  <c r="I5350" i="1"/>
  <c r="K5350" i="1" s="1"/>
  <c r="L5350" i="1" s="1"/>
  <c r="M5350" i="1" s="1"/>
  <c r="H5571" i="1" l="1"/>
  <c r="I5570" i="1"/>
  <c r="K5570" i="1" s="1"/>
  <c r="L5570" i="1" s="1"/>
  <c r="M5570" i="1" s="1"/>
  <c r="H5352" i="1"/>
  <c r="I5351" i="1"/>
  <c r="K5351" i="1" s="1"/>
  <c r="L5351" i="1" s="1"/>
  <c r="M5351" i="1" s="1"/>
  <c r="H5497" i="1"/>
  <c r="I5496" i="1"/>
  <c r="K5496" i="1" s="1"/>
  <c r="L5496" i="1" s="1"/>
  <c r="M5496" i="1" s="1"/>
  <c r="H5572" i="1" l="1"/>
  <c r="I5571" i="1"/>
  <c r="K5571" i="1" s="1"/>
  <c r="L5571" i="1" s="1"/>
  <c r="M5571" i="1" s="1"/>
  <c r="H5498" i="1"/>
  <c r="I5497" i="1"/>
  <c r="K5497" i="1" s="1"/>
  <c r="L5497" i="1" s="1"/>
  <c r="M5497" i="1" s="1"/>
  <c r="H5353" i="1"/>
  <c r="I5352" i="1"/>
  <c r="K5352" i="1" s="1"/>
  <c r="L5352" i="1" s="1"/>
  <c r="M5352" i="1" s="1"/>
  <c r="H5573" i="1" l="1"/>
  <c r="I5572" i="1"/>
  <c r="K5572" i="1" s="1"/>
  <c r="L5572" i="1" s="1"/>
  <c r="M5572" i="1" s="1"/>
  <c r="H5354" i="1"/>
  <c r="I5353" i="1"/>
  <c r="K5353" i="1" s="1"/>
  <c r="L5353" i="1" s="1"/>
  <c r="M5353" i="1" s="1"/>
  <c r="H5499" i="1"/>
  <c r="I5498" i="1"/>
  <c r="K5498" i="1" s="1"/>
  <c r="L5498" i="1" s="1"/>
  <c r="M5498" i="1" s="1"/>
  <c r="H5574" i="1" l="1"/>
  <c r="I5573" i="1"/>
  <c r="K5573" i="1" s="1"/>
  <c r="L5573" i="1" s="1"/>
  <c r="M5573" i="1" s="1"/>
  <c r="H5500" i="1"/>
  <c r="I5499" i="1"/>
  <c r="K5499" i="1" s="1"/>
  <c r="L5499" i="1" s="1"/>
  <c r="M5499" i="1" s="1"/>
  <c r="H5355" i="1"/>
  <c r="I5354" i="1"/>
  <c r="K5354" i="1" s="1"/>
  <c r="L5354" i="1" s="1"/>
  <c r="M5354" i="1" s="1"/>
  <c r="H5575" i="1" l="1"/>
  <c r="I5574" i="1"/>
  <c r="K5574" i="1" s="1"/>
  <c r="L5574" i="1" s="1"/>
  <c r="M5574" i="1" s="1"/>
  <c r="H5356" i="1"/>
  <c r="I5355" i="1"/>
  <c r="K5355" i="1" s="1"/>
  <c r="L5355" i="1" s="1"/>
  <c r="M5355" i="1" s="1"/>
  <c r="H5501" i="1"/>
  <c r="I5500" i="1"/>
  <c r="K5500" i="1" s="1"/>
  <c r="L5500" i="1" s="1"/>
  <c r="M5500" i="1" s="1"/>
  <c r="H5576" i="1" l="1"/>
  <c r="I5575" i="1"/>
  <c r="K5575" i="1" s="1"/>
  <c r="L5575" i="1" s="1"/>
  <c r="M5575" i="1" s="1"/>
  <c r="H5502" i="1"/>
  <c r="I5501" i="1"/>
  <c r="K5501" i="1" s="1"/>
  <c r="L5501" i="1" s="1"/>
  <c r="M5501" i="1" s="1"/>
  <c r="H5357" i="1"/>
  <c r="I5356" i="1"/>
  <c r="K5356" i="1" s="1"/>
  <c r="L5356" i="1" s="1"/>
  <c r="M5356" i="1" s="1"/>
  <c r="H5577" i="1" l="1"/>
  <c r="I5576" i="1"/>
  <c r="K5576" i="1" s="1"/>
  <c r="L5576" i="1" s="1"/>
  <c r="M5576" i="1" s="1"/>
  <c r="H5358" i="1"/>
  <c r="I5357" i="1"/>
  <c r="K5357" i="1" s="1"/>
  <c r="L5357" i="1" s="1"/>
  <c r="M5357" i="1" s="1"/>
  <c r="H5503" i="1"/>
  <c r="I5502" i="1"/>
  <c r="K5502" i="1" s="1"/>
  <c r="L5502" i="1" s="1"/>
  <c r="M5502" i="1" s="1"/>
  <c r="H5578" i="1" l="1"/>
  <c r="I5577" i="1"/>
  <c r="K5577" i="1" s="1"/>
  <c r="L5577" i="1" s="1"/>
  <c r="M5577" i="1" s="1"/>
  <c r="H5504" i="1"/>
  <c r="I5503" i="1"/>
  <c r="K5503" i="1" s="1"/>
  <c r="L5503" i="1" s="1"/>
  <c r="M5503" i="1" s="1"/>
  <c r="H5359" i="1"/>
  <c r="I5358" i="1"/>
  <c r="K5358" i="1" s="1"/>
  <c r="L5358" i="1" s="1"/>
  <c r="M5358" i="1" s="1"/>
  <c r="H5579" i="1" l="1"/>
  <c r="I5578" i="1"/>
  <c r="K5578" i="1" s="1"/>
  <c r="L5578" i="1" s="1"/>
  <c r="M5578" i="1" s="1"/>
  <c r="H5360" i="1"/>
  <c r="I5359" i="1"/>
  <c r="K5359" i="1" s="1"/>
  <c r="L5359" i="1" s="1"/>
  <c r="M5359" i="1" s="1"/>
  <c r="H5505" i="1"/>
  <c r="I5504" i="1"/>
  <c r="K5504" i="1" s="1"/>
  <c r="L5504" i="1" s="1"/>
  <c r="M5504" i="1" s="1"/>
  <c r="H5580" i="1" l="1"/>
  <c r="I5579" i="1"/>
  <c r="K5579" i="1" s="1"/>
  <c r="L5579" i="1" s="1"/>
  <c r="M5579" i="1" s="1"/>
  <c r="H5506" i="1"/>
  <c r="I5505" i="1"/>
  <c r="K5505" i="1" s="1"/>
  <c r="L5505" i="1" s="1"/>
  <c r="M5505" i="1" s="1"/>
  <c r="H5361" i="1"/>
  <c r="I5360" i="1"/>
  <c r="K5360" i="1" s="1"/>
  <c r="L5360" i="1" s="1"/>
  <c r="M5360" i="1" s="1"/>
  <c r="H5581" i="1" l="1"/>
  <c r="I5580" i="1"/>
  <c r="K5580" i="1" s="1"/>
  <c r="L5580" i="1" s="1"/>
  <c r="M5580" i="1" s="1"/>
  <c r="H5362" i="1"/>
  <c r="I5361" i="1"/>
  <c r="K5361" i="1" s="1"/>
  <c r="L5361" i="1" s="1"/>
  <c r="M5361" i="1" s="1"/>
  <c r="H5507" i="1"/>
  <c r="I5506" i="1"/>
  <c r="K5506" i="1" s="1"/>
  <c r="L5506" i="1" s="1"/>
  <c r="M5506" i="1" s="1"/>
  <c r="H5582" i="1" l="1"/>
  <c r="I5581" i="1"/>
  <c r="K5581" i="1" s="1"/>
  <c r="L5581" i="1" s="1"/>
  <c r="M5581" i="1" s="1"/>
  <c r="H5508" i="1"/>
  <c r="I5507" i="1"/>
  <c r="K5507" i="1" s="1"/>
  <c r="L5507" i="1" s="1"/>
  <c r="M5507" i="1" s="1"/>
  <c r="H5363" i="1"/>
  <c r="I5362" i="1"/>
  <c r="K5362" i="1" s="1"/>
  <c r="L5362" i="1" s="1"/>
  <c r="M5362" i="1" s="1"/>
  <c r="H5583" i="1" l="1"/>
  <c r="I5582" i="1"/>
  <c r="K5582" i="1" s="1"/>
  <c r="L5582" i="1" s="1"/>
  <c r="M5582" i="1" s="1"/>
  <c r="H5364" i="1"/>
  <c r="I5363" i="1"/>
  <c r="K5363" i="1" s="1"/>
  <c r="L5363" i="1" s="1"/>
  <c r="M5363" i="1" s="1"/>
  <c r="H5509" i="1"/>
  <c r="I5508" i="1"/>
  <c r="K5508" i="1" s="1"/>
  <c r="L5508" i="1" s="1"/>
  <c r="M5508" i="1" s="1"/>
  <c r="H5584" i="1" l="1"/>
  <c r="I5583" i="1"/>
  <c r="K5583" i="1" s="1"/>
  <c r="L5583" i="1" s="1"/>
  <c r="M5583" i="1" s="1"/>
  <c r="H5510" i="1"/>
  <c r="I5509" i="1"/>
  <c r="K5509" i="1" s="1"/>
  <c r="L5509" i="1" s="1"/>
  <c r="M5509" i="1" s="1"/>
  <c r="H5365" i="1"/>
  <c r="I5364" i="1"/>
  <c r="K5364" i="1" s="1"/>
  <c r="L5364" i="1" s="1"/>
  <c r="M5364" i="1" s="1"/>
  <c r="H5585" i="1" l="1"/>
  <c r="I5584" i="1"/>
  <c r="K5584" i="1" s="1"/>
  <c r="L5584" i="1" s="1"/>
  <c r="M5584" i="1" s="1"/>
  <c r="H5366" i="1"/>
  <c r="I5365" i="1"/>
  <c r="K5365" i="1" s="1"/>
  <c r="L5365" i="1" s="1"/>
  <c r="M5365" i="1" s="1"/>
  <c r="H5511" i="1"/>
  <c r="I5510" i="1"/>
  <c r="K5510" i="1" s="1"/>
  <c r="L5510" i="1" s="1"/>
  <c r="M5510" i="1" s="1"/>
  <c r="H5586" i="1" l="1"/>
  <c r="I5585" i="1"/>
  <c r="K5585" i="1" s="1"/>
  <c r="L5585" i="1" s="1"/>
  <c r="M5585" i="1" s="1"/>
  <c r="H5512" i="1"/>
  <c r="I5511" i="1"/>
  <c r="K5511" i="1" s="1"/>
  <c r="L5511" i="1" s="1"/>
  <c r="M5511" i="1" s="1"/>
  <c r="H5367" i="1"/>
  <c r="I5366" i="1"/>
  <c r="K5366" i="1" s="1"/>
  <c r="L5366" i="1" s="1"/>
  <c r="M5366" i="1" s="1"/>
  <c r="H5587" i="1" l="1"/>
  <c r="I5586" i="1"/>
  <c r="K5586" i="1" s="1"/>
  <c r="L5586" i="1" s="1"/>
  <c r="M5586" i="1" s="1"/>
  <c r="H5368" i="1"/>
  <c r="I5367" i="1"/>
  <c r="K5367" i="1" s="1"/>
  <c r="L5367" i="1" s="1"/>
  <c r="M5367" i="1" s="1"/>
  <c r="H5513" i="1"/>
  <c r="I5512" i="1"/>
  <c r="K5512" i="1" s="1"/>
  <c r="L5512" i="1" s="1"/>
  <c r="M5512" i="1" s="1"/>
  <c r="H5588" i="1" l="1"/>
  <c r="I5587" i="1"/>
  <c r="K5587" i="1" s="1"/>
  <c r="L5587" i="1" s="1"/>
  <c r="M5587" i="1" s="1"/>
  <c r="H5514" i="1"/>
  <c r="I5513" i="1"/>
  <c r="K5513" i="1" s="1"/>
  <c r="L5513" i="1" s="1"/>
  <c r="M5513" i="1" s="1"/>
  <c r="H5369" i="1"/>
  <c r="I5368" i="1"/>
  <c r="K5368" i="1" s="1"/>
  <c r="L5368" i="1" s="1"/>
  <c r="M5368" i="1" s="1"/>
  <c r="H5589" i="1" l="1"/>
  <c r="I5588" i="1"/>
  <c r="K5588" i="1" s="1"/>
  <c r="L5588" i="1" s="1"/>
  <c r="M5588" i="1" s="1"/>
  <c r="H5370" i="1"/>
  <c r="I5369" i="1"/>
  <c r="K5369" i="1" s="1"/>
  <c r="L5369" i="1" s="1"/>
  <c r="M5369" i="1" s="1"/>
  <c r="H5515" i="1"/>
  <c r="I5514" i="1"/>
  <c r="K5514" i="1" s="1"/>
  <c r="L5514" i="1" s="1"/>
  <c r="M5514" i="1" s="1"/>
  <c r="H5590" i="1" l="1"/>
  <c r="I5589" i="1"/>
  <c r="K5589" i="1" s="1"/>
  <c r="L5589" i="1" s="1"/>
  <c r="M5589" i="1" s="1"/>
  <c r="H5516" i="1"/>
  <c r="I5515" i="1"/>
  <c r="K5515" i="1" s="1"/>
  <c r="L5515" i="1" s="1"/>
  <c r="M5515" i="1" s="1"/>
  <c r="H5371" i="1"/>
  <c r="I5370" i="1"/>
  <c r="K5370" i="1" s="1"/>
  <c r="L5370" i="1" s="1"/>
  <c r="M5370" i="1" s="1"/>
  <c r="H5591" i="1" l="1"/>
  <c r="I5590" i="1"/>
  <c r="K5590" i="1" s="1"/>
  <c r="L5590" i="1" s="1"/>
  <c r="M5590" i="1" s="1"/>
  <c r="H5372" i="1"/>
  <c r="I5371" i="1"/>
  <c r="K5371" i="1" s="1"/>
  <c r="L5371" i="1" s="1"/>
  <c r="M5371" i="1" s="1"/>
  <c r="H5517" i="1"/>
  <c r="I5516" i="1"/>
  <c r="K5516" i="1" s="1"/>
  <c r="L5516" i="1" s="1"/>
  <c r="M5516" i="1" s="1"/>
  <c r="H5592" i="1" l="1"/>
  <c r="I5591" i="1"/>
  <c r="K5591" i="1" s="1"/>
  <c r="L5591" i="1" s="1"/>
  <c r="M5591" i="1" s="1"/>
  <c r="H5518" i="1"/>
  <c r="I5517" i="1"/>
  <c r="K5517" i="1" s="1"/>
  <c r="L5517" i="1" s="1"/>
  <c r="M5517" i="1" s="1"/>
  <c r="H5373" i="1"/>
  <c r="I5372" i="1"/>
  <c r="K5372" i="1" s="1"/>
  <c r="L5372" i="1" s="1"/>
  <c r="M5372" i="1" s="1"/>
  <c r="H5593" i="1" l="1"/>
  <c r="I5592" i="1"/>
  <c r="K5592" i="1" s="1"/>
  <c r="L5592" i="1" s="1"/>
  <c r="M5592" i="1" s="1"/>
  <c r="H5374" i="1"/>
  <c r="I5373" i="1"/>
  <c r="K5373" i="1" s="1"/>
  <c r="L5373" i="1" s="1"/>
  <c r="M5373" i="1" s="1"/>
  <c r="H5519" i="1"/>
  <c r="I5518" i="1"/>
  <c r="K5518" i="1" s="1"/>
  <c r="L5518" i="1" s="1"/>
  <c r="M5518" i="1" s="1"/>
  <c r="H5594" i="1" l="1"/>
  <c r="I5593" i="1"/>
  <c r="K5593" i="1" s="1"/>
  <c r="L5593" i="1" s="1"/>
  <c r="M5593" i="1" s="1"/>
  <c r="H5520" i="1"/>
  <c r="I5519" i="1"/>
  <c r="K5519" i="1" s="1"/>
  <c r="L5519" i="1" s="1"/>
  <c r="M5519" i="1" s="1"/>
  <c r="H5375" i="1"/>
  <c r="I5374" i="1"/>
  <c r="K5374" i="1" s="1"/>
  <c r="L5374" i="1" s="1"/>
  <c r="M5374" i="1" s="1"/>
  <c r="H5595" i="1" l="1"/>
  <c r="I5594" i="1"/>
  <c r="K5594" i="1" s="1"/>
  <c r="L5594" i="1" s="1"/>
  <c r="M5594" i="1" s="1"/>
  <c r="H5376" i="1"/>
  <c r="I5375" i="1"/>
  <c r="K5375" i="1" s="1"/>
  <c r="L5375" i="1" s="1"/>
  <c r="M5375" i="1" s="1"/>
  <c r="H5521" i="1"/>
  <c r="I5520" i="1"/>
  <c r="K5520" i="1" s="1"/>
  <c r="L5520" i="1" s="1"/>
  <c r="M5520" i="1" s="1"/>
  <c r="H5596" i="1" l="1"/>
  <c r="I5595" i="1"/>
  <c r="K5595" i="1" s="1"/>
  <c r="L5595" i="1" s="1"/>
  <c r="M5595" i="1" s="1"/>
  <c r="H5522" i="1"/>
  <c r="I5521" i="1"/>
  <c r="K5521" i="1" s="1"/>
  <c r="L5521" i="1" s="1"/>
  <c r="M5521" i="1" s="1"/>
  <c r="H5377" i="1"/>
  <c r="I5376" i="1"/>
  <c r="K5376" i="1" s="1"/>
  <c r="L5376" i="1" s="1"/>
  <c r="M5376" i="1" s="1"/>
  <c r="H5597" i="1" l="1"/>
  <c r="I5596" i="1"/>
  <c r="K5596" i="1" s="1"/>
  <c r="L5596" i="1" s="1"/>
  <c r="M5596" i="1" s="1"/>
  <c r="H5378" i="1"/>
  <c r="I5377" i="1"/>
  <c r="K5377" i="1" s="1"/>
  <c r="L5377" i="1" s="1"/>
  <c r="M5377" i="1" s="1"/>
  <c r="H5523" i="1"/>
  <c r="I5522" i="1"/>
  <c r="K5522" i="1" s="1"/>
  <c r="L5522" i="1" s="1"/>
  <c r="M5522" i="1" s="1"/>
  <c r="H5598" i="1" l="1"/>
  <c r="I5597" i="1"/>
  <c r="K5597" i="1" s="1"/>
  <c r="L5597" i="1" s="1"/>
  <c r="M5597" i="1" s="1"/>
  <c r="H5524" i="1"/>
  <c r="I5523" i="1"/>
  <c r="K5523" i="1" s="1"/>
  <c r="L5523" i="1" s="1"/>
  <c r="M5523" i="1" s="1"/>
  <c r="H5379" i="1"/>
  <c r="I5378" i="1"/>
  <c r="K5378" i="1" s="1"/>
  <c r="L5378" i="1" s="1"/>
  <c r="M5378" i="1" s="1"/>
  <c r="H5599" i="1" l="1"/>
  <c r="I5599" i="1" s="1"/>
  <c r="K5599" i="1" s="1"/>
  <c r="L5599" i="1" s="1"/>
  <c r="M5599" i="1" s="1"/>
  <c r="I5598" i="1"/>
  <c r="K5598" i="1" s="1"/>
  <c r="L5598" i="1" s="1"/>
  <c r="M5598" i="1" s="1"/>
  <c r="H5380" i="1"/>
  <c r="I5379" i="1"/>
  <c r="K5379" i="1" s="1"/>
  <c r="L5379" i="1" s="1"/>
  <c r="M5379" i="1" s="1"/>
  <c r="H5525" i="1"/>
  <c r="I5524" i="1"/>
  <c r="K5524" i="1" s="1"/>
  <c r="L5524" i="1" s="1"/>
  <c r="M5524" i="1" s="1"/>
  <c r="H5526" i="1" l="1"/>
  <c r="I5525" i="1"/>
  <c r="K5525" i="1" s="1"/>
  <c r="L5525" i="1" s="1"/>
  <c r="M5525" i="1" s="1"/>
  <c r="H5381" i="1"/>
  <c r="I5380" i="1"/>
  <c r="K5380" i="1" s="1"/>
  <c r="L5380" i="1" s="1"/>
  <c r="M5380" i="1" s="1"/>
  <c r="H5382" i="1" l="1"/>
  <c r="I5381" i="1"/>
  <c r="K5381" i="1" s="1"/>
  <c r="L5381" i="1" s="1"/>
  <c r="M5381" i="1" s="1"/>
  <c r="H5527" i="1"/>
  <c r="I5527" i="1" s="1"/>
  <c r="K5527" i="1" s="1"/>
  <c r="L5527" i="1" s="1"/>
  <c r="M5527" i="1" s="1"/>
  <c r="I5526" i="1"/>
  <c r="K5526" i="1" s="1"/>
  <c r="L5526" i="1" s="1"/>
  <c r="M5526" i="1" s="1"/>
  <c r="H5383" i="1" l="1"/>
  <c r="I5383" i="1" s="1"/>
  <c r="K5383" i="1" s="1"/>
  <c r="L5383" i="1" s="1"/>
  <c r="M5383" i="1" s="1"/>
  <c r="I5382" i="1"/>
  <c r="K5382" i="1" s="1"/>
  <c r="L5382" i="1" s="1"/>
  <c r="M5382" i="1" s="1"/>
</calcChain>
</file>

<file path=xl/sharedStrings.xml><?xml version="1.0" encoding="utf-8"?>
<sst xmlns="http://schemas.openxmlformats.org/spreadsheetml/2006/main" count="14403" uniqueCount="51">
  <si>
    <t>TEG</t>
  </si>
  <si>
    <t>Round</t>
  </si>
  <si>
    <t>Hole</t>
  </si>
  <si>
    <t>PAR</t>
  </si>
  <si>
    <t>SI</t>
  </si>
  <si>
    <t>Pl</t>
  </si>
  <si>
    <t>Sc</t>
  </si>
  <si>
    <t>DM</t>
  </si>
  <si>
    <t>GW</t>
  </si>
  <si>
    <t>JB</t>
  </si>
  <si>
    <t>SN</t>
  </si>
  <si>
    <t>AB</t>
  </si>
  <si>
    <t>JP</t>
  </si>
  <si>
    <t>HC</t>
  </si>
  <si>
    <t>TEG 10</t>
  </si>
  <si>
    <t>TEG 11</t>
  </si>
  <si>
    <t>TEG 12</t>
  </si>
  <si>
    <t>TEG 13</t>
  </si>
  <si>
    <t>TEG 14</t>
  </si>
  <si>
    <t>TEG 15</t>
  </si>
  <si>
    <t>TEG 2</t>
  </si>
  <si>
    <t>TEG 5</t>
  </si>
  <si>
    <t>1</t>
  </si>
  <si>
    <t>2</t>
  </si>
  <si>
    <t>3</t>
  </si>
  <si>
    <t>4</t>
  </si>
  <si>
    <t>TEG 4</t>
  </si>
  <si>
    <t>TEG 3</t>
  </si>
  <si>
    <t>TEG 6</t>
  </si>
  <si>
    <t>TEG 7</t>
  </si>
  <si>
    <t>TEG 8</t>
  </si>
  <si>
    <t>TEG 9</t>
  </si>
  <si>
    <t>HM</t>
  </si>
  <si>
    <t>Hcstrokes</t>
  </si>
  <si>
    <t>Net</t>
  </si>
  <si>
    <t>Stableford</t>
  </si>
  <si>
    <t>GrossVP</t>
  </si>
  <si>
    <t>NetVP</t>
  </si>
  <si>
    <t>TEGNum</t>
  </si>
  <si>
    <t>TEG 16</t>
  </si>
  <si>
    <t>HoleID</t>
  </si>
  <si>
    <t>Player</t>
  </si>
  <si>
    <t>Alex BAKER</t>
  </si>
  <si>
    <t>Jon BAKER</t>
  </si>
  <si>
    <t>David MULLIN</t>
  </si>
  <si>
    <t>Gregg WILLIAMS</t>
  </si>
  <si>
    <t>Stuart NEUMANN</t>
  </si>
  <si>
    <t>John PATTERSON</t>
  </si>
  <si>
    <t>Henry MELLER</t>
  </si>
  <si>
    <t>FrontBack</t>
  </si>
  <si>
    <t>TEG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</si>
</sst>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Proxima Nova"/>
    </font>
    <font>
      <sz val="10"/>
      <color theme="1"/>
      <name val="Proxima Nova"/>
    </font>
    <font>
      <sz val="10"/>
      <color theme="1"/>
      <name val="Roboto Mono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horizontal="center" wrapText="1"/>
    </xf>
    <xf numFmtId="0" fontId="22" fillId="33" borderId="0" xfId="0" applyFont="1" applyFill="1" applyAlignment="1">
      <alignment horizontal="center" wrapText="1"/>
    </xf>
    <xf numFmtId="0" fontId="23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kyglobal-my.sharepoint.com/personal/jon_baker_sky_uk/Documents/Personal/TEG/hcs.xlsx" TargetMode="External"/><Relationship Id="rId1" Type="http://schemas.openxmlformats.org/officeDocument/2006/relationships/externalLinkPath" Target="/personal/jon_baker_sky_uk/Documents/Personal/TEG/h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DM</v>
          </cell>
          <cell r="C2" t="str">
            <v>GW</v>
          </cell>
          <cell r="D2" t="str">
            <v>HM</v>
          </cell>
          <cell r="E2" t="str">
            <v>JP</v>
          </cell>
          <cell r="F2" t="str">
            <v>JB</v>
          </cell>
          <cell r="G2" t="str">
            <v>SN</v>
          </cell>
          <cell r="H2" t="str">
            <v>AB</v>
          </cell>
        </row>
        <row r="17">
          <cell r="B17">
            <v>20</v>
          </cell>
          <cell r="C17">
            <v>16</v>
          </cell>
          <cell r="E17">
            <v>26</v>
          </cell>
          <cell r="F17">
            <v>19</v>
          </cell>
          <cell r="G17">
            <v>29</v>
          </cell>
          <cell r="H17">
            <v>30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576EF-F92C-472E-80B0-9CF49C97376C}" name="t_players" displayName="t_players" ref="A1:B8" totalsRowShown="0">
  <autoFilter ref="A1:B8" xr:uid="{7B5576EF-F92C-472E-80B0-9CF49C97376C}"/>
  <tableColumns count="2">
    <tableColumn id="1" xr3:uid="{F748B037-367E-4525-82D4-4B8043DC9368}" name="Pl"/>
    <tableColumn id="2" xr3:uid="{25EFD703-5BB4-44D5-BB89-A023B3E5E36E}" name="P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F0E2-86E4-4D08-A6CB-BFFC48E6A48A}">
  <dimension ref="A1:Q5671"/>
  <sheetViews>
    <sheetView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RowHeight="14.4"/>
  <cols>
    <col min="15" max="15" width="11.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33</v>
      </c>
      <c r="J1" t="s">
        <v>36</v>
      </c>
      <c r="K1" t="s">
        <v>34</v>
      </c>
      <c r="L1" t="s">
        <v>37</v>
      </c>
      <c r="M1" t="s">
        <v>35</v>
      </c>
      <c r="N1" t="s">
        <v>38</v>
      </c>
      <c r="O1" t="s">
        <v>40</v>
      </c>
      <c r="P1" t="s">
        <v>41</v>
      </c>
      <c r="Q1" t="s">
        <v>49</v>
      </c>
    </row>
    <row r="2" spans="1:17">
      <c r="A2" t="s">
        <v>14</v>
      </c>
      <c r="B2">
        <v>1</v>
      </c>
      <c r="C2">
        <v>1</v>
      </c>
      <c r="D2">
        <v>4</v>
      </c>
      <c r="E2">
        <v>14</v>
      </c>
      <c r="F2" t="s">
        <v>7</v>
      </c>
      <c r="G2">
        <v>4</v>
      </c>
      <c r="H2">
        <v>17</v>
      </c>
      <c r="I2">
        <f>1*(MOD(H2,18)&gt;=E2)+FLOOR(H2/18,1)</f>
        <v>1</v>
      </c>
      <c r="J2">
        <f>G2-D2</f>
        <v>0</v>
      </c>
      <c r="K2">
        <f>G2-I2</f>
        <v>3</v>
      </c>
      <c r="L2">
        <f>K2-D2</f>
        <v>-1</v>
      </c>
      <c r="M2">
        <f>MAX(0,2-L2)</f>
        <v>3</v>
      </c>
      <c r="N2">
        <f>VALUE(TRIM(RIGHT(A2,2)))</f>
        <v>10</v>
      </c>
      <c r="O2" t="str">
        <f t="shared" ref="O2:O65" si="0">"T"&amp;TEXT(N2,"00")&amp;"|R"&amp;TEXT(B2,"00")&amp;"|H"&amp;TEXT(C2,"00")</f>
        <v>T10|R01|H01</v>
      </c>
      <c r="P2" t="str">
        <f>IF(F2=F1,P1,_xlfn.XLOOKUP(F2,t_players[Pl],t_players[Player]))</f>
        <v>David MULLIN</v>
      </c>
      <c r="Q2" t="str">
        <f>IF(C2&lt;10,"Front","Back")</f>
        <v>Front</v>
      </c>
    </row>
    <row r="3" spans="1:17">
      <c r="A3" t="s">
        <v>14</v>
      </c>
      <c r="B3">
        <v>1</v>
      </c>
      <c r="C3">
        <v>2</v>
      </c>
      <c r="D3">
        <v>3</v>
      </c>
      <c r="E3">
        <v>16</v>
      </c>
      <c r="F3" t="s">
        <v>7</v>
      </c>
      <c r="G3">
        <v>4</v>
      </c>
      <c r="H3">
        <v>17</v>
      </c>
      <c r="I3">
        <f t="shared" ref="I3:I66" si="1">1*(MOD(H3,18)&gt;=E3)+FLOOR(H3/18,1)</f>
        <v>1</v>
      </c>
      <c r="J3">
        <f t="shared" ref="J3:J66" si="2">G3-D3</f>
        <v>1</v>
      </c>
      <c r="K3">
        <f t="shared" ref="K3:K66" si="3">G3-I3</f>
        <v>3</v>
      </c>
      <c r="L3">
        <f t="shared" ref="L3:L66" si="4">K3-D3</f>
        <v>0</v>
      </c>
      <c r="M3">
        <f t="shared" ref="M3:M66" si="5">MAX(0,2-L3)</f>
        <v>2</v>
      </c>
      <c r="N3">
        <f t="shared" ref="N3:N66" si="6">VALUE(TRIM(RIGHT(A3,2)))</f>
        <v>10</v>
      </c>
      <c r="O3" t="str">
        <f t="shared" si="0"/>
        <v>T10|R01|H02</v>
      </c>
      <c r="P3" t="str">
        <f>IF(F3=F2,P2,_xlfn.XLOOKUP(F3,t_players[Pl],t_players[Player]))</f>
        <v>David MULLIN</v>
      </c>
      <c r="Q3" t="str">
        <f t="shared" ref="Q3:Q66" si="7">IF(C3&lt;10,"Front","Back")</f>
        <v>Front</v>
      </c>
    </row>
    <row r="4" spans="1:17">
      <c r="A4" t="s">
        <v>14</v>
      </c>
      <c r="B4">
        <v>1</v>
      </c>
      <c r="C4">
        <v>3</v>
      </c>
      <c r="D4">
        <v>5</v>
      </c>
      <c r="E4">
        <v>8</v>
      </c>
      <c r="F4" t="s">
        <v>7</v>
      </c>
      <c r="G4">
        <v>6</v>
      </c>
      <c r="H4">
        <v>17</v>
      </c>
      <c r="I4">
        <f t="shared" si="1"/>
        <v>1</v>
      </c>
      <c r="J4">
        <f t="shared" si="2"/>
        <v>1</v>
      </c>
      <c r="K4">
        <f t="shared" si="3"/>
        <v>5</v>
      </c>
      <c r="L4">
        <f t="shared" si="4"/>
        <v>0</v>
      </c>
      <c r="M4">
        <f t="shared" si="5"/>
        <v>2</v>
      </c>
      <c r="N4">
        <f t="shared" si="6"/>
        <v>10</v>
      </c>
      <c r="O4" t="str">
        <f t="shared" si="0"/>
        <v>T10|R01|H03</v>
      </c>
      <c r="P4" t="str">
        <f>IF(F4=F3,P3,_xlfn.XLOOKUP(F4,t_players[Pl],t_players[Player]))</f>
        <v>David MULLIN</v>
      </c>
      <c r="Q4" t="str">
        <f t="shared" si="7"/>
        <v>Front</v>
      </c>
    </row>
    <row r="5" spans="1:17">
      <c r="A5" t="s">
        <v>14</v>
      </c>
      <c r="B5">
        <v>1</v>
      </c>
      <c r="C5">
        <v>4</v>
      </c>
      <c r="D5">
        <v>3</v>
      </c>
      <c r="E5">
        <v>6</v>
      </c>
      <c r="F5" t="s">
        <v>7</v>
      </c>
      <c r="G5">
        <v>4</v>
      </c>
      <c r="H5">
        <v>17</v>
      </c>
      <c r="I5">
        <f t="shared" si="1"/>
        <v>1</v>
      </c>
      <c r="J5">
        <f t="shared" si="2"/>
        <v>1</v>
      </c>
      <c r="K5">
        <f t="shared" si="3"/>
        <v>3</v>
      </c>
      <c r="L5">
        <f t="shared" si="4"/>
        <v>0</v>
      </c>
      <c r="M5">
        <f t="shared" si="5"/>
        <v>2</v>
      </c>
      <c r="N5">
        <f t="shared" si="6"/>
        <v>10</v>
      </c>
      <c r="O5" t="str">
        <f t="shared" si="0"/>
        <v>T10|R01|H04</v>
      </c>
      <c r="P5" t="str">
        <f>IF(F5=F4,P4,_xlfn.XLOOKUP(F5,t_players[Pl],t_players[Player]))</f>
        <v>David MULLIN</v>
      </c>
      <c r="Q5" t="str">
        <f t="shared" si="7"/>
        <v>Front</v>
      </c>
    </row>
    <row r="6" spans="1:17">
      <c r="A6" t="s">
        <v>14</v>
      </c>
      <c r="B6">
        <v>1</v>
      </c>
      <c r="C6">
        <v>5</v>
      </c>
      <c r="D6">
        <v>4</v>
      </c>
      <c r="E6">
        <v>12</v>
      </c>
      <c r="F6" t="s">
        <v>7</v>
      </c>
      <c r="G6">
        <v>5</v>
      </c>
      <c r="H6">
        <v>17</v>
      </c>
      <c r="I6">
        <f t="shared" si="1"/>
        <v>1</v>
      </c>
      <c r="J6">
        <f t="shared" si="2"/>
        <v>1</v>
      </c>
      <c r="K6">
        <f t="shared" si="3"/>
        <v>4</v>
      </c>
      <c r="L6">
        <f t="shared" si="4"/>
        <v>0</v>
      </c>
      <c r="M6">
        <f t="shared" si="5"/>
        <v>2</v>
      </c>
      <c r="N6">
        <f t="shared" si="6"/>
        <v>10</v>
      </c>
      <c r="O6" t="str">
        <f t="shared" si="0"/>
        <v>T10|R01|H05</v>
      </c>
      <c r="P6" t="str">
        <f>IF(F6=F5,P5,_xlfn.XLOOKUP(F6,t_players[Pl],t_players[Player]))</f>
        <v>David MULLIN</v>
      </c>
      <c r="Q6" t="str">
        <f t="shared" si="7"/>
        <v>Front</v>
      </c>
    </row>
    <row r="7" spans="1:17">
      <c r="A7" t="s">
        <v>14</v>
      </c>
      <c r="B7">
        <v>1</v>
      </c>
      <c r="C7">
        <v>6</v>
      </c>
      <c r="D7">
        <v>3</v>
      </c>
      <c r="E7">
        <v>4</v>
      </c>
      <c r="F7" t="s">
        <v>7</v>
      </c>
      <c r="G7">
        <v>3</v>
      </c>
      <c r="H7">
        <v>17</v>
      </c>
      <c r="I7">
        <f t="shared" si="1"/>
        <v>1</v>
      </c>
      <c r="J7">
        <f t="shared" si="2"/>
        <v>0</v>
      </c>
      <c r="K7">
        <f t="shared" si="3"/>
        <v>2</v>
      </c>
      <c r="L7">
        <f t="shared" si="4"/>
        <v>-1</v>
      </c>
      <c r="M7">
        <f t="shared" si="5"/>
        <v>3</v>
      </c>
      <c r="N7">
        <f t="shared" si="6"/>
        <v>10</v>
      </c>
      <c r="O7" t="str">
        <f t="shared" si="0"/>
        <v>T10|R01|H06</v>
      </c>
      <c r="P7" t="str">
        <f>IF(F7=F6,P6,_xlfn.XLOOKUP(F7,t_players[Pl],t_players[Player]))</f>
        <v>David MULLIN</v>
      </c>
      <c r="Q7" t="str">
        <f t="shared" si="7"/>
        <v>Front</v>
      </c>
    </row>
    <row r="8" spans="1:17">
      <c r="A8" t="s">
        <v>14</v>
      </c>
      <c r="B8">
        <v>1</v>
      </c>
      <c r="C8">
        <v>7</v>
      </c>
      <c r="D8">
        <v>4</v>
      </c>
      <c r="E8">
        <v>10</v>
      </c>
      <c r="F8" t="s">
        <v>7</v>
      </c>
      <c r="G8">
        <v>4</v>
      </c>
      <c r="H8">
        <v>17</v>
      </c>
      <c r="I8">
        <f t="shared" si="1"/>
        <v>1</v>
      </c>
      <c r="J8">
        <f t="shared" si="2"/>
        <v>0</v>
      </c>
      <c r="K8">
        <f t="shared" si="3"/>
        <v>3</v>
      </c>
      <c r="L8">
        <f t="shared" si="4"/>
        <v>-1</v>
      </c>
      <c r="M8">
        <f t="shared" si="5"/>
        <v>3</v>
      </c>
      <c r="N8">
        <f t="shared" si="6"/>
        <v>10</v>
      </c>
      <c r="O8" t="str">
        <f t="shared" si="0"/>
        <v>T10|R01|H07</v>
      </c>
      <c r="P8" t="str">
        <f>IF(F8=F7,P7,_xlfn.XLOOKUP(F8,t_players[Pl],t_players[Player]))</f>
        <v>David MULLIN</v>
      </c>
      <c r="Q8" t="str">
        <f t="shared" si="7"/>
        <v>Front</v>
      </c>
    </row>
    <row r="9" spans="1:17">
      <c r="A9" t="s">
        <v>14</v>
      </c>
      <c r="B9">
        <v>1</v>
      </c>
      <c r="C9">
        <v>8</v>
      </c>
      <c r="D9">
        <v>5</v>
      </c>
      <c r="E9">
        <v>2</v>
      </c>
      <c r="F9" t="s">
        <v>7</v>
      </c>
      <c r="G9">
        <v>5</v>
      </c>
      <c r="H9">
        <v>17</v>
      </c>
      <c r="I9">
        <f t="shared" si="1"/>
        <v>1</v>
      </c>
      <c r="J9">
        <f t="shared" si="2"/>
        <v>0</v>
      </c>
      <c r="K9">
        <f t="shared" si="3"/>
        <v>4</v>
      </c>
      <c r="L9">
        <f t="shared" si="4"/>
        <v>-1</v>
      </c>
      <c r="M9">
        <f t="shared" si="5"/>
        <v>3</v>
      </c>
      <c r="N9">
        <f t="shared" si="6"/>
        <v>10</v>
      </c>
      <c r="O9" t="str">
        <f t="shared" si="0"/>
        <v>T10|R01|H08</v>
      </c>
      <c r="P9" t="str">
        <f>IF(F9=F8,P8,_xlfn.XLOOKUP(F9,t_players[Pl],t_players[Player]))</f>
        <v>David MULLIN</v>
      </c>
      <c r="Q9" t="str">
        <f t="shared" si="7"/>
        <v>Front</v>
      </c>
    </row>
    <row r="10" spans="1:17">
      <c r="A10" t="s">
        <v>14</v>
      </c>
      <c r="B10">
        <v>1</v>
      </c>
      <c r="C10">
        <v>9</v>
      </c>
      <c r="D10">
        <v>4</v>
      </c>
      <c r="E10">
        <v>18</v>
      </c>
      <c r="F10" t="s">
        <v>7</v>
      </c>
      <c r="G10">
        <v>5</v>
      </c>
      <c r="H10">
        <v>17</v>
      </c>
      <c r="I10">
        <f t="shared" si="1"/>
        <v>0</v>
      </c>
      <c r="J10">
        <f t="shared" si="2"/>
        <v>1</v>
      </c>
      <c r="K10">
        <f t="shared" si="3"/>
        <v>5</v>
      </c>
      <c r="L10">
        <f t="shared" si="4"/>
        <v>1</v>
      </c>
      <c r="M10">
        <f t="shared" si="5"/>
        <v>1</v>
      </c>
      <c r="N10">
        <f t="shared" si="6"/>
        <v>10</v>
      </c>
      <c r="O10" t="str">
        <f t="shared" si="0"/>
        <v>T10|R01|H09</v>
      </c>
      <c r="P10" t="str">
        <f>IF(F10=F9,P9,_xlfn.XLOOKUP(F10,t_players[Pl],t_players[Player]))</f>
        <v>David MULLIN</v>
      </c>
      <c r="Q10" t="str">
        <f t="shared" si="7"/>
        <v>Front</v>
      </c>
    </row>
    <row r="11" spans="1:17">
      <c r="A11" t="s">
        <v>14</v>
      </c>
      <c r="B11">
        <v>1</v>
      </c>
      <c r="C11">
        <v>10</v>
      </c>
      <c r="D11">
        <v>4</v>
      </c>
      <c r="E11">
        <v>3</v>
      </c>
      <c r="F11" t="s">
        <v>7</v>
      </c>
      <c r="G11">
        <v>4</v>
      </c>
      <c r="H11">
        <v>17</v>
      </c>
      <c r="I11">
        <f t="shared" si="1"/>
        <v>1</v>
      </c>
      <c r="J11">
        <f t="shared" si="2"/>
        <v>0</v>
      </c>
      <c r="K11">
        <f t="shared" si="3"/>
        <v>3</v>
      </c>
      <c r="L11">
        <f t="shared" si="4"/>
        <v>-1</v>
      </c>
      <c r="M11">
        <f t="shared" si="5"/>
        <v>3</v>
      </c>
      <c r="N11">
        <f t="shared" si="6"/>
        <v>10</v>
      </c>
      <c r="O11" t="str">
        <f t="shared" si="0"/>
        <v>T10|R01|H10</v>
      </c>
      <c r="P11" t="str">
        <f>IF(F11=F10,P10,_xlfn.XLOOKUP(F11,t_players[Pl],t_players[Player]))</f>
        <v>David MULLIN</v>
      </c>
      <c r="Q11" t="str">
        <f t="shared" si="7"/>
        <v>Back</v>
      </c>
    </row>
    <row r="12" spans="1:17">
      <c r="A12" t="s">
        <v>14</v>
      </c>
      <c r="B12">
        <v>1</v>
      </c>
      <c r="C12">
        <v>11</v>
      </c>
      <c r="D12">
        <v>3</v>
      </c>
      <c r="E12">
        <v>13</v>
      </c>
      <c r="F12" t="s">
        <v>7</v>
      </c>
      <c r="G12">
        <v>4</v>
      </c>
      <c r="H12">
        <v>17</v>
      </c>
      <c r="I12">
        <f t="shared" si="1"/>
        <v>1</v>
      </c>
      <c r="J12">
        <f t="shared" si="2"/>
        <v>1</v>
      </c>
      <c r="K12">
        <f t="shared" si="3"/>
        <v>3</v>
      </c>
      <c r="L12">
        <f t="shared" si="4"/>
        <v>0</v>
      </c>
      <c r="M12">
        <f t="shared" si="5"/>
        <v>2</v>
      </c>
      <c r="N12">
        <f t="shared" si="6"/>
        <v>10</v>
      </c>
      <c r="O12" t="str">
        <f t="shared" si="0"/>
        <v>T10|R01|H11</v>
      </c>
      <c r="P12" t="str">
        <f>IF(F12=F11,P11,_xlfn.XLOOKUP(F12,t_players[Pl],t_players[Player]))</f>
        <v>David MULLIN</v>
      </c>
      <c r="Q12" t="str">
        <f t="shared" si="7"/>
        <v>Back</v>
      </c>
    </row>
    <row r="13" spans="1:17">
      <c r="A13" t="s">
        <v>14</v>
      </c>
      <c r="B13">
        <v>1</v>
      </c>
      <c r="C13">
        <v>12</v>
      </c>
      <c r="D13">
        <v>4</v>
      </c>
      <c r="E13">
        <v>11</v>
      </c>
      <c r="F13" t="s">
        <v>7</v>
      </c>
      <c r="G13">
        <v>4</v>
      </c>
      <c r="H13">
        <v>17</v>
      </c>
      <c r="I13">
        <f t="shared" si="1"/>
        <v>1</v>
      </c>
      <c r="J13">
        <f t="shared" si="2"/>
        <v>0</v>
      </c>
      <c r="K13">
        <f t="shared" si="3"/>
        <v>3</v>
      </c>
      <c r="L13">
        <f t="shared" si="4"/>
        <v>-1</v>
      </c>
      <c r="M13">
        <f t="shared" si="5"/>
        <v>3</v>
      </c>
      <c r="N13">
        <f t="shared" si="6"/>
        <v>10</v>
      </c>
      <c r="O13" t="str">
        <f t="shared" si="0"/>
        <v>T10|R01|H12</v>
      </c>
      <c r="P13" t="str">
        <f>IF(F13=F12,P12,_xlfn.XLOOKUP(F13,t_players[Pl],t_players[Player]))</f>
        <v>David MULLIN</v>
      </c>
      <c r="Q13" t="str">
        <f t="shared" si="7"/>
        <v>Back</v>
      </c>
    </row>
    <row r="14" spans="1:17">
      <c r="A14" t="s">
        <v>14</v>
      </c>
      <c r="B14">
        <v>1</v>
      </c>
      <c r="C14">
        <v>13</v>
      </c>
      <c r="D14">
        <v>5</v>
      </c>
      <c r="E14">
        <v>15</v>
      </c>
      <c r="F14" t="s">
        <v>7</v>
      </c>
      <c r="G14">
        <v>4</v>
      </c>
      <c r="H14">
        <v>17</v>
      </c>
      <c r="I14">
        <f t="shared" si="1"/>
        <v>1</v>
      </c>
      <c r="J14">
        <f t="shared" si="2"/>
        <v>-1</v>
      </c>
      <c r="K14">
        <f t="shared" si="3"/>
        <v>3</v>
      </c>
      <c r="L14">
        <f t="shared" si="4"/>
        <v>-2</v>
      </c>
      <c r="M14">
        <f t="shared" si="5"/>
        <v>4</v>
      </c>
      <c r="N14">
        <f t="shared" si="6"/>
        <v>10</v>
      </c>
      <c r="O14" t="str">
        <f t="shared" si="0"/>
        <v>T10|R01|H13</v>
      </c>
      <c r="P14" t="str">
        <f>IF(F14=F13,P13,_xlfn.XLOOKUP(F14,t_players[Pl],t_players[Player]))</f>
        <v>David MULLIN</v>
      </c>
      <c r="Q14" t="str">
        <f t="shared" si="7"/>
        <v>Back</v>
      </c>
    </row>
    <row r="15" spans="1:17">
      <c r="A15" t="s">
        <v>14</v>
      </c>
      <c r="B15">
        <v>1</v>
      </c>
      <c r="C15">
        <v>14</v>
      </c>
      <c r="D15">
        <v>3</v>
      </c>
      <c r="E15">
        <v>7</v>
      </c>
      <c r="F15" t="s">
        <v>7</v>
      </c>
      <c r="G15">
        <v>2</v>
      </c>
      <c r="H15">
        <v>17</v>
      </c>
      <c r="I15">
        <f t="shared" si="1"/>
        <v>1</v>
      </c>
      <c r="J15">
        <f t="shared" si="2"/>
        <v>-1</v>
      </c>
      <c r="K15">
        <f t="shared" si="3"/>
        <v>1</v>
      </c>
      <c r="L15">
        <f t="shared" si="4"/>
        <v>-2</v>
      </c>
      <c r="M15">
        <f t="shared" si="5"/>
        <v>4</v>
      </c>
      <c r="N15">
        <f t="shared" si="6"/>
        <v>10</v>
      </c>
      <c r="O15" t="str">
        <f t="shared" si="0"/>
        <v>T10|R01|H14</v>
      </c>
      <c r="P15" t="str">
        <f>IF(F15=F14,P14,_xlfn.XLOOKUP(F15,t_players[Pl],t_players[Player]))</f>
        <v>David MULLIN</v>
      </c>
      <c r="Q15" t="str">
        <f t="shared" si="7"/>
        <v>Back</v>
      </c>
    </row>
    <row r="16" spans="1:17">
      <c r="A16" t="s">
        <v>14</v>
      </c>
      <c r="B16">
        <v>1</v>
      </c>
      <c r="C16">
        <v>15</v>
      </c>
      <c r="D16">
        <v>4</v>
      </c>
      <c r="E16">
        <v>1</v>
      </c>
      <c r="F16" t="s">
        <v>7</v>
      </c>
      <c r="G16">
        <v>5</v>
      </c>
      <c r="H16">
        <v>17</v>
      </c>
      <c r="I16">
        <f t="shared" si="1"/>
        <v>1</v>
      </c>
      <c r="J16">
        <f t="shared" si="2"/>
        <v>1</v>
      </c>
      <c r="K16">
        <f t="shared" si="3"/>
        <v>4</v>
      </c>
      <c r="L16">
        <f t="shared" si="4"/>
        <v>0</v>
      </c>
      <c r="M16">
        <f t="shared" si="5"/>
        <v>2</v>
      </c>
      <c r="N16">
        <f t="shared" si="6"/>
        <v>10</v>
      </c>
      <c r="O16" t="str">
        <f t="shared" si="0"/>
        <v>T10|R01|H15</v>
      </c>
      <c r="P16" t="str">
        <f>IF(F16=F15,P15,_xlfn.XLOOKUP(F16,t_players[Pl],t_players[Player]))</f>
        <v>David MULLIN</v>
      </c>
      <c r="Q16" t="str">
        <f t="shared" si="7"/>
        <v>Back</v>
      </c>
    </row>
    <row r="17" spans="1:17">
      <c r="A17" t="s">
        <v>14</v>
      </c>
      <c r="B17">
        <v>1</v>
      </c>
      <c r="C17">
        <v>16</v>
      </c>
      <c r="D17">
        <v>5</v>
      </c>
      <c r="E17">
        <v>9</v>
      </c>
      <c r="F17" t="s">
        <v>7</v>
      </c>
      <c r="G17">
        <v>4</v>
      </c>
      <c r="H17">
        <v>17</v>
      </c>
      <c r="I17">
        <f t="shared" si="1"/>
        <v>1</v>
      </c>
      <c r="J17">
        <f t="shared" si="2"/>
        <v>-1</v>
      </c>
      <c r="K17">
        <f t="shared" si="3"/>
        <v>3</v>
      </c>
      <c r="L17">
        <f t="shared" si="4"/>
        <v>-2</v>
      </c>
      <c r="M17">
        <f t="shared" si="5"/>
        <v>4</v>
      </c>
      <c r="N17">
        <f t="shared" si="6"/>
        <v>10</v>
      </c>
      <c r="O17" t="str">
        <f t="shared" si="0"/>
        <v>T10|R01|H16</v>
      </c>
      <c r="P17" t="str">
        <f>IF(F17=F16,P16,_xlfn.XLOOKUP(F17,t_players[Pl],t_players[Player]))</f>
        <v>David MULLIN</v>
      </c>
      <c r="Q17" t="str">
        <f t="shared" si="7"/>
        <v>Back</v>
      </c>
    </row>
    <row r="18" spans="1:17">
      <c r="A18" t="s">
        <v>14</v>
      </c>
      <c r="B18">
        <v>1</v>
      </c>
      <c r="C18">
        <v>17</v>
      </c>
      <c r="D18">
        <v>4</v>
      </c>
      <c r="E18">
        <v>17</v>
      </c>
      <c r="F18" t="s">
        <v>7</v>
      </c>
      <c r="G18">
        <v>4</v>
      </c>
      <c r="H18">
        <v>17</v>
      </c>
      <c r="I18">
        <f t="shared" si="1"/>
        <v>1</v>
      </c>
      <c r="J18">
        <f t="shared" si="2"/>
        <v>0</v>
      </c>
      <c r="K18">
        <f t="shared" si="3"/>
        <v>3</v>
      </c>
      <c r="L18">
        <f t="shared" si="4"/>
        <v>-1</v>
      </c>
      <c r="M18">
        <f t="shared" si="5"/>
        <v>3</v>
      </c>
      <c r="N18">
        <f t="shared" si="6"/>
        <v>10</v>
      </c>
      <c r="O18" t="str">
        <f t="shared" si="0"/>
        <v>T10|R01|H17</v>
      </c>
      <c r="P18" t="str">
        <f>IF(F18=F17,P17,_xlfn.XLOOKUP(F18,t_players[Pl],t_players[Player]))</f>
        <v>David MULLIN</v>
      </c>
      <c r="Q18" t="str">
        <f t="shared" si="7"/>
        <v>Back</v>
      </c>
    </row>
    <row r="19" spans="1:17">
      <c r="A19" t="s">
        <v>14</v>
      </c>
      <c r="B19">
        <v>1</v>
      </c>
      <c r="C19">
        <v>18</v>
      </c>
      <c r="D19">
        <v>4</v>
      </c>
      <c r="E19">
        <v>5</v>
      </c>
      <c r="F19" t="s">
        <v>7</v>
      </c>
      <c r="G19">
        <v>4</v>
      </c>
      <c r="H19">
        <v>17</v>
      </c>
      <c r="I19">
        <f t="shared" si="1"/>
        <v>1</v>
      </c>
      <c r="J19">
        <f t="shared" si="2"/>
        <v>0</v>
      </c>
      <c r="K19">
        <f t="shared" si="3"/>
        <v>3</v>
      </c>
      <c r="L19">
        <f t="shared" si="4"/>
        <v>-1</v>
      </c>
      <c r="M19">
        <f t="shared" si="5"/>
        <v>3</v>
      </c>
      <c r="N19">
        <f t="shared" si="6"/>
        <v>10</v>
      </c>
      <c r="O19" t="str">
        <f t="shared" si="0"/>
        <v>T10|R01|H18</v>
      </c>
      <c r="P19" t="str">
        <f>IF(F19=F18,P18,_xlfn.XLOOKUP(F19,t_players[Pl],t_players[Player]))</f>
        <v>David MULLIN</v>
      </c>
      <c r="Q19" t="str">
        <f t="shared" si="7"/>
        <v>Back</v>
      </c>
    </row>
    <row r="20" spans="1:17">
      <c r="A20" t="s">
        <v>14</v>
      </c>
      <c r="B20">
        <v>2</v>
      </c>
      <c r="C20">
        <v>1</v>
      </c>
      <c r="D20">
        <v>4</v>
      </c>
      <c r="E20">
        <v>5</v>
      </c>
      <c r="F20" t="s">
        <v>7</v>
      </c>
      <c r="G20">
        <v>4</v>
      </c>
      <c r="H20">
        <v>17</v>
      </c>
      <c r="I20">
        <f t="shared" si="1"/>
        <v>1</v>
      </c>
      <c r="J20">
        <f t="shared" si="2"/>
        <v>0</v>
      </c>
      <c r="K20">
        <f t="shared" si="3"/>
        <v>3</v>
      </c>
      <c r="L20">
        <f t="shared" si="4"/>
        <v>-1</v>
      </c>
      <c r="M20">
        <f t="shared" si="5"/>
        <v>3</v>
      </c>
      <c r="N20">
        <f t="shared" si="6"/>
        <v>10</v>
      </c>
      <c r="O20" t="str">
        <f t="shared" si="0"/>
        <v>T10|R02|H01</v>
      </c>
      <c r="P20" t="str">
        <f>IF(F20=F19,P19,_xlfn.XLOOKUP(F20,t_players[Pl],t_players[Player]))</f>
        <v>David MULLIN</v>
      </c>
      <c r="Q20" t="str">
        <f t="shared" si="7"/>
        <v>Front</v>
      </c>
    </row>
    <row r="21" spans="1:17">
      <c r="A21" t="s">
        <v>14</v>
      </c>
      <c r="B21">
        <v>2</v>
      </c>
      <c r="C21">
        <v>2</v>
      </c>
      <c r="D21">
        <v>5</v>
      </c>
      <c r="E21">
        <v>7</v>
      </c>
      <c r="F21" t="s">
        <v>7</v>
      </c>
      <c r="G21">
        <v>6</v>
      </c>
      <c r="H21">
        <v>17</v>
      </c>
      <c r="I21">
        <f t="shared" si="1"/>
        <v>1</v>
      </c>
      <c r="J21">
        <f t="shared" si="2"/>
        <v>1</v>
      </c>
      <c r="K21">
        <f t="shared" si="3"/>
        <v>5</v>
      </c>
      <c r="L21">
        <f t="shared" si="4"/>
        <v>0</v>
      </c>
      <c r="M21">
        <f t="shared" si="5"/>
        <v>2</v>
      </c>
      <c r="N21">
        <f t="shared" si="6"/>
        <v>10</v>
      </c>
      <c r="O21" t="str">
        <f t="shared" si="0"/>
        <v>T10|R02|H02</v>
      </c>
      <c r="P21" t="str">
        <f>IF(F21=F20,P20,_xlfn.XLOOKUP(F21,t_players[Pl],t_players[Player]))</f>
        <v>David MULLIN</v>
      </c>
      <c r="Q21" t="str">
        <f t="shared" si="7"/>
        <v>Front</v>
      </c>
    </row>
    <row r="22" spans="1:17">
      <c r="A22" t="s">
        <v>14</v>
      </c>
      <c r="B22">
        <v>2</v>
      </c>
      <c r="C22">
        <v>3</v>
      </c>
      <c r="D22">
        <v>3</v>
      </c>
      <c r="E22">
        <v>15</v>
      </c>
      <c r="F22" t="s">
        <v>7</v>
      </c>
      <c r="G22">
        <v>5</v>
      </c>
      <c r="H22">
        <v>17</v>
      </c>
      <c r="I22">
        <f t="shared" si="1"/>
        <v>1</v>
      </c>
      <c r="J22">
        <f t="shared" si="2"/>
        <v>2</v>
      </c>
      <c r="K22">
        <f t="shared" si="3"/>
        <v>4</v>
      </c>
      <c r="L22">
        <f t="shared" si="4"/>
        <v>1</v>
      </c>
      <c r="M22">
        <f t="shared" si="5"/>
        <v>1</v>
      </c>
      <c r="N22">
        <f t="shared" si="6"/>
        <v>10</v>
      </c>
      <c r="O22" t="str">
        <f t="shared" si="0"/>
        <v>T10|R02|H03</v>
      </c>
      <c r="P22" t="str">
        <f>IF(F22=F21,P21,_xlfn.XLOOKUP(F22,t_players[Pl],t_players[Player]))</f>
        <v>David MULLIN</v>
      </c>
      <c r="Q22" t="str">
        <f t="shared" si="7"/>
        <v>Front</v>
      </c>
    </row>
    <row r="23" spans="1:17">
      <c r="A23" t="s">
        <v>14</v>
      </c>
      <c r="B23">
        <v>2</v>
      </c>
      <c r="C23">
        <v>4</v>
      </c>
      <c r="D23">
        <v>5</v>
      </c>
      <c r="E23">
        <v>1</v>
      </c>
      <c r="F23" t="s">
        <v>7</v>
      </c>
      <c r="G23">
        <v>5</v>
      </c>
      <c r="H23">
        <v>17</v>
      </c>
      <c r="I23">
        <f t="shared" si="1"/>
        <v>1</v>
      </c>
      <c r="J23">
        <f t="shared" si="2"/>
        <v>0</v>
      </c>
      <c r="K23">
        <f t="shared" si="3"/>
        <v>4</v>
      </c>
      <c r="L23">
        <f t="shared" si="4"/>
        <v>-1</v>
      </c>
      <c r="M23">
        <f t="shared" si="5"/>
        <v>3</v>
      </c>
      <c r="N23">
        <f t="shared" si="6"/>
        <v>10</v>
      </c>
      <c r="O23" t="str">
        <f t="shared" si="0"/>
        <v>T10|R02|H04</v>
      </c>
      <c r="P23" t="str">
        <f>IF(F23=F22,P22,_xlfn.XLOOKUP(F23,t_players[Pl],t_players[Player]))</f>
        <v>David MULLIN</v>
      </c>
      <c r="Q23" t="str">
        <f t="shared" si="7"/>
        <v>Front</v>
      </c>
    </row>
    <row r="24" spans="1:17">
      <c r="A24" t="s">
        <v>14</v>
      </c>
      <c r="B24">
        <v>2</v>
      </c>
      <c r="C24">
        <v>5</v>
      </c>
      <c r="D24">
        <v>3</v>
      </c>
      <c r="E24">
        <v>11</v>
      </c>
      <c r="F24" t="s">
        <v>7</v>
      </c>
      <c r="G24">
        <v>3</v>
      </c>
      <c r="H24">
        <v>17</v>
      </c>
      <c r="I24">
        <f t="shared" si="1"/>
        <v>1</v>
      </c>
      <c r="J24">
        <f t="shared" si="2"/>
        <v>0</v>
      </c>
      <c r="K24">
        <f t="shared" si="3"/>
        <v>2</v>
      </c>
      <c r="L24">
        <f t="shared" si="4"/>
        <v>-1</v>
      </c>
      <c r="M24">
        <f t="shared" si="5"/>
        <v>3</v>
      </c>
      <c r="N24">
        <f t="shared" si="6"/>
        <v>10</v>
      </c>
      <c r="O24" t="str">
        <f t="shared" si="0"/>
        <v>T10|R02|H05</v>
      </c>
      <c r="P24" t="str">
        <f>IF(F24=F23,P23,_xlfn.XLOOKUP(F24,t_players[Pl],t_players[Player]))</f>
        <v>David MULLIN</v>
      </c>
      <c r="Q24" t="str">
        <f t="shared" si="7"/>
        <v>Front</v>
      </c>
    </row>
    <row r="25" spans="1:17">
      <c r="A25" t="s">
        <v>14</v>
      </c>
      <c r="B25">
        <v>2</v>
      </c>
      <c r="C25">
        <v>6</v>
      </c>
      <c r="D25">
        <v>4</v>
      </c>
      <c r="E25">
        <v>9</v>
      </c>
      <c r="F25" t="s">
        <v>7</v>
      </c>
      <c r="G25">
        <v>4</v>
      </c>
      <c r="H25">
        <v>17</v>
      </c>
      <c r="I25">
        <f t="shared" si="1"/>
        <v>1</v>
      </c>
      <c r="J25">
        <f t="shared" si="2"/>
        <v>0</v>
      </c>
      <c r="K25">
        <f t="shared" si="3"/>
        <v>3</v>
      </c>
      <c r="L25">
        <f t="shared" si="4"/>
        <v>-1</v>
      </c>
      <c r="M25">
        <f t="shared" si="5"/>
        <v>3</v>
      </c>
      <c r="N25">
        <f t="shared" si="6"/>
        <v>10</v>
      </c>
      <c r="O25" t="str">
        <f t="shared" si="0"/>
        <v>T10|R02|H06</v>
      </c>
      <c r="P25" t="str">
        <f>IF(F25=F24,P24,_xlfn.XLOOKUP(F25,t_players[Pl],t_players[Player]))</f>
        <v>David MULLIN</v>
      </c>
      <c r="Q25" t="str">
        <f t="shared" si="7"/>
        <v>Front</v>
      </c>
    </row>
    <row r="26" spans="1:17">
      <c r="A26" t="s">
        <v>14</v>
      </c>
      <c r="B26">
        <v>2</v>
      </c>
      <c r="C26">
        <v>7</v>
      </c>
      <c r="D26">
        <v>4</v>
      </c>
      <c r="E26">
        <v>13</v>
      </c>
      <c r="F26" t="s">
        <v>7</v>
      </c>
      <c r="G26">
        <v>4</v>
      </c>
      <c r="H26">
        <v>17</v>
      </c>
      <c r="I26">
        <f t="shared" si="1"/>
        <v>1</v>
      </c>
      <c r="J26">
        <f t="shared" si="2"/>
        <v>0</v>
      </c>
      <c r="K26">
        <f t="shared" si="3"/>
        <v>3</v>
      </c>
      <c r="L26">
        <f t="shared" si="4"/>
        <v>-1</v>
      </c>
      <c r="M26">
        <f t="shared" si="5"/>
        <v>3</v>
      </c>
      <c r="N26">
        <f t="shared" si="6"/>
        <v>10</v>
      </c>
      <c r="O26" t="str">
        <f t="shared" si="0"/>
        <v>T10|R02|H07</v>
      </c>
      <c r="P26" t="str">
        <f>IF(F26=F25,P25,_xlfn.XLOOKUP(F26,t_players[Pl],t_players[Player]))</f>
        <v>David MULLIN</v>
      </c>
      <c r="Q26" t="str">
        <f t="shared" si="7"/>
        <v>Front</v>
      </c>
    </row>
    <row r="27" spans="1:17">
      <c r="A27" t="s">
        <v>14</v>
      </c>
      <c r="B27">
        <v>2</v>
      </c>
      <c r="C27">
        <v>8</v>
      </c>
      <c r="D27">
        <v>3</v>
      </c>
      <c r="E27">
        <v>17</v>
      </c>
      <c r="F27" t="s">
        <v>7</v>
      </c>
      <c r="G27">
        <v>3</v>
      </c>
      <c r="H27">
        <v>17</v>
      </c>
      <c r="I27">
        <f t="shared" si="1"/>
        <v>1</v>
      </c>
      <c r="J27">
        <f t="shared" si="2"/>
        <v>0</v>
      </c>
      <c r="K27">
        <f t="shared" si="3"/>
        <v>2</v>
      </c>
      <c r="L27">
        <f t="shared" si="4"/>
        <v>-1</v>
      </c>
      <c r="M27">
        <f t="shared" si="5"/>
        <v>3</v>
      </c>
      <c r="N27">
        <f t="shared" si="6"/>
        <v>10</v>
      </c>
      <c r="O27" t="str">
        <f t="shared" si="0"/>
        <v>T10|R02|H08</v>
      </c>
      <c r="P27" t="str">
        <f>IF(F27=F26,P26,_xlfn.XLOOKUP(F27,t_players[Pl],t_players[Player]))</f>
        <v>David MULLIN</v>
      </c>
      <c r="Q27" t="str">
        <f t="shared" si="7"/>
        <v>Front</v>
      </c>
    </row>
    <row r="28" spans="1:17">
      <c r="A28" t="s">
        <v>14</v>
      </c>
      <c r="B28">
        <v>2</v>
      </c>
      <c r="C28">
        <v>9</v>
      </c>
      <c r="D28">
        <v>5</v>
      </c>
      <c r="E28">
        <v>3</v>
      </c>
      <c r="F28" t="s">
        <v>7</v>
      </c>
      <c r="G28">
        <v>7</v>
      </c>
      <c r="H28">
        <v>17</v>
      </c>
      <c r="I28">
        <f t="shared" si="1"/>
        <v>1</v>
      </c>
      <c r="J28">
        <f t="shared" si="2"/>
        <v>2</v>
      </c>
      <c r="K28">
        <f t="shared" si="3"/>
        <v>6</v>
      </c>
      <c r="L28">
        <f t="shared" si="4"/>
        <v>1</v>
      </c>
      <c r="M28">
        <f t="shared" si="5"/>
        <v>1</v>
      </c>
      <c r="N28">
        <f t="shared" si="6"/>
        <v>10</v>
      </c>
      <c r="O28" t="str">
        <f t="shared" si="0"/>
        <v>T10|R02|H09</v>
      </c>
      <c r="P28" t="str">
        <f>IF(F28=F27,P27,_xlfn.XLOOKUP(F28,t_players[Pl],t_players[Player]))</f>
        <v>David MULLIN</v>
      </c>
      <c r="Q28" t="str">
        <f t="shared" si="7"/>
        <v>Front</v>
      </c>
    </row>
    <row r="29" spans="1:17">
      <c r="A29" t="s">
        <v>14</v>
      </c>
      <c r="B29">
        <v>2</v>
      </c>
      <c r="C29">
        <v>10</v>
      </c>
      <c r="D29">
        <v>4</v>
      </c>
      <c r="E29">
        <v>4</v>
      </c>
      <c r="F29" t="s">
        <v>7</v>
      </c>
      <c r="G29">
        <v>4</v>
      </c>
      <c r="H29">
        <v>17</v>
      </c>
      <c r="I29">
        <f t="shared" si="1"/>
        <v>1</v>
      </c>
      <c r="J29">
        <f t="shared" si="2"/>
        <v>0</v>
      </c>
      <c r="K29">
        <f t="shared" si="3"/>
        <v>3</v>
      </c>
      <c r="L29">
        <f t="shared" si="4"/>
        <v>-1</v>
      </c>
      <c r="M29">
        <f t="shared" si="5"/>
        <v>3</v>
      </c>
      <c r="N29">
        <f t="shared" si="6"/>
        <v>10</v>
      </c>
      <c r="O29" t="str">
        <f t="shared" si="0"/>
        <v>T10|R02|H10</v>
      </c>
      <c r="P29" t="str">
        <f>IF(F29=F28,P28,_xlfn.XLOOKUP(F29,t_players[Pl],t_players[Player]))</f>
        <v>David MULLIN</v>
      </c>
      <c r="Q29" t="str">
        <f t="shared" si="7"/>
        <v>Back</v>
      </c>
    </row>
    <row r="30" spans="1:17">
      <c r="A30" t="s">
        <v>14</v>
      </c>
      <c r="B30">
        <v>2</v>
      </c>
      <c r="C30">
        <v>11</v>
      </c>
      <c r="D30">
        <v>3</v>
      </c>
      <c r="E30">
        <v>14</v>
      </c>
      <c r="F30" t="s">
        <v>7</v>
      </c>
      <c r="G30">
        <v>4</v>
      </c>
      <c r="H30">
        <v>17</v>
      </c>
      <c r="I30">
        <f t="shared" si="1"/>
        <v>1</v>
      </c>
      <c r="J30">
        <f t="shared" si="2"/>
        <v>1</v>
      </c>
      <c r="K30">
        <f t="shared" si="3"/>
        <v>3</v>
      </c>
      <c r="L30">
        <f t="shared" si="4"/>
        <v>0</v>
      </c>
      <c r="M30">
        <f t="shared" si="5"/>
        <v>2</v>
      </c>
      <c r="N30">
        <f t="shared" si="6"/>
        <v>10</v>
      </c>
      <c r="O30" t="str">
        <f t="shared" si="0"/>
        <v>T10|R02|H11</v>
      </c>
      <c r="P30" t="str">
        <f>IF(F30=F29,P29,_xlfn.XLOOKUP(F30,t_players[Pl],t_players[Player]))</f>
        <v>David MULLIN</v>
      </c>
      <c r="Q30" t="str">
        <f t="shared" si="7"/>
        <v>Back</v>
      </c>
    </row>
    <row r="31" spans="1:17">
      <c r="A31" t="s">
        <v>14</v>
      </c>
      <c r="B31">
        <v>2</v>
      </c>
      <c r="C31">
        <v>12</v>
      </c>
      <c r="D31">
        <v>4</v>
      </c>
      <c r="E31">
        <v>8</v>
      </c>
      <c r="F31" t="s">
        <v>7</v>
      </c>
      <c r="G31">
        <v>5</v>
      </c>
      <c r="H31">
        <v>17</v>
      </c>
      <c r="I31">
        <f t="shared" si="1"/>
        <v>1</v>
      </c>
      <c r="J31">
        <f t="shared" si="2"/>
        <v>1</v>
      </c>
      <c r="K31">
        <f t="shared" si="3"/>
        <v>4</v>
      </c>
      <c r="L31">
        <f t="shared" si="4"/>
        <v>0</v>
      </c>
      <c r="M31">
        <f t="shared" si="5"/>
        <v>2</v>
      </c>
      <c r="N31">
        <f t="shared" si="6"/>
        <v>10</v>
      </c>
      <c r="O31" t="str">
        <f t="shared" si="0"/>
        <v>T10|R02|H12</v>
      </c>
      <c r="P31" t="str">
        <f>IF(F31=F30,P30,_xlfn.XLOOKUP(F31,t_players[Pl],t_players[Player]))</f>
        <v>David MULLIN</v>
      </c>
      <c r="Q31" t="str">
        <f t="shared" si="7"/>
        <v>Back</v>
      </c>
    </row>
    <row r="32" spans="1:17">
      <c r="A32" t="s">
        <v>14</v>
      </c>
      <c r="B32">
        <v>2</v>
      </c>
      <c r="C32">
        <v>13</v>
      </c>
      <c r="D32">
        <v>5</v>
      </c>
      <c r="E32">
        <v>10</v>
      </c>
      <c r="F32" t="s">
        <v>7</v>
      </c>
      <c r="G32">
        <v>5</v>
      </c>
      <c r="H32">
        <v>17</v>
      </c>
      <c r="I32">
        <f t="shared" si="1"/>
        <v>1</v>
      </c>
      <c r="J32">
        <f t="shared" si="2"/>
        <v>0</v>
      </c>
      <c r="K32">
        <f t="shared" si="3"/>
        <v>4</v>
      </c>
      <c r="L32">
        <f t="shared" si="4"/>
        <v>-1</v>
      </c>
      <c r="M32">
        <f t="shared" si="5"/>
        <v>3</v>
      </c>
      <c r="N32">
        <f t="shared" si="6"/>
        <v>10</v>
      </c>
      <c r="O32" t="str">
        <f t="shared" si="0"/>
        <v>T10|R02|H13</v>
      </c>
      <c r="P32" t="str">
        <f>IF(F32=F31,P31,_xlfn.XLOOKUP(F32,t_players[Pl],t_players[Player]))</f>
        <v>David MULLIN</v>
      </c>
      <c r="Q32" t="str">
        <f t="shared" si="7"/>
        <v>Back</v>
      </c>
    </row>
    <row r="33" spans="1:17">
      <c r="A33" t="s">
        <v>14</v>
      </c>
      <c r="B33">
        <v>2</v>
      </c>
      <c r="C33">
        <v>14</v>
      </c>
      <c r="D33">
        <v>4</v>
      </c>
      <c r="E33">
        <v>18</v>
      </c>
      <c r="F33" t="s">
        <v>7</v>
      </c>
      <c r="G33">
        <v>6</v>
      </c>
      <c r="H33">
        <v>17</v>
      </c>
      <c r="I33">
        <f t="shared" si="1"/>
        <v>0</v>
      </c>
      <c r="J33">
        <f t="shared" si="2"/>
        <v>2</v>
      </c>
      <c r="K33">
        <f t="shared" si="3"/>
        <v>6</v>
      </c>
      <c r="L33">
        <f t="shared" si="4"/>
        <v>2</v>
      </c>
      <c r="M33">
        <f t="shared" si="5"/>
        <v>0</v>
      </c>
      <c r="N33">
        <f t="shared" si="6"/>
        <v>10</v>
      </c>
      <c r="O33" t="str">
        <f t="shared" si="0"/>
        <v>T10|R02|H14</v>
      </c>
      <c r="P33" t="str">
        <f>IF(F33=F32,P32,_xlfn.XLOOKUP(F33,t_players[Pl],t_players[Player]))</f>
        <v>David MULLIN</v>
      </c>
      <c r="Q33" t="str">
        <f t="shared" si="7"/>
        <v>Back</v>
      </c>
    </row>
    <row r="34" spans="1:17">
      <c r="A34" t="s">
        <v>14</v>
      </c>
      <c r="B34">
        <v>2</v>
      </c>
      <c r="C34">
        <v>15</v>
      </c>
      <c r="D34">
        <v>4</v>
      </c>
      <c r="E34">
        <v>12</v>
      </c>
      <c r="F34" t="s">
        <v>7</v>
      </c>
      <c r="G34">
        <v>4</v>
      </c>
      <c r="H34">
        <v>17</v>
      </c>
      <c r="I34">
        <f t="shared" si="1"/>
        <v>1</v>
      </c>
      <c r="J34">
        <f t="shared" si="2"/>
        <v>0</v>
      </c>
      <c r="K34">
        <f t="shared" si="3"/>
        <v>3</v>
      </c>
      <c r="L34">
        <f t="shared" si="4"/>
        <v>-1</v>
      </c>
      <c r="M34">
        <f t="shared" si="5"/>
        <v>3</v>
      </c>
      <c r="N34">
        <f t="shared" si="6"/>
        <v>10</v>
      </c>
      <c r="O34" t="str">
        <f t="shared" si="0"/>
        <v>T10|R02|H15</v>
      </c>
      <c r="P34" t="str">
        <f>IF(F34=F33,P33,_xlfn.XLOOKUP(F34,t_players[Pl],t_players[Player]))</f>
        <v>David MULLIN</v>
      </c>
      <c r="Q34" t="str">
        <f t="shared" si="7"/>
        <v>Back</v>
      </c>
    </row>
    <row r="35" spans="1:17">
      <c r="A35" t="s">
        <v>14</v>
      </c>
      <c r="B35">
        <v>2</v>
      </c>
      <c r="C35">
        <v>16</v>
      </c>
      <c r="D35">
        <v>3</v>
      </c>
      <c r="E35">
        <v>16</v>
      </c>
      <c r="F35" t="s">
        <v>7</v>
      </c>
      <c r="G35">
        <v>4</v>
      </c>
      <c r="H35">
        <v>17</v>
      </c>
      <c r="I35">
        <f t="shared" si="1"/>
        <v>1</v>
      </c>
      <c r="J35">
        <f t="shared" si="2"/>
        <v>1</v>
      </c>
      <c r="K35">
        <f t="shared" si="3"/>
        <v>3</v>
      </c>
      <c r="L35">
        <f t="shared" si="4"/>
        <v>0</v>
      </c>
      <c r="M35">
        <f t="shared" si="5"/>
        <v>2</v>
      </c>
      <c r="N35">
        <f t="shared" si="6"/>
        <v>10</v>
      </c>
      <c r="O35" t="str">
        <f t="shared" si="0"/>
        <v>T10|R02|H16</v>
      </c>
      <c r="P35" t="str">
        <f>IF(F35=F34,P34,_xlfn.XLOOKUP(F35,t_players[Pl],t_players[Player]))</f>
        <v>David MULLIN</v>
      </c>
      <c r="Q35" t="str">
        <f t="shared" si="7"/>
        <v>Back</v>
      </c>
    </row>
    <row r="36" spans="1:17">
      <c r="A36" t="s">
        <v>14</v>
      </c>
      <c r="B36">
        <v>2</v>
      </c>
      <c r="C36">
        <v>17</v>
      </c>
      <c r="D36">
        <v>5</v>
      </c>
      <c r="E36">
        <v>6</v>
      </c>
      <c r="F36" t="s">
        <v>7</v>
      </c>
      <c r="G36">
        <v>6</v>
      </c>
      <c r="H36">
        <v>17</v>
      </c>
      <c r="I36">
        <f t="shared" si="1"/>
        <v>1</v>
      </c>
      <c r="J36">
        <f t="shared" si="2"/>
        <v>1</v>
      </c>
      <c r="K36">
        <f t="shared" si="3"/>
        <v>5</v>
      </c>
      <c r="L36">
        <f t="shared" si="4"/>
        <v>0</v>
      </c>
      <c r="M36">
        <f t="shared" si="5"/>
        <v>2</v>
      </c>
      <c r="N36">
        <f t="shared" si="6"/>
        <v>10</v>
      </c>
      <c r="O36" t="str">
        <f t="shared" si="0"/>
        <v>T10|R02|H17</v>
      </c>
      <c r="P36" t="str">
        <f>IF(F36=F35,P35,_xlfn.XLOOKUP(F36,t_players[Pl],t_players[Player]))</f>
        <v>David MULLIN</v>
      </c>
      <c r="Q36" t="str">
        <f t="shared" si="7"/>
        <v>Back</v>
      </c>
    </row>
    <row r="37" spans="1:17">
      <c r="A37" t="s">
        <v>14</v>
      </c>
      <c r="B37">
        <v>2</v>
      </c>
      <c r="C37">
        <v>18</v>
      </c>
      <c r="D37">
        <v>4</v>
      </c>
      <c r="E37">
        <v>2</v>
      </c>
      <c r="F37" t="s">
        <v>7</v>
      </c>
      <c r="G37">
        <v>4</v>
      </c>
      <c r="H37">
        <v>17</v>
      </c>
      <c r="I37">
        <f t="shared" si="1"/>
        <v>1</v>
      </c>
      <c r="J37">
        <f t="shared" si="2"/>
        <v>0</v>
      </c>
      <c r="K37">
        <f t="shared" si="3"/>
        <v>3</v>
      </c>
      <c r="L37">
        <f t="shared" si="4"/>
        <v>-1</v>
      </c>
      <c r="M37">
        <f t="shared" si="5"/>
        <v>3</v>
      </c>
      <c r="N37">
        <f t="shared" si="6"/>
        <v>10</v>
      </c>
      <c r="O37" t="str">
        <f t="shared" si="0"/>
        <v>T10|R02|H18</v>
      </c>
      <c r="P37" t="str">
        <f>IF(F37=F36,P36,_xlfn.XLOOKUP(F37,t_players[Pl],t_players[Player]))</f>
        <v>David MULLIN</v>
      </c>
      <c r="Q37" t="str">
        <f t="shared" si="7"/>
        <v>Back</v>
      </c>
    </row>
    <row r="38" spans="1:17">
      <c r="A38" t="s">
        <v>14</v>
      </c>
      <c r="B38">
        <v>3</v>
      </c>
      <c r="C38">
        <v>1</v>
      </c>
      <c r="D38">
        <v>4</v>
      </c>
      <c r="E38">
        <v>3</v>
      </c>
      <c r="F38" t="s">
        <v>7</v>
      </c>
      <c r="G38">
        <v>5</v>
      </c>
      <c r="H38">
        <v>17</v>
      </c>
      <c r="I38">
        <f t="shared" si="1"/>
        <v>1</v>
      </c>
      <c r="J38">
        <f t="shared" si="2"/>
        <v>1</v>
      </c>
      <c r="K38">
        <f t="shared" si="3"/>
        <v>4</v>
      </c>
      <c r="L38">
        <f t="shared" si="4"/>
        <v>0</v>
      </c>
      <c r="M38">
        <f t="shared" si="5"/>
        <v>2</v>
      </c>
      <c r="N38">
        <f t="shared" si="6"/>
        <v>10</v>
      </c>
      <c r="O38" t="str">
        <f t="shared" si="0"/>
        <v>T10|R03|H01</v>
      </c>
      <c r="P38" t="str">
        <f>IF(F38=F37,P37,_xlfn.XLOOKUP(F38,t_players[Pl],t_players[Player]))</f>
        <v>David MULLIN</v>
      </c>
      <c r="Q38" t="str">
        <f t="shared" si="7"/>
        <v>Front</v>
      </c>
    </row>
    <row r="39" spans="1:17">
      <c r="A39" t="s">
        <v>14</v>
      </c>
      <c r="B39">
        <v>3</v>
      </c>
      <c r="C39">
        <v>2</v>
      </c>
      <c r="D39">
        <v>3</v>
      </c>
      <c r="E39">
        <v>13</v>
      </c>
      <c r="F39" t="s">
        <v>7</v>
      </c>
      <c r="G39">
        <v>4</v>
      </c>
      <c r="H39">
        <v>17</v>
      </c>
      <c r="I39">
        <f t="shared" si="1"/>
        <v>1</v>
      </c>
      <c r="J39">
        <f t="shared" si="2"/>
        <v>1</v>
      </c>
      <c r="K39">
        <f t="shared" si="3"/>
        <v>3</v>
      </c>
      <c r="L39">
        <f t="shared" si="4"/>
        <v>0</v>
      </c>
      <c r="M39">
        <f t="shared" si="5"/>
        <v>2</v>
      </c>
      <c r="N39">
        <f t="shared" si="6"/>
        <v>10</v>
      </c>
      <c r="O39" t="str">
        <f t="shared" si="0"/>
        <v>T10|R03|H02</v>
      </c>
      <c r="P39" t="str">
        <f>IF(F39=F38,P38,_xlfn.XLOOKUP(F39,t_players[Pl],t_players[Player]))</f>
        <v>David MULLIN</v>
      </c>
      <c r="Q39" t="str">
        <f t="shared" si="7"/>
        <v>Front</v>
      </c>
    </row>
    <row r="40" spans="1:17">
      <c r="A40" t="s">
        <v>14</v>
      </c>
      <c r="B40">
        <v>3</v>
      </c>
      <c r="C40">
        <v>3</v>
      </c>
      <c r="D40">
        <v>4</v>
      </c>
      <c r="E40">
        <v>7</v>
      </c>
      <c r="F40" t="s">
        <v>7</v>
      </c>
      <c r="G40">
        <v>5</v>
      </c>
      <c r="H40">
        <v>17</v>
      </c>
      <c r="I40">
        <f t="shared" si="1"/>
        <v>1</v>
      </c>
      <c r="J40">
        <f t="shared" si="2"/>
        <v>1</v>
      </c>
      <c r="K40">
        <f t="shared" si="3"/>
        <v>4</v>
      </c>
      <c r="L40">
        <f t="shared" si="4"/>
        <v>0</v>
      </c>
      <c r="M40">
        <f t="shared" si="5"/>
        <v>2</v>
      </c>
      <c r="N40">
        <f t="shared" si="6"/>
        <v>10</v>
      </c>
      <c r="O40" t="str">
        <f t="shared" si="0"/>
        <v>T10|R03|H03</v>
      </c>
      <c r="P40" t="str">
        <f>IF(F40=F39,P39,_xlfn.XLOOKUP(F40,t_players[Pl],t_players[Player]))</f>
        <v>David MULLIN</v>
      </c>
      <c r="Q40" t="str">
        <f t="shared" si="7"/>
        <v>Front</v>
      </c>
    </row>
    <row r="41" spans="1:17">
      <c r="A41" t="s">
        <v>14</v>
      </c>
      <c r="B41">
        <v>3</v>
      </c>
      <c r="C41">
        <v>4</v>
      </c>
      <c r="D41">
        <v>5</v>
      </c>
      <c r="E41">
        <v>9</v>
      </c>
      <c r="F41" t="s">
        <v>7</v>
      </c>
      <c r="G41">
        <v>8</v>
      </c>
      <c r="H41">
        <v>17</v>
      </c>
      <c r="I41">
        <f t="shared" si="1"/>
        <v>1</v>
      </c>
      <c r="J41">
        <f t="shared" si="2"/>
        <v>3</v>
      </c>
      <c r="K41">
        <f t="shared" si="3"/>
        <v>7</v>
      </c>
      <c r="L41">
        <f t="shared" si="4"/>
        <v>2</v>
      </c>
      <c r="M41">
        <f t="shared" si="5"/>
        <v>0</v>
      </c>
      <c r="N41">
        <f t="shared" si="6"/>
        <v>10</v>
      </c>
      <c r="O41" t="str">
        <f t="shared" si="0"/>
        <v>T10|R03|H04</v>
      </c>
      <c r="P41" t="str">
        <f>IF(F41=F40,P40,_xlfn.XLOOKUP(F41,t_players[Pl],t_players[Player]))</f>
        <v>David MULLIN</v>
      </c>
      <c r="Q41" t="str">
        <f t="shared" si="7"/>
        <v>Front</v>
      </c>
    </row>
    <row r="42" spans="1:17">
      <c r="A42" t="s">
        <v>14</v>
      </c>
      <c r="B42">
        <v>3</v>
      </c>
      <c r="C42">
        <v>5</v>
      </c>
      <c r="D42">
        <v>4</v>
      </c>
      <c r="E42">
        <v>17</v>
      </c>
      <c r="F42" t="s">
        <v>7</v>
      </c>
      <c r="G42">
        <v>4</v>
      </c>
      <c r="H42">
        <v>17</v>
      </c>
      <c r="I42">
        <f t="shared" si="1"/>
        <v>1</v>
      </c>
      <c r="J42">
        <f t="shared" si="2"/>
        <v>0</v>
      </c>
      <c r="K42">
        <f t="shared" si="3"/>
        <v>3</v>
      </c>
      <c r="L42">
        <f t="shared" si="4"/>
        <v>-1</v>
      </c>
      <c r="M42">
        <f t="shared" si="5"/>
        <v>3</v>
      </c>
      <c r="N42">
        <f t="shared" si="6"/>
        <v>10</v>
      </c>
      <c r="O42" t="str">
        <f t="shared" si="0"/>
        <v>T10|R03|H05</v>
      </c>
      <c r="P42" t="str">
        <f>IF(F42=F41,P41,_xlfn.XLOOKUP(F42,t_players[Pl],t_players[Player]))</f>
        <v>David MULLIN</v>
      </c>
      <c r="Q42" t="str">
        <f t="shared" si="7"/>
        <v>Front</v>
      </c>
    </row>
    <row r="43" spans="1:17">
      <c r="A43" t="s">
        <v>14</v>
      </c>
      <c r="B43">
        <v>3</v>
      </c>
      <c r="C43">
        <v>6</v>
      </c>
      <c r="D43">
        <v>4</v>
      </c>
      <c r="E43">
        <v>11</v>
      </c>
      <c r="F43" t="s">
        <v>7</v>
      </c>
      <c r="G43">
        <v>5</v>
      </c>
      <c r="H43">
        <v>17</v>
      </c>
      <c r="I43">
        <f t="shared" si="1"/>
        <v>1</v>
      </c>
      <c r="J43">
        <f t="shared" si="2"/>
        <v>1</v>
      </c>
      <c r="K43">
        <f t="shared" si="3"/>
        <v>4</v>
      </c>
      <c r="L43">
        <f t="shared" si="4"/>
        <v>0</v>
      </c>
      <c r="M43">
        <f t="shared" si="5"/>
        <v>2</v>
      </c>
      <c r="N43">
        <f t="shared" si="6"/>
        <v>10</v>
      </c>
      <c r="O43" t="str">
        <f t="shared" si="0"/>
        <v>T10|R03|H06</v>
      </c>
      <c r="P43" t="str">
        <f>IF(F43=F42,P42,_xlfn.XLOOKUP(F43,t_players[Pl],t_players[Player]))</f>
        <v>David MULLIN</v>
      </c>
      <c r="Q43" t="str">
        <f t="shared" si="7"/>
        <v>Front</v>
      </c>
    </row>
    <row r="44" spans="1:17">
      <c r="A44" t="s">
        <v>14</v>
      </c>
      <c r="B44">
        <v>3</v>
      </c>
      <c r="C44">
        <v>7</v>
      </c>
      <c r="D44">
        <v>3</v>
      </c>
      <c r="E44">
        <v>15</v>
      </c>
      <c r="F44" t="s">
        <v>7</v>
      </c>
      <c r="G44">
        <v>3</v>
      </c>
      <c r="H44">
        <v>17</v>
      </c>
      <c r="I44">
        <f t="shared" si="1"/>
        <v>1</v>
      </c>
      <c r="J44">
        <f t="shared" si="2"/>
        <v>0</v>
      </c>
      <c r="K44">
        <f t="shared" si="3"/>
        <v>2</v>
      </c>
      <c r="L44">
        <f t="shared" si="4"/>
        <v>-1</v>
      </c>
      <c r="M44">
        <f t="shared" si="5"/>
        <v>3</v>
      </c>
      <c r="N44">
        <f t="shared" si="6"/>
        <v>10</v>
      </c>
      <c r="O44" t="str">
        <f t="shared" si="0"/>
        <v>T10|R03|H07</v>
      </c>
      <c r="P44" t="str">
        <f>IF(F44=F43,P43,_xlfn.XLOOKUP(F44,t_players[Pl],t_players[Player]))</f>
        <v>David MULLIN</v>
      </c>
      <c r="Q44" t="str">
        <f t="shared" si="7"/>
        <v>Front</v>
      </c>
    </row>
    <row r="45" spans="1:17">
      <c r="A45" t="s">
        <v>14</v>
      </c>
      <c r="B45">
        <v>3</v>
      </c>
      <c r="C45">
        <v>8</v>
      </c>
      <c r="D45">
        <v>5</v>
      </c>
      <c r="E45">
        <v>5</v>
      </c>
      <c r="F45" t="s">
        <v>7</v>
      </c>
      <c r="G45">
        <v>7</v>
      </c>
      <c r="H45">
        <v>17</v>
      </c>
      <c r="I45">
        <f t="shared" si="1"/>
        <v>1</v>
      </c>
      <c r="J45">
        <f t="shared" si="2"/>
        <v>2</v>
      </c>
      <c r="K45">
        <f t="shared" si="3"/>
        <v>6</v>
      </c>
      <c r="L45">
        <f t="shared" si="4"/>
        <v>1</v>
      </c>
      <c r="M45">
        <f t="shared" si="5"/>
        <v>1</v>
      </c>
      <c r="N45">
        <f t="shared" si="6"/>
        <v>10</v>
      </c>
      <c r="O45" t="str">
        <f t="shared" si="0"/>
        <v>T10|R03|H08</v>
      </c>
      <c r="P45" t="str">
        <f>IF(F45=F44,P44,_xlfn.XLOOKUP(F45,t_players[Pl],t_players[Player]))</f>
        <v>David MULLIN</v>
      </c>
      <c r="Q45" t="str">
        <f t="shared" si="7"/>
        <v>Front</v>
      </c>
    </row>
    <row r="46" spans="1:17">
      <c r="A46" t="s">
        <v>14</v>
      </c>
      <c r="B46">
        <v>3</v>
      </c>
      <c r="C46">
        <v>9</v>
      </c>
      <c r="D46">
        <v>4</v>
      </c>
      <c r="E46">
        <v>1</v>
      </c>
      <c r="F46" t="s">
        <v>7</v>
      </c>
      <c r="G46">
        <v>7</v>
      </c>
      <c r="H46">
        <v>17</v>
      </c>
      <c r="I46">
        <f t="shared" si="1"/>
        <v>1</v>
      </c>
      <c r="J46">
        <f t="shared" si="2"/>
        <v>3</v>
      </c>
      <c r="K46">
        <f t="shared" si="3"/>
        <v>6</v>
      </c>
      <c r="L46">
        <f t="shared" si="4"/>
        <v>2</v>
      </c>
      <c r="M46">
        <f t="shared" si="5"/>
        <v>0</v>
      </c>
      <c r="N46">
        <f t="shared" si="6"/>
        <v>10</v>
      </c>
      <c r="O46" t="str">
        <f t="shared" si="0"/>
        <v>T10|R03|H09</v>
      </c>
      <c r="P46" t="str">
        <f>IF(F46=F45,P45,_xlfn.XLOOKUP(F46,t_players[Pl],t_players[Player]))</f>
        <v>David MULLIN</v>
      </c>
      <c r="Q46" t="str">
        <f t="shared" si="7"/>
        <v>Front</v>
      </c>
    </row>
    <row r="47" spans="1:17">
      <c r="A47" t="s">
        <v>14</v>
      </c>
      <c r="B47">
        <v>3</v>
      </c>
      <c r="C47">
        <v>10</v>
      </c>
      <c r="D47">
        <v>4</v>
      </c>
      <c r="E47">
        <v>8</v>
      </c>
      <c r="F47" t="s">
        <v>7</v>
      </c>
      <c r="G47">
        <v>5</v>
      </c>
      <c r="H47">
        <v>17</v>
      </c>
      <c r="I47">
        <f t="shared" si="1"/>
        <v>1</v>
      </c>
      <c r="J47">
        <f t="shared" si="2"/>
        <v>1</v>
      </c>
      <c r="K47">
        <f t="shared" si="3"/>
        <v>4</v>
      </c>
      <c r="L47">
        <f t="shared" si="4"/>
        <v>0</v>
      </c>
      <c r="M47">
        <f t="shared" si="5"/>
        <v>2</v>
      </c>
      <c r="N47">
        <f t="shared" si="6"/>
        <v>10</v>
      </c>
      <c r="O47" t="str">
        <f t="shared" si="0"/>
        <v>T10|R03|H10</v>
      </c>
      <c r="P47" t="str">
        <f>IF(F47=F46,P46,_xlfn.XLOOKUP(F47,t_players[Pl],t_players[Player]))</f>
        <v>David MULLIN</v>
      </c>
      <c r="Q47" t="str">
        <f t="shared" si="7"/>
        <v>Back</v>
      </c>
    </row>
    <row r="48" spans="1:17">
      <c r="A48" t="s">
        <v>14</v>
      </c>
      <c r="B48">
        <v>3</v>
      </c>
      <c r="C48">
        <v>11</v>
      </c>
      <c r="D48">
        <v>4</v>
      </c>
      <c r="E48">
        <v>2</v>
      </c>
      <c r="F48" t="s">
        <v>7</v>
      </c>
      <c r="G48">
        <v>7</v>
      </c>
      <c r="H48">
        <v>17</v>
      </c>
      <c r="I48">
        <f t="shared" si="1"/>
        <v>1</v>
      </c>
      <c r="J48">
        <f t="shared" si="2"/>
        <v>3</v>
      </c>
      <c r="K48">
        <f t="shared" si="3"/>
        <v>6</v>
      </c>
      <c r="L48">
        <f t="shared" si="4"/>
        <v>2</v>
      </c>
      <c r="M48">
        <f t="shared" si="5"/>
        <v>0</v>
      </c>
      <c r="N48">
        <f t="shared" si="6"/>
        <v>10</v>
      </c>
      <c r="O48" t="str">
        <f t="shared" si="0"/>
        <v>T10|R03|H11</v>
      </c>
      <c r="P48" t="str">
        <f>IF(F48=F47,P47,_xlfn.XLOOKUP(F48,t_players[Pl],t_players[Player]))</f>
        <v>David MULLIN</v>
      </c>
      <c r="Q48" t="str">
        <f t="shared" si="7"/>
        <v>Back</v>
      </c>
    </row>
    <row r="49" spans="1:17">
      <c r="A49" t="s">
        <v>14</v>
      </c>
      <c r="B49">
        <v>3</v>
      </c>
      <c r="C49">
        <v>12</v>
      </c>
      <c r="D49">
        <v>3</v>
      </c>
      <c r="E49">
        <v>18</v>
      </c>
      <c r="F49" t="s">
        <v>7</v>
      </c>
      <c r="G49">
        <v>3</v>
      </c>
      <c r="H49">
        <v>17</v>
      </c>
      <c r="I49">
        <f t="shared" si="1"/>
        <v>0</v>
      </c>
      <c r="J49">
        <f t="shared" si="2"/>
        <v>0</v>
      </c>
      <c r="K49">
        <f t="shared" si="3"/>
        <v>3</v>
      </c>
      <c r="L49">
        <f t="shared" si="4"/>
        <v>0</v>
      </c>
      <c r="M49">
        <f t="shared" si="5"/>
        <v>2</v>
      </c>
      <c r="N49">
        <f t="shared" si="6"/>
        <v>10</v>
      </c>
      <c r="O49" t="str">
        <f t="shared" si="0"/>
        <v>T10|R03|H12</v>
      </c>
      <c r="P49" t="str">
        <f>IF(F49=F48,P48,_xlfn.XLOOKUP(F49,t_players[Pl],t_players[Player]))</f>
        <v>David MULLIN</v>
      </c>
      <c r="Q49" t="str">
        <f t="shared" si="7"/>
        <v>Back</v>
      </c>
    </row>
    <row r="50" spans="1:17">
      <c r="A50" t="s">
        <v>14</v>
      </c>
      <c r="B50">
        <v>3</v>
      </c>
      <c r="C50">
        <v>13</v>
      </c>
      <c r="D50">
        <v>5</v>
      </c>
      <c r="E50">
        <v>4</v>
      </c>
      <c r="F50" t="s">
        <v>7</v>
      </c>
      <c r="G50">
        <v>8</v>
      </c>
      <c r="H50">
        <v>17</v>
      </c>
      <c r="I50">
        <f t="shared" si="1"/>
        <v>1</v>
      </c>
      <c r="J50">
        <f t="shared" si="2"/>
        <v>3</v>
      </c>
      <c r="K50">
        <f t="shared" si="3"/>
        <v>7</v>
      </c>
      <c r="L50">
        <f t="shared" si="4"/>
        <v>2</v>
      </c>
      <c r="M50">
        <f t="shared" si="5"/>
        <v>0</v>
      </c>
      <c r="N50">
        <f t="shared" si="6"/>
        <v>10</v>
      </c>
      <c r="O50" t="str">
        <f t="shared" si="0"/>
        <v>T10|R03|H13</v>
      </c>
      <c r="P50" t="str">
        <f>IF(F50=F49,P49,_xlfn.XLOOKUP(F50,t_players[Pl],t_players[Player]))</f>
        <v>David MULLIN</v>
      </c>
      <c r="Q50" t="str">
        <f t="shared" si="7"/>
        <v>Back</v>
      </c>
    </row>
    <row r="51" spans="1:17">
      <c r="A51" t="s">
        <v>14</v>
      </c>
      <c r="B51">
        <v>3</v>
      </c>
      <c r="C51">
        <v>14</v>
      </c>
      <c r="D51">
        <v>3</v>
      </c>
      <c r="E51">
        <v>14</v>
      </c>
      <c r="F51" t="s">
        <v>7</v>
      </c>
      <c r="G51">
        <v>5</v>
      </c>
      <c r="H51">
        <v>17</v>
      </c>
      <c r="I51">
        <f t="shared" si="1"/>
        <v>1</v>
      </c>
      <c r="J51">
        <f t="shared" si="2"/>
        <v>2</v>
      </c>
      <c r="K51">
        <f t="shared" si="3"/>
        <v>4</v>
      </c>
      <c r="L51">
        <f t="shared" si="4"/>
        <v>1</v>
      </c>
      <c r="M51">
        <f t="shared" si="5"/>
        <v>1</v>
      </c>
      <c r="N51">
        <f t="shared" si="6"/>
        <v>10</v>
      </c>
      <c r="O51" t="str">
        <f t="shared" si="0"/>
        <v>T10|R03|H14</v>
      </c>
      <c r="P51" t="str">
        <f>IF(F51=F50,P50,_xlfn.XLOOKUP(F51,t_players[Pl],t_players[Player]))</f>
        <v>David MULLIN</v>
      </c>
      <c r="Q51" t="str">
        <f t="shared" si="7"/>
        <v>Back</v>
      </c>
    </row>
    <row r="52" spans="1:17">
      <c r="A52" t="s">
        <v>14</v>
      </c>
      <c r="B52">
        <v>3</v>
      </c>
      <c r="C52">
        <v>15</v>
      </c>
      <c r="D52">
        <v>5</v>
      </c>
      <c r="E52">
        <v>10</v>
      </c>
      <c r="F52" t="s">
        <v>7</v>
      </c>
      <c r="G52">
        <v>4</v>
      </c>
      <c r="H52">
        <v>17</v>
      </c>
      <c r="I52">
        <f t="shared" si="1"/>
        <v>1</v>
      </c>
      <c r="J52">
        <f t="shared" si="2"/>
        <v>-1</v>
      </c>
      <c r="K52">
        <f t="shared" si="3"/>
        <v>3</v>
      </c>
      <c r="L52">
        <f t="shared" si="4"/>
        <v>-2</v>
      </c>
      <c r="M52">
        <f t="shared" si="5"/>
        <v>4</v>
      </c>
      <c r="N52">
        <f t="shared" si="6"/>
        <v>10</v>
      </c>
      <c r="O52" t="str">
        <f t="shared" si="0"/>
        <v>T10|R03|H15</v>
      </c>
      <c r="P52" t="str">
        <f>IF(F52=F51,P51,_xlfn.XLOOKUP(F52,t_players[Pl],t_players[Player]))</f>
        <v>David MULLIN</v>
      </c>
      <c r="Q52" t="str">
        <f t="shared" si="7"/>
        <v>Back</v>
      </c>
    </row>
    <row r="53" spans="1:17">
      <c r="A53" t="s">
        <v>14</v>
      </c>
      <c r="B53">
        <v>3</v>
      </c>
      <c r="C53">
        <v>16</v>
      </c>
      <c r="D53">
        <v>3</v>
      </c>
      <c r="E53">
        <v>16</v>
      </c>
      <c r="F53" t="s">
        <v>7</v>
      </c>
      <c r="G53">
        <v>3</v>
      </c>
      <c r="H53">
        <v>17</v>
      </c>
      <c r="I53">
        <f t="shared" si="1"/>
        <v>1</v>
      </c>
      <c r="J53">
        <f t="shared" si="2"/>
        <v>0</v>
      </c>
      <c r="K53">
        <f t="shared" si="3"/>
        <v>2</v>
      </c>
      <c r="L53">
        <f t="shared" si="4"/>
        <v>-1</v>
      </c>
      <c r="M53">
        <f t="shared" si="5"/>
        <v>3</v>
      </c>
      <c r="N53">
        <f t="shared" si="6"/>
        <v>10</v>
      </c>
      <c r="O53" t="str">
        <f t="shared" si="0"/>
        <v>T10|R03|H16</v>
      </c>
      <c r="P53" t="str">
        <f>IF(F53=F52,P52,_xlfn.XLOOKUP(F53,t_players[Pl],t_players[Player]))</f>
        <v>David MULLIN</v>
      </c>
      <c r="Q53" t="str">
        <f t="shared" si="7"/>
        <v>Back</v>
      </c>
    </row>
    <row r="54" spans="1:17">
      <c r="A54" t="s">
        <v>14</v>
      </c>
      <c r="B54">
        <v>3</v>
      </c>
      <c r="C54">
        <v>17</v>
      </c>
      <c r="D54">
        <v>5</v>
      </c>
      <c r="E54">
        <v>12</v>
      </c>
      <c r="F54" t="s">
        <v>7</v>
      </c>
      <c r="G54">
        <v>4</v>
      </c>
      <c r="H54">
        <v>17</v>
      </c>
      <c r="I54">
        <f t="shared" si="1"/>
        <v>1</v>
      </c>
      <c r="J54">
        <f t="shared" si="2"/>
        <v>-1</v>
      </c>
      <c r="K54">
        <f t="shared" si="3"/>
        <v>3</v>
      </c>
      <c r="L54">
        <f t="shared" si="4"/>
        <v>-2</v>
      </c>
      <c r="M54">
        <f t="shared" si="5"/>
        <v>4</v>
      </c>
      <c r="N54">
        <f t="shared" si="6"/>
        <v>10</v>
      </c>
      <c r="O54" t="str">
        <f t="shared" si="0"/>
        <v>T10|R03|H17</v>
      </c>
      <c r="P54" t="str">
        <f>IF(F54=F53,P53,_xlfn.XLOOKUP(F54,t_players[Pl],t_players[Player]))</f>
        <v>David MULLIN</v>
      </c>
      <c r="Q54" t="str">
        <f t="shared" si="7"/>
        <v>Back</v>
      </c>
    </row>
    <row r="55" spans="1:17">
      <c r="A55" t="s">
        <v>14</v>
      </c>
      <c r="B55">
        <v>3</v>
      </c>
      <c r="C55">
        <v>18</v>
      </c>
      <c r="D55">
        <v>4</v>
      </c>
      <c r="E55">
        <v>6</v>
      </c>
      <c r="F55" t="s">
        <v>7</v>
      </c>
      <c r="G55">
        <v>8</v>
      </c>
      <c r="H55">
        <v>17</v>
      </c>
      <c r="I55">
        <f t="shared" si="1"/>
        <v>1</v>
      </c>
      <c r="J55">
        <f t="shared" si="2"/>
        <v>4</v>
      </c>
      <c r="K55">
        <f t="shared" si="3"/>
        <v>7</v>
      </c>
      <c r="L55">
        <f t="shared" si="4"/>
        <v>3</v>
      </c>
      <c r="M55">
        <f t="shared" si="5"/>
        <v>0</v>
      </c>
      <c r="N55">
        <f t="shared" si="6"/>
        <v>10</v>
      </c>
      <c r="O55" t="str">
        <f t="shared" si="0"/>
        <v>T10|R03|H18</v>
      </c>
      <c r="P55" t="str">
        <f>IF(F55=F54,P54,_xlfn.XLOOKUP(F55,t_players[Pl],t_players[Player]))</f>
        <v>David MULLIN</v>
      </c>
      <c r="Q55" t="str">
        <f t="shared" si="7"/>
        <v>Back</v>
      </c>
    </row>
    <row r="56" spans="1:17">
      <c r="A56" t="s">
        <v>14</v>
      </c>
      <c r="B56">
        <v>4</v>
      </c>
      <c r="C56">
        <v>1</v>
      </c>
      <c r="D56">
        <v>4</v>
      </c>
      <c r="E56">
        <v>14</v>
      </c>
      <c r="F56" t="s">
        <v>7</v>
      </c>
      <c r="G56">
        <v>4</v>
      </c>
      <c r="H56">
        <v>17</v>
      </c>
      <c r="I56">
        <f t="shared" si="1"/>
        <v>1</v>
      </c>
      <c r="J56">
        <f t="shared" si="2"/>
        <v>0</v>
      </c>
      <c r="K56">
        <f t="shared" si="3"/>
        <v>3</v>
      </c>
      <c r="L56">
        <f t="shared" si="4"/>
        <v>-1</v>
      </c>
      <c r="M56">
        <f t="shared" si="5"/>
        <v>3</v>
      </c>
      <c r="N56">
        <f t="shared" si="6"/>
        <v>10</v>
      </c>
      <c r="O56" t="str">
        <f t="shared" si="0"/>
        <v>T10|R04|H01</v>
      </c>
      <c r="P56" t="str">
        <f>IF(F56=F55,P55,_xlfn.XLOOKUP(F56,t_players[Pl],t_players[Player]))</f>
        <v>David MULLIN</v>
      </c>
      <c r="Q56" t="str">
        <f t="shared" si="7"/>
        <v>Front</v>
      </c>
    </row>
    <row r="57" spans="1:17">
      <c r="A57" t="s">
        <v>14</v>
      </c>
      <c r="B57">
        <v>4</v>
      </c>
      <c r="C57">
        <v>2</v>
      </c>
      <c r="D57">
        <v>3</v>
      </c>
      <c r="E57">
        <v>16</v>
      </c>
      <c r="F57" t="s">
        <v>7</v>
      </c>
      <c r="G57">
        <v>3</v>
      </c>
      <c r="H57">
        <v>17</v>
      </c>
      <c r="I57">
        <f t="shared" si="1"/>
        <v>1</v>
      </c>
      <c r="J57">
        <f t="shared" si="2"/>
        <v>0</v>
      </c>
      <c r="K57">
        <f t="shared" si="3"/>
        <v>2</v>
      </c>
      <c r="L57">
        <f t="shared" si="4"/>
        <v>-1</v>
      </c>
      <c r="M57">
        <f t="shared" si="5"/>
        <v>3</v>
      </c>
      <c r="N57">
        <f t="shared" si="6"/>
        <v>10</v>
      </c>
      <c r="O57" t="str">
        <f t="shared" si="0"/>
        <v>T10|R04|H02</v>
      </c>
      <c r="P57" t="str">
        <f>IF(F57=F56,P56,_xlfn.XLOOKUP(F57,t_players[Pl],t_players[Player]))</f>
        <v>David MULLIN</v>
      </c>
      <c r="Q57" t="str">
        <f t="shared" si="7"/>
        <v>Front</v>
      </c>
    </row>
    <row r="58" spans="1:17">
      <c r="A58" t="s">
        <v>14</v>
      </c>
      <c r="B58">
        <v>4</v>
      </c>
      <c r="C58">
        <v>3</v>
      </c>
      <c r="D58">
        <v>5</v>
      </c>
      <c r="E58">
        <v>8</v>
      </c>
      <c r="F58" t="s">
        <v>7</v>
      </c>
      <c r="G58">
        <v>6</v>
      </c>
      <c r="H58">
        <v>17</v>
      </c>
      <c r="I58">
        <f t="shared" si="1"/>
        <v>1</v>
      </c>
      <c r="J58">
        <f t="shared" si="2"/>
        <v>1</v>
      </c>
      <c r="K58">
        <f t="shared" si="3"/>
        <v>5</v>
      </c>
      <c r="L58">
        <f t="shared" si="4"/>
        <v>0</v>
      </c>
      <c r="M58">
        <f t="shared" si="5"/>
        <v>2</v>
      </c>
      <c r="N58">
        <f t="shared" si="6"/>
        <v>10</v>
      </c>
      <c r="O58" t="str">
        <f t="shared" si="0"/>
        <v>T10|R04|H03</v>
      </c>
      <c r="P58" t="str">
        <f>IF(F58=F57,P57,_xlfn.XLOOKUP(F58,t_players[Pl],t_players[Player]))</f>
        <v>David MULLIN</v>
      </c>
      <c r="Q58" t="str">
        <f t="shared" si="7"/>
        <v>Front</v>
      </c>
    </row>
    <row r="59" spans="1:17">
      <c r="A59" t="s">
        <v>14</v>
      </c>
      <c r="B59">
        <v>4</v>
      </c>
      <c r="C59">
        <v>4</v>
      </c>
      <c r="D59">
        <v>3</v>
      </c>
      <c r="E59">
        <v>6</v>
      </c>
      <c r="F59" t="s">
        <v>7</v>
      </c>
      <c r="G59">
        <v>4</v>
      </c>
      <c r="H59">
        <v>17</v>
      </c>
      <c r="I59">
        <f t="shared" si="1"/>
        <v>1</v>
      </c>
      <c r="J59">
        <f t="shared" si="2"/>
        <v>1</v>
      </c>
      <c r="K59">
        <f t="shared" si="3"/>
        <v>3</v>
      </c>
      <c r="L59">
        <f t="shared" si="4"/>
        <v>0</v>
      </c>
      <c r="M59">
        <f t="shared" si="5"/>
        <v>2</v>
      </c>
      <c r="N59">
        <f t="shared" si="6"/>
        <v>10</v>
      </c>
      <c r="O59" t="str">
        <f t="shared" si="0"/>
        <v>T10|R04|H04</v>
      </c>
      <c r="P59" t="str">
        <f>IF(F59=F58,P58,_xlfn.XLOOKUP(F59,t_players[Pl],t_players[Player]))</f>
        <v>David MULLIN</v>
      </c>
      <c r="Q59" t="str">
        <f t="shared" si="7"/>
        <v>Front</v>
      </c>
    </row>
    <row r="60" spans="1:17">
      <c r="A60" t="s">
        <v>14</v>
      </c>
      <c r="B60">
        <v>4</v>
      </c>
      <c r="C60">
        <v>5</v>
      </c>
      <c r="D60">
        <v>4</v>
      </c>
      <c r="E60">
        <v>12</v>
      </c>
      <c r="F60" t="s">
        <v>7</v>
      </c>
      <c r="G60">
        <v>5</v>
      </c>
      <c r="H60">
        <v>17</v>
      </c>
      <c r="I60">
        <f t="shared" si="1"/>
        <v>1</v>
      </c>
      <c r="J60">
        <f t="shared" si="2"/>
        <v>1</v>
      </c>
      <c r="K60">
        <f t="shared" si="3"/>
        <v>4</v>
      </c>
      <c r="L60">
        <f t="shared" si="4"/>
        <v>0</v>
      </c>
      <c r="M60">
        <f t="shared" si="5"/>
        <v>2</v>
      </c>
      <c r="N60">
        <f t="shared" si="6"/>
        <v>10</v>
      </c>
      <c r="O60" t="str">
        <f t="shared" si="0"/>
        <v>T10|R04|H05</v>
      </c>
      <c r="P60" t="str">
        <f>IF(F60=F59,P59,_xlfn.XLOOKUP(F60,t_players[Pl],t_players[Player]))</f>
        <v>David MULLIN</v>
      </c>
      <c r="Q60" t="str">
        <f t="shared" si="7"/>
        <v>Front</v>
      </c>
    </row>
    <row r="61" spans="1:17">
      <c r="A61" t="s">
        <v>14</v>
      </c>
      <c r="B61">
        <v>4</v>
      </c>
      <c r="C61">
        <v>6</v>
      </c>
      <c r="D61">
        <v>3</v>
      </c>
      <c r="E61">
        <v>4</v>
      </c>
      <c r="F61" t="s">
        <v>7</v>
      </c>
      <c r="G61">
        <v>4</v>
      </c>
      <c r="H61">
        <v>17</v>
      </c>
      <c r="I61">
        <f t="shared" si="1"/>
        <v>1</v>
      </c>
      <c r="J61">
        <f t="shared" si="2"/>
        <v>1</v>
      </c>
      <c r="K61">
        <f t="shared" si="3"/>
        <v>3</v>
      </c>
      <c r="L61">
        <f t="shared" si="4"/>
        <v>0</v>
      </c>
      <c r="M61">
        <f t="shared" si="5"/>
        <v>2</v>
      </c>
      <c r="N61">
        <f t="shared" si="6"/>
        <v>10</v>
      </c>
      <c r="O61" t="str">
        <f t="shared" si="0"/>
        <v>T10|R04|H06</v>
      </c>
      <c r="P61" t="str">
        <f>IF(F61=F60,P60,_xlfn.XLOOKUP(F61,t_players[Pl],t_players[Player]))</f>
        <v>David MULLIN</v>
      </c>
      <c r="Q61" t="str">
        <f t="shared" si="7"/>
        <v>Front</v>
      </c>
    </row>
    <row r="62" spans="1:17">
      <c r="A62" t="s">
        <v>14</v>
      </c>
      <c r="B62">
        <v>4</v>
      </c>
      <c r="C62">
        <v>7</v>
      </c>
      <c r="D62">
        <v>4</v>
      </c>
      <c r="E62">
        <v>10</v>
      </c>
      <c r="F62" t="s">
        <v>7</v>
      </c>
      <c r="G62">
        <v>5</v>
      </c>
      <c r="H62">
        <v>17</v>
      </c>
      <c r="I62">
        <f t="shared" si="1"/>
        <v>1</v>
      </c>
      <c r="J62">
        <f t="shared" si="2"/>
        <v>1</v>
      </c>
      <c r="K62">
        <f t="shared" si="3"/>
        <v>4</v>
      </c>
      <c r="L62">
        <f t="shared" si="4"/>
        <v>0</v>
      </c>
      <c r="M62">
        <f t="shared" si="5"/>
        <v>2</v>
      </c>
      <c r="N62">
        <f t="shared" si="6"/>
        <v>10</v>
      </c>
      <c r="O62" t="str">
        <f t="shared" si="0"/>
        <v>T10|R04|H07</v>
      </c>
      <c r="P62" t="str">
        <f>IF(F62=F61,P61,_xlfn.XLOOKUP(F62,t_players[Pl],t_players[Player]))</f>
        <v>David MULLIN</v>
      </c>
      <c r="Q62" t="str">
        <f t="shared" si="7"/>
        <v>Front</v>
      </c>
    </row>
    <row r="63" spans="1:17">
      <c r="A63" t="s">
        <v>14</v>
      </c>
      <c r="B63">
        <v>4</v>
      </c>
      <c r="C63">
        <v>8</v>
      </c>
      <c r="D63">
        <v>5</v>
      </c>
      <c r="E63">
        <v>2</v>
      </c>
      <c r="F63" t="s">
        <v>7</v>
      </c>
      <c r="G63">
        <v>6</v>
      </c>
      <c r="H63">
        <v>17</v>
      </c>
      <c r="I63">
        <f t="shared" si="1"/>
        <v>1</v>
      </c>
      <c r="J63">
        <f t="shared" si="2"/>
        <v>1</v>
      </c>
      <c r="K63">
        <f t="shared" si="3"/>
        <v>5</v>
      </c>
      <c r="L63">
        <f t="shared" si="4"/>
        <v>0</v>
      </c>
      <c r="M63">
        <f t="shared" si="5"/>
        <v>2</v>
      </c>
      <c r="N63">
        <f t="shared" si="6"/>
        <v>10</v>
      </c>
      <c r="O63" t="str">
        <f t="shared" si="0"/>
        <v>T10|R04|H08</v>
      </c>
      <c r="P63" t="str">
        <f>IF(F63=F62,P62,_xlfn.XLOOKUP(F63,t_players[Pl],t_players[Player]))</f>
        <v>David MULLIN</v>
      </c>
      <c r="Q63" t="str">
        <f t="shared" si="7"/>
        <v>Front</v>
      </c>
    </row>
    <row r="64" spans="1:17">
      <c r="A64" t="s">
        <v>14</v>
      </c>
      <c r="B64">
        <v>4</v>
      </c>
      <c r="C64">
        <v>9</v>
      </c>
      <c r="D64">
        <v>4</v>
      </c>
      <c r="E64">
        <v>18</v>
      </c>
      <c r="F64" t="s">
        <v>7</v>
      </c>
      <c r="G64">
        <v>4</v>
      </c>
      <c r="H64">
        <v>17</v>
      </c>
      <c r="I64">
        <f t="shared" si="1"/>
        <v>0</v>
      </c>
      <c r="J64">
        <f t="shared" si="2"/>
        <v>0</v>
      </c>
      <c r="K64">
        <f t="shared" si="3"/>
        <v>4</v>
      </c>
      <c r="L64">
        <f t="shared" si="4"/>
        <v>0</v>
      </c>
      <c r="M64">
        <f t="shared" si="5"/>
        <v>2</v>
      </c>
      <c r="N64">
        <f t="shared" si="6"/>
        <v>10</v>
      </c>
      <c r="O64" t="str">
        <f t="shared" si="0"/>
        <v>T10|R04|H09</v>
      </c>
      <c r="P64" t="str">
        <f>IF(F64=F63,P63,_xlfn.XLOOKUP(F64,t_players[Pl],t_players[Player]))</f>
        <v>David MULLIN</v>
      </c>
      <c r="Q64" t="str">
        <f t="shared" si="7"/>
        <v>Front</v>
      </c>
    </row>
    <row r="65" spans="1:17">
      <c r="A65" t="s">
        <v>14</v>
      </c>
      <c r="B65">
        <v>4</v>
      </c>
      <c r="C65">
        <v>10</v>
      </c>
      <c r="D65">
        <v>4</v>
      </c>
      <c r="E65">
        <v>3</v>
      </c>
      <c r="F65" t="s">
        <v>7</v>
      </c>
      <c r="G65">
        <v>6</v>
      </c>
      <c r="H65">
        <v>17</v>
      </c>
      <c r="I65">
        <f t="shared" si="1"/>
        <v>1</v>
      </c>
      <c r="J65">
        <f t="shared" si="2"/>
        <v>2</v>
      </c>
      <c r="K65">
        <f t="shared" si="3"/>
        <v>5</v>
      </c>
      <c r="L65">
        <f t="shared" si="4"/>
        <v>1</v>
      </c>
      <c r="M65">
        <f t="shared" si="5"/>
        <v>1</v>
      </c>
      <c r="N65">
        <f t="shared" si="6"/>
        <v>10</v>
      </c>
      <c r="O65" t="str">
        <f t="shared" si="0"/>
        <v>T10|R04|H10</v>
      </c>
      <c r="P65" t="str">
        <f>IF(F65=F64,P64,_xlfn.XLOOKUP(F65,t_players[Pl],t_players[Player]))</f>
        <v>David MULLIN</v>
      </c>
      <c r="Q65" t="str">
        <f t="shared" si="7"/>
        <v>Back</v>
      </c>
    </row>
    <row r="66" spans="1:17">
      <c r="A66" t="s">
        <v>14</v>
      </c>
      <c r="B66">
        <v>4</v>
      </c>
      <c r="C66">
        <v>11</v>
      </c>
      <c r="D66">
        <v>3</v>
      </c>
      <c r="E66">
        <v>13</v>
      </c>
      <c r="F66" t="s">
        <v>7</v>
      </c>
      <c r="G66">
        <v>4</v>
      </c>
      <c r="H66">
        <v>17</v>
      </c>
      <c r="I66">
        <f t="shared" si="1"/>
        <v>1</v>
      </c>
      <c r="J66">
        <f t="shared" si="2"/>
        <v>1</v>
      </c>
      <c r="K66">
        <f t="shared" si="3"/>
        <v>3</v>
      </c>
      <c r="L66">
        <f t="shared" si="4"/>
        <v>0</v>
      </c>
      <c r="M66">
        <f t="shared" si="5"/>
        <v>2</v>
      </c>
      <c r="N66">
        <f t="shared" si="6"/>
        <v>10</v>
      </c>
      <c r="O66" t="str">
        <f t="shared" ref="O66:O129" si="8">"T"&amp;TEXT(N66,"00")&amp;"|R"&amp;TEXT(B66,"00")&amp;"|H"&amp;TEXT(C66,"00")</f>
        <v>T10|R04|H11</v>
      </c>
      <c r="P66" t="str">
        <f>IF(F66=F65,P65,_xlfn.XLOOKUP(F66,t_players[Pl],t_players[Player]))</f>
        <v>David MULLIN</v>
      </c>
      <c r="Q66" t="str">
        <f t="shared" si="7"/>
        <v>Back</v>
      </c>
    </row>
    <row r="67" spans="1:17">
      <c r="A67" t="s">
        <v>14</v>
      </c>
      <c r="B67">
        <v>4</v>
      </c>
      <c r="C67">
        <v>12</v>
      </c>
      <c r="D67">
        <v>4</v>
      </c>
      <c r="E67">
        <v>11</v>
      </c>
      <c r="F67" t="s">
        <v>7</v>
      </c>
      <c r="G67">
        <v>5</v>
      </c>
      <c r="H67">
        <v>17</v>
      </c>
      <c r="I67">
        <f t="shared" ref="I67:I130" si="9">1*(MOD(H67,18)&gt;=E67)+FLOOR(H67/18,1)</f>
        <v>1</v>
      </c>
      <c r="J67">
        <f t="shared" ref="J67:J130" si="10">G67-D67</f>
        <v>1</v>
      </c>
      <c r="K67">
        <f t="shared" ref="K67:K130" si="11">G67-I67</f>
        <v>4</v>
      </c>
      <c r="L67">
        <f t="shared" ref="L67:L130" si="12">K67-D67</f>
        <v>0</v>
      </c>
      <c r="M67">
        <f t="shared" ref="M67:M130" si="13">MAX(0,2-L67)</f>
        <v>2</v>
      </c>
      <c r="N67">
        <f t="shared" ref="N67:N130" si="14">VALUE(TRIM(RIGHT(A67,2)))</f>
        <v>10</v>
      </c>
      <c r="O67" t="str">
        <f t="shared" si="8"/>
        <v>T10|R04|H12</v>
      </c>
      <c r="P67" t="str">
        <f>IF(F67=F66,P66,_xlfn.XLOOKUP(F67,t_players[Pl],t_players[Player]))</f>
        <v>David MULLIN</v>
      </c>
      <c r="Q67" t="str">
        <f t="shared" ref="Q67:Q130" si="15">IF(C67&lt;10,"Front","Back")</f>
        <v>Back</v>
      </c>
    </row>
    <row r="68" spans="1:17">
      <c r="A68" t="s">
        <v>14</v>
      </c>
      <c r="B68">
        <v>4</v>
      </c>
      <c r="C68">
        <v>13</v>
      </c>
      <c r="D68">
        <v>5</v>
      </c>
      <c r="E68">
        <v>15</v>
      </c>
      <c r="F68" t="s">
        <v>7</v>
      </c>
      <c r="G68">
        <v>5</v>
      </c>
      <c r="H68">
        <v>17</v>
      </c>
      <c r="I68">
        <f t="shared" si="9"/>
        <v>1</v>
      </c>
      <c r="J68">
        <f t="shared" si="10"/>
        <v>0</v>
      </c>
      <c r="K68">
        <f t="shared" si="11"/>
        <v>4</v>
      </c>
      <c r="L68">
        <f t="shared" si="12"/>
        <v>-1</v>
      </c>
      <c r="M68">
        <f t="shared" si="13"/>
        <v>3</v>
      </c>
      <c r="N68">
        <f t="shared" si="14"/>
        <v>10</v>
      </c>
      <c r="O68" t="str">
        <f t="shared" si="8"/>
        <v>T10|R04|H13</v>
      </c>
      <c r="P68" t="str">
        <f>IF(F68=F67,P67,_xlfn.XLOOKUP(F68,t_players[Pl],t_players[Player]))</f>
        <v>David MULLIN</v>
      </c>
      <c r="Q68" t="str">
        <f t="shared" si="15"/>
        <v>Back</v>
      </c>
    </row>
    <row r="69" spans="1:17">
      <c r="A69" t="s">
        <v>14</v>
      </c>
      <c r="B69">
        <v>4</v>
      </c>
      <c r="C69">
        <v>14</v>
      </c>
      <c r="D69">
        <v>3</v>
      </c>
      <c r="E69">
        <v>7</v>
      </c>
      <c r="F69" t="s">
        <v>7</v>
      </c>
      <c r="G69">
        <v>3</v>
      </c>
      <c r="H69">
        <v>17</v>
      </c>
      <c r="I69">
        <f t="shared" si="9"/>
        <v>1</v>
      </c>
      <c r="J69">
        <f t="shared" si="10"/>
        <v>0</v>
      </c>
      <c r="K69">
        <f t="shared" si="11"/>
        <v>2</v>
      </c>
      <c r="L69">
        <f t="shared" si="12"/>
        <v>-1</v>
      </c>
      <c r="M69">
        <f t="shared" si="13"/>
        <v>3</v>
      </c>
      <c r="N69">
        <f t="shared" si="14"/>
        <v>10</v>
      </c>
      <c r="O69" t="str">
        <f t="shared" si="8"/>
        <v>T10|R04|H14</v>
      </c>
      <c r="P69" t="str">
        <f>IF(F69=F68,P68,_xlfn.XLOOKUP(F69,t_players[Pl],t_players[Player]))</f>
        <v>David MULLIN</v>
      </c>
      <c r="Q69" t="str">
        <f t="shared" si="15"/>
        <v>Back</v>
      </c>
    </row>
    <row r="70" spans="1:17">
      <c r="A70" t="s">
        <v>14</v>
      </c>
      <c r="B70">
        <v>4</v>
      </c>
      <c r="C70">
        <v>15</v>
      </c>
      <c r="D70">
        <v>4</v>
      </c>
      <c r="E70">
        <v>1</v>
      </c>
      <c r="F70" t="s">
        <v>7</v>
      </c>
      <c r="G70">
        <v>6</v>
      </c>
      <c r="H70">
        <v>17</v>
      </c>
      <c r="I70">
        <f t="shared" si="9"/>
        <v>1</v>
      </c>
      <c r="J70">
        <f t="shared" si="10"/>
        <v>2</v>
      </c>
      <c r="K70">
        <f t="shared" si="11"/>
        <v>5</v>
      </c>
      <c r="L70">
        <f t="shared" si="12"/>
        <v>1</v>
      </c>
      <c r="M70">
        <f t="shared" si="13"/>
        <v>1</v>
      </c>
      <c r="N70">
        <f t="shared" si="14"/>
        <v>10</v>
      </c>
      <c r="O70" t="str">
        <f t="shared" si="8"/>
        <v>T10|R04|H15</v>
      </c>
      <c r="P70" t="str">
        <f>IF(F70=F69,P69,_xlfn.XLOOKUP(F70,t_players[Pl],t_players[Player]))</f>
        <v>David MULLIN</v>
      </c>
      <c r="Q70" t="str">
        <f t="shared" si="15"/>
        <v>Back</v>
      </c>
    </row>
    <row r="71" spans="1:17">
      <c r="A71" t="s">
        <v>14</v>
      </c>
      <c r="B71">
        <v>4</v>
      </c>
      <c r="C71">
        <v>16</v>
      </c>
      <c r="D71">
        <v>5</v>
      </c>
      <c r="E71">
        <v>9</v>
      </c>
      <c r="F71" t="s">
        <v>7</v>
      </c>
      <c r="G71">
        <v>4</v>
      </c>
      <c r="H71">
        <v>17</v>
      </c>
      <c r="I71">
        <f t="shared" si="9"/>
        <v>1</v>
      </c>
      <c r="J71">
        <f t="shared" si="10"/>
        <v>-1</v>
      </c>
      <c r="K71">
        <f t="shared" si="11"/>
        <v>3</v>
      </c>
      <c r="L71">
        <f t="shared" si="12"/>
        <v>-2</v>
      </c>
      <c r="M71">
        <f t="shared" si="13"/>
        <v>4</v>
      </c>
      <c r="N71">
        <f t="shared" si="14"/>
        <v>10</v>
      </c>
      <c r="O71" t="str">
        <f t="shared" si="8"/>
        <v>T10|R04|H16</v>
      </c>
      <c r="P71" t="str">
        <f>IF(F71=F70,P70,_xlfn.XLOOKUP(F71,t_players[Pl],t_players[Player]))</f>
        <v>David MULLIN</v>
      </c>
      <c r="Q71" t="str">
        <f t="shared" si="15"/>
        <v>Back</v>
      </c>
    </row>
    <row r="72" spans="1:17">
      <c r="A72" t="s">
        <v>14</v>
      </c>
      <c r="B72">
        <v>4</v>
      </c>
      <c r="C72">
        <v>17</v>
      </c>
      <c r="D72">
        <v>4</v>
      </c>
      <c r="E72">
        <v>17</v>
      </c>
      <c r="F72" t="s">
        <v>7</v>
      </c>
      <c r="G72">
        <v>6</v>
      </c>
      <c r="H72">
        <v>17</v>
      </c>
      <c r="I72">
        <f t="shared" si="9"/>
        <v>1</v>
      </c>
      <c r="J72">
        <f t="shared" si="10"/>
        <v>2</v>
      </c>
      <c r="K72">
        <f t="shared" si="11"/>
        <v>5</v>
      </c>
      <c r="L72">
        <f t="shared" si="12"/>
        <v>1</v>
      </c>
      <c r="M72">
        <f t="shared" si="13"/>
        <v>1</v>
      </c>
      <c r="N72">
        <f t="shared" si="14"/>
        <v>10</v>
      </c>
      <c r="O72" t="str">
        <f t="shared" si="8"/>
        <v>T10|R04|H17</v>
      </c>
      <c r="P72" t="str">
        <f>IF(F72=F71,P71,_xlfn.XLOOKUP(F72,t_players[Pl],t_players[Player]))</f>
        <v>David MULLIN</v>
      </c>
      <c r="Q72" t="str">
        <f t="shared" si="15"/>
        <v>Back</v>
      </c>
    </row>
    <row r="73" spans="1:17">
      <c r="A73" t="s">
        <v>14</v>
      </c>
      <c r="B73">
        <v>4</v>
      </c>
      <c r="C73">
        <v>18</v>
      </c>
      <c r="D73">
        <v>4</v>
      </c>
      <c r="E73">
        <v>5</v>
      </c>
      <c r="F73" t="s">
        <v>7</v>
      </c>
      <c r="G73">
        <v>4</v>
      </c>
      <c r="H73">
        <v>17</v>
      </c>
      <c r="I73">
        <f t="shared" si="9"/>
        <v>1</v>
      </c>
      <c r="J73">
        <f t="shared" si="10"/>
        <v>0</v>
      </c>
      <c r="K73">
        <f t="shared" si="11"/>
        <v>3</v>
      </c>
      <c r="L73">
        <f t="shared" si="12"/>
        <v>-1</v>
      </c>
      <c r="M73">
        <f t="shared" si="13"/>
        <v>3</v>
      </c>
      <c r="N73">
        <f t="shared" si="14"/>
        <v>10</v>
      </c>
      <c r="O73" t="str">
        <f t="shared" si="8"/>
        <v>T10|R04|H18</v>
      </c>
      <c r="P73" t="str">
        <f>IF(F73=F72,P72,_xlfn.XLOOKUP(F73,t_players[Pl],t_players[Player]))</f>
        <v>David MULLIN</v>
      </c>
      <c r="Q73" t="str">
        <f t="shared" si="15"/>
        <v>Back</v>
      </c>
    </row>
    <row r="74" spans="1:17">
      <c r="A74" t="s">
        <v>15</v>
      </c>
      <c r="B74">
        <v>1</v>
      </c>
      <c r="C74">
        <v>1</v>
      </c>
      <c r="D74">
        <v>4</v>
      </c>
      <c r="E74">
        <v>3</v>
      </c>
      <c r="F74" t="s">
        <v>7</v>
      </c>
      <c r="G74">
        <v>4</v>
      </c>
      <c r="H74">
        <v>13</v>
      </c>
      <c r="I74">
        <f t="shared" si="9"/>
        <v>1</v>
      </c>
      <c r="J74">
        <f t="shared" si="10"/>
        <v>0</v>
      </c>
      <c r="K74">
        <f t="shared" si="11"/>
        <v>3</v>
      </c>
      <c r="L74">
        <f t="shared" si="12"/>
        <v>-1</v>
      </c>
      <c r="M74">
        <f t="shared" si="13"/>
        <v>3</v>
      </c>
      <c r="N74">
        <f t="shared" si="14"/>
        <v>11</v>
      </c>
      <c r="O74" t="str">
        <f t="shared" si="8"/>
        <v>T11|R01|H01</v>
      </c>
      <c r="P74" t="str">
        <f>IF(F74=F73,P73,_xlfn.XLOOKUP(F74,t_players[Pl],t_players[Player]))</f>
        <v>David MULLIN</v>
      </c>
      <c r="Q74" t="str">
        <f t="shared" si="15"/>
        <v>Front</v>
      </c>
    </row>
    <row r="75" spans="1:17">
      <c r="A75" t="s">
        <v>15</v>
      </c>
      <c r="B75">
        <v>1</v>
      </c>
      <c r="C75">
        <v>2</v>
      </c>
      <c r="D75">
        <v>4</v>
      </c>
      <c r="E75">
        <v>5</v>
      </c>
      <c r="F75" t="s">
        <v>7</v>
      </c>
      <c r="G75">
        <v>5</v>
      </c>
      <c r="H75">
        <v>13</v>
      </c>
      <c r="I75">
        <f t="shared" si="9"/>
        <v>1</v>
      </c>
      <c r="J75">
        <f t="shared" si="10"/>
        <v>1</v>
      </c>
      <c r="K75">
        <f t="shared" si="11"/>
        <v>4</v>
      </c>
      <c r="L75">
        <f t="shared" si="12"/>
        <v>0</v>
      </c>
      <c r="M75">
        <f t="shared" si="13"/>
        <v>2</v>
      </c>
      <c r="N75">
        <f t="shared" si="14"/>
        <v>11</v>
      </c>
      <c r="O75" t="str">
        <f t="shared" si="8"/>
        <v>T11|R01|H02</v>
      </c>
      <c r="P75" t="str">
        <f>IF(F75=F74,P74,_xlfn.XLOOKUP(F75,t_players[Pl],t_players[Player]))</f>
        <v>David MULLIN</v>
      </c>
      <c r="Q75" t="str">
        <f t="shared" si="15"/>
        <v>Front</v>
      </c>
    </row>
    <row r="76" spans="1:17">
      <c r="A76" t="s">
        <v>15</v>
      </c>
      <c r="B76">
        <v>1</v>
      </c>
      <c r="C76">
        <v>3</v>
      </c>
      <c r="D76">
        <v>5</v>
      </c>
      <c r="E76">
        <v>13</v>
      </c>
      <c r="F76" t="s">
        <v>7</v>
      </c>
      <c r="G76">
        <v>6</v>
      </c>
      <c r="H76">
        <v>13</v>
      </c>
      <c r="I76">
        <f t="shared" si="9"/>
        <v>1</v>
      </c>
      <c r="J76">
        <f t="shared" si="10"/>
        <v>1</v>
      </c>
      <c r="K76">
        <f t="shared" si="11"/>
        <v>5</v>
      </c>
      <c r="L76">
        <f t="shared" si="12"/>
        <v>0</v>
      </c>
      <c r="M76">
        <f t="shared" si="13"/>
        <v>2</v>
      </c>
      <c r="N76">
        <f t="shared" si="14"/>
        <v>11</v>
      </c>
      <c r="O76" t="str">
        <f t="shared" si="8"/>
        <v>T11|R01|H03</v>
      </c>
      <c r="P76" t="str">
        <f>IF(F76=F75,P75,_xlfn.XLOOKUP(F76,t_players[Pl],t_players[Player]))</f>
        <v>David MULLIN</v>
      </c>
      <c r="Q76" t="str">
        <f t="shared" si="15"/>
        <v>Front</v>
      </c>
    </row>
    <row r="77" spans="1:17">
      <c r="A77" t="s">
        <v>15</v>
      </c>
      <c r="B77">
        <v>1</v>
      </c>
      <c r="C77">
        <v>4</v>
      </c>
      <c r="D77">
        <v>4</v>
      </c>
      <c r="E77">
        <v>9</v>
      </c>
      <c r="F77" t="s">
        <v>7</v>
      </c>
      <c r="G77">
        <v>6</v>
      </c>
      <c r="H77">
        <v>13</v>
      </c>
      <c r="I77">
        <f t="shared" si="9"/>
        <v>1</v>
      </c>
      <c r="J77">
        <f t="shared" si="10"/>
        <v>2</v>
      </c>
      <c r="K77">
        <f t="shared" si="11"/>
        <v>5</v>
      </c>
      <c r="L77">
        <f t="shared" si="12"/>
        <v>1</v>
      </c>
      <c r="M77">
        <f t="shared" si="13"/>
        <v>1</v>
      </c>
      <c r="N77">
        <f t="shared" si="14"/>
        <v>11</v>
      </c>
      <c r="O77" t="str">
        <f t="shared" si="8"/>
        <v>T11|R01|H04</v>
      </c>
      <c r="P77" t="str">
        <f>IF(F77=F76,P76,_xlfn.XLOOKUP(F77,t_players[Pl],t_players[Player]))</f>
        <v>David MULLIN</v>
      </c>
      <c r="Q77" t="str">
        <f t="shared" si="15"/>
        <v>Front</v>
      </c>
    </row>
    <row r="78" spans="1:17">
      <c r="A78" t="s">
        <v>15</v>
      </c>
      <c r="B78">
        <v>1</v>
      </c>
      <c r="C78">
        <v>5</v>
      </c>
      <c r="D78">
        <v>3</v>
      </c>
      <c r="E78">
        <v>7</v>
      </c>
      <c r="F78" t="s">
        <v>7</v>
      </c>
      <c r="G78">
        <v>4</v>
      </c>
      <c r="H78">
        <v>13</v>
      </c>
      <c r="I78">
        <f t="shared" si="9"/>
        <v>1</v>
      </c>
      <c r="J78">
        <f t="shared" si="10"/>
        <v>1</v>
      </c>
      <c r="K78">
        <f t="shared" si="11"/>
        <v>3</v>
      </c>
      <c r="L78">
        <f t="shared" si="12"/>
        <v>0</v>
      </c>
      <c r="M78">
        <f t="shared" si="13"/>
        <v>2</v>
      </c>
      <c r="N78">
        <f t="shared" si="14"/>
        <v>11</v>
      </c>
      <c r="O78" t="str">
        <f t="shared" si="8"/>
        <v>T11|R01|H05</v>
      </c>
      <c r="P78" t="str">
        <f>IF(F78=F77,P77,_xlfn.XLOOKUP(F78,t_players[Pl],t_players[Player]))</f>
        <v>David MULLIN</v>
      </c>
      <c r="Q78" t="str">
        <f t="shared" si="15"/>
        <v>Front</v>
      </c>
    </row>
    <row r="79" spans="1:17">
      <c r="A79" t="s">
        <v>15</v>
      </c>
      <c r="B79">
        <v>1</v>
      </c>
      <c r="C79">
        <v>6</v>
      </c>
      <c r="D79">
        <v>4</v>
      </c>
      <c r="E79">
        <v>11</v>
      </c>
      <c r="F79" t="s">
        <v>7</v>
      </c>
      <c r="G79">
        <v>4</v>
      </c>
      <c r="H79">
        <v>13</v>
      </c>
      <c r="I79">
        <f t="shared" si="9"/>
        <v>1</v>
      </c>
      <c r="J79">
        <f t="shared" si="10"/>
        <v>0</v>
      </c>
      <c r="K79">
        <f t="shared" si="11"/>
        <v>3</v>
      </c>
      <c r="L79">
        <f t="shared" si="12"/>
        <v>-1</v>
      </c>
      <c r="M79">
        <f t="shared" si="13"/>
        <v>3</v>
      </c>
      <c r="N79">
        <f t="shared" si="14"/>
        <v>11</v>
      </c>
      <c r="O79" t="str">
        <f t="shared" si="8"/>
        <v>T11|R01|H06</v>
      </c>
      <c r="P79" t="str">
        <f>IF(F79=F78,P78,_xlfn.XLOOKUP(F79,t_players[Pl],t_players[Player]))</f>
        <v>David MULLIN</v>
      </c>
      <c r="Q79" t="str">
        <f t="shared" si="15"/>
        <v>Front</v>
      </c>
    </row>
    <row r="80" spans="1:17">
      <c r="A80" t="s">
        <v>15</v>
      </c>
      <c r="B80">
        <v>1</v>
      </c>
      <c r="C80">
        <v>7</v>
      </c>
      <c r="D80">
        <v>5</v>
      </c>
      <c r="E80">
        <v>17</v>
      </c>
      <c r="F80" t="s">
        <v>7</v>
      </c>
      <c r="G80">
        <v>7</v>
      </c>
      <c r="H80">
        <v>13</v>
      </c>
      <c r="I80">
        <f t="shared" si="9"/>
        <v>0</v>
      </c>
      <c r="J80">
        <f t="shared" si="10"/>
        <v>2</v>
      </c>
      <c r="K80">
        <f t="shared" si="11"/>
        <v>7</v>
      </c>
      <c r="L80">
        <f t="shared" si="12"/>
        <v>2</v>
      </c>
      <c r="M80">
        <f t="shared" si="13"/>
        <v>0</v>
      </c>
      <c r="N80">
        <f t="shared" si="14"/>
        <v>11</v>
      </c>
      <c r="O80" t="str">
        <f t="shared" si="8"/>
        <v>T11|R01|H07</v>
      </c>
      <c r="P80" t="str">
        <f>IF(F80=F79,P79,_xlfn.XLOOKUP(F80,t_players[Pl],t_players[Player]))</f>
        <v>David MULLIN</v>
      </c>
      <c r="Q80" t="str">
        <f t="shared" si="15"/>
        <v>Front</v>
      </c>
    </row>
    <row r="81" spans="1:17">
      <c r="A81" t="s">
        <v>15</v>
      </c>
      <c r="B81">
        <v>1</v>
      </c>
      <c r="C81">
        <v>8</v>
      </c>
      <c r="D81">
        <v>3</v>
      </c>
      <c r="E81">
        <v>15</v>
      </c>
      <c r="F81" t="s">
        <v>7</v>
      </c>
      <c r="G81">
        <v>3</v>
      </c>
      <c r="H81">
        <v>13</v>
      </c>
      <c r="I81">
        <f t="shared" si="9"/>
        <v>0</v>
      </c>
      <c r="J81">
        <f t="shared" si="10"/>
        <v>0</v>
      </c>
      <c r="K81">
        <f t="shared" si="11"/>
        <v>3</v>
      </c>
      <c r="L81">
        <f t="shared" si="12"/>
        <v>0</v>
      </c>
      <c r="M81">
        <f t="shared" si="13"/>
        <v>2</v>
      </c>
      <c r="N81">
        <f t="shared" si="14"/>
        <v>11</v>
      </c>
      <c r="O81" t="str">
        <f t="shared" si="8"/>
        <v>T11|R01|H08</v>
      </c>
      <c r="P81" t="str">
        <f>IF(F81=F80,P80,_xlfn.XLOOKUP(F81,t_players[Pl],t_players[Player]))</f>
        <v>David MULLIN</v>
      </c>
      <c r="Q81" t="str">
        <f t="shared" si="15"/>
        <v>Front</v>
      </c>
    </row>
    <row r="82" spans="1:17">
      <c r="A82" t="s">
        <v>15</v>
      </c>
      <c r="B82">
        <v>1</v>
      </c>
      <c r="C82">
        <v>9</v>
      </c>
      <c r="D82">
        <v>4</v>
      </c>
      <c r="E82">
        <v>1</v>
      </c>
      <c r="F82" t="s">
        <v>7</v>
      </c>
      <c r="G82">
        <v>6</v>
      </c>
      <c r="H82">
        <v>13</v>
      </c>
      <c r="I82">
        <f t="shared" si="9"/>
        <v>1</v>
      </c>
      <c r="J82">
        <f t="shared" si="10"/>
        <v>2</v>
      </c>
      <c r="K82">
        <f t="shared" si="11"/>
        <v>5</v>
      </c>
      <c r="L82">
        <f t="shared" si="12"/>
        <v>1</v>
      </c>
      <c r="M82">
        <f t="shared" si="13"/>
        <v>1</v>
      </c>
      <c r="N82">
        <f t="shared" si="14"/>
        <v>11</v>
      </c>
      <c r="O82" t="str">
        <f t="shared" si="8"/>
        <v>T11|R01|H09</v>
      </c>
      <c r="P82" t="str">
        <f>IF(F82=F81,P81,_xlfn.XLOOKUP(F82,t_players[Pl],t_players[Player]))</f>
        <v>David MULLIN</v>
      </c>
      <c r="Q82" t="str">
        <f t="shared" si="15"/>
        <v>Front</v>
      </c>
    </row>
    <row r="83" spans="1:17">
      <c r="A83" t="s">
        <v>15</v>
      </c>
      <c r="B83">
        <v>1</v>
      </c>
      <c r="C83">
        <v>10</v>
      </c>
      <c r="D83">
        <v>4</v>
      </c>
      <c r="E83">
        <v>12</v>
      </c>
      <c r="F83" t="s">
        <v>7</v>
      </c>
      <c r="G83">
        <v>5</v>
      </c>
      <c r="H83">
        <v>13</v>
      </c>
      <c r="I83">
        <f t="shared" si="9"/>
        <v>1</v>
      </c>
      <c r="J83">
        <f t="shared" si="10"/>
        <v>1</v>
      </c>
      <c r="K83">
        <f t="shared" si="11"/>
        <v>4</v>
      </c>
      <c r="L83">
        <f t="shared" si="12"/>
        <v>0</v>
      </c>
      <c r="M83">
        <f t="shared" si="13"/>
        <v>2</v>
      </c>
      <c r="N83">
        <f t="shared" si="14"/>
        <v>11</v>
      </c>
      <c r="O83" t="str">
        <f t="shared" si="8"/>
        <v>T11|R01|H10</v>
      </c>
      <c r="P83" t="str">
        <f>IF(F83=F82,P82,_xlfn.XLOOKUP(F83,t_players[Pl],t_players[Player]))</f>
        <v>David MULLIN</v>
      </c>
      <c r="Q83" t="str">
        <f t="shared" si="15"/>
        <v>Back</v>
      </c>
    </row>
    <row r="84" spans="1:17">
      <c r="A84" t="s">
        <v>15</v>
      </c>
      <c r="B84">
        <v>1</v>
      </c>
      <c r="C84">
        <v>11</v>
      </c>
      <c r="D84">
        <v>3</v>
      </c>
      <c r="E84">
        <v>16</v>
      </c>
      <c r="F84" t="s">
        <v>7</v>
      </c>
      <c r="G84">
        <v>4</v>
      </c>
      <c r="H84">
        <v>13</v>
      </c>
      <c r="I84">
        <f t="shared" si="9"/>
        <v>0</v>
      </c>
      <c r="J84">
        <f t="shared" si="10"/>
        <v>1</v>
      </c>
      <c r="K84">
        <f t="shared" si="11"/>
        <v>4</v>
      </c>
      <c r="L84">
        <f t="shared" si="12"/>
        <v>1</v>
      </c>
      <c r="M84">
        <f t="shared" si="13"/>
        <v>1</v>
      </c>
      <c r="N84">
        <f t="shared" si="14"/>
        <v>11</v>
      </c>
      <c r="O84" t="str">
        <f t="shared" si="8"/>
        <v>T11|R01|H11</v>
      </c>
      <c r="P84" t="str">
        <f>IF(F84=F83,P83,_xlfn.XLOOKUP(F84,t_players[Pl],t_players[Player]))</f>
        <v>David MULLIN</v>
      </c>
      <c r="Q84" t="str">
        <f t="shared" si="15"/>
        <v>Back</v>
      </c>
    </row>
    <row r="85" spans="1:17">
      <c r="A85" t="s">
        <v>15</v>
      </c>
      <c r="B85">
        <v>1</v>
      </c>
      <c r="C85">
        <v>12</v>
      </c>
      <c r="D85">
        <v>5</v>
      </c>
      <c r="E85">
        <v>14</v>
      </c>
      <c r="F85" t="s">
        <v>7</v>
      </c>
      <c r="G85">
        <v>6</v>
      </c>
      <c r="H85">
        <v>13</v>
      </c>
      <c r="I85">
        <f t="shared" si="9"/>
        <v>0</v>
      </c>
      <c r="J85">
        <f t="shared" si="10"/>
        <v>1</v>
      </c>
      <c r="K85">
        <f t="shared" si="11"/>
        <v>6</v>
      </c>
      <c r="L85">
        <f t="shared" si="12"/>
        <v>1</v>
      </c>
      <c r="M85">
        <f t="shared" si="13"/>
        <v>1</v>
      </c>
      <c r="N85">
        <f t="shared" si="14"/>
        <v>11</v>
      </c>
      <c r="O85" t="str">
        <f t="shared" si="8"/>
        <v>T11|R01|H12</v>
      </c>
      <c r="P85" t="str">
        <f>IF(F85=F84,P84,_xlfn.XLOOKUP(F85,t_players[Pl],t_players[Player]))</f>
        <v>David MULLIN</v>
      </c>
      <c r="Q85" t="str">
        <f t="shared" si="15"/>
        <v>Back</v>
      </c>
    </row>
    <row r="86" spans="1:17">
      <c r="A86" t="s">
        <v>15</v>
      </c>
      <c r="B86">
        <v>1</v>
      </c>
      <c r="C86">
        <v>13</v>
      </c>
      <c r="D86">
        <v>4</v>
      </c>
      <c r="E86">
        <v>6</v>
      </c>
      <c r="F86" t="s">
        <v>7</v>
      </c>
      <c r="G86">
        <v>5</v>
      </c>
      <c r="H86">
        <v>13</v>
      </c>
      <c r="I86">
        <f t="shared" si="9"/>
        <v>1</v>
      </c>
      <c r="J86">
        <f t="shared" si="10"/>
        <v>1</v>
      </c>
      <c r="K86">
        <f t="shared" si="11"/>
        <v>4</v>
      </c>
      <c r="L86">
        <f t="shared" si="12"/>
        <v>0</v>
      </c>
      <c r="M86">
        <f t="shared" si="13"/>
        <v>2</v>
      </c>
      <c r="N86">
        <f t="shared" si="14"/>
        <v>11</v>
      </c>
      <c r="O86" t="str">
        <f t="shared" si="8"/>
        <v>T11|R01|H13</v>
      </c>
      <c r="P86" t="str">
        <f>IF(F86=F85,P85,_xlfn.XLOOKUP(F86,t_players[Pl],t_players[Player]))</f>
        <v>David MULLIN</v>
      </c>
      <c r="Q86" t="str">
        <f t="shared" si="15"/>
        <v>Back</v>
      </c>
    </row>
    <row r="87" spans="1:17">
      <c r="A87" t="s">
        <v>15</v>
      </c>
      <c r="B87">
        <v>1</v>
      </c>
      <c r="C87">
        <v>14</v>
      </c>
      <c r="D87">
        <v>4</v>
      </c>
      <c r="E87">
        <v>4</v>
      </c>
      <c r="F87" t="s">
        <v>7</v>
      </c>
      <c r="G87">
        <v>6</v>
      </c>
      <c r="H87">
        <v>13</v>
      </c>
      <c r="I87">
        <f t="shared" si="9"/>
        <v>1</v>
      </c>
      <c r="J87">
        <f t="shared" si="10"/>
        <v>2</v>
      </c>
      <c r="K87">
        <f t="shared" si="11"/>
        <v>5</v>
      </c>
      <c r="L87">
        <f t="shared" si="12"/>
        <v>1</v>
      </c>
      <c r="M87">
        <f t="shared" si="13"/>
        <v>1</v>
      </c>
      <c r="N87">
        <f t="shared" si="14"/>
        <v>11</v>
      </c>
      <c r="O87" t="str">
        <f t="shared" si="8"/>
        <v>T11|R01|H14</v>
      </c>
      <c r="P87" t="str">
        <f>IF(F87=F86,P86,_xlfn.XLOOKUP(F87,t_players[Pl],t_players[Player]))</f>
        <v>David MULLIN</v>
      </c>
      <c r="Q87" t="str">
        <f t="shared" si="15"/>
        <v>Back</v>
      </c>
    </row>
    <row r="88" spans="1:17">
      <c r="A88" t="s">
        <v>15</v>
      </c>
      <c r="B88">
        <v>1</v>
      </c>
      <c r="C88">
        <v>15</v>
      </c>
      <c r="D88">
        <v>5</v>
      </c>
      <c r="E88">
        <v>18</v>
      </c>
      <c r="F88" t="s">
        <v>7</v>
      </c>
      <c r="G88">
        <v>6</v>
      </c>
      <c r="H88">
        <v>13</v>
      </c>
      <c r="I88">
        <f t="shared" si="9"/>
        <v>0</v>
      </c>
      <c r="J88">
        <f t="shared" si="10"/>
        <v>1</v>
      </c>
      <c r="K88">
        <f t="shared" si="11"/>
        <v>6</v>
      </c>
      <c r="L88">
        <f t="shared" si="12"/>
        <v>1</v>
      </c>
      <c r="M88">
        <f t="shared" si="13"/>
        <v>1</v>
      </c>
      <c r="N88">
        <f t="shared" si="14"/>
        <v>11</v>
      </c>
      <c r="O88" t="str">
        <f t="shared" si="8"/>
        <v>T11|R01|H15</v>
      </c>
      <c r="P88" t="str">
        <f>IF(F88=F87,P87,_xlfn.XLOOKUP(F88,t_players[Pl],t_players[Player]))</f>
        <v>David MULLIN</v>
      </c>
      <c r="Q88" t="str">
        <f t="shared" si="15"/>
        <v>Back</v>
      </c>
    </row>
    <row r="89" spans="1:17">
      <c r="A89" t="s">
        <v>15</v>
      </c>
      <c r="B89">
        <v>1</v>
      </c>
      <c r="C89">
        <v>16</v>
      </c>
      <c r="D89">
        <v>3</v>
      </c>
      <c r="E89">
        <v>10</v>
      </c>
      <c r="F89" t="s">
        <v>7</v>
      </c>
      <c r="G89">
        <v>4</v>
      </c>
      <c r="H89">
        <v>13</v>
      </c>
      <c r="I89">
        <f t="shared" si="9"/>
        <v>1</v>
      </c>
      <c r="J89">
        <f t="shared" si="10"/>
        <v>1</v>
      </c>
      <c r="K89">
        <f t="shared" si="11"/>
        <v>3</v>
      </c>
      <c r="L89">
        <f t="shared" si="12"/>
        <v>0</v>
      </c>
      <c r="M89">
        <f t="shared" si="13"/>
        <v>2</v>
      </c>
      <c r="N89">
        <f t="shared" si="14"/>
        <v>11</v>
      </c>
      <c r="O89" t="str">
        <f t="shared" si="8"/>
        <v>T11|R01|H16</v>
      </c>
      <c r="P89" t="str">
        <f>IF(F89=F88,P88,_xlfn.XLOOKUP(F89,t_players[Pl],t_players[Player]))</f>
        <v>David MULLIN</v>
      </c>
      <c r="Q89" t="str">
        <f t="shared" si="15"/>
        <v>Back</v>
      </c>
    </row>
    <row r="90" spans="1:17">
      <c r="A90" t="s">
        <v>15</v>
      </c>
      <c r="B90">
        <v>1</v>
      </c>
      <c r="C90">
        <v>17</v>
      </c>
      <c r="D90">
        <v>4</v>
      </c>
      <c r="E90">
        <v>8</v>
      </c>
      <c r="F90" t="s">
        <v>7</v>
      </c>
      <c r="G90">
        <v>5</v>
      </c>
      <c r="H90">
        <v>13</v>
      </c>
      <c r="I90">
        <f t="shared" si="9"/>
        <v>1</v>
      </c>
      <c r="J90">
        <f t="shared" si="10"/>
        <v>1</v>
      </c>
      <c r="K90">
        <f t="shared" si="11"/>
        <v>4</v>
      </c>
      <c r="L90">
        <f t="shared" si="12"/>
        <v>0</v>
      </c>
      <c r="M90">
        <f t="shared" si="13"/>
        <v>2</v>
      </c>
      <c r="N90">
        <f t="shared" si="14"/>
        <v>11</v>
      </c>
      <c r="O90" t="str">
        <f t="shared" si="8"/>
        <v>T11|R01|H17</v>
      </c>
      <c r="P90" t="str">
        <f>IF(F90=F89,P89,_xlfn.XLOOKUP(F90,t_players[Pl],t_players[Player]))</f>
        <v>David MULLIN</v>
      </c>
      <c r="Q90" t="str">
        <f t="shared" si="15"/>
        <v>Back</v>
      </c>
    </row>
    <row r="91" spans="1:17">
      <c r="A91" t="s">
        <v>15</v>
      </c>
      <c r="B91">
        <v>1</v>
      </c>
      <c r="C91">
        <v>18</v>
      </c>
      <c r="D91">
        <v>4</v>
      </c>
      <c r="E91">
        <v>2</v>
      </c>
      <c r="F91" t="s">
        <v>7</v>
      </c>
      <c r="G91">
        <v>6</v>
      </c>
      <c r="H91">
        <v>13</v>
      </c>
      <c r="I91">
        <f t="shared" si="9"/>
        <v>1</v>
      </c>
      <c r="J91">
        <f t="shared" si="10"/>
        <v>2</v>
      </c>
      <c r="K91">
        <f t="shared" si="11"/>
        <v>5</v>
      </c>
      <c r="L91">
        <f t="shared" si="12"/>
        <v>1</v>
      </c>
      <c r="M91">
        <f t="shared" si="13"/>
        <v>1</v>
      </c>
      <c r="N91">
        <f t="shared" si="14"/>
        <v>11</v>
      </c>
      <c r="O91" t="str">
        <f t="shared" si="8"/>
        <v>T11|R01|H18</v>
      </c>
      <c r="P91" t="str">
        <f>IF(F91=F90,P90,_xlfn.XLOOKUP(F91,t_players[Pl],t_players[Player]))</f>
        <v>David MULLIN</v>
      </c>
      <c r="Q91" t="str">
        <f t="shared" si="15"/>
        <v>Back</v>
      </c>
    </row>
    <row r="92" spans="1:17">
      <c r="A92" t="s">
        <v>15</v>
      </c>
      <c r="B92">
        <v>2</v>
      </c>
      <c r="C92">
        <v>1</v>
      </c>
      <c r="D92">
        <v>4</v>
      </c>
      <c r="E92">
        <v>14</v>
      </c>
      <c r="F92" t="s">
        <v>7</v>
      </c>
      <c r="G92">
        <v>4</v>
      </c>
      <c r="H92">
        <v>13</v>
      </c>
      <c r="I92">
        <f t="shared" si="9"/>
        <v>0</v>
      </c>
      <c r="J92">
        <f t="shared" si="10"/>
        <v>0</v>
      </c>
      <c r="K92">
        <f t="shared" si="11"/>
        <v>4</v>
      </c>
      <c r="L92">
        <f t="shared" si="12"/>
        <v>0</v>
      </c>
      <c r="M92">
        <f t="shared" si="13"/>
        <v>2</v>
      </c>
      <c r="N92">
        <f t="shared" si="14"/>
        <v>11</v>
      </c>
      <c r="O92" t="str">
        <f t="shared" si="8"/>
        <v>T11|R02|H01</v>
      </c>
      <c r="P92" t="str">
        <f>IF(F92=F91,P91,_xlfn.XLOOKUP(F92,t_players[Pl],t_players[Player]))</f>
        <v>David MULLIN</v>
      </c>
      <c r="Q92" t="str">
        <f t="shared" si="15"/>
        <v>Front</v>
      </c>
    </row>
    <row r="93" spans="1:17">
      <c r="A93" t="s">
        <v>15</v>
      </c>
      <c r="B93">
        <v>2</v>
      </c>
      <c r="C93">
        <v>2</v>
      </c>
      <c r="D93">
        <v>3</v>
      </c>
      <c r="E93">
        <v>18</v>
      </c>
      <c r="F93" t="s">
        <v>7</v>
      </c>
      <c r="G93">
        <v>2</v>
      </c>
      <c r="H93">
        <v>13</v>
      </c>
      <c r="I93">
        <f t="shared" si="9"/>
        <v>0</v>
      </c>
      <c r="J93">
        <f t="shared" si="10"/>
        <v>-1</v>
      </c>
      <c r="K93">
        <f t="shared" si="11"/>
        <v>2</v>
      </c>
      <c r="L93">
        <f t="shared" si="12"/>
        <v>-1</v>
      </c>
      <c r="M93">
        <f t="shared" si="13"/>
        <v>3</v>
      </c>
      <c r="N93">
        <f t="shared" si="14"/>
        <v>11</v>
      </c>
      <c r="O93" t="str">
        <f t="shared" si="8"/>
        <v>T11|R02|H02</v>
      </c>
      <c r="P93" t="str">
        <f>IF(F93=F92,P92,_xlfn.XLOOKUP(F93,t_players[Pl],t_players[Player]))</f>
        <v>David MULLIN</v>
      </c>
      <c r="Q93" t="str">
        <f t="shared" si="15"/>
        <v>Front</v>
      </c>
    </row>
    <row r="94" spans="1:17">
      <c r="A94" t="s">
        <v>15</v>
      </c>
      <c r="B94">
        <v>2</v>
      </c>
      <c r="C94">
        <v>3</v>
      </c>
      <c r="D94">
        <v>4</v>
      </c>
      <c r="E94">
        <v>6</v>
      </c>
      <c r="F94" t="s">
        <v>7</v>
      </c>
      <c r="G94">
        <v>6</v>
      </c>
      <c r="H94">
        <v>13</v>
      </c>
      <c r="I94">
        <f t="shared" si="9"/>
        <v>1</v>
      </c>
      <c r="J94">
        <f t="shared" si="10"/>
        <v>2</v>
      </c>
      <c r="K94">
        <f t="shared" si="11"/>
        <v>5</v>
      </c>
      <c r="L94">
        <f t="shared" si="12"/>
        <v>1</v>
      </c>
      <c r="M94">
        <f t="shared" si="13"/>
        <v>1</v>
      </c>
      <c r="N94">
        <f t="shared" si="14"/>
        <v>11</v>
      </c>
      <c r="O94" t="str">
        <f t="shared" si="8"/>
        <v>T11|R02|H03</v>
      </c>
      <c r="P94" t="str">
        <f>IF(F94=F93,P93,_xlfn.XLOOKUP(F94,t_players[Pl],t_players[Player]))</f>
        <v>David MULLIN</v>
      </c>
      <c r="Q94" t="str">
        <f t="shared" si="15"/>
        <v>Front</v>
      </c>
    </row>
    <row r="95" spans="1:17">
      <c r="A95" t="s">
        <v>15</v>
      </c>
      <c r="B95">
        <v>2</v>
      </c>
      <c r="C95">
        <v>4</v>
      </c>
      <c r="D95">
        <v>4</v>
      </c>
      <c r="E95">
        <v>2</v>
      </c>
      <c r="F95" t="s">
        <v>7</v>
      </c>
      <c r="G95">
        <v>5</v>
      </c>
      <c r="H95">
        <v>13</v>
      </c>
      <c r="I95">
        <f t="shared" si="9"/>
        <v>1</v>
      </c>
      <c r="J95">
        <f t="shared" si="10"/>
        <v>1</v>
      </c>
      <c r="K95">
        <f t="shared" si="11"/>
        <v>4</v>
      </c>
      <c r="L95">
        <f t="shared" si="12"/>
        <v>0</v>
      </c>
      <c r="M95">
        <f t="shared" si="13"/>
        <v>2</v>
      </c>
      <c r="N95">
        <f t="shared" si="14"/>
        <v>11</v>
      </c>
      <c r="O95" t="str">
        <f t="shared" si="8"/>
        <v>T11|R02|H04</v>
      </c>
      <c r="P95" t="str">
        <f>IF(F95=F94,P94,_xlfn.XLOOKUP(F95,t_players[Pl],t_players[Player]))</f>
        <v>David MULLIN</v>
      </c>
      <c r="Q95" t="str">
        <f t="shared" si="15"/>
        <v>Front</v>
      </c>
    </row>
    <row r="96" spans="1:17">
      <c r="A96" t="s">
        <v>15</v>
      </c>
      <c r="B96">
        <v>2</v>
      </c>
      <c r="C96">
        <v>5</v>
      </c>
      <c r="D96">
        <v>5</v>
      </c>
      <c r="E96">
        <v>16</v>
      </c>
      <c r="F96" t="s">
        <v>7</v>
      </c>
      <c r="G96">
        <v>7</v>
      </c>
      <c r="H96">
        <v>13</v>
      </c>
      <c r="I96">
        <f t="shared" si="9"/>
        <v>0</v>
      </c>
      <c r="J96">
        <f t="shared" si="10"/>
        <v>2</v>
      </c>
      <c r="K96">
        <f t="shared" si="11"/>
        <v>7</v>
      </c>
      <c r="L96">
        <f t="shared" si="12"/>
        <v>2</v>
      </c>
      <c r="M96">
        <f t="shared" si="13"/>
        <v>0</v>
      </c>
      <c r="N96">
        <f t="shared" si="14"/>
        <v>11</v>
      </c>
      <c r="O96" t="str">
        <f t="shared" si="8"/>
        <v>T11|R02|H05</v>
      </c>
      <c r="P96" t="str">
        <f>IF(F96=F95,P95,_xlfn.XLOOKUP(F96,t_players[Pl],t_players[Player]))</f>
        <v>David MULLIN</v>
      </c>
      <c r="Q96" t="str">
        <f t="shared" si="15"/>
        <v>Front</v>
      </c>
    </row>
    <row r="97" spans="1:17">
      <c r="A97" t="s">
        <v>15</v>
      </c>
      <c r="B97">
        <v>2</v>
      </c>
      <c r="C97">
        <v>6</v>
      </c>
      <c r="D97">
        <v>4</v>
      </c>
      <c r="E97">
        <v>12</v>
      </c>
      <c r="F97" t="s">
        <v>7</v>
      </c>
      <c r="G97">
        <v>6</v>
      </c>
      <c r="H97">
        <v>13</v>
      </c>
      <c r="I97">
        <f t="shared" si="9"/>
        <v>1</v>
      </c>
      <c r="J97">
        <f t="shared" si="10"/>
        <v>2</v>
      </c>
      <c r="K97">
        <f t="shared" si="11"/>
        <v>5</v>
      </c>
      <c r="L97">
        <f t="shared" si="12"/>
        <v>1</v>
      </c>
      <c r="M97">
        <f t="shared" si="13"/>
        <v>1</v>
      </c>
      <c r="N97">
        <f t="shared" si="14"/>
        <v>11</v>
      </c>
      <c r="O97" t="str">
        <f t="shared" si="8"/>
        <v>T11|R02|H06</v>
      </c>
      <c r="P97" t="str">
        <f>IF(F97=F96,P96,_xlfn.XLOOKUP(F97,t_players[Pl],t_players[Player]))</f>
        <v>David MULLIN</v>
      </c>
      <c r="Q97" t="str">
        <f t="shared" si="15"/>
        <v>Front</v>
      </c>
    </row>
    <row r="98" spans="1:17">
      <c r="A98" t="s">
        <v>15</v>
      </c>
      <c r="B98">
        <v>2</v>
      </c>
      <c r="C98">
        <v>7</v>
      </c>
      <c r="D98">
        <v>5</v>
      </c>
      <c r="E98">
        <v>8</v>
      </c>
      <c r="F98" t="s">
        <v>7</v>
      </c>
      <c r="G98">
        <v>6</v>
      </c>
      <c r="H98">
        <v>13</v>
      </c>
      <c r="I98">
        <f t="shared" si="9"/>
        <v>1</v>
      </c>
      <c r="J98">
        <f t="shared" si="10"/>
        <v>1</v>
      </c>
      <c r="K98">
        <f t="shared" si="11"/>
        <v>5</v>
      </c>
      <c r="L98">
        <f t="shared" si="12"/>
        <v>0</v>
      </c>
      <c r="M98">
        <f t="shared" si="13"/>
        <v>2</v>
      </c>
      <c r="N98">
        <f t="shared" si="14"/>
        <v>11</v>
      </c>
      <c r="O98" t="str">
        <f t="shared" si="8"/>
        <v>T11|R02|H07</v>
      </c>
      <c r="P98" t="str">
        <f>IF(F98=F97,P97,_xlfn.XLOOKUP(F98,t_players[Pl],t_players[Player]))</f>
        <v>David MULLIN</v>
      </c>
      <c r="Q98" t="str">
        <f t="shared" si="15"/>
        <v>Front</v>
      </c>
    </row>
    <row r="99" spans="1:17">
      <c r="A99" t="s">
        <v>15</v>
      </c>
      <c r="B99">
        <v>2</v>
      </c>
      <c r="C99">
        <v>8</v>
      </c>
      <c r="D99">
        <v>3</v>
      </c>
      <c r="E99">
        <v>4</v>
      </c>
      <c r="F99" t="s">
        <v>7</v>
      </c>
      <c r="G99">
        <v>3</v>
      </c>
      <c r="H99">
        <v>13</v>
      </c>
      <c r="I99">
        <f t="shared" si="9"/>
        <v>1</v>
      </c>
      <c r="J99">
        <f t="shared" si="10"/>
        <v>0</v>
      </c>
      <c r="K99">
        <f t="shared" si="11"/>
        <v>2</v>
      </c>
      <c r="L99">
        <f t="shared" si="12"/>
        <v>-1</v>
      </c>
      <c r="M99">
        <f t="shared" si="13"/>
        <v>3</v>
      </c>
      <c r="N99">
        <f t="shared" si="14"/>
        <v>11</v>
      </c>
      <c r="O99" t="str">
        <f t="shared" si="8"/>
        <v>T11|R02|H08</v>
      </c>
      <c r="P99" t="str">
        <f>IF(F99=F98,P98,_xlfn.XLOOKUP(F99,t_players[Pl],t_players[Player]))</f>
        <v>David MULLIN</v>
      </c>
      <c r="Q99" t="str">
        <f t="shared" si="15"/>
        <v>Front</v>
      </c>
    </row>
    <row r="100" spans="1:17">
      <c r="A100" t="s">
        <v>15</v>
      </c>
      <c r="B100">
        <v>2</v>
      </c>
      <c r="C100">
        <v>9</v>
      </c>
      <c r="D100">
        <v>4</v>
      </c>
      <c r="E100">
        <v>10</v>
      </c>
      <c r="F100" t="s">
        <v>7</v>
      </c>
      <c r="G100">
        <v>4</v>
      </c>
      <c r="H100">
        <v>13</v>
      </c>
      <c r="I100">
        <f t="shared" si="9"/>
        <v>1</v>
      </c>
      <c r="J100">
        <f t="shared" si="10"/>
        <v>0</v>
      </c>
      <c r="K100">
        <f t="shared" si="11"/>
        <v>3</v>
      </c>
      <c r="L100">
        <f t="shared" si="12"/>
        <v>-1</v>
      </c>
      <c r="M100">
        <f t="shared" si="13"/>
        <v>3</v>
      </c>
      <c r="N100">
        <f t="shared" si="14"/>
        <v>11</v>
      </c>
      <c r="O100" t="str">
        <f t="shared" si="8"/>
        <v>T11|R02|H09</v>
      </c>
      <c r="P100" t="str">
        <f>IF(F100=F99,P99,_xlfn.XLOOKUP(F100,t_players[Pl],t_players[Player]))</f>
        <v>David MULLIN</v>
      </c>
      <c r="Q100" t="str">
        <f t="shared" si="15"/>
        <v>Front</v>
      </c>
    </row>
    <row r="101" spans="1:17">
      <c r="A101" t="s">
        <v>15</v>
      </c>
      <c r="B101">
        <v>2</v>
      </c>
      <c r="C101">
        <v>10</v>
      </c>
      <c r="D101">
        <v>5</v>
      </c>
      <c r="E101">
        <v>9</v>
      </c>
      <c r="F101" t="s">
        <v>7</v>
      </c>
      <c r="G101">
        <v>4</v>
      </c>
      <c r="H101">
        <v>13</v>
      </c>
      <c r="I101">
        <f t="shared" si="9"/>
        <v>1</v>
      </c>
      <c r="J101">
        <f t="shared" si="10"/>
        <v>-1</v>
      </c>
      <c r="K101">
        <f t="shared" si="11"/>
        <v>3</v>
      </c>
      <c r="L101">
        <f t="shared" si="12"/>
        <v>-2</v>
      </c>
      <c r="M101">
        <f t="shared" si="13"/>
        <v>4</v>
      </c>
      <c r="N101">
        <f t="shared" si="14"/>
        <v>11</v>
      </c>
      <c r="O101" t="str">
        <f t="shared" si="8"/>
        <v>T11|R02|H10</v>
      </c>
      <c r="P101" t="str">
        <f>IF(F101=F100,P100,_xlfn.XLOOKUP(F101,t_players[Pl],t_players[Player]))</f>
        <v>David MULLIN</v>
      </c>
      <c r="Q101" t="str">
        <f t="shared" si="15"/>
        <v>Back</v>
      </c>
    </row>
    <row r="102" spans="1:17">
      <c r="A102" t="s">
        <v>15</v>
      </c>
      <c r="B102">
        <v>2</v>
      </c>
      <c r="C102">
        <v>11</v>
      </c>
      <c r="D102">
        <v>3</v>
      </c>
      <c r="E102">
        <v>7</v>
      </c>
      <c r="F102" t="s">
        <v>7</v>
      </c>
      <c r="G102">
        <v>4</v>
      </c>
      <c r="H102">
        <v>13</v>
      </c>
      <c r="I102">
        <f t="shared" si="9"/>
        <v>1</v>
      </c>
      <c r="J102">
        <f t="shared" si="10"/>
        <v>1</v>
      </c>
      <c r="K102">
        <f t="shared" si="11"/>
        <v>3</v>
      </c>
      <c r="L102">
        <f t="shared" si="12"/>
        <v>0</v>
      </c>
      <c r="M102">
        <f t="shared" si="13"/>
        <v>2</v>
      </c>
      <c r="N102">
        <f t="shared" si="14"/>
        <v>11</v>
      </c>
      <c r="O102" t="str">
        <f t="shared" si="8"/>
        <v>T11|R02|H11</v>
      </c>
      <c r="P102" t="str">
        <f>IF(F102=F101,P101,_xlfn.XLOOKUP(F102,t_players[Pl],t_players[Player]))</f>
        <v>David MULLIN</v>
      </c>
      <c r="Q102" t="str">
        <f t="shared" si="15"/>
        <v>Back</v>
      </c>
    </row>
    <row r="103" spans="1:17">
      <c r="A103" t="s">
        <v>15</v>
      </c>
      <c r="B103">
        <v>2</v>
      </c>
      <c r="C103">
        <v>12</v>
      </c>
      <c r="D103">
        <v>4</v>
      </c>
      <c r="E103">
        <v>11</v>
      </c>
      <c r="F103" t="s">
        <v>7</v>
      </c>
      <c r="G103">
        <v>4</v>
      </c>
      <c r="H103">
        <v>13</v>
      </c>
      <c r="I103">
        <f t="shared" si="9"/>
        <v>1</v>
      </c>
      <c r="J103">
        <f t="shared" si="10"/>
        <v>0</v>
      </c>
      <c r="K103">
        <f t="shared" si="11"/>
        <v>3</v>
      </c>
      <c r="L103">
        <f t="shared" si="12"/>
        <v>-1</v>
      </c>
      <c r="M103">
        <f t="shared" si="13"/>
        <v>3</v>
      </c>
      <c r="N103">
        <f t="shared" si="14"/>
        <v>11</v>
      </c>
      <c r="O103" t="str">
        <f t="shared" si="8"/>
        <v>T11|R02|H12</v>
      </c>
      <c r="P103" t="str">
        <f>IF(F103=F102,P102,_xlfn.XLOOKUP(F103,t_players[Pl],t_players[Player]))</f>
        <v>David MULLIN</v>
      </c>
      <c r="Q103" t="str">
        <f t="shared" si="15"/>
        <v>Back</v>
      </c>
    </row>
    <row r="104" spans="1:17">
      <c r="A104" t="s">
        <v>15</v>
      </c>
      <c r="B104">
        <v>2</v>
      </c>
      <c r="C104">
        <v>13</v>
      </c>
      <c r="D104">
        <v>4</v>
      </c>
      <c r="E104">
        <v>1</v>
      </c>
      <c r="F104" t="s">
        <v>7</v>
      </c>
      <c r="G104">
        <v>6</v>
      </c>
      <c r="H104">
        <v>13</v>
      </c>
      <c r="I104">
        <f t="shared" si="9"/>
        <v>1</v>
      </c>
      <c r="J104">
        <f t="shared" si="10"/>
        <v>2</v>
      </c>
      <c r="K104">
        <f t="shared" si="11"/>
        <v>5</v>
      </c>
      <c r="L104">
        <f t="shared" si="12"/>
        <v>1</v>
      </c>
      <c r="M104">
        <f t="shared" si="13"/>
        <v>1</v>
      </c>
      <c r="N104">
        <f t="shared" si="14"/>
        <v>11</v>
      </c>
      <c r="O104" t="str">
        <f t="shared" si="8"/>
        <v>T11|R02|H13</v>
      </c>
      <c r="P104" t="str">
        <f>IF(F104=F103,P103,_xlfn.XLOOKUP(F104,t_players[Pl],t_players[Player]))</f>
        <v>David MULLIN</v>
      </c>
      <c r="Q104" t="str">
        <f t="shared" si="15"/>
        <v>Back</v>
      </c>
    </row>
    <row r="105" spans="1:17">
      <c r="A105" t="s">
        <v>15</v>
      </c>
      <c r="B105">
        <v>2</v>
      </c>
      <c r="C105">
        <v>14</v>
      </c>
      <c r="D105">
        <v>3</v>
      </c>
      <c r="E105">
        <v>13</v>
      </c>
      <c r="F105" t="s">
        <v>7</v>
      </c>
      <c r="G105">
        <v>5</v>
      </c>
      <c r="H105">
        <v>13</v>
      </c>
      <c r="I105">
        <f t="shared" si="9"/>
        <v>1</v>
      </c>
      <c r="J105">
        <f t="shared" si="10"/>
        <v>2</v>
      </c>
      <c r="K105">
        <f t="shared" si="11"/>
        <v>4</v>
      </c>
      <c r="L105">
        <f t="shared" si="12"/>
        <v>1</v>
      </c>
      <c r="M105">
        <f t="shared" si="13"/>
        <v>1</v>
      </c>
      <c r="N105">
        <f t="shared" si="14"/>
        <v>11</v>
      </c>
      <c r="O105" t="str">
        <f t="shared" si="8"/>
        <v>T11|R02|H14</v>
      </c>
      <c r="P105" t="str">
        <f>IF(F105=F104,P104,_xlfn.XLOOKUP(F105,t_players[Pl],t_players[Player]))</f>
        <v>David MULLIN</v>
      </c>
      <c r="Q105" t="str">
        <f t="shared" si="15"/>
        <v>Back</v>
      </c>
    </row>
    <row r="106" spans="1:17">
      <c r="A106" t="s">
        <v>15</v>
      </c>
      <c r="B106">
        <v>2</v>
      </c>
      <c r="C106">
        <v>15</v>
      </c>
      <c r="D106">
        <v>5</v>
      </c>
      <c r="E106">
        <v>5</v>
      </c>
      <c r="F106" t="s">
        <v>7</v>
      </c>
      <c r="G106">
        <v>6</v>
      </c>
      <c r="H106">
        <v>13</v>
      </c>
      <c r="I106">
        <f t="shared" si="9"/>
        <v>1</v>
      </c>
      <c r="J106">
        <f t="shared" si="10"/>
        <v>1</v>
      </c>
      <c r="K106">
        <f t="shared" si="11"/>
        <v>5</v>
      </c>
      <c r="L106">
        <f t="shared" si="12"/>
        <v>0</v>
      </c>
      <c r="M106">
        <f t="shared" si="13"/>
        <v>2</v>
      </c>
      <c r="N106">
        <f t="shared" si="14"/>
        <v>11</v>
      </c>
      <c r="O106" t="str">
        <f t="shared" si="8"/>
        <v>T11|R02|H15</v>
      </c>
      <c r="P106" t="str">
        <f>IF(F106=F105,P105,_xlfn.XLOOKUP(F106,t_players[Pl],t_players[Player]))</f>
        <v>David MULLIN</v>
      </c>
      <c r="Q106" t="str">
        <f t="shared" si="15"/>
        <v>Back</v>
      </c>
    </row>
    <row r="107" spans="1:17">
      <c r="A107" t="s">
        <v>15</v>
      </c>
      <c r="B107">
        <v>2</v>
      </c>
      <c r="C107">
        <v>16</v>
      </c>
      <c r="D107">
        <v>3</v>
      </c>
      <c r="E107">
        <v>17</v>
      </c>
      <c r="F107" t="s">
        <v>7</v>
      </c>
      <c r="G107">
        <v>3</v>
      </c>
      <c r="H107">
        <v>13</v>
      </c>
      <c r="I107">
        <f t="shared" si="9"/>
        <v>0</v>
      </c>
      <c r="J107">
        <f t="shared" si="10"/>
        <v>0</v>
      </c>
      <c r="K107">
        <f t="shared" si="11"/>
        <v>3</v>
      </c>
      <c r="L107">
        <f t="shared" si="12"/>
        <v>0</v>
      </c>
      <c r="M107">
        <f t="shared" si="13"/>
        <v>2</v>
      </c>
      <c r="N107">
        <f t="shared" si="14"/>
        <v>11</v>
      </c>
      <c r="O107" t="str">
        <f t="shared" si="8"/>
        <v>T11|R02|H16</v>
      </c>
      <c r="P107" t="str">
        <f>IF(F107=F106,P106,_xlfn.XLOOKUP(F107,t_players[Pl],t_players[Player]))</f>
        <v>David MULLIN</v>
      </c>
      <c r="Q107" t="str">
        <f t="shared" si="15"/>
        <v>Back</v>
      </c>
    </row>
    <row r="108" spans="1:17">
      <c r="A108" t="s">
        <v>15</v>
      </c>
      <c r="B108">
        <v>2</v>
      </c>
      <c r="C108">
        <v>17</v>
      </c>
      <c r="D108">
        <v>4</v>
      </c>
      <c r="E108">
        <v>3</v>
      </c>
      <c r="F108" t="s">
        <v>7</v>
      </c>
      <c r="G108">
        <v>5</v>
      </c>
      <c r="H108">
        <v>13</v>
      </c>
      <c r="I108">
        <f t="shared" si="9"/>
        <v>1</v>
      </c>
      <c r="J108">
        <f t="shared" si="10"/>
        <v>1</v>
      </c>
      <c r="K108">
        <f t="shared" si="11"/>
        <v>4</v>
      </c>
      <c r="L108">
        <f t="shared" si="12"/>
        <v>0</v>
      </c>
      <c r="M108">
        <f t="shared" si="13"/>
        <v>2</v>
      </c>
      <c r="N108">
        <f t="shared" si="14"/>
        <v>11</v>
      </c>
      <c r="O108" t="str">
        <f t="shared" si="8"/>
        <v>T11|R02|H17</v>
      </c>
      <c r="P108" t="str">
        <f>IF(F108=F107,P107,_xlfn.XLOOKUP(F108,t_players[Pl],t_players[Player]))</f>
        <v>David MULLIN</v>
      </c>
      <c r="Q108" t="str">
        <f t="shared" si="15"/>
        <v>Back</v>
      </c>
    </row>
    <row r="109" spans="1:17">
      <c r="A109" t="s">
        <v>15</v>
      </c>
      <c r="B109">
        <v>2</v>
      </c>
      <c r="C109">
        <v>18</v>
      </c>
      <c r="D109">
        <v>5</v>
      </c>
      <c r="E109">
        <v>15</v>
      </c>
      <c r="F109" t="s">
        <v>7</v>
      </c>
      <c r="G109">
        <v>5</v>
      </c>
      <c r="H109">
        <v>13</v>
      </c>
      <c r="I109">
        <f t="shared" si="9"/>
        <v>0</v>
      </c>
      <c r="J109">
        <f t="shared" si="10"/>
        <v>0</v>
      </c>
      <c r="K109">
        <f t="shared" si="11"/>
        <v>5</v>
      </c>
      <c r="L109">
        <f t="shared" si="12"/>
        <v>0</v>
      </c>
      <c r="M109">
        <f t="shared" si="13"/>
        <v>2</v>
      </c>
      <c r="N109">
        <f t="shared" si="14"/>
        <v>11</v>
      </c>
      <c r="O109" t="str">
        <f t="shared" si="8"/>
        <v>T11|R02|H18</v>
      </c>
      <c r="P109" t="str">
        <f>IF(F109=F108,P108,_xlfn.XLOOKUP(F109,t_players[Pl],t_players[Player]))</f>
        <v>David MULLIN</v>
      </c>
      <c r="Q109" t="str">
        <f t="shared" si="15"/>
        <v>Back</v>
      </c>
    </row>
    <row r="110" spans="1:17">
      <c r="A110" t="s">
        <v>15</v>
      </c>
      <c r="B110">
        <v>3</v>
      </c>
      <c r="C110">
        <v>1</v>
      </c>
      <c r="D110">
        <v>4</v>
      </c>
      <c r="E110">
        <v>3</v>
      </c>
      <c r="F110" t="s">
        <v>7</v>
      </c>
      <c r="G110">
        <v>5</v>
      </c>
      <c r="H110">
        <v>13</v>
      </c>
      <c r="I110">
        <f t="shared" si="9"/>
        <v>1</v>
      </c>
      <c r="J110">
        <f t="shared" si="10"/>
        <v>1</v>
      </c>
      <c r="K110">
        <f t="shared" si="11"/>
        <v>4</v>
      </c>
      <c r="L110">
        <f t="shared" si="12"/>
        <v>0</v>
      </c>
      <c r="M110">
        <f t="shared" si="13"/>
        <v>2</v>
      </c>
      <c r="N110">
        <f t="shared" si="14"/>
        <v>11</v>
      </c>
      <c r="O110" t="str">
        <f t="shared" si="8"/>
        <v>T11|R03|H01</v>
      </c>
      <c r="P110" t="str">
        <f>IF(F110=F109,P109,_xlfn.XLOOKUP(F110,t_players[Pl],t_players[Player]))</f>
        <v>David MULLIN</v>
      </c>
      <c r="Q110" t="str">
        <f t="shared" si="15"/>
        <v>Front</v>
      </c>
    </row>
    <row r="111" spans="1:17">
      <c r="A111" t="s">
        <v>15</v>
      </c>
      <c r="B111">
        <v>3</v>
      </c>
      <c r="C111">
        <v>2</v>
      </c>
      <c r="D111">
        <v>3</v>
      </c>
      <c r="E111">
        <v>17</v>
      </c>
      <c r="F111" t="s">
        <v>7</v>
      </c>
      <c r="G111">
        <v>3</v>
      </c>
      <c r="H111">
        <v>13</v>
      </c>
      <c r="I111">
        <f t="shared" si="9"/>
        <v>0</v>
      </c>
      <c r="J111">
        <f t="shared" si="10"/>
        <v>0</v>
      </c>
      <c r="K111">
        <f t="shared" si="11"/>
        <v>3</v>
      </c>
      <c r="L111">
        <f t="shared" si="12"/>
        <v>0</v>
      </c>
      <c r="M111">
        <f t="shared" si="13"/>
        <v>2</v>
      </c>
      <c r="N111">
        <f t="shared" si="14"/>
        <v>11</v>
      </c>
      <c r="O111" t="str">
        <f t="shared" si="8"/>
        <v>T11|R03|H02</v>
      </c>
      <c r="P111" t="str">
        <f>IF(F111=F110,P110,_xlfn.XLOOKUP(F111,t_players[Pl],t_players[Player]))</f>
        <v>David MULLIN</v>
      </c>
      <c r="Q111" t="str">
        <f t="shared" si="15"/>
        <v>Front</v>
      </c>
    </row>
    <row r="112" spans="1:17">
      <c r="A112" t="s">
        <v>15</v>
      </c>
      <c r="B112">
        <v>3</v>
      </c>
      <c r="C112">
        <v>3</v>
      </c>
      <c r="D112">
        <v>4</v>
      </c>
      <c r="E112">
        <v>15</v>
      </c>
      <c r="F112" t="s">
        <v>7</v>
      </c>
      <c r="G112">
        <v>4</v>
      </c>
      <c r="H112">
        <v>13</v>
      </c>
      <c r="I112">
        <f t="shared" si="9"/>
        <v>0</v>
      </c>
      <c r="J112">
        <f t="shared" si="10"/>
        <v>0</v>
      </c>
      <c r="K112">
        <f t="shared" si="11"/>
        <v>4</v>
      </c>
      <c r="L112">
        <f t="shared" si="12"/>
        <v>0</v>
      </c>
      <c r="M112">
        <f t="shared" si="13"/>
        <v>2</v>
      </c>
      <c r="N112">
        <f t="shared" si="14"/>
        <v>11</v>
      </c>
      <c r="O112" t="str">
        <f t="shared" si="8"/>
        <v>T11|R03|H03</v>
      </c>
      <c r="P112" t="str">
        <f>IF(F112=F111,P111,_xlfn.XLOOKUP(F112,t_players[Pl],t_players[Player]))</f>
        <v>David MULLIN</v>
      </c>
      <c r="Q112" t="str">
        <f t="shared" si="15"/>
        <v>Front</v>
      </c>
    </row>
    <row r="113" spans="1:17">
      <c r="A113" t="s">
        <v>15</v>
      </c>
      <c r="B113">
        <v>3</v>
      </c>
      <c r="C113">
        <v>4</v>
      </c>
      <c r="D113">
        <v>5</v>
      </c>
      <c r="E113">
        <v>13</v>
      </c>
      <c r="F113" t="s">
        <v>7</v>
      </c>
      <c r="G113">
        <v>6</v>
      </c>
      <c r="H113">
        <v>13</v>
      </c>
      <c r="I113">
        <f t="shared" si="9"/>
        <v>1</v>
      </c>
      <c r="J113">
        <f t="shared" si="10"/>
        <v>1</v>
      </c>
      <c r="K113">
        <f t="shared" si="11"/>
        <v>5</v>
      </c>
      <c r="L113">
        <f t="shared" si="12"/>
        <v>0</v>
      </c>
      <c r="M113">
        <f t="shared" si="13"/>
        <v>2</v>
      </c>
      <c r="N113">
        <f t="shared" si="14"/>
        <v>11</v>
      </c>
      <c r="O113" t="str">
        <f t="shared" si="8"/>
        <v>T11|R03|H04</v>
      </c>
      <c r="P113" t="str">
        <f>IF(F113=F112,P112,_xlfn.XLOOKUP(F113,t_players[Pl],t_players[Player]))</f>
        <v>David MULLIN</v>
      </c>
      <c r="Q113" t="str">
        <f t="shared" si="15"/>
        <v>Front</v>
      </c>
    </row>
    <row r="114" spans="1:17">
      <c r="A114" t="s">
        <v>15</v>
      </c>
      <c r="B114">
        <v>3</v>
      </c>
      <c r="C114">
        <v>5</v>
      </c>
      <c r="D114">
        <v>4</v>
      </c>
      <c r="E114">
        <v>5</v>
      </c>
      <c r="F114" t="s">
        <v>7</v>
      </c>
      <c r="G114">
        <v>4</v>
      </c>
      <c r="H114">
        <v>13</v>
      </c>
      <c r="I114">
        <f t="shared" si="9"/>
        <v>1</v>
      </c>
      <c r="J114">
        <f t="shared" si="10"/>
        <v>0</v>
      </c>
      <c r="K114">
        <f t="shared" si="11"/>
        <v>3</v>
      </c>
      <c r="L114">
        <f t="shared" si="12"/>
        <v>-1</v>
      </c>
      <c r="M114">
        <f t="shared" si="13"/>
        <v>3</v>
      </c>
      <c r="N114">
        <f t="shared" si="14"/>
        <v>11</v>
      </c>
      <c r="O114" t="str">
        <f t="shared" si="8"/>
        <v>T11|R03|H05</v>
      </c>
      <c r="P114" t="str">
        <f>IF(F114=F113,P113,_xlfn.XLOOKUP(F114,t_players[Pl],t_players[Player]))</f>
        <v>David MULLIN</v>
      </c>
      <c r="Q114" t="str">
        <f t="shared" si="15"/>
        <v>Front</v>
      </c>
    </row>
    <row r="115" spans="1:17">
      <c r="A115" t="s">
        <v>15</v>
      </c>
      <c r="B115">
        <v>3</v>
      </c>
      <c r="C115">
        <v>6</v>
      </c>
      <c r="D115">
        <v>3</v>
      </c>
      <c r="E115">
        <v>11</v>
      </c>
      <c r="F115" t="s">
        <v>7</v>
      </c>
      <c r="G115">
        <v>7</v>
      </c>
      <c r="H115">
        <v>13</v>
      </c>
      <c r="I115">
        <f t="shared" si="9"/>
        <v>1</v>
      </c>
      <c r="J115">
        <f t="shared" si="10"/>
        <v>4</v>
      </c>
      <c r="K115">
        <f t="shared" si="11"/>
        <v>6</v>
      </c>
      <c r="L115">
        <f t="shared" si="12"/>
        <v>3</v>
      </c>
      <c r="M115">
        <f t="shared" si="13"/>
        <v>0</v>
      </c>
      <c r="N115">
        <f t="shared" si="14"/>
        <v>11</v>
      </c>
      <c r="O115" t="str">
        <f t="shared" si="8"/>
        <v>T11|R03|H06</v>
      </c>
      <c r="P115" t="str">
        <f>IF(F115=F114,P114,_xlfn.XLOOKUP(F115,t_players[Pl],t_players[Player]))</f>
        <v>David MULLIN</v>
      </c>
      <c r="Q115" t="str">
        <f t="shared" si="15"/>
        <v>Front</v>
      </c>
    </row>
    <row r="116" spans="1:17">
      <c r="A116" t="s">
        <v>15</v>
      </c>
      <c r="B116">
        <v>3</v>
      </c>
      <c r="C116">
        <v>7</v>
      </c>
      <c r="D116">
        <v>4</v>
      </c>
      <c r="E116">
        <v>9</v>
      </c>
      <c r="F116" t="s">
        <v>7</v>
      </c>
      <c r="G116">
        <v>4</v>
      </c>
      <c r="H116">
        <v>13</v>
      </c>
      <c r="I116">
        <f t="shared" si="9"/>
        <v>1</v>
      </c>
      <c r="J116">
        <f t="shared" si="10"/>
        <v>0</v>
      </c>
      <c r="K116">
        <f t="shared" si="11"/>
        <v>3</v>
      </c>
      <c r="L116">
        <f t="shared" si="12"/>
        <v>-1</v>
      </c>
      <c r="M116">
        <f t="shared" si="13"/>
        <v>3</v>
      </c>
      <c r="N116">
        <f t="shared" si="14"/>
        <v>11</v>
      </c>
      <c r="O116" t="str">
        <f t="shared" si="8"/>
        <v>T11|R03|H07</v>
      </c>
      <c r="P116" t="str">
        <f>IF(F116=F115,P115,_xlfn.XLOOKUP(F116,t_players[Pl],t_players[Player]))</f>
        <v>David MULLIN</v>
      </c>
      <c r="Q116" t="str">
        <f t="shared" si="15"/>
        <v>Front</v>
      </c>
    </row>
    <row r="117" spans="1:17">
      <c r="A117" t="s">
        <v>15</v>
      </c>
      <c r="B117">
        <v>3</v>
      </c>
      <c r="C117">
        <v>8</v>
      </c>
      <c r="D117">
        <v>4</v>
      </c>
      <c r="E117">
        <v>1</v>
      </c>
      <c r="F117" t="s">
        <v>7</v>
      </c>
      <c r="G117">
        <v>5</v>
      </c>
      <c r="H117">
        <v>13</v>
      </c>
      <c r="I117">
        <f t="shared" si="9"/>
        <v>1</v>
      </c>
      <c r="J117">
        <f t="shared" si="10"/>
        <v>1</v>
      </c>
      <c r="K117">
        <f t="shared" si="11"/>
        <v>4</v>
      </c>
      <c r="L117">
        <f t="shared" si="12"/>
        <v>0</v>
      </c>
      <c r="M117">
        <f t="shared" si="13"/>
        <v>2</v>
      </c>
      <c r="N117">
        <f t="shared" si="14"/>
        <v>11</v>
      </c>
      <c r="O117" t="str">
        <f t="shared" si="8"/>
        <v>T11|R03|H08</v>
      </c>
      <c r="P117" t="str">
        <f>IF(F117=F116,P116,_xlfn.XLOOKUP(F117,t_players[Pl],t_players[Player]))</f>
        <v>David MULLIN</v>
      </c>
      <c r="Q117" t="str">
        <f t="shared" si="15"/>
        <v>Front</v>
      </c>
    </row>
    <row r="118" spans="1:17">
      <c r="A118" t="s">
        <v>15</v>
      </c>
      <c r="B118">
        <v>3</v>
      </c>
      <c r="C118">
        <v>9</v>
      </c>
      <c r="D118">
        <v>5</v>
      </c>
      <c r="E118">
        <v>7</v>
      </c>
      <c r="F118" t="s">
        <v>7</v>
      </c>
      <c r="G118">
        <v>6</v>
      </c>
      <c r="H118">
        <v>13</v>
      </c>
      <c r="I118">
        <f t="shared" si="9"/>
        <v>1</v>
      </c>
      <c r="J118">
        <f t="shared" si="10"/>
        <v>1</v>
      </c>
      <c r="K118">
        <f t="shared" si="11"/>
        <v>5</v>
      </c>
      <c r="L118">
        <f t="shared" si="12"/>
        <v>0</v>
      </c>
      <c r="M118">
        <f t="shared" si="13"/>
        <v>2</v>
      </c>
      <c r="N118">
        <f t="shared" si="14"/>
        <v>11</v>
      </c>
      <c r="O118" t="str">
        <f t="shared" si="8"/>
        <v>T11|R03|H09</v>
      </c>
      <c r="P118" t="str">
        <f>IF(F118=F117,P117,_xlfn.XLOOKUP(F118,t_players[Pl],t_players[Player]))</f>
        <v>David MULLIN</v>
      </c>
      <c r="Q118" t="str">
        <f t="shared" si="15"/>
        <v>Front</v>
      </c>
    </row>
    <row r="119" spans="1:17">
      <c r="A119" t="s">
        <v>15</v>
      </c>
      <c r="B119">
        <v>3</v>
      </c>
      <c r="C119">
        <v>10</v>
      </c>
      <c r="D119">
        <v>5</v>
      </c>
      <c r="E119">
        <v>8</v>
      </c>
      <c r="F119" t="s">
        <v>7</v>
      </c>
      <c r="G119">
        <v>5</v>
      </c>
      <c r="H119">
        <v>13</v>
      </c>
      <c r="I119">
        <f t="shared" si="9"/>
        <v>1</v>
      </c>
      <c r="J119">
        <f t="shared" si="10"/>
        <v>0</v>
      </c>
      <c r="K119">
        <f t="shared" si="11"/>
        <v>4</v>
      </c>
      <c r="L119">
        <f t="shared" si="12"/>
        <v>-1</v>
      </c>
      <c r="M119">
        <f t="shared" si="13"/>
        <v>3</v>
      </c>
      <c r="N119">
        <f t="shared" si="14"/>
        <v>11</v>
      </c>
      <c r="O119" t="str">
        <f t="shared" si="8"/>
        <v>T11|R03|H10</v>
      </c>
      <c r="P119" t="str">
        <f>IF(F119=F118,P118,_xlfn.XLOOKUP(F119,t_players[Pl],t_players[Player]))</f>
        <v>David MULLIN</v>
      </c>
      <c r="Q119" t="str">
        <f t="shared" si="15"/>
        <v>Back</v>
      </c>
    </row>
    <row r="120" spans="1:17">
      <c r="A120" t="s">
        <v>15</v>
      </c>
      <c r="B120">
        <v>3</v>
      </c>
      <c r="C120">
        <v>11</v>
      </c>
      <c r="D120">
        <v>4</v>
      </c>
      <c r="E120">
        <v>4</v>
      </c>
      <c r="F120" t="s">
        <v>7</v>
      </c>
      <c r="G120">
        <v>7</v>
      </c>
      <c r="H120">
        <v>13</v>
      </c>
      <c r="I120">
        <f t="shared" si="9"/>
        <v>1</v>
      </c>
      <c r="J120">
        <f t="shared" si="10"/>
        <v>3</v>
      </c>
      <c r="K120">
        <f t="shared" si="11"/>
        <v>6</v>
      </c>
      <c r="L120">
        <f t="shared" si="12"/>
        <v>2</v>
      </c>
      <c r="M120">
        <f t="shared" si="13"/>
        <v>0</v>
      </c>
      <c r="N120">
        <f t="shared" si="14"/>
        <v>11</v>
      </c>
      <c r="O120" t="str">
        <f t="shared" si="8"/>
        <v>T11|R03|H11</v>
      </c>
      <c r="P120" t="str">
        <f>IF(F120=F119,P119,_xlfn.XLOOKUP(F120,t_players[Pl],t_players[Player]))</f>
        <v>David MULLIN</v>
      </c>
      <c r="Q120" t="str">
        <f t="shared" si="15"/>
        <v>Back</v>
      </c>
    </row>
    <row r="121" spans="1:17">
      <c r="A121" t="s">
        <v>15</v>
      </c>
      <c r="B121">
        <v>3</v>
      </c>
      <c r="C121">
        <v>12</v>
      </c>
      <c r="D121">
        <v>3</v>
      </c>
      <c r="E121">
        <v>18</v>
      </c>
      <c r="F121" t="s">
        <v>7</v>
      </c>
      <c r="G121">
        <v>4</v>
      </c>
      <c r="H121">
        <v>13</v>
      </c>
      <c r="I121">
        <f t="shared" si="9"/>
        <v>0</v>
      </c>
      <c r="J121">
        <f t="shared" si="10"/>
        <v>1</v>
      </c>
      <c r="K121">
        <f t="shared" si="11"/>
        <v>4</v>
      </c>
      <c r="L121">
        <f t="shared" si="12"/>
        <v>1</v>
      </c>
      <c r="M121">
        <f t="shared" si="13"/>
        <v>1</v>
      </c>
      <c r="N121">
        <f t="shared" si="14"/>
        <v>11</v>
      </c>
      <c r="O121" t="str">
        <f t="shared" si="8"/>
        <v>T11|R03|H12</v>
      </c>
      <c r="P121" t="str">
        <f>IF(F121=F120,P120,_xlfn.XLOOKUP(F121,t_players[Pl],t_players[Player]))</f>
        <v>David MULLIN</v>
      </c>
      <c r="Q121" t="str">
        <f t="shared" si="15"/>
        <v>Back</v>
      </c>
    </row>
    <row r="122" spans="1:17">
      <c r="A122" t="s">
        <v>15</v>
      </c>
      <c r="B122">
        <v>3</v>
      </c>
      <c r="C122">
        <v>13</v>
      </c>
      <c r="D122">
        <v>4</v>
      </c>
      <c r="E122">
        <v>12</v>
      </c>
      <c r="F122" t="s">
        <v>7</v>
      </c>
      <c r="G122">
        <v>7</v>
      </c>
      <c r="H122">
        <v>13</v>
      </c>
      <c r="I122">
        <f t="shared" si="9"/>
        <v>1</v>
      </c>
      <c r="J122">
        <f t="shared" si="10"/>
        <v>3</v>
      </c>
      <c r="K122">
        <f t="shared" si="11"/>
        <v>6</v>
      </c>
      <c r="L122">
        <f t="shared" si="12"/>
        <v>2</v>
      </c>
      <c r="M122">
        <f t="shared" si="13"/>
        <v>0</v>
      </c>
      <c r="N122">
        <f t="shared" si="14"/>
        <v>11</v>
      </c>
      <c r="O122" t="str">
        <f t="shared" si="8"/>
        <v>T11|R03|H13</v>
      </c>
      <c r="P122" t="str">
        <f>IF(F122=F121,P121,_xlfn.XLOOKUP(F122,t_players[Pl],t_players[Player]))</f>
        <v>David MULLIN</v>
      </c>
      <c r="Q122" t="str">
        <f t="shared" si="15"/>
        <v>Back</v>
      </c>
    </row>
    <row r="123" spans="1:17">
      <c r="A123" t="s">
        <v>15</v>
      </c>
      <c r="B123">
        <v>3</v>
      </c>
      <c r="C123">
        <v>14</v>
      </c>
      <c r="D123">
        <v>4</v>
      </c>
      <c r="E123">
        <v>14</v>
      </c>
      <c r="F123" t="s">
        <v>7</v>
      </c>
      <c r="G123">
        <v>5</v>
      </c>
      <c r="H123">
        <v>13</v>
      </c>
      <c r="I123">
        <f t="shared" si="9"/>
        <v>0</v>
      </c>
      <c r="J123">
        <f t="shared" si="10"/>
        <v>1</v>
      </c>
      <c r="K123">
        <f t="shared" si="11"/>
        <v>5</v>
      </c>
      <c r="L123">
        <f t="shared" si="12"/>
        <v>1</v>
      </c>
      <c r="M123">
        <f t="shared" si="13"/>
        <v>1</v>
      </c>
      <c r="N123">
        <f t="shared" si="14"/>
        <v>11</v>
      </c>
      <c r="O123" t="str">
        <f t="shared" si="8"/>
        <v>T11|R03|H14</v>
      </c>
      <c r="P123" t="str">
        <f>IF(F123=F122,P122,_xlfn.XLOOKUP(F123,t_players[Pl],t_players[Player]))</f>
        <v>David MULLIN</v>
      </c>
      <c r="Q123" t="str">
        <f t="shared" si="15"/>
        <v>Back</v>
      </c>
    </row>
    <row r="124" spans="1:17">
      <c r="A124" t="s">
        <v>15</v>
      </c>
      <c r="B124">
        <v>3</v>
      </c>
      <c r="C124">
        <v>15</v>
      </c>
      <c r="D124">
        <v>3</v>
      </c>
      <c r="E124">
        <v>10</v>
      </c>
      <c r="F124" t="s">
        <v>7</v>
      </c>
      <c r="G124">
        <v>5</v>
      </c>
      <c r="H124">
        <v>13</v>
      </c>
      <c r="I124">
        <f t="shared" si="9"/>
        <v>1</v>
      </c>
      <c r="J124">
        <f t="shared" si="10"/>
        <v>2</v>
      </c>
      <c r="K124">
        <f t="shared" si="11"/>
        <v>4</v>
      </c>
      <c r="L124">
        <f t="shared" si="12"/>
        <v>1</v>
      </c>
      <c r="M124">
        <f t="shared" si="13"/>
        <v>1</v>
      </c>
      <c r="N124">
        <f t="shared" si="14"/>
        <v>11</v>
      </c>
      <c r="O124" t="str">
        <f t="shared" si="8"/>
        <v>T11|R03|H15</v>
      </c>
      <c r="P124" t="str">
        <f>IF(F124=F123,P123,_xlfn.XLOOKUP(F124,t_players[Pl],t_players[Player]))</f>
        <v>David MULLIN</v>
      </c>
      <c r="Q124" t="str">
        <f t="shared" si="15"/>
        <v>Back</v>
      </c>
    </row>
    <row r="125" spans="1:17">
      <c r="A125" t="s">
        <v>15</v>
      </c>
      <c r="B125">
        <v>3</v>
      </c>
      <c r="C125">
        <v>16</v>
      </c>
      <c r="D125">
        <v>4</v>
      </c>
      <c r="E125">
        <v>6</v>
      </c>
      <c r="F125" t="s">
        <v>7</v>
      </c>
      <c r="G125">
        <v>5</v>
      </c>
      <c r="H125">
        <v>13</v>
      </c>
      <c r="I125">
        <f t="shared" si="9"/>
        <v>1</v>
      </c>
      <c r="J125">
        <f t="shared" si="10"/>
        <v>1</v>
      </c>
      <c r="K125">
        <f t="shared" si="11"/>
        <v>4</v>
      </c>
      <c r="L125">
        <f t="shared" si="12"/>
        <v>0</v>
      </c>
      <c r="M125">
        <f t="shared" si="13"/>
        <v>2</v>
      </c>
      <c r="N125">
        <f t="shared" si="14"/>
        <v>11</v>
      </c>
      <c r="O125" t="str">
        <f t="shared" si="8"/>
        <v>T11|R03|H16</v>
      </c>
      <c r="P125" t="str">
        <f>IF(F125=F124,P124,_xlfn.XLOOKUP(F125,t_players[Pl],t_players[Player]))</f>
        <v>David MULLIN</v>
      </c>
      <c r="Q125" t="str">
        <f t="shared" si="15"/>
        <v>Back</v>
      </c>
    </row>
    <row r="126" spans="1:17">
      <c r="A126" t="s">
        <v>15</v>
      </c>
      <c r="B126">
        <v>3</v>
      </c>
      <c r="C126">
        <v>17</v>
      </c>
      <c r="D126">
        <v>4</v>
      </c>
      <c r="E126">
        <v>2</v>
      </c>
      <c r="F126" t="s">
        <v>7</v>
      </c>
      <c r="G126">
        <v>6</v>
      </c>
      <c r="H126">
        <v>13</v>
      </c>
      <c r="I126">
        <f t="shared" si="9"/>
        <v>1</v>
      </c>
      <c r="J126">
        <f t="shared" si="10"/>
        <v>2</v>
      </c>
      <c r="K126">
        <f t="shared" si="11"/>
        <v>5</v>
      </c>
      <c r="L126">
        <f t="shared" si="12"/>
        <v>1</v>
      </c>
      <c r="M126">
        <f t="shared" si="13"/>
        <v>1</v>
      </c>
      <c r="N126">
        <f t="shared" si="14"/>
        <v>11</v>
      </c>
      <c r="O126" t="str">
        <f t="shared" si="8"/>
        <v>T11|R03|H17</v>
      </c>
      <c r="P126" t="str">
        <f>IF(F126=F125,P125,_xlfn.XLOOKUP(F126,t_players[Pl],t_players[Player]))</f>
        <v>David MULLIN</v>
      </c>
      <c r="Q126" t="str">
        <f t="shared" si="15"/>
        <v>Back</v>
      </c>
    </row>
    <row r="127" spans="1:17">
      <c r="A127" t="s">
        <v>15</v>
      </c>
      <c r="B127">
        <v>3</v>
      </c>
      <c r="C127">
        <v>18</v>
      </c>
      <c r="D127">
        <v>5</v>
      </c>
      <c r="E127">
        <v>16</v>
      </c>
      <c r="F127" t="s">
        <v>7</v>
      </c>
      <c r="G127">
        <v>5</v>
      </c>
      <c r="H127">
        <v>13</v>
      </c>
      <c r="I127">
        <f t="shared" si="9"/>
        <v>0</v>
      </c>
      <c r="J127">
        <f t="shared" si="10"/>
        <v>0</v>
      </c>
      <c r="K127">
        <f t="shared" si="11"/>
        <v>5</v>
      </c>
      <c r="L127">
        <f t="shared" si="12"/>
        <v>0</v>
      </c>
      <c r="M127">
        <f t="shared" si="13"/>
        <v>2</v>
      </c>
      <c r="N127">
        <f t="shared" si="14"/>
        <v>11</v>
      </c>
      <c r="O127" t="str">
        <f t="shared" si="8"/>
        <v>T11|R03|H18</v>
      </c>
      <c r="P127" t="str">
        <f>IF(F127=F126,P126,_xlfn.XLOOKUP(F127,t_players[Pl],t_players[Player]))</f>
        <v>David MULLIN</v>
      </c>
      <c r="Q127" t="str">
        <f t="shared" si="15"/>
        <v>Back</v>
      </c>
    </row>
    <row r="128" spans="1:17">
      <c r="A128" t="s">
        <v>15</v>
      </c>
      <c r="B128">
        <v>4</v>
      </c>
      <c r="C128">
        <v>1</v>
      </c>
      <c r="D128">
        <v>4</v>
      </c>
      <c r="E128">
        <v>3</v>
      </c>
      <c r="F128" t="s">
        <v>7</v>
      </c>
      <c r="G128">
        <v>4</v>
      </c>
      <c r="H128">
        <v>13</v>
      </c>
      <c r="I128">
        <f t="shared" si="9"/>
        <v>1</v>
      </c>
      <c r="J128">
        <f t="shared" si="10"/>
        <v>0</v>
      </c>
      <c r="K128">
        <f t="shared" si="11"/>
        <v>3</v>
      </c>
      <c r="L128">
        <f t="shared" si="12"/>
        <v>-1</v>
      </c>
      <c r="M128">
        <f t="shared" si="13"/>
        <v>3</v>
      </c>
      <c r="N128">
        <f t="shared" si="14"/>
        <v>11</v>
      </c>
      <c r="O128" t="str">
        <f t="shared" si="8"/>
        <v>T11|R04|H01</v>
      </c>
      <c r="P128" t="str">
        <f>IF(F128=F127,P127,_xlfn.XLOOKUP(F128,t_players[Pl],t_players[Player]))</f>
        <v>David MULLIN</v>
      </c>
      <c r="Q128" t="str">
        <f t="shared" si="15"/>
        <v>Front</v>
      </c>
    </row>
    <row r="129" spans="1:17">
      <c r="A129" t="s">
        <v>15</v>
      </c>
      <c r="B129">
        <v>4</v>
      </c>
      <c r="C129">
        <v>2</v>
      </c>
      <c r="D129">
        <v>4</v>
      </c>
      <c r="E129">
        <v>5</v>
      </c>
      <c r="F129" t="s">
        <v>7</v>
      </c>
      <c r="G129">
        <v>4</v>
      </c>
      <c r="H129">
        <v>13</v>
      </c>
      <c r="I129">
        <f t="shared" si="9"/>
        <v>1</v>
      </c>
      <c r="J129">
        <f t="shared" si="10"/>
        <v>0</v>
      </c>
      <c r="K129">
        <f t="shared" si="11"/>
        <v>3</v>
      </c>
      <c r="L129">
        <f t="shared" si="12"/>
        <v>-1</v>
      </c>
      <c r="M129">
        <f t="shared" si="13"/>
        <v>3</v>
      </c>
      <c r="N129">
        <f t="shared" si="14"/>
        <v>11</v>
      </c>
      <c r="O129" t="str">
        <f t="shared" si="8"/>
        <v>T11|R04|H02</v>
      </c>
      <c r="P129" t="str">
        <f>IF(F129=F128,P128,_xlfn.XLOOKUP(F129,t_players[Pl],t_players[Player]))</f>
        <v>David MULLIN</v>
      </c>
      <c r="Q129" t="str">
        <f t="shared" si="15"/>
        <v>Front</v>
      </c>
    </row>
    <row r="130" spans="1:17">
      <c r="A130" t="s">
        <v>15</v>
      </c>
      <c r="B130">
        <v>4</v>
      </c>
      <c r="C130">
        <v>3</v>
      </c>
      <c r="D130">
        <v>5</v>
      </c>
      <c r="E130">
        <v>13</v>
      </c>
      <c r="F130" t="s">
        <v>7</v>
      </c>
      <c r="G130">
        <v>5</v>
      </c>
      <c r="H130">
        <v>13</v>
      </c>
      <c r="I130">
        <f t="shared" si="9"/>
        <v>1</v>
      </c>
      <c r="J130">
        <f t="shared" si="10"/>
        <v>0</v>
      </c>
      <c r="K130">
        <f t="shared" si="11"/>
        <v>4</v>
      </c>
      <c r="L130">
        <f t="shared" si="12"/>
        <v>-1</v>
      </c>
      <c r="M130">
        <f t="shared" si="13"/>
        <v>3</v>
      </c>
      <c r="N130">
        <f t="shared" si="14"/>
        <v>11</v>
      </c>
      <c r="O130" t="str">
        <f t="shared" ref="O130:O193" si="16">"T"&amp;TEXT(N130,"00")&amp;"|R"&amp;TEXT(B130,"00")&amp;"|H"&amp;TEXT(C130,"00")</f>
        <v>T11|R04|H03</v>
      </c>
      <c r="P130" t="str">
        <f>IF(F130=F129,P129,_xlfn.XLOOKUP(F130,t_players[Pl],t_players[Player]))</f>
        <v>David MULLIN</v>
      </c>
      <c r="Q130" t="str">
        <f t="shared" si="15"/>
        <v>Front</v>
      </c>
    </row>
    <row r="131" spans="1:17">
      <c r="A131" t="s">
        <v>15</v>
      </c>
      <c r="B131">
        <v>4</v>
      </c>
      <c r="C131">
        <v>4</v>
      </c>
      <c r="D131">
        <v>4</v>
      </c>
      <c r="E131">
        <v>9</v>
      </c>
      <c r="F131" t="s">
        <v>7</v>
      </c>
      <c r="G131">
        <v>5</v>
      </c>
      <c r="H131">
        <v>13</v>
      </c>
      <c r="I131">
        <f t="shared" ref="I131:I194" si="17">1*(MOD(H131,18)&gt;=E131)+FLOOR(H131/18,1)</f>
        <v>1</v>
      </c>
      <c r="J131">
        <f t="shared" ref="J131:J194" si="18">G131-D131</f>
        <v>1</v>
      </c>
      <c r="K131">
        <f t="shared" ref="K131:K194" si="19">G131-I131</f>
        <v>4</v>
      </c>
      <c r="L131">
        <f t="shared" ref="L131:L194" si="20">K131-D131</f>
        <v>0</v>
      </c>
      <c r="M131">
        <f t="shared" ref="M131:M194" si="21">MAX(0,2-L131)</f>
        <v>2</v>
      </c>
      <c r="N131">
        <f t="shared" ref="N131:N194" si="22">VALUE(TRIM(RIGHT(A131,2)))</f>
        <v>11</v>
      </c>
      <c r="O131" t="str">
        <f t="shared" si="16"/>
        <v>T11|R04|H04</v>
      </c>
      <c r="P131" t="str">
        <f>IF(F131=F130,P130,_xlfn.XLOOKUP(F131,t_players[Pl],t_players[Player]))</f>
        <v>David MULLIN</v>
      </c>
      <c r="Q131" t="str">
        <f t="shared" ref="Q131:Q194" si="23">IF(C131&lt;10,"Front","Back")</f>
        <v>Front</v>
      </c>
    </row>
    <row r="132" spans="1:17">
      <c r="A132" t="s">
        <v>15</v>
      </c>
      <c r="B132">
        <v>4</v>
      </c>
      <c r="C132">
        <v>5</v>
      </c>
      <c r="D132">
        <v>3</v>
      </c>
      <c r="E132">
        <v>7</v>
      </c>
      <c r="F132" t="s">
        <v>7</v>
      </c>
      <c r="G132">
        <v>4</v>
      </c>
      <c r="H132">
        <v>13</v>
      </c>
      <c r="I132">
        <f t="shared" si="17"/>
        <v>1</v>
      </c>
      <c r="J132">
        <f t="shared" si="18"/>
        <v>1</v>
      </c>
      <c r="K132">
        <f t="shared" si="19"/>
        <v>3</v>
      </c>
      <c r="L132">
        <f t="shared" si="20"/>
        <v>0</v>
      </c>
      <c r="M132">
        <f t="shared" si="21"/>
        <v>2</v>
      </c>
      <c r="N132">
        <f t="shared" si="22"/>
        <v>11</v>
      </c>
      <c r="O132" t="str">
        <f t="shared" si="16"/>
        <v>T11|R04|H05</v>
      </c>
      <c r="P132" t="str">
        <f>IF(F132=F131,P131,_xlfn.XLOOKUP(F132,t_players[Pl],t_players[Player]))</f>
        <v>David MULLIN</v>
      </c>
      <c r="Q132" t="str">
        <f t="shared" si="23"/>
        <v>Front</v>
      </c>
    </row>
    <row r="133" spans="1:17">
      <c r="A133" t="s">
        <v>15</v>
      </c>
      <c r="B133">
        <v>4</v>
      </c>
      <c r="C133">
        <v>6</v>
      </c>
      <c r="D133">
        <v>4</v>
      </c>
      <c r="E133">
        <v>11</v>
      </c>
      <c r="F133" t="s">
        <v>7</v>
      </c>
      <c r="G133">
        <v>6</v>
      </c>
      <c r="H133">
        <v>13</v>
      </c>
      <c r="I133">
        <f t="shared" si="17"/>
        <v>1</v>
      </c>
      <c r="J133">
        <f t="shared" si="18"/>
        <v>2</v>
      </c>
      <c r="K133">
        <f t="shared" si="19"/>
        <v>5</v>
      </c>
      <c r="L133">
        <f t="shared" si="20"/>
        <v>1</v>
      </c>
      <c r="M133">
        <f t="shared" si="21"/>
        <v>1</v>
      </c>
      <c r="N133">
        <f t="shared" si="22"/>
        <v>11</v>
      </c>
      <c r="O133" t="str">
        <f t="shared" si="16"/>
        <v>T11|R04|H06</v>
      </c>
      <c r="P133" t="str">
        <f>IF(F133=F132,P132,_xlfn.XLOOKUP(F133,t_players[Pl],t_players[Player]))</f>
        <v>David MULLIN</v>
      </c>
      <c r="Q133" t="str">
        <f t="shared" si="23"/>
        <v>Front</v>
      </c>
    </row>
    <row r="134" spans="1:17">
      <c r="A134" t="s">
        <v>15</v>
      </c>
      <c r="B134">
        <v>4</v>
      </c>
      <c r="C134">
        <v>7</v>
      </c>
      <c r="D134">
        <v>5</v>
      </c>
      <c r="E134">
        <v>17</v>
      </c>
      <c r="F134" t="s">
        <v>7</v>
      </c>
      <c r="G134">
        <v>6</v>
      </c>
      <c r="H134">
        <v>13</v>
      </c>
      <c r="I134">
        <f t="shared" si="17"/>
        <v>0</v>
      </c>
      <c r="J134">
        <f t="shared" si="18"/>
        <v>1</v>
      </c>
      <c r="K134">
        <f t="shared" si="19"/>
        <v>6</v>
      </c>
      <c r="L134">
        <f t="shared" si="20"/>
        <v>1</v>
      </c>
      <c r="M134">
        <f t="shared" si="21"/>
        <v>1</v>
      </c>
      <c r="N134">
        <f t="shared" si="22"/>
        <v>11</v>
      </c>
      <c r="O134" t="str">
        <f t="shared" si="16"/>
        <v>T11|R04|H07</v>
      </c>
      <c r="P134" t="str">
        <f>IF(F134=F133,P133,_xlfn.XLOOKUP(F134,t_players[Pl],t_players[Player]))</f>
        <v>David MULLIN</v>
      </c>
      <c r="Q134" t="str">
        <f t="shared" si="23"/>
        <v>Front</v>
      </c>
    </row>
    <row r="135" spans="1:17">
      <c r="A135" t="s">
        <v>15</v>
      </c>
      <c r="B135">
        <v>4</v>
      </c>
      <c r="C135">
        <v>8</v>
      </c>
      <c r="D135">
        <v>3</v>
      </c>
      <c r="E135">
        <v>15</v>
      </c>
      <c r="F135" t="s">
        <v>7</v>
      </c>
      <c r="G135">
        <v>3</v>
      </c>
      <c r="H135">
        <v>13</v>
      </c>
      <c r="I135">
        <f t="shared" si="17"/>
        <v>0</v>
      </c>
      <c r="J135">
        <f t="shared" si="18"/>
        <v>0</v>
      </c>
      <c r="K135">
        <f t="shared" si="19"/>
        <v>3</v>
      </c>
      <c r="L135">
        <f t="shared" si="20"/>
        <v>0</v>
      </c>
      <c r="M135">
        <f t="shared" si="21"/>
        <v>2</v>
      </c>
      <c r="N135">
        <f t="shared" si="22"/>
        <v>11</v>
      </c>
      <c r="O135" t="str">
        <f t="shared" si="16"/>
        <v>T11|R04|H08</v>
      </c>
      <c r="P135" t="str">
        <f>IF(F135=F134,P134,_xlfn.XLOOKUP(F135,t_players[Pl],t_players[Player]))</f>
        <v>David MULLIN</v>
      </c>
      <c r="Q135" t="str">
        <f t="shared" si="23"/>
        <v>Front</v>
      </c>
    </row>
    <row r="136" spans="1:17">
      <c r="A136" t="s">
        <v>15</v>
      </c>
      <c r="B136">
        <v>4</v>
      </c>
      <c r="C136">
        <v>9</v>
      </c>
      <c r="D136">
        <v>4</v>
      </c>
      <c r="E136">
        <v>1</v>
      </c>
      <c r="F136" t="s">
        <v>7</v>
      </c>
      <c r="G136">
        <v>5</v>
      </c>
      <c r="H136">
        <v>13</v>
      </c>
      <c r="I136">
        <f t="shared" si="17"/>
        <v>1</v>
      </c>
      <c r="J136">
        <f t="shared" si="18"/>
        <v>1</v>
      </c>
      <c r="K136">
        <f t="shared" si="19"/>
        <v>4</v>
      </c>
      <c r="L136">
        <f t="shared" si="20"/>
        <v>0</v>
      </c>
      <c r="M136">
        <f t="shared" si="21"/>
        <v>2</v>
      </c>
      <c r="N136">
        <f t="shared" si="22"/>
        <v>11</v>
      </c>
      <c r="O136" t="str">
        <f t="shared" si="16"/>
        <v>T11|R04|H09</v>
      </c>
      <c r="P136" t="str">
        <f>IF(F136=F135,P135,_xlfn.XLOOKUP(F136,t_players[Pl],t_players[Player]))</f>
        <v>David MULLIN</v>
      </c>
      <c r="Q136" t="str">
        <f t="shared" si="23"/>
        <v>Front</v>
      </c>
    </row>
    <row r="137" spans="1:17">
      <c r="A137" t="s">
        <v>15</v>
      </c>
      <c r="B137">
        <v>4</v>
      </c>
      <c r="C137">
        <v>10</v>
      </c>
      <c r="D137">
        <v>4</v>
      </c>
      <c r="E137">
        <v>12</v>
      </c>
      <c r="F137" t="s">
        <v>7</v>
      </c>
      <c r="G137">
        <v>6</v>
      </c>
      <c r="H137">
        <v>13</v>
      </c>
      <c r="I137">
        <f t="shared" si="17"/>
        <v>1</v>
      </c>
      <c r="J137">
        <f t="shared" si="18"/>
        <v>2</v>
      </c>
      <c r="K137">
        <f t="shared" si="19"/>
        <v>5</v>
      </c>
      <c r="L137">
        <f t="shared" si="20"/>
        <v>1</v>
      </c>
      <c r="M137">
        <f t="shared" si="21"/>
        <v>1</v>
      </c>
      <c r="N137">
        <f t="shared" si="22"/>
        <v>11</v>
      </c>
      <c r="O137" t="str">
        <f t="shared" si="16"/>
        <v>T11|R04|H10</v>
      </c>
      <c r="P137" t="str">
        <f>IF(F137=F136,P136,_xlfn.XLOOKUP(F137,t_players[Pl],t_players[Player]))</f>
        <v>David MULLIN</v>
      </c>
      <c r="Q137" t="str">
        <f t="shared" si="23"/>
        <v>Back</v>
      </c>
    </row>
    <row r="138" spans="1:17">
      <c r="A138" t="s">
        <v>15</v>
      </c>
      <c r="B138">
        <v>4</v>
      </c>
      <c r="C138">
        <v>11</v>
      </c>
      <c r="D138">
        <v>3</v>
      </c>
      <c r="E138">
        <v>16</v>
      </c>
      <c r="F138" t="s">
        <v>7</v>
      </c>
      <c r="G138">
        <v>3</v>
      </c>
      <c r="H138">
        <v>13</v>
      </c>
      <c r="I138">
        <f t="shared" si="17"/>
        <v>0</v>
      </c>
      <c r="J138">
        <f t="shared" si="18"/>
        <v>0</v>
      </c>
      <c r="K138">
        <f t="shared" si="19"/>
        <v>3</v>
      </c>
      <c r="L138">
        <f t="shared" si="20"/>
        <v>0</v>
      </c>
      <c r="M138">
        <f t="shared" si="21"/>
        <v>2</v>
      </c>
      <c r="N138">
        <f t="shared" si="22"/>
        <v>11</v>
      </c>
      <c r="O138" t="str">
        <f t="shared" si="16"/>
        <v>T11|R04|H11</v>
      </c>
      <c r="P138" t="str">
        <f>IF(F138=F137,P137,_xlfn.XLOOKUP(F138,t_players[Pl],t_players[Player]))</f>
        <v>David MULLIN</v>
      </c>
      <c r="Q138" t="str">
        <f t="shared" si="23"/>
        <v>Back</v>
      </c>
    </row>
    <row r="139" spans="1:17">
      <c r="A139" t="s">
        <v>15</v>
      </c>
      <c r="B139">
        <v>4</v>
      </c>
      <c r="C139">
        <v>12</v>
      </c>
      <c r="D139">
        <v>5</v>
      </c>
      <c r="E139">
        <v>14</v>
      </c>
      <c r="F139" t="s">
        <v>7</v>
      </c>
      <c r="G139">
        <v>6</v>
      </c>
      <c r="H139">
        <v>13</v>
      </c>
      <c r="I139">
        <f t="shared" si="17"/>
        <v>0</v>
      </c>
      <c r="J139">
        <f t="shared" si="18"/>
        <v>1</v>
      </c>
      <c r="K139">
        <f t="shared" si="19"/>
        <v>6</v>
      </c>
      <c r="L139">
        <f t="shared" si="20"/>
        <v>1</v>
      </c>
      <c r="M139">
        <f t="shared" si="21"/>
        <v>1</v>
      </c>
      <c r="N139">
        <f t="shared" si="22"/>
        <v>11</v>
      </c>
      <c r="O139" t="str">
        <f t="shared" si="16"/>
        <v>T11|R04|H12</v>
      </c>
      <c r="P139" t="str">
        <f>IF(F139=F138,P138,_xlfn.XLOOKUP(F139,t_players[Pl],t_players[Player]))</f>
        <v>David MULLIN</v>
      </c>
      <c r="Q139" t="str">
        <f t="shared" si="23"/>
        <v>Back</v>
      </c>
    </row>
    <row r="140" spans="1:17">
      <c r="A140" t="s">
        <v>15</v>
      </c>
      <c r="B140">
        <v>4</v>
      </c>
      <c r="C140">
        <v>13</v>
      </c>
      <c r="D140">
        <v>4</v>
      </c>
      <c r="E140">
        <v>6</v>
      </c>
      <c r="F140" t="s">
        <v>7</v>
      </c>
      <c r="G140">
        <v>6</v>
      </c>
      <c r="H140">
        <v>13</v>
      </c>
      <c r="I140">
        <f t="shared" si="17"/>
        <v>1</v>
      </c>
      <c r="J140">
        <f t="shared" si="18"/>
        <v>2</v>
      </c>
      <c r="K140">
        <f t="shared" si="19"/>
        <v>5</v>
      </c>
      <c r="L140">
        <f t="shared" si="20"/>
        <v>1</v>
      </c>
      <c r="M140">
        <f t="shared" si="21"/>
        <v>1</v>
      </c>
      <c r="N140">
        <f t="shared" si="22"/>
        <v>11</v>
      </c>
      <c r="O140" t="str">
        <f t="shared" si="16"/>
        <v>T11|R04|H13</v>
      </c>
      <c r="P140" t="str">
        <f>IF(F140=F139,P139,_xlfn.XLOOKUP(F140,t_players[Pl],t_players[Player]))</f>
        <v>David MULLIN</v>
      </c>
      <c r="Q140" t="str">
        <f t="shared" si="23"/>
        <v>Back</v>
      </c>
    </row>
    <row r="141" spans="1:17">
      <c r="A141" t="s">
        <v>15</v>
      </c>
      <c r="B141">
        <v>4</v>
      </c>
      <c r="C141">
        <v>14</v>
      </c>
      <c r="D141">
        <v>4</v>
      </c>
      <c r="E141">
        <v>4</v>
      </c>
      <c r="F141" t="s">
        <v>7</v>
      </c>
      <c r="G141">
        <v>5</v>
      </c>
      <c r="H141">
        <v>13</v>
      </c>
      <c r="I141">
        <f t="shared" si="17"/>
        <v>1</v>
      </c>
      <c r="J141">
        <f t="shared" si="18"/>
        <v>1</v>
      </c>
      <c r="K141">
        <f t="shared" si="19"/>
        <v>4</v>
      </c>
      <c r="L141">
        <f t="shared" si="20"/>
        <v>0</v>
      </c>
      <c r="M141">
        <f t="shared" si="21"/>
        <v>2</v>
      </c>
      <c r="N141">
        <f t="shared" si="22"/>
        <v>11</v>
      </c>
      <c r="O141" t="str">
        <f t="shared" si="16"/>
        <v>T11|R04|H14</v>
      </c>
      <c r="P141" t="str">
        <f>IF(F141=F140,P140,_xlfn.XLOOKUP(F141,t_players[Pl],t_players[Player]))</f>
        <v>David MULLIN</v>
      </c>
      <c r="Q141" t="str">
        <f t="shared" si="23"/>
        <v>Back</v>
      </c>
    </row>
    <row r="142" spans="1:17">
      <c r="A142" t="s">
        <v>15</v>
      </c>
      <c r="B142">
        <v>4</v>
      </c>
      <c r="C142">
        <v>15</v>
      </c>
      <c r="D142">
        <v>5</v>
      </c>
      <c r="E142">
        <v>18</v>
      </c>
      <c r="F142" t="s">
        <v>7</v>
      </c>
      <c r="G142">
        <v>8</v>
      </c>
      <c r="H142">
        <v>13</v>
      </c>
      <c r="I142">
        <f t="shared" si="17"/>
        <v>0</v>
      </c>
      <c r="J142">
        <f t="shared" si="18"/>
        <v>3</v>
      </c>
      <c r="K142">
        <f t="shared" si="19"/>
        <v>8</v>
      </c>
      <c r="L142">
        <f t="shared" si="20"/>
        <v>3</v>
      </c>
      <c r="M142">
        <f t="shared" si="21"/>
        <v>0</v>
      </c>
      <c r="N142">
        <f t="shared" si="22"/>
        <v>11</v>
      </c>
      <c r="O142" t="str">
        <f t="shared" si="16"/>
        <v>T11|R04|H15</v>
      </c>
      <c r="P142" t="str">
        <f>IF(F142=F141,P141,_xlfn.XLOOKUP(F142,t_players[Pl],t_players[Player]))</f>
        <v>David MULLIN</v>
      </c>
      <c r="Q142" t="str">
        <f t="shared" si="23"/>
        <v>Back</v>
      </c>
    </row>
    <row r="143" spans="1:17">
      <c r="A143" t="s">
        <v>15</v>
      </c>
      <c r="B143">
        <v>4</v>
      </c>
      <c r="C143">
        <v>16</v>
      </c>
      <c r="D143">
        <v>3</v>
      </c>
      <c r="E143">
        <v>10</v>
      </c>
      <c r="F143" t="s">
        <v>7</v>
      </c>
      <c r="G143">
        <v>5</v>
      </c>
      <c r="H143">
        <v>13</v>
      </c>
      <c r="I143">
        <f t="shared" si="17"/>
        <v>1</v>
      </c>
      <c r="J143">
        <f t="shared" si="18"/>
        <v>2</v>
      </c>
      <c r="K143">
        <f t="shared" si="19"/>
        <v>4</v>
      </c>
      <c r="L143">
        <f t="shared" si="20"/>
        <v>1</v>
      </c>
      <c r="M143">
        <f t="shared" si="21"/>
        <v>1</v>
      </c>
      <c r="N143">
        <f t="shared" si="22"/>
        <v>11</v>
      </c>
      <c r="O143" t="str">
        <f t="shared" si="16"/>
        <v>T11|R04|H16</v>
      </c>
      <c r="P143" t="str">
        <f>IF(F143=F142,P142,_xlfn.XLOOKUP(F143,t_players[Pl],t_players[Player]))</f>
        <v>David MULLIN</v>
      </c>
      <c r="Q143" t="str">
        <f t="shared" si="23"/>
        <v>Back</v>
      </c>
    </row>
    <row r="144" spans="1:17">
      <c r="A144" t="s">
        <v>15</v>
      </c>
      <c r="B144">
        <v>4</v>
      </c>
      <c r="C144">
        <v>17</v>
      </c>
      <c r="D144">
        <v>4</v>
      </c>
      <c r="E144">
        <v>8</v>
      </c>
      <c r="F144" t="s">
        <v>7</v>
      </c>
      <c r="G144">
        <v>6</v>
      </c>
      <c r="H144">
        <v>13</v>
      </c>
      <c r="I144">
        <f t="shared" si="17"/>
        <v>1</v>
      </c>
      <c r="J144">
        <f t="shared" si="18"/>
        <v>2</v>
      </c>
      <c r="K144">
        <f t="shared" si="19"/>
        <v>5</v>
      </c>
      <c r="L144">
        <f t="shared" si="20"/>
        <v>1</v>
      </c>
      <c r="M144">
        <f t="shared" si="21"/>
        <v>1</v>
      </c>
      <c r="N144">
        <f t="shared" si="22"/>
        <v>11</v>
      </c>
      <c r="O144" t="str">
        <f t="shared" si="16"/>
        <v>T11|R04|H17</v>
      </c>
      <c r="P144" t="str">
        <f>IF(F144=F143,P143,_xlfn.XLOOKUP(F144,t_players[Pl],t_players[Player]))</f>
        <v>David MULLIN</v>
      </c>
      <c r="Q144" t="str">
        <f t="shared" si="23"/>
        <v>Back</v>
      </c>
    </row>
    <row r="145" spans="1:17">
      <c r="A145" t="s">
        <v>15</v>
      </c>
      <c r="B145">
        <v>4</v>
      </c>
      <c r="C145">
        <v>18</v>
      </c>
      <c r="D145">
        <v>4</v>
      </c>
      <c r="E145">
        <v>2</v>
      </c>
      <c r="F145" t="s">
        <v>7</v>
      </c>
      <c r="G145">
        <v>4</v>
      </c>
      <c r="H145">
        <v>13</v>
      </c>
      <c r="I145">
        <f t="shared" si="17"/>
        <v>1</v>
      </c>
      <c r="J145">
        <f t="shared" si="18"/>
        <v>0</v>
      </c>
      <c r="K145">
        <f t="shared" si="19"/>
        <v>3</v>
      </c>
      <c r="L145">
        <f t="shared" si="20"/>
        <v>-1</v>
      </c>
      <c r="M145">
        <f t="shared" si="21"/>
        <v>3</v>
      </c>
      <c r="N145">
        <f t="shared" si="22"/>
        <v>11</v>
      </c>
      <c r="O145" t="str">
        <f t="shared" si="16"/>
        <v>T11|R04|H18</v>
      </c>
      <c r="P145" t="str">
        <f>IF(F145=F144,P144,_xlfn.XLOOKUP(F145,t_players[Pl],t_players[Player]))</f>
        <v>David MULLIN</v>
      </c>
      <c r="Q145" t="str">
        <f t="shared" si="23"/>
        <v>Back</v>
      </c>
    </row>
    <row r="146" spans="1:17">
      <c r="A146" t="s">
        <v>16</v>
      </c>
      <c r="B146">
        <v>1</v>
      </c>
      <c r="C146">
        <v>1</v>
      </c>
      <c r="D146">
        <v>4</v>
      </c>
      <c r="E146">
        <v>14</v>
      </c>
      <c r="F146" t="s">
        <v>7</v>
      </c>
      <c r="G146">
        <v>5</v>
      </c>
      <c r="H146">
        <v>16</v>
      </c>
      <c r="I146">
        <f t="shared" si="17"/>
        <v>1</v>
      </c>
      <c r="J146">
        <f t="shared" si="18"/>
        <v>1</v>
      </c>
      <c r="K146">
        <f t="shared" si="19"/>
        <v>4</v>
      </c>
      <c r="L146">
        <f t="shared" si="20"/>
        <v>0</v>
      </c>
      <c r="M146">
        <f t="shared" si="21"/>
        <v>2</v>
      </c>
      <c r="N146">
        <f t="shared" si="22"/>
        <v>12</v>
      </c>
      <c r="O146" t="str">
        <f t="shared" si="16"/>
        <v>T12|R01|H01</v>
      </c>
      <c r="P146" t="str">
        <f>IF(F146=F145,P145,_xlfn.XLOOKUP(F146,t_players[Pl],t_players[Player]))</f>
        <v>David MULLIN</v>
      </c>
      <c r="Q146" t="str">
        <f t="shared" si="23"/>
        <v>Front</v>
      </c>
    </row>
    <row r="147" spans="1:17">
      <c r="A147" t="s">
        <v>16</v>
      </c>
      <c r="B147">
        <v>1</v>
      </c>
      <c r="C147">
        <v>2</v>
      </c>
      <c r="D147">
        <v>3</v>
      </c>
      <c r="E147">
        <v>18</v>
      </c>
      <c r="F147" t="s">
        <v>7</v>
      </c>
      <c r="G147">
        <v>3</v>
      </c>
      <c r="H147">
        <v>16</v>
      </c>
      <c r="I147">
        <f t="shared" si="17"/>
        <v>0</v>
      </c>
      <c r="J147">
        <f t="shared" si="18"/>
        <v>0</v>
      </c>
      <c r="K147">
        <f t="shared" si="19"/>
        <v>3</v>
      </c>
      <c r="L147">
        <f t="shared" si="20"/>
        <v>0</v>
      </c>
      <c r="M147">
        <f t="shared" si="21"/>
        <v>2</v>
      </c>
      <c r="N147">
        <f t="shared" si="22"/>
        <v>12</v>
      </c>
      <c r="O147" t="str">
        <f t="shared" si="16"/>
        <v>T12|R01|H02</v>
      </c>
      <c r="P147" t="str">
        <f>IF(F147=F146,P146,_xlfn.XLOOKUP(F147,t_players[Pl],t_players[Player]))</f>
        <v>David MULLIN</v>
      </c>
      <c r="Q147" t="str">
        <f t="shared" si="23"/>
        <v>Front</v>
      </c>
    </row>
    <row r="148" spans="1:17">
      <c r="A148" t="s">
        <v>16</v>
      </c>
      <c r="B148">
        <v>1</v>
      </c>
      <c r="C148">
        <v>3</v>
      </c>
      <c r="D148">
        <v>4</v>
      </c>
      <c r="E148">
        <v>6</v>
      </c>
      <c r="F148" t="s">
        <v>7</v>
      </c>
      <c r="G148">
        <v>4</v>
      </c>
      <c r="H148">
        <v>16</v>
      </c>
      <c r="I148">
        <f t="shared" si="17"/>
        <v>1</v>
      </c>
      <c r="J148">
        <f t="shared" si="18"/>
        <v>0</v>
      </c>
      <c r="K148">
        <f t="shared" si="19"/>
        <v>3</v>
      </c>
      <c r="L148">
        <f t="shared" si="20"/>
        <v>-1</v>
      </c>
      <c r="M148">
        <f t="shared" si="21"/>
        <v>3</v>
      </c>
      <c r="N148">
        <f t="shared" si="22"/>
        <v>12</v>
      </c>
      <c r="O148" t="str">
        <f t="shared" si="16"/>
        <v>T12|R01|H03</v>
      </c>
      <c r="P148" t="str">
        <f>IF(F148=F147,P147,_xlfn.XLOOKUP(F148,t_players[Pl],t_players[Player]))</f>
        <v>David MULLIN</v>
      </c>
      <c r="Q148" t="str">
        <f t="shared" si="23"/>
        <v>Front</v>
      </c>
    </row>
    <row r="149" spans="1:17">
      <c r="A149" t="s">
        <v>16</v>
      </c>
      <c r="B149">
        <v>1</v>
      </c>
      <c r="C149">
        <v>4</v>
      </c>
      <c r="D149">
        <v>4</v>
      </c>
      <c r="E149">
        <v>2</v>
      </c>
      <c r="F149" t="s">
        <v>7</v>
      </c>
      <c r="G149">
        <v>7</v>
      </c>
      <c r="H149">
        <v>16</v>
      </c>
      <c r="I149">
        <f t="shared" si="17"/>
        <v>1</v>
      </c>
      <c r="J149">
        <f t="shared" si="18"/>
        <v>3</v>
      </c>
      <c r="K149">
        <f t="shared" si="19"/>
        <v>6</v>
      </c>
      <c r="L149">
        <f t="shared" si="20"/>
        <v>2</v>
      </c>
      <c r="M149">
        <f t="shared" si="21"/>
        <v>0</v>
      </c>
      <c r="N149">
        <f t="shared" si="22"/>
        <v>12</v>
      </c>
      <c r="O149" t="str">
        <f t="shared" si="16"/>
        <v>T12|R01|H04</v>
      </c>
      <c r="P149" t="str">
        <f>IF(F149=F148,P148,_xlfn.XLOOKUP(F149,t_players[Pl],t_players[Player]))</f>
        <v>David MULLIN</v>
      </c>
      <c r="Q149" t="str">
        <f t="shared" si="23"/>
        <v>Front</v>
      </c>
    </row>
    <row r="150" spans="1:17">
      <c r="A150" t="s">
        <v>16</v>
      </c>
      <c r="B150">
        <v>1</v>
      </c>
      <c r="C150">
        <v>5</v>
      </c>
      <c r="D150">
        <v>5</v>
      </c>
      <c r="E150">
        <v>16</v>
      </c>
      <c r="F150" t="s">
        <v>7</v>
      </c>
      <c r="G150">
        <v>6</v>
      </c>
      <c r="H150">
        <v>16</v>
      </c>
      <c r="I150">
        <f t="shared" si="17"/>
        <v>1</v>
      </c>
      <c r="J150">
        <f t="shared" si="18"/>
        <v>1</v>
      </c>
      <c r="K150">
        <f t="shared" si="19"/>
        <v>5</v>
      </c>
      <c r="L150">
        <f t="shared" si="20"/>
        <v>0</v>
      </c>
      <c r="M150">
        <f t="shared" si="21"/>
        <v>2</v>
      </c>
      <c r="N150">
        <f t="shared" si="22"/>
        <v>12</v>
      </c>
      <c r="O150" t="str">
        <f t="shared" si="16"/>
        <v>T12|R01|H05</v>
      </c>
      <c r="P150" t="str">
        <f>IF(F150=F149,P149,_xlfn.XLOOKUP(F150,t_players[Pl],t_players[Player]))</f>
        <v>David MULLIN</v>
      </c>
      <c r="Q150" t="str">
        <f t="shared" si="23"/>
        <v>Front</v>
      </c>
    </row>
    <row r="151" spans="1:17">
      <c r="A151" t="s">
        <v>16</v>
      </c>
      <c r="B151">
        <v>1</v>
      </c>
      <c r="C151">
        <v>6</v>
      </c>
      <c r="D151">
        <v>4</v>
      </c>
      <c r="E151">
        <v>12</v>
      </c>
      <c r="F151" t="s">
        <v>7</v>
      </c>
      <c r="G151">
        <v>4</v>
      </c>
      <c r="H151">
        <v>16</v>
      </c>
      <c r="I151">
        <f t="shared" si="17"/>
        <v>1</v>
      </c>
      <c r="J151">
        <f t="shared" si="18"/>
        <v>0</v>
      </c>
      <c r="K151">
        <f t="shared" si="19"/>
        <v>3</v>
      </c>
      <c r="L151">
        <f t="shared" si="20"/>
        <v>-1</v>
      </c>
      <c r="M151">
        <f t="shared" si="21"/>
        <v>3</v>
      </c>
      <c r="N151">
        <f t="shared" si="22"/>
        <v>12</v>
      </c>
      <c r="O151" t="str">
        <f t="shared" si="16"/>
        <v>T12|R01|H06</v>
      </c>
      <c r="P151" t="str">
        <f>IF(F151=F150,P150,_xlfn.XLOOKUP(F151,t_players[Pl],t_players[Player]))</f>
        <v>David MULLIN</v>
      </c>
      <c r="Q151" t="str">
        <f t="shared" si="23"/>
        <v>Front</v>
      </c>
    </row>
    <row r="152" spans="1:17">
      <c r="A152" t="s">
        <v>16</v>
      </c>
      <c r="B152">
        <v>1</v>
      </c>
      <c r="C152">
        <v>7</v>
      </c>
      <c r="D152">
        <v>5</v>
      </c>
      <c r="E152">
        <v>8</v>
      </c>
      <c r="F152" t="s">
        <v>7</v>
      </c>
      <c r="G152">
        <v>6</v>
      </c>
      <c r="H152">
        <v>16</v>
      </c>
      <c r="I152">
        <f t="shared" si="17"/>
        <v>1</v>
      </c>
      <c r="J152">
        <f t="shared" si="18"/>
        <v>1</v>
      </c>
      <c r="K152">
        <f t="shared" si="19"/>
        <v>5</v>
      </c>
      <c r="L152">
        <f t="shared" si="20"/>
        <v>0</v>
      </c>
      <c r="M152">
        <f t="shared" si="21"/>
        <v>2</v>
      </c>
      <c r="N152">
        <f t="shared" si="22"/>
        <v>12</v>
      </c>
      <c r="O152" t="str">
        <f t="shared" si="16"/>
        <v>T12|R01|H07</v>
      </c>
      <c r="P152" t="str">
        <f>IF(F152=F151,P151,_xlfn.XLOOKUP(F152,t_players[Pl],t_players[Player]))</f>
        <v>David MULLIN</v>
      </c>
      <c r="Q152" t="str">
        <f t="shared" si="23"/>
        <v>Front</v>
      </c>
    </row>
    <row r="153" spans="1:17">
      <c r="A153" t="s">
        <v>16</v>
      </c>
      <c r="B153">
        <v>1</v>
      </c>
      <c r="C153">
        <v>8</v>
      </c>
      <c r="D153">
        <v>3</v>
      </c>
      <c r="E153">
        <v>4</v>
      </c>
      <c r="F153" t="s">
        <v>7</v>
      </c>
      <c r="G153">
        <v>4</v>
      </c>
      <c r="H153">
        <v>16</v>
      </c>
      <c r="I153">
        <f t="shared" si="17"/>
        <v>1</v>
      </c>
      <c r="J153">
        <f t="shared" si="18"/>
        <v>1</v>
      </c>
      <c r="K153">
        <f t="shared" si="19"/>
        <v>3</v>
      </c>
      <c r="L153">
        <f t="shared" si="20"/>
        <v>0</v>
      </c>
      <c r="M153">
        <f t="shared" si="21"/>
        <v>2</v>
      </c>
      <c r="N153">
        <f t="shared" si="22"/>
        <v>12</v>
      </c>
      <c r="O153" t="str">
        <f t="shared" si="16"/>
        <v>T12|R01|H08</v>
      </c>
      <c r="P153" t="str">
        <f>IF(F153=F152,P152,_xlfn.XLOOKUP(F153,t_players[Pl],t_players[Player]))</f>
        <v>David MULLIN</v>
      </c>
      <c r="Q153" t="str">
        <f t="shared" si="23"/>
        <v>Front</v>
      </c>
    </row>
    <row r="154" spans="1:17">
      <c r="A154" t="s">
        <v>16</v>
      </c>
      <c r="B154">
        <v>1</v>
      </c>
      <c r="C154">
        <v>9</v>
      </c>
      <c r="D154">
        <v>4</v>
      </c>
      <c r="E154">
        <v>10</v>
      </c>
      <c r="F154" t="s">
        <v>7</v>
      </c>
      <c r="G154">
        <v>5</v>
      </c>
      <c r="H154">
        <v>16</v>
      </c>
      <c r="I154">
        <f t="shared" si="17"/>
        <v>1</v>
      </c>
      <c r="J154">
        <f t="shared" si="18"/>
        <v>1</v>
      </c>
      <c r="K154">
        <f t="shared" si="19"/>
        <v>4</v>
      </c>
      <c r="L154">
        <f t="shared" si="20"/>
        <v>0</v>
      </c>
      <c r="M154">
        <f t="shared" si="21"/>
        <v>2</v>
      </c>
      <c r="N154">
        <f t="shared" si="22"/>
        <v>12</v>
      </c>
      <c r="O154" t="str">
        <f t="shared" si="16"/>
        <v>T12|R01|H09</v>
      </c>
      <c r="P154" t="str">
        <f>IF(F154=F153,P153,_xlfn.XLOOKUP(F154,t_players[Pl],t_players[Player]))</f>
        <v>David MULLIN</v>
      </c>
      <c r="Q154" t="str">
        <f t="shared" si="23"/>
        <v>Front</v>
      </c>
    </row>
    <row r="155" spans="1:17">
      <c r="A155" t="s">
        <v>16</v>
      </c>
      <c r="B155">
        <v>1</v>
      </c>
      <c r="C155">
        <v>10</v>
      </c>
      <c r="D155">
        <v>5</v>
      </c>
      <c r="E155">
        <v>9</v>
      </c>
      <c r="F155" t="s">
        <v>7</v>
      </c>
      <c r="G155">
        <v>7</v>
      </c>
      <c r="H155">
        <v>16</v>
      </c>
      <c r="I155">
        <f t="shared" si="17"/>
        <v>1</v>
      </c>
      <c r="J155">
        <f t="shared" si="18"/>
        <v>2</v>
      </c>
      <c r="K155">
        <f t="shared" si="19"/>
        <v>6</v>
      </c>
      <c r="L155">
        <f t="shared" si="20"/>
        <v>1</v>
      </c>
      <c r="M155">
        <f t="shared" si="21"/>
        <v>1</v>
      </c>
      <c r="N155">
        <f t="shared" si="22"/>
        <v>12</v>
      </c>
      <c r="O155" t="str">
        <f t="shared" si="16"/>
        <v>T12|R01|H10</v>
      </c>
      <c r="P155" t="str">
        <f>IF(F155=F154,P154,_xlfn.XLOOKUP(F155,t_players[Pl],t_players[Player]))</f>
        <v>David MULLIN</v>
      </c>
      <c r="Q155" t="str">
        <f t="shared" si="23"/>
        <v>Back</v>
      </c>
    </row>
    <row r="156" spans="1:17">
      <c r="A156" t="s">
        <v>16</v>
      </c>
      <c r="B156">
        <v>1</v>
      </c>
      <c r="C156">
        <v>11</v>
      </c>
      <c r="D156">
        <v>3</v>
      </c>
      <c r="E156">
        <v>7</v>
      </c>
      <c r="F156" t="s">
        <v>7</v>
      </c>
      <c r="G156">
        <v>5</v>
      </c>
      <c r="H156">
        <v>16</v>
      </c>
      <c r="I156">
        <f t="shared" si="17"/>
        <v>1</v>
      </c>
      <c r="J156">
        <f t="shared" si="18"/>
        <v>2</v>
      </c>
      <c r="K156">
        <f t="shared" si="19"/>
        <v>4</v>
      </c>
      <c r="L156">
        <f t="shared" si="20"/>
        <v>1</v>
      </c>
      <c r="M156">
        <f t="shared" si="21"/>
        <v>1</v>
      </c>
      <c r="N156">
        <f t="shared" si="22"/>
        <v>12</v>
      </c>
      <c r="O156" t="str">
        <f t="shared" si="16"/>
        <v>T12|R01|H11</v>
      </c>
      <c r="P156" t="str">
        <f>IF(F156=F155,P155,_xlfn.XLOOKUP(F156,t_players[Pl],t_players[Player]))</f>
        <v>David MULLIN</v>
      </c>
      <c r="Q156" t="str">
        <f t="shared" si="23"/>
        <v>Back</v>
      </c>
    </row>
    <row r="157" spans="1:17">
      <c r="A157" t="s">
        <v>16</v>
      </c>
      <c r="B157">
        <v>1</v>
      </c>
      <c r="C157">
        <v>12</v>
      </c>
      <c r="D157">
        <v>4</v>
      </c>
      <c r="E157">
        <v>11</v>
      </c>
      <c r="F157" t="s">
        <v>7</v>
      </c>
      <c r="G157">
        <v>6</v>
      </c>
      <c r="H157">
        <v>16</v>
      </c>
      <c r="I157">
        <f t="shared" si="17"/>
        <v>1</v>
      </c>
      <c r="J157">
        <f t="shared" si="18"/>
        <v>2</v>
      </c>
      <c r="K157">
        <f t="shared" si="19"/>
        <v>5</v>
      </c>
      <c r="L157">
        <f t="shared" si="20"/>
        <v>1</v>
      </c>
      <c r="M157">
        <f t="shared" si="21"/>
        <v>1</v>
      </c>
      <c r="N157">
        <f t="shared" si="22"/>
        <v>12</v>
      </c>
      <c r="O157" t="str">
        <f t="shared" si="16"/>
        <v>T12|R01|H12</v>
      </c>
      <c r="P157" t="str">
        <f>IF(F157=F156,P156,_xlfn.XLOOKUP(F157,t_players[Pl],t_players[Player]))</f>
        <v>David MULLIN</v>
      </c>
      <c r="Q157" t="str">
        <f t="shared" si="23"/>
        <v>Back</v>
      </c>
    </row>
    <row r="158" spans="1:17">
      <c r="A158" t="s">
        <v>16</v>
      </c>
      <c r="B158">
        <v>1</v>
      </c>
      <c r="C158">
        <v>13</v>
      </c>
      <c r="D158">
        <v>4</v>
      </c>
      <c r="E158">
        <v>1</v>
      </c>
      <c r="F158" t="s">
        <v>7</v>
      </c>
      <c r="G158">
        <v>5</v>
      </c>
      <c r="H158">
        <v>16</v>
      </c>
      <c r="I158">
        <f t="shared" si="17"/>
        <v>1</v>
      </c>
      <c r="J158">
        <f t="shared" si="18"/>
        <v>1</v>
      </c>
      <c r="K158">
        <f t="shared" si="19"/>
        <v>4</v>
      </c>
      <c r="L158">
        <f t="shared" si="20"/>
        <v>0</v>
      </c>
      <c r="M158">
        <f t="shared" si="21"/>
        <v>2</v>
      </c>
      <c r="N158">
        <f t="shared" si="22"/>
        <v>12</v>
      </c>
      <c r="O158" t="str">
        <f t="shared" si="16"/>
        <v>T12|R01|H13</v>
      </c>
      <c r="P158" t="str">
        <f>IF(F158=F157,P157,_xlfn.XLOOKUP(F158,t_players[Pl],t_players[Player]))</f>
        <v>David MULLIN</v>
      </c>
      <c r="Q158" t="str">
        <f t="shared" si="23"/>
        <v>Back</v>
      </c>
    </row>
    <row r="159" spans="1:17">
      <c r="A159" t="s">
        <v>16</v>
      </c>
      <c r="B159">
        <v>1</v>
      </c>
      <c r="C159">
        <v>14</v>
      </c>
      <c r="D159">
        <v>3</v>
      </c>
      <c r="E159">
        <v>13</v>
      </c>
      <c r="F159" t="s">
        <v>7</v>
      </c>
      <c r="G159">
        <v>3</v>
      </c>
      <c r="H159">
        <v>16</v>
      </c>
      <c r="I159">
        <f t="shared" si="17"/>
        <v>1</v>
      </c>
      <c r="J159">
        <f t="shared" si="18"/>
        <v>0</v>
      </c>
      <c r="K159">
        <f t="shared" si="19"/>
        <v>2</v>
      </c>
      <c r="L159">
        <f t="shared" si="20"/>
        <v>-1</v>
      </c>
      <c r="M159">
        <f t="shared" si="21"/>
        <v>3</v>
      </c>
      <c r="N159">
        <f t="shared" si="22"/>
        <v>12</v>
      </c>
      <c r="O159" t="str">
        <f t="shared" si="16"/>
        <v>T12|R01|H14</v>
      </c>
      <c r="P159" t="str">
        <f>IF(F159=F158,P158,_xlfn.XLOOKUP(F159,t_players[Pl],t_players[Player]))</f>
        <v>David MULLIN</v>
      </c>
      <c r="Q159" t="str">
        <f t="shared" si="23"/>
        <v>Back</v>
      </c>
    </row>
    <row r="160" spans="1:17">
      <c r="A160" t="s">
        <v>16</v>
      </c>
      <c r="B160">
        <v>1</v>
      </c>
      <c r="C160">
        <v>15</v>
      </c>
      <c r="D160">
        <v>5</v>
      </c>
      <c r="E160">
        <v>5</v>
      </c>
      <c r="F160" t="s">
        <v>7</v>
      </c>
      <c r="G160">
        <v>6</v>
      </c>
      <c r="H160">
        <v>16</v>
      </c>
      <c r="I160">
        <f t="shared" si="17"/>
        <v>1</v>
      </c>
      <c r="J160">
        <f t="shared" si="18"/>
        <v>1</v>
      </c>
      <c r="K160">
        <f t="shared" si="19"/>
        <v>5</v>
      </c>
      <c r="L160">
        <f t="shared" si="20"/>
        <v>0</v>
      </c>
      <c r="M160">
        <f t="shared" si="21"/>
        <v>2</v>
      </c>
      <c r="N160">
        <f t="shared" si="22"/>
        <v>12</v>
      </c>
      <c r="O160" t="str">
        <f t="shared" si="16"/>
        <v>T12|R01|H15</v>
      </c>
      <c r="P160" t="str">
        <f>IF(F160=F159,P159,_xlfn.XLOOKUP(F160,t_players[Pl],t_players[Player]))</f>
        <v>David MULLIN</v>
      </c>
      <c r="Q160" t="str">
        <f t="shared" si="23"/>
        <v>Back</v>
      </c>
    </row>
    <row r="161" spans="1:17">
      <c r="A161" t="s">
        <v>16</v>
      </c>
      <c r="B161">
        <v>1</v>
      </c>
      <c r="C161">
        <v>16</v>
      </c>
      <c r="D161">
        <v>3</v>
      </c>
      <c r="E161">
        <v>17</v>
      </c>
      <c r="F161" t="s">
        <v>7</v>
      </c>
      <c r="G161">
        <v>3</v>
      </c>
      <c r="H161">
        <v>16</v>
      </c>
      <c r="I161">
        <f t="shared" si="17"/>
        <v>0</v>
      </c>
      <c r="J161">
        <f t="shared" si="18"/>
        <v>0</v>
      </c>
      <c r="K161">
        <f t="shared" si="19"/>
        <v>3</v>
      </c>
      <c r="L161">
        <f t="shared" si="20"/>
        <v>0</v>
      </c>
      <c r="M161">
        <f t="shared" si="21"/>
        <v>2</v>
      </c>
      <c r="N161">
        <f t="shared" si="22"/>
        <v>12</v>
      </c>
      <c r="O161" t="str">
        <f t="shared" si="16"/>
        <v>T12|R01|H16</v>
      </c>
      <c r="P161" t="str">
        <f>IF(F161=F160,P160,_xlfn.XLOOKUP(F161,t_players[Pl],t_players[Player]))</f>
        <v>David MULLIN</v>
      </c>
      <c r="Q161" t="str">
        <f t="shared" si="23"/>
        <v>Back</v>
      </c>
    </row>
    <row r="162" spans="1:17">
      <c r="A162" t="s">
        <v>16</v>
      </c>
      <c r="B162">
        <v>1</v>
      </c>
      <c r="C162">
        <v>17</v>
      </c>
      <c r="D162">
        <v>4</v>
      </c>
      <c r="E162">
        <v>3</v>
      </c>
      <c r="F162" t="s">
        <v>7</v>
      </c>
      <c r="G162">
        <v>5</v>
      </c>
      <c r="H162">
        <v>16</v>
      </c>
      <c r="I162">
        <f t="shared" si="17"/>
        <v>1</v>
      </c>
      <c r="J162">
        <f t="shared" si="18"/>
        <v>1</v>
      </c>
      <c r="K162">
        <f t="shared" si="19"/>
        <v>4</v>
      </c>
      <c r="L162">
        <f t="shared" si="20"/>
        <v>0</v>
      </c>
      <c r="M162">
        <f t="shared" si="21"/>
        <v>2</v>
      </c>
      <c r="N162">
        <f t="shared" si="22"/>
        <v>12</v>
      </c>
      <c r="O162" t="str">
        <f t="shared" si="16"/>
        <v>T12|R01|H17</v>
      </c>
      <c r="P162" t="str">
        <f>IF(F162=F161,P161,_xlfn.XLOOKUP(F162,t_players[Pl],t_players[Player]))</f>
        <v>David MULLIN</v>
      </c>
      <c r="Q162" t="str">
        <f t="shared" si="23"/>
        <v>Back</v>
      </c>
    </row>
    <row r="163" spans="1:17">
      <c r="A163" t="s">
        <v>16</v>
      </c>
      <c r="B163">
        <v>1</v>
      </c>
      <c r="C163">
        <v>18</v>
      </c>
      <c r="D163">
        <v>5</v>
      </c>
      <c r="E163">
        <v>15</v>
      </c>
      <c r="F163" t="s">
        <v>7</v>
      </c>
      <c r="G163">
        <v>5</v>
      </c>
      <c r="H163">
        <v>16</v>
      </c>
      <c r="I163">
        <f t="shared" si="17"/>
        <v>1</v>
      </c>
      <c r="J163">
        <f t="shared" si="18"/>
        <v>0</v>
      </c>
      <c r="K163">
        <f t="shared" si="19"/>
        <v>4</v>
      </c>
      <c r="L163">
        <f t="shared" si="20"/>
        <v>-1</v>
      </c>
      <c r="M163">
        <f t="shared" si="21"/>
        <v>3</v>
      </c>
      <c r="N163">
        <f t="shared" si="22"/>
        <v>12</v>
      </c>
      <c r="O163" t="str">
        <f t="shared" si="16"/>
        <v>T12|R01|H18</v>
      </c>
      <c r="P163" t="str">
        <f>IF(F163=F162,P162,_xlfn.XLOOKUP(F163,t_players[Pl],t_players[Player]))</f>
        <v>David MULLIN</v>
      </c>
      <c r="Q163" t="str">
        <f t="shared" si="23"/>
        <v>Back</v>
      </c>
    </row>
    <row r="164" spans="1:17">
      <c r="A164" t="s">
        <v>16</v>
      </c>
      <c r="B164">
        <v>2</v>
      </c>
      <c r="C164">
        <v>1</v>
      </c>
      <c r="D164">
        <v>4</v>
      </c>
      <c r="E164">
        <v>14</v>
      </c>
      <c r="F164" t="s">
        <v>7</v>
      </c>
      <c r="G164">
        <v>4</v>
      </c>
      <c r="H164">
        <v>16</v>
      </c>
      <c r="I164">
        <f t="shared" si="17"/>
        <v>1</v>
      </c>
      <c r="J164">
        <f t="shared" si="18"/>
        <v>0</v>
      </c>
      <c r="K164">
        <f t="shared" si="19"/>
        <v>3</v>
      </c>
      <c r="L164">
        <f t="shared" si="20"/>
        <v>-1</v>
      </c>
      <c r="M164">
        <f t="shared" si="21"/>
        <v>3</v>
      </c>
      <c r="N164">
        <f t="shared" si="22"/>
        <v>12</v>
      </c>
      <c r="O164" t="str">
        <f t="shared" si="16"/>
        <v>T12|R02|H01</v>
      </c>
      <c r="P164" t="str">
        <f>IF(F164=F163,P163,_xlfn.XLOOKUP(F164,t_players[Pl],t_players[Player]))</f>
        <v>David MULLIN</v>
      </c>
      <c r="Q164" t="str">
        <f t="shared" si="23"/>
        <v>Front</v>
      </c>
    </row>
    <row r="165" spans="1:17">
      <c r="A165" t="s">
        <v>16</v>
      </c>
      <c r="B165">
        <v>2</v>
      </c>
      <c r="C165">
        <v>2</v>
      </c>
      <c r="D165">
        <v>3</v>
      </c>
      <c r="E165">
        <v>18</v>
      </c>
      <c r="F165" t="s">
        <v>7</v>
      </c>
      <c r="G165">
        <v>5</v>
      </c>
      <c r="H165">
        <v>16</v>
      </c>
      <c r="I165">
        <f t="shared" si="17"/>
        <v>0</v>
      </c>
      <c r="J165">
        <f t="shared" si="18"/>
        <v>2</v>
      </c>
      <c r="K165">
        <f t="shared" si="19"/>
        <v>5</v>
      </c>
      <c r="L165">
        <f t="shared" si="20"/>
        <v>2</v>
      </c>
      <c r="M165">
        <f t="shared" si="21"/>
        <v>0</v>
      </c>
      <c r="N165">
        <f t="shared" si="22"/>
        <v>12</v>
      </c>
      <c r="O165" t="str">
        <f t="shared" si="16"/>
        <v>T12|R02|H02</v>
      </c>
      <c r="P165" t="str">
        <f>IF(F165=F164,P164,_xlfn.XLOOKUP(F165,t_players[Pl],t_players[Player]))</f>
        <v>David MULLIN</v>
      </c>
      <c r="Q165" t="str">
        <f t="shared" si="23"/>
        <v>Front</v>
      </c>
    </row>
    <row r="166" spans="1:17">
      <c r="A166" t="s">
        <v>16</v>
      </c>
      <c r="B166">
        <v>2</v>
      </c>
      <c r="C166">
        <v>3</v>
      </c>
      <c r="D166">
        <v>4</v>
      </c>
      <c r="E166">
        <v>6</v>
      </c>
      <c r="F166" t="s">
        <v>7</v>
      </c>
      <c r="G166">
        <v>4</v>
      </c>
      <c r="H166">
        <v>16</v>
      </c>
      <c r="I166">
        <f t="shared" si="17"/>
        <v>1</v>
      </c>
      <c r="J166">
        <f t="shared" si="18"/>
        <v>0</v>
      </c>
      <c r="K166">
        <f t="shared" si="19"/>
        <v>3</v>
      </c>
      <c r="L166">
        <f t="shared" si="20"/>
        <v>-1</v>
      </c>
      <c r="M166">
        <f t="shared" si="21"/>
        <v>3</v>
      </c>
      <c r="N166">
        <f t="shared" si="22"/>
        <v>12</v>
      </c>
      <c r="O166" t="str">
        <f t="shared" si="16"/>
        <v>T12|R02|H03</v>
      </c>
      <c r="P166" t="str">
        <f>IF(F166=F165,P165,_xlfn.XLOOKUP(F166,t_players[Pl],t_players[Player]))</f>
        <v>David MULLIN</v>
      </c>
      <c r="Q166" t="str">
        <f t="shared" si="23"/>
        <v>Front</v>
      </c>
    </row>
    <row r="167" spans="1:17">
      <c r="A167" t="s">
        <v>16</v>
      </c>
      <c r="B167">
        <v>2</v>
      </c>
      <c r="C167">
        <v>4</v>
      </c>
      <c r="D167">
        <v>4</v>
      </c>
      <c r="E167">
        <v>2</v>
      </c>
      <c r="F167" t="s">
        <v>7</v>
      </c>
      <c r="G167">
        <v>5</v>
      </c>
      <c r="H167">
        <v>16</v>
      </c>
      <c r="I167">
        <f t="shared" si="17"/>
        <v>1</v>
      </c>
      <c r="J167">
        <f t="shared" si="18"/>
        <v>1</v>
      </c>
      <c r="K167">
        <f t="shared" si="19"/>
        <v>4</v>
      </c>
      <c r="L167">
        <f t="shared" si="20"/>
        <v>0</v>
      </c>
      <c r="M167">
        <f t="shared" si="21"/>
        <v>2</v>
      </c>
      <c r="N167">
        <f t="shared" si="22"/>
        <v>12</v>
      </c>
      <c r="O167" t="str">
        <f t="shared" si="16"/>
        <v>T12|R02|H04</v>
      </c>
      <c r="P167" t="str">
        <f>IF(F167=F166,P166,_xlfn.XLOOKUP(F167,t_players[Pl],t_players[Player]))</f>
        <v>David MULLIN</v>
      </c>
      <c r="Q167" t="str">
        <f t="shared" si="23"/>
        <v>Front</v>
      </c>
    </row>
    <row r="168" spans="1:17">
      <c r="A168" t="s">
        <v>16</v>
      </c>
      <c r="B168">
        <v>2</v>
      </c>
      <c r="C168">
        <v>5</v>
      </c>
      <c r="D168">
        <v>5</v>
      </c>
      <c r="E168">
        <v>16</v>
      </c>
      <c r="F168" t="s">
        <v>7</v>
      </c>
      <c r="G168">
        <v>5</v>
      </c>
      <c r="H168">
        <v>16</v>
      </c>
      <c r="I168">
        <f t="shared" si="17"/>
        <v>1</v>
      </c>
      <c r="J168">
        <f t="shared" si="18"/>
        <v>0</v>
      </c>
      <c r="K168">
        <f t="shared" si="19"/>
        <v>4</v>
      </c>
      <c r="L168">
        <f t="shared" si="20"/>
        <v>-1</v>
      </c>
      <c r="M168">
        <f t="shared" si="21"/>
        <v>3</v>
      </c>
      <c r="N168">
        <f t="shared" si="22"/>
        <v>12</v>
      </c>
      <c r="O168" t="str">
        <f t="shared" si="16"/>
        <v>T12|R02|H05</v>
      </c>
      <c r="P168" t="str">
        <f>IF(F168=F167,P167,_xlfn.XLOOKUP(F168,t_players[Pl],t_players[Player]))</f>
        <v>David MULLIN</v>
      </c>
      <c r="Q168" t="str">
        <f t="shared" si="23"/>
        <v>Front</v>
      </c>
    </row>
    <row r="169" spans="1:17">
      <c r="A169" t="s">
        <v>16</v>
      </c>
      <c r="B169">
        <v>2</v>
      </c>
      <c r="C169">
        <v>6</v>
      </c>
      <c r="D169">
        <v>4</v>
      </c>
      <c r="E169">
        <v>12</v>
      </c>
      <c r="F169" t="s">
        <v>7</v>
      </c>
      <c r="G169">
        <v>4</v>
      </c>
      <c r="H169">
        <v>16</v>
      </c>
      <c r="I169">
        <f t="shared" si="17"/>
        <v>1</v>
      </c>
      <c r="J169">
        <f t="shared" si="18"/>
        <v>0</v>
      </c>
      <c r="K169">
        <f t="shared" si="19"/>
        <v>3</v>
      </c>
      <c r="L169">
        <f t="shared" si="20"/>
        <v>-1</v>
      </c>
      <c r="M169">
        <f t="shared" si="21"/>
        <v>3</v>
      </c>
      <c r="N169">
        <f t="shared" si="22"/>
        <v>12</v>
      </c>
      <c r="O169" t="str">
        <f t="shared" si="16"/>
        <v>T12|R02|H06</v>
      </c>
      <c r="P169" t="str">
        <f>IF(F169=F168,P168,_xlfn.XLOOKUP(F169,t_players[Pl],t_players[Player]))</f>
        <v>David MULLIN</v>
      </c>
      <c r="Q169" t="str">
        <f t="shared" si="23"/>
        <v>Front</v>
      </c>
    </row>
    <row r="170" spans="1:17">
      <c r="A170" t="s">
        <v>16</v>
      </c>
      <c r="B170">
        <v>2</v>
      </c>
      <c r="C170">
        <v>7</v>
      </c>
      <c r="D170">
        <v>5</v>
      </c>
      <c r="E170">
        <v>8</v>
      </c>
      <c r="F170" t="s">
        <v>7</v>
      </c>
      <c r="G170">
        <v>5</v>
      </c>
      <c r="H170">
        <v>16</v>
      </c>
      <c r="I170">
        <f t="shared" si="17"/>
        <v>1</v>
      </c>
      <c r="J170">
        <f t="shared" si="18"/>
        <v>0</v>
      </c>
      <c r="K170">
        <f t="shared" si="19"/>
        <v>4</v>
      </c>
      <c r="L170">
        <f t="shared" si="20"/>
        <v>-1</v>
      </c>
      <c r="M170">
        <f t="shared" si="21"/>
        <v>3</v>
      </c>
      <c r="N170">
        <f t="shared" si="22"/>
        <v>12</v>
      </c>
      <c r="O170" t="str">
        <f t="shared" si="16"/>
        <v>T12|R02|H07</v>
      </c>
      <c r="P170" t="str">
        <f>IF(F170=F169,P169,_xlfn.XLOOKUP(F170,t_players[Pl],t_players[Player]))</f>
        <v>David MULLIN</v>
      </c>
      <c r="Q170" t="str">
        <f t="shared" si="23"/>
        <v>Front</v>
      </c>
    </row>
    <row r="171" spans="1:17">
      <c r="A171" t="s">
        <v>16</v>
      </c>
      <c r="B171">
        <v>2</v>
      </c>
      <c r="C171">
        <v>8</v>
      </c>
      <c r="D171">
        <v>3</v>
      </c>
      <c r="E171">
        <v>4</v>
      </c>
      <c r="F171" t="s">
        <v>7</v>
      </c>
      <c r="G171">
        <v>3</v>
      </c>
      <c r="H171">
        <v>16</v>
      </c>
      <c r="I171">
        <f t="shared" si="17"/>
        <v>1</v>
      </c>
      <c r="J171">
        <f t="shared" si="18"/>
        <v>0</v>
      </c>
      <c r="K171">
        <f t="shared" si="19"/>
        <v>2</v>
      </c>
      <c r="L171">
        <f t="shared" si="20"/>
        <v>-1</v>
      </c>
      <c r="M171">
        <f t="shared" si="21"/>
        <v>3</v>
      </c>
      <c r="N171">
        <f t="shared" si="22"/>
        <v>12</v>
      </c>
      <c r="O171" t="str">
        <f t="shared" si="16"/>
        <v>T12|R02|H08</v>
      </c>
      <c r="P171" t="str">
        <f>IF(F171=F170,P170,_xlfn.XLOOKUP(F171,t_players[Pl],t_players[Player]))</f>
        <v>David MULLIN</v>
      </c>
      <c r="Q171" t="str">
        <f t="shared" si="23"/>
        <v>Front</v>
      </c>
    </row>
    <row r="172" spans="1:17">
      <c r="A172" t="s">
        <v>16</v>
      </c>
      <c r="B172">
        <v>2</v>
      </c>
      <c r="C172">
        <v>9</v>
      </c>
      <c r="D172">
        <v>4</v>
      </c>
      <c r="E172">
        <v>10</v>
      </c>
      <c r="F172" t="s">
        <v>7</v>
      </c>
      <c r="G172">
        <v>7</v>
      </c>
      <c r="H172">
        <v>16</v>
      </c>
      <c r="I172">
        <f t="shared" si="17"/>
        <v>1</v>
      </c>
      <c r="J172">
        <f t="shared" si="18"/>
        <v>3</v>
      </c>
      <c r="K172">
        <f t="shared" si="19"/>
        <v>6</v>
      </c>
      <c r="L172">
        <f t="shared" si="20"/>
        <v>2</v>
      </c>
      <c r="M172">
        <f t="shared" si="21"/>
        <v>0</v>
      </c>
      <c r="N172">
        <f t="shared" si="22"/>
        <v>12</v>
      </c>
      <c r="O172" t="str">
        <f t="shared" si="16"/>
        <v>T12|R02|H09</v>
      </c>
      <c r="P172" t="str">
        <f>IF(F172=F171,P171,_xlfn.XLOOKUP(F172,t_players[Pl],t_players[Player]))</f>
        <v>David MULLIN</v>
      </c>
      <c r="Q172" t="str">
        <f t="shared" si="23"/>
        <v>Front</v>
      </c>
    </row>
    <row r="173" spans="1:17">
      <c r="A173" t="s">
        <v>16</v>
      </c>
      <c r="B173">
        <v>2</v>
      </c>
      <c r="C173">
        <v>10</v>
      </c>
      <c r="D173">
        <v>5</v>
      </c>
      <c r="E173">
        <v>9</v>
      </c>
      <c r="F173" t="s">
        <v>7</v>
      </c>
      <c r="G173">
        <v>5</v>
      </c>
      <c r="H173">
        <v>16</v>
      </c>
      <c r="I173">
        <f t="shared" si="17"/>
        <v>1</v>
      </c>
      <c r="J173">
        <f t="shared" si="18"/>
        <v>0</v>
      </c>
      <c r="K173">
        <f t="shared" si="19"/>
        <v>4</v>
      </c>
      <c r="L173">
        <f t="shared" si="20"/>
        <v>-1</v>
      </c>
      <c r="M173">
        <f t="shared" si="21"/>
        <v>3</v>
      </c>
      <c r="N173">
        <f t="shared" si="22"/>
        <v>12</v>
      </c>
      <c r="O173" t="str">
        <f t="shared" si="16"/>
        <v>T12|R02|H10</v>
      </c>
      <c r="P173" t="str">
        <f>IF(F173=F172,P172,_xlfn.XLOOKUP(F173,t_players[Pl],t_players[Player]))</f>
        <v>David MULLIN</v>
      </c>
      <c r="Q173" t="str">
        <f t="shared" si="23"/>
        <v>Back</v>
      </c>
    </row>
    <row r="174" spans="1:17">
      <c r="A174" t="s">
        <v>16</v>
      </c>
      <c r="B174">
        <v>2</v>
      </c>
      <c r="C174">
        <v>11</v>
      </c>
      <c r="D174">
        <v>3</v>
      </c>
      <c r="E174">
        <v>7</v>
      </c>
      <c r="F174" t="s">
        <v>7</v>
      </c>
      <c r="G174">
        <v>4</v>
      </c>
      <c r="H174">
        <v>16</v>
      </c>
      <c r="I174">
        <f t="shared" si="17"/>
        <v>1</v>
      </c>
      <c r="J174">
        <f t="shared" si="18"/>
        <v>1</v>
      </c>
      <c r="K174">
        <f t="shared" si="19"/>
        <v>3</v>
      </c>
      <c r="L174">
        <f t="shared" si="20"/>
        <v>0</v>
      </c>
      <c r="M174">
        <f t="shared" si="21"/>
        <v>2</v>
      </c>
      <c r="N174">
        <f t="shared" si="22"/>
        <v>12</v>
      </c>
      <c r="O174" t="str">
        <f t="shared" si="16"/>
        <v>T12|R02|H11</v>
      </c>
      <c r="P174" t="str">
        <f>IF(F174=F173,P173,_xlfn.XLOOKUP(F174,t_players[Pl],t_players[Player]))</f>
        <v>David MULLIN</v>
      </c>
      <c r="Q174" t="str">
        <f t="shared" si="23"/>
        <v>Back</v>
      </c>
    </row>
    <row r="175" spans="1:17">
      <c r="A175" t="s">
        <v>16</v>
      </c>
      <c r="B175">
        <v>2</v>
      </c>
      <c r="C175">
        <v>12</v>
      </c>
      <c r="D175">
        <v>4</v>
      </c>
      <c r="E175">
        <v>11</v>
      </c>
      <c r="F175" t="s">
        <v>7</v>
      </c>
      <c r="G175">
        <v>4</v>
      </c>
      <c r="H175">
        <v>16</v>
      </c>
      <c r="I175">
        <f t="shared" si="17"/>
        <v>1</v>
      </c>
      <c r="J175">
        <f t="shared" si="18"/>
        <v>0</v>
      </c>
      <c r="K175">
        <f t="shared" si="19"/>
        <v>3</v>
      </c>
      <c r="L175">
        <f t="shared" si="20"/>
        <v>-1</v>
      </c>
      <c r="M175">
        <f t="shared" si="21"/>
        <v>3</v>
      </c>
      <c r="N175">
        <f t="shared" si="22"/>
        <v>12</v>
      </c>
      <c r="O175" t="str">
        <f t="shared" si="16"/>
        <v>T12|R02|H12</v>
      </c>
      <c r="P175" t="str">
        <f>IF(F175=F174,P174,_xlfn.XLOOKUP(F175,t_players[Pl],t_players[Player]))</f>
        <v>David MULLIN</v>
      </c>
      <c r="Q175" t="str">
        <f t="shared" si="23"/>
        <v>Back</v>
      </c>
    </row>
    <row r="176" spans="1:17">
      <c r="A176" t="s">
        <v>16</v>
      </c>
      <c r="B176">
        <v>2</v>
      </c>
      <c r="C176">
        <v>13</v>
      </c>
      <c r="D176">
        <v>4</v>
      </c>
      <c r="E176">
        <v>1</v>
      </c>
      <c r="F176" t="s">
        <v>7</v>
      </c>
      <c r="G176">
        <v>6</v>
      </c>
      <c r="H176">
        <v>16</v>
      </c>
      <c r="I176">
        <f t="shared" si="17"/>
        <v>1</v>
      </c>
      <c r="J176">
        <f t="shared" si="18"/>
        <v>2</v>
      </c>
      <c r="K176">
        <f t="shared" si="19"/>
        <v>5</v>
      </c>
      <c r="L176">
        <f t="shared" si="20"/>
        <v>1</v>
      </c>
      <c r="M176">
        <f t="shared" si="21"/>
        <v>1</v>
      </c>
      <c r="N176">
        <f t="shared" si="22"/>
        <v>12</v>
      </c>
      <c r="O176" t="str">
        <f t="shared" si="16"/>
        <v>T12|R02|H13</v>
      </c>
      <c r="P176" t="str">
        <f>IF(F176=F175,P175,_xlfn.XLOOKUP(F176,t_players[Pl],t_players[Player]))</f>
        <v>David MULLIN</v>
      </c>
      <c r="Q176" t="str">
        <f t="shared" si="23"/>
        <v>Back</v>
      </c>
    </row>
    <row r="177" spans="1:17">
      <c r="A177" t="s">
        <v>16</v>
      </c>
      <c r="B177">
        <v>2</v>
      </c>
      <c r="C177">
        <v>14</v>
      </c>
      <c r="D177">
        <v>3</v>
      </c>
      <c r="E177">
        <v>13</v>
      </c>
      <c r="F177" t="s">
        <v>7</v>
      </c>
      <c r="G177">
        <v>3</v>
      </c>
      <c r="H177">
        <v>16</v>
      </c>
      <c r="I177">
        <f t="shared" si="17"/>
        <v>1</v>
      </c>
      <c r="J177">
        <f t="shared" si="18"/>
        <v>0</v>
      </c>
      <c r="K177">
        <f t="shared" si="19"/>
        <v>2</v>
      </c>
      <c r="L177">
        <f t="shared" si="20"/>
        <v>-1</v>
      </c>
      <c r="M177">
        <f t="shared" si="21"/>
        <v>3</v>
      </c>
      <c r="N177">
        <f t="shared" si="22"/>
        <v>12</v>
      </c>
      <c r="O177" t="str">
        <f t="shared" si="16"/>
        <v>T12|R02|H14</v>
      </c>
      <c r="P177" t="str">
        <f>IF(F177=F176,P176,_xlfn.XLOOKUP(F177,t_players[Pl],t_players[Player]))</f>
        <v>David MULLIN</v>
      </c>
      <c r="Q177" t="str">
        <f t="shared" si="23"/>
        <v>Back</v>
      </c>
    </row>
    <row r="178" spans="1:17">
      <c r="A178" t="s">
        <v>16</v>
      </c>
      <c r="B178">
        <v>2</v>
      </c>
      <c r="C178">
        <v>15</v>
      </c>
      <c r="D178">
        <v>5</v>
      </c>
      <c r="E178">
        <v>5</v>
      </c>
      <c r="F178" t="s">
        <v>7</v>
      </c>
      <c r="G178">
        <v>6</v>
      </c>
      <c r="H178">
        <v>16</v>
      </c>
      <c r="I178">
        <f t="shared" si="17"/>
        <v>1</v>
      </c>
      <c r="J178">
        <f t="shared" si="18"/>
        <v>1</v>
      </c>
      <c r="K178">
        <f t="shared" si="19"/>
        <v>5</v>
      </c>
      <c r="L178">
        <f t="shared" si="20"/>
        <v>0</v>
      </c>
      <c r="M178">
        <f t="shared" si="21"/>
        <v>2</v>
      </c>
      <c r="N178">
        <f t="shared" si="22"/>
        <v>12</v>
      </c>
      <c r="O178" t="str">
        <f t="shared" si="16"/>
        <v>T12|R02|H15</v>
      </c>
      <c r="P178" t="str">
        <f>IF(F178=F177,P177,_xlfn.XLOOKUP(F178,t_players[Pl],t_players[Player]))</f>
        <v>David MULLIN</v>
      </c>
      <c r="Q178" t="str">
        <f t="shared" si="23"/>
        <v>Back</v>
      </c>
    </row>
    <row r="179" spans="1:17">
      <c r="A179" t="s">
        <v>16</v>
      </c>
      <c r="B179">
        <v>2</v>
      </c>
      <c r="C179">
        <v>16</v>
      </c>
      <c r="D179">
        <v>3</v>
      </c>
      <c r="E179">
        <v>17</v>
      </c>
      <c r="F179" t="s">
        <v>7</v>
      </c>
      <c r="G179">
        <v>4</v>
      </c>
      <c r="H179">
        <v>16</v>
      </c>
      <c r="I179">
        <f t="shared" si="17"/>
        <v>0</v>
      </c>
      <c r="J179">
        <f t="shared" si="18"/>
        <v>1</v>
      </c>
      <c r="K179">
        <f t="shared" si="19"/>
        <v>4</v>
      </c>
      <c r="L179">
        <f t="shared" si="20"/>
        <v>1</v>
      </c>
      <c r="M179">
        <f t="shared" si="21"/>
        <v>1</v>
      </c>
      <c r="N179">
        <f t="shared" si="22"/>
        <v>12</v>
      </c>
      <c r="O179" t="str">
        <f t="shared" si="16"/>
        <v>T12|R02|H16</v>
      </c>
      <c r="P179" t="str">
        <f>IF(F179=F178,P178,_xlfn.XLOOKUP(F179,t_players[Pl],t_players[Player]))</f>
        <v>David MULLIN</v>
      </c>
      <c r="Q179" t="str">
        <f t="shared" si="23"/>
        <v>Back</v>
      </c>
    </row>
    <row r="180" spans="1:17">
      <c r="A180" t="s">
        <v>16</v>
      </c>
      <c r="B180">
        <v>2</v>
      </c>
      <c r="C180">
        <v>17</v>
      </c>
      <c r="D180">
        <v>4</v>
      </c>
      <c r="E180">
        <v>3</v>
      </c>
      <c r="F180" t="s">
        <v>7</v>
      </c>
      <c r="G180">
        <v>4</v>
      </c>
      <c r="H180">
        <v>16</v>
      </c>
      <c r="I180">
        <f t="shared" si="17"/>
        <v>1</v>
      </c>
      <c r="J180">
        <f t="shared" si="18"/>
        <v>0</v>
      </c>
      <c r="K180">
        <f t="shared" si="19"/>
        <v>3</v>
      </c>
      <c r="L180">
        <f t="shared" si="20"/>
        <v>-1</v>
      </c>
      <c r="M180">
        <f t="shared" si="21"/>
        <v>3</v>
      </c>
      <c r="N180">
        <f t="shared" si="22"/>
        <v>12</v>
      </c>
      <c r="O180" t="str">
        <f t="shared" si="16"/>
        <v>T12|R02|H17</v>
      </c>
      <c r="P180" t="str">
        <f>IF(F180=F179,P179,_xlfn.XLOOKUP(F180,t_players[Pl],t_players[Player]))</f>
        <v>David MULLIN</v>
      </c>
      <c r="Q180" t="str">
        <f t="shared" si="23"/>
        <v>Back</v>
      </c>
    </row>
    <row r="181" spans="1:17">
      <c r="A181" t="s">
        <v>16</v>
      </c>
      <c r="B181">
        <v>2</v>
      </c>
      <c r="C181">
        <v>18</v>
      </c>
      <c r="D181">
        <v>5</v>
      </c>
      <c r="E181">
        <v>15</v>
      </c>
      <c r="F181" t="s">
        <v>7</v>
      </c>
      <c r="G181">
        <v>6</v>
      </c>
      <c r="H181">
        <v>16</v>
      </c>
      <c r="I181">
        <f t="shared" si="17"/>
        <v>1</v>
      </c>
      <c r="J181">
        <f t="shared" si="18"/>
        <v>1</v>
      </c>
      <c r="K181">
        <f t="shared" si="19"/>
        <v>5</v>
      </c>
      <c r="L181">
        <f t="shared" si="20"/>
        <v>0</v>
      </c>
      <c r="M181">
        <f t="shared" si="21"/>
        <v>2</v>
      </c>
      <c r="N181">
        <f t="shared" si="22"/>
        <v>12</v>
      </c>
      <c r="O181" t="str">
        <f t="shared" si="16"/>
        <v>T12|R02|H18</v>
      </c>
      <c r="P181" t="str">
        <f>IF(F181=F180,P180,_xlfn.XLOOKUP(F181,t_players[Pl],t_players[Player]))</f>
        <v>David MULLIN</v>
      </c>
      <c r="Q181" t="str">
        <f t="shared" si="23"/>
        <v>Back</v>
      </c>
    </row>
    <row r="182" spans="1:17">
      <c r="A182" t="s">
        <v>16</v>
      </c>
      <c r="B182">
        <v>3</v>
      </c>
      <c r="C182">
        <v>1</v>
      </c>
      <c r="D182">
        <v>4</v>
      </c>
      <c r="E182">
        <v>3</v>
      </c>
      <c r="F182" t="s">
        <v>7</v>
      </c>
      <c r="G182">
        <v>6</v>
      </c>
      <c r="H182">
        <v>16</v>
      </c>
      <c r="I182">
        <f t="shared" si="17"/>
        <v>1</v>
      </c>
      <c r="J182">
        <f t="shared" si="18"/>
        <v>2</v>
      </c>
      <c r="K182">
        <f t="shared" si="19"/>
        <v>5</v>
      </c>
      <c r="L182">
        <f t="shared" si="20"/>
        <v>1</v>
      </c>
      <c r="M182">
        <f t="shared" si="21"/>
        <v>1</v>
      </c>
      <c r="N182">
        <f t="shared" si="22"/>
        <v>12</v>
      </c>
      <c r="O182" t="str">
        <f t="shared" si="16"/>
        <v>T12|R03|H01</v>
      </c>
      <c r="P182" t="str">
        <f>IF(F182=F181,P181,_xlfn.XLOOKUP(F182,t_players[Pl],t_players[Player]))</f>
        <v>David MULLIN</v>
      </c>
      <c r="Q182" t="str">
        <f t="shared" si="23"/>
        <v>Front</v>
      </c>
    </row>
    <row r="183" spans="1:17">
      <c r="A183" t="s">
        <v>16</v>
      </c>
      <c r="B183">
        <v>3</v>
      </c>
      <c r="C183">
        <v>2</v>
      </c>
      <c r="D183">
        <v>4</v>
      </c>
      <c r="E183">
        <v>5</v>
      </c>
      <c r="F183" t="s">
        <v>7</v>
      </c>
      <c r="G183">
        <v>7</v>
      </c>
      <c r="H183">
        <v>16</v>
      </c>
      <c r="I183">
        <f t="shared" si="17"/>
        <v>1</v>
      </c>
      <c r="J183">
        <f t="shared" si="18"/>
        <v>3</v>
      </c>
      <c r="K183">
        <f t="shared" si="19"/>
        <v>6</v>
      </c>
      <c r="L183">
        <f t="shared" si="20"/>
        <v>2</v>
      </c>
      <c r="M183">
        <f t="shared" si="21"/>
        <v>0</v>
      </c>
      <c r="N183">
        <f t="shared" si="22"/>
        <v>12</v>
      </c>
      <c r="O183" t="str">
        <f t="shared" si="16"/>
        <v>T12|R03|H02</v>
      </c>
      <c r="P183" t="str">
        <f>IF(F183=F182,P182,_xlfn.XLOOKUP(F183,t_players[Pl],t_players[Player]))</f>
        <v>David MULLIN</v>
      </c>
      <c r="Q183" t="str">
        <f t="shared" si="23"/>
        <v>Front</v>
      </c>
    </row>
    <row r="184" spans="1:17">
      <c r="A184" t="s">
        <v>16</v>
      </c>
      <c r="B184">
        <v>3</v>
      </c>
      <c r="C184">
        <v>3</v>
      </c>
      <c r="D184">
        <v>5</v>
      </c>
      <c r="E184">
        <v>13</v>
      </c>
      <c r="F184" t="s">
        <v>7</v>
      </c>
      <c r="G184">
        <v>6</v>
      </c>
      <c r="H184">
        <v>16</v>
      </c>
      <c r="I184">
        <f t="shared" si="17"/>
        <v>1</v>
      </c>
      <c r="J184">
        <f t="shared" si="18"/>
        <v>1</v>
      </c>
      <c r="K184">
        <f t="shared" si="19"/>
        <v>5</v>
      </c>
      <c r="L184">
        <f t="shared" si="20"/>
        <v>0</v>
      </c>
      <c r="M184">
        <f t="shared" si="21"/>
        <v>2</v>
      </c>
      <c r="N184">
        <f t="shared" si="22"/>
        <v>12</v>
      </c>
      <c r="O184" t="str">
        <f t="shared" si="16"/>
        <v>T12|R03|H03</v>
      </c>
      <c r="P184" t="str">
        <f>IF(F184=F183,P183,_xlfn.XLOOKUP(F184,t_players[Pl],t_players[Player]))</f>
        <v>David MULLIN</v>
      </c>
      <c r="Q184" t="str">
        <f t="shared" si="23"/>
        <v>Front</v>
      </c>
    </row>
    <row r="185" spans="1:17">
      <c r="A185" t="s">
        <v>16</v>
      </c>
      <c r="B185">
        <v>3</v>
      </c>
      <c r="C185">
        <v>4</v>
      </c>
      <c r="D185">
        <v>4</v>
      </c>
      <c r="E185">
        <v>9</v>
      </c>
      <c r="F185" t="s">
        <v>7</v>
      </c>
      <c r="G185">
        <v>6</v>
      </c>
      <c r="H185">
        <v>16</v>
      </c>
      <c r="I185">
        <f t="shared" si="17"/>
        <v>1</v>
      </c>
      <c r="J185">
        <f t="shared" si="18"/>
        <v>2</v>
      </c>
      <c r="K185">
        <f t="shared" si="19"/>
        <v>5</v>
      </c>
      <c r="L185">
        <f t="shared" si="20"/>
        <v>1</v>
      </c>
      <c r="M185">
        <f t="shared" si="21"/>
        <v>1</v>
      </c>
      <c r="N185">
        <f t="shared" si="22"/>
        <v>12</v>
      </c>
      <c r="O185" t="str">
        <f t="shared" si="16"/>
        <v>T12|R03|H04</v>
      </c>
      <c r="P185" t="str">
        <f>IF(F185=F184,P184,_xlfn.XLOOKUP(F185,t_players[Pl],t_players[Player]))</f>
        <v>David MULLIN</v>
      </c>
      <c r="Q185" t="str">
        <f t="shared" si="23"/>
        <v>Front</v>
      </c>
    </row>
    <row r="186" spans="1:17">
      <c r="A186" t="s">
        <v>16</v>
      </c>
      <c r="B186">
        <v>3</v>
      </c>
      <c r="C186">
        <v>5</v>
      </c>
      <c r="D186">
        <v>3</v>
      </c>
      <c r="E186">
        <v>7</v>
      </c>
      <c r="F186" t="s">
        <v>7</v>
      </c>
      <c r="G186">
        <v>3</v>
      </c>
      <c r="H186">
        <v>16</v>
      </c>
      <c r="I186">
        <f t="shared" si="17"/>
        <v>1</v>
      </c>
      <c r="J186">
        <f t="shared" si="18"/>
        <v>0</v>
      </c>
      <c r="K186">
        <f t="shared" si="19"/>
        <v>2</v>
      </c>
      <c r="L186">
        <f t="shared" si="20"/>
        <v>-1</v>
      </c>
      <c r="M186">
        <f t="shared" si="21"/>
        <v>3</v>
      </c>
      <c r="N186">
        <f t="shared" si="22"/>
        <v>12</v>
      </c>
      <c r="O186" t="str">
        <f t="shared" si="16"/>
        <v>T12|R03|H05</v>
      </c>
      <c r="P186" t="str">
        <f>IF(F186=F185,P185,_xlfn.XLOOKUP(F186,t_players[Pl],t_players[Player]))</f>
        <v>David MULLIN</v>
      </c>
      <c r="Q186" t="str">
        <f t="shared" si="23"/>
        <v>Front</v>
      </c>
    </row>
    <row r="187" spans="1:17">
      <c r="A187" t="s">
        <v>16</v>
      </c>
      <c r="B187">
        <v>3</v>
      </c>
      <c r="C187">
        <v>6</v>
      </c>
      <c r="D187">
        <v>4</v>
      </c>
      <c r="E187">
        <v>11</v>
      </c>
      <c r="F187" t="s">
        <v>7</v>
      </c>
      <c r="G187">
        <v>6</v>
      </c>
      <c r="H187">
        <v>16</v>
      </c>
      <c r="I187">
        <f t="shared" si="17"/>
        <v>1</v>
      </c>
      <c r="J187">
        <f t="shared" si="18"/>
        <v>2</v>
      </c>
      <c r="K187">
        <f t="shared" si="19"/>
        <v>5</v>
      </c>
      <c r="L187">
        <f t="shared" si="20"/>
        <v>1</v>
      </c>
      <c r="M187">
        <f t="shared" si="21"/>
        <v>1</v>
      </c>
      <c r="N187">
        <f t="shared" si="22"/>
        <v>12</v>
      </c>
      <c r="O187" t="str">
        <f t="shared" si="16"/>
        <v>T12|R03|H06</v>
      </c>
      <c r="P187" t="str">
        <f>IF(F187=F186,P186,_xlfn.XLOOKUP(F187,t_players[Pl],t_players[Player]))</f>
        <v>David MULLIN</v>
      </c>
      <c r="Q187" t="str">
        <f t="shared" si="23"/>
        <v>Front</v>
      </c>
    </row>
    <row r="188" spans="1:17">
      <c r="A188" t="s">
        <v>16</v>
      </c>
      <c r="B188">
        <v>3</v>
      </c>
      <c r="C188">
        <v>7</v>
      </c>
      <c r="D188">
        <v>5</v>
      </c>
      <c r="E188">
        <v>17</v>
      </c>
      <c r="F188" t="s">
        <v>7</v>
      </c>
      <c r="G188">
        <v>5</v>
      </c>
      <c r="H188">
        <v>16</v>
      </c>
      <c r="I188">
        <f t="shared" si="17"/>
        <v>0</v>
      </c>
      <c r="J188">
        <f t="shared" si="18"/>
        <v>0</v>
      </c>
      <c r="K188">
        <f t="shared" si="19"/>
        <v>5</v>
      </c>
      <c r="L188">
        <f t="shared" si="20"/>
        <v>0</v>
      </c>
      <c r="M188">
        <f t="shared" si="21"/>
        <v>2</v>
      </c>
      <c r="N188">
        <f t="shared" si="22"/>
        <v>12</v>
      </c>
      <c r="O188" t="str">
        <f t="shared" si="16"/>
        <v>T12|R03|H07</v>
      </c>
      <c r="P188" t="str">
        <f>IF(F188=F187,P187,_xlfn.XLOOKUP(F188,t_players[Pl],t_players[Player]))</f>
        <v>David MULLIN</v>
      </c>
      <c r="Q188" t="str">
        <f t="shared" si="23"/>
        <v>Front</v>
      </c>
    </row>
    <row r="189" spans="1:17">
      <c r="A189" t="s">
        <v>16</v>
      </c>
      <c r="B189">
        <v>3</v>
      </c>
      <c r="C189">
        <v>8</v>
      </c>
      <c r="D189">
        <v>3</v>
      </c>
      <c r="E189">
        <v>15</v>
      </c>
      <c r="F189" t="s">
        <v>7</v>
      </c>
      <c r="G189">
        <v>4</v>
      </c>
      <c r="H189">
        <v>16</v>
      </c>
      <c r="I189">
        <f t="shared" si="17"/>
        <v>1</v>
      </c>
      <c r="J189">
        <f t="shared" si="18"/>
        <v>1</v>
      </c>
      <c r="K189">
        <f t="shared" si="19"/>
        <v>3</v>
      </c>
      <c r="L189">
        <f t="shared" si="20"/>
        <v>0</v>
      </c>
      <c r="M189">
        <f t="shared" si="21"/>
        <v>2</v>
      </c>
      <c r="N189">
        <f t="shared" si="22"/>
        <v>12</v>
      </c>
      <c r="O189" t="str">
        <f t="shared" si="16"/>
        <v>T12|R03|H08</v>
      </c>
      <c r="P189" t="str">
        <f>IF(F189=F188,P188,_xlfn.XLOOKUP(F189,t_players[Pl],t_players[Player]))</f>
        <v>David MULLIN</v>
      </c>
      <c r="Q189" t="str">
        <f t="shared" si="23"/>
        <v>Front</v>
      </c>
    </row>
    <row r="190" spans="1:17">
      <c r="A190" t="s">
        <v>16</v>
      </c>
      <c r="B190">
        <v>3</v>
      </c>
      <c r="C190">
        <v>9</v>
      </c>
      <c r="D190">
        <v>4</v>
      </c>
      <c r="E190">
        <v>1</v>
      </c>
      <c r="F190" t="s">
        <v>7</v>
      </c>
      <c r="G190">
        <v>6</v>
      </c>
      <c r="H190">
        <v>16</v>
      </c>
      <c r="I190">
        <f t="shared" si="17"/>
        <v>1</v>
      </c>
      <c r="J190">
        <f t="shared" si="18"/>
        <v>2</v>
      </c>
      <c r="K190">
        <f t="shared" si="19"/>
        <v>5</v>
      </c>
      <c r="L190">
        <f t="shared" si="20"/>
        <v>1</v>
      </c>
      <c r="M190">
        <f t="shared" si="21"/>
        <v>1</v>
      </c>
      <c r="N190">
        <f t="shared" si="22"/>
        <v>12</v>
      </c>
      <c r="O190" t="str">
        <f t="shared" si="16"/>
        <v>T12|R03|H09</v>
      </c>
      <c r="P190" t="str">
        <f>IF(F190=F189,P189,_xlfn.XLOOKUP(F190,t_players[Pl],t_players[Player]))</f>
        <v>David MULLIN</v>
      </c>
      <c r="Q190" t="str">
        <f t="shared" si="23"/>
        <v>Front</v>
      </c>
    </row>
    <row r="191" spans="1:17">
      <c r="A191" t="s">
        <v>16</v>
      </c>
      <c r="B191">
        <v>3</v>
      </c>
      <c r="C191">
        <v>10</v>
      </c>
      <c r="D191">
        <v>4</v>
      </c>
      <c r="E191">
        <v>12</v>
      </c>
      <c r="F191" t="s">
        <v>7</v>
      </c>
      <c r="G191">
        <v>5</v>
      </c>
      <c r="H191">
        <v>16</v>
      </c>
      <c r="I191">
        <f t="shared" si="17"/>
        <v>1</v>
      </c>
      <c r="J191">
        <f t="shared" si="18"/>
        <v>1</v>
      </c>
      <c r="K191">
        <f t="shared" si="19"/>
        <v>4</v>
      </c>
      <c r="L191">
        <f t="shared" si="20"/>
        <v>0</v>
      </c>
      <c r="M191">
        <f t="shared" si="21"/>
        <v>2</v>
      </c>
      <c r="N191">
        <f t="shared" si="22"/>
        <v>12</v>
      </c>
      <c r="O191" t="str">
        <f t="shared" si="16"/>
        <v>T12|R03|H10</v>
      </c>
      <c r="P191" t="str">
        <f>IF(F191=F190,P190,_xlfn.XLOOKUP(F191,t_players[Pl],t_players[Player]))</f>
        <v>David MULLIN</v>
      </c>
      <c r="Q191" t="str">
        <f t="shared" si="23"/>
        <v>Back</v>
      </c>
    </row>
    <row r="192" spans="1:17">
      <c r="A192" t="s">
        <v>16</v>
      </c>
      <c r="B192">
        <v>3</v>
      </c>
      <c r="C192">
        <v>11</v>
      </c>
      <c r="D192">
        <v>3</v>
      </c>
      <c r="E192">
        <v>16</v>
      </c>
      <c r="F192" t="s">
        <v>7</v>
      </c>
      <c r="G192">
        <v>3</v>
      </c>
      <c r="H192">
        <v>16</v>
      </c>
      <c r="I192">
        <f t="shared" si="17"/>
        <v>1</v>
      </c>
      <c r="J192">
        <f t="shared" si="18"/>
        <v>0</v>
      </c>
      <c r="K192">
        <f t="shared" si="19"/>
        <v>2</v>
      </c>
      <c r="L192">
        <f t="shared" si="20"/>
        <v>-1</v>
      </c>
      <c r="M192">
        <f t="shared" si="21"/>
        <v>3</v>
      </c>
      <c r="N192">
        <f t="shared" si="22"/>
        <v>12</v>
      </c>
      <c r="O192" t="str">
        <f t="shared" si="16"/>
        <v>T12|R03|H11</v>
      </c>
      <c r="P192" t="str">
        <f>IF(F192=F191,P191,_xlfn.XLOOKUP(F192,t_players[Pl],t_players[Player]))</f>
        <v>David MULLIN</v>
      </c>
      <c r="Q192" t="str">
        <f t="shared" si="23"/>
        <v>Back</v>
      </c>
    </row>
    <row r="193" spans="1:17">
      <c r="A193" t="s">
        <v>16</v>
      </c>
      <c r="B193">
        <v>3</v>
      </c>
      <c r="C193">
        <v>12</v>
      </c>
      <c r="D193">
        <v>5</v>
      </c>
      <c r="E193">
        <v>14</v>
      </c>
      <c r="F193" t="s">
        <v>7</v>
      </c>
      <c r="G193">
        <v>7</v>
      </c>
      <c r="H193">
        <v>16</v>
      </c>
      <c r="I193">
        <f t="shared" si="17"/>
        <v>1</v>
      </c>
      <c r="J193">
        <f t="shared" si="18"/>
        <v>2</v>
      </c>
      <c r="K193">
        <f t="shared" si="19"/>
        <v>6</v>
      </c>
      <c r="L193">
        <f t="shared" si="20"/>
        <v>1</v>
      </c>
      <c r="M193">
        <f t="shared" si="21"/>
        <v>1</v>
      </c>
      <c r="N193">
        <f t="shared" si="22"/>
        <v>12</v>
      </c>
      <c r="O193" t="str">
        <f t="shared" si="16"/>
        <v>T12|R03|H12</v>
      </c>
      <c r="P193" t="str">
        <f>IF(F193=F192,P192,_xlfn.XLOOKUP(F193,t_players[Pl],t_players[Player]))</f>
        <v>David MULLIN</v>
      </c>
      <c r="Q193" t="str">
        <f t="shared" si="23"/>
        <v>Back</v>
      </c>
    </row>
    <row r="194" spans="1:17">
      <c r="A194" t="s">
        <v>16</v>
      </c>
      <c r="B194">
        <v>3</v>
      </c>
      <c r="C194">
        <v>13</v>
      </c>
      <c r="D194">
        <v>4</v>
      </c>
      <c r="E194">
        <v>6</v>
      </c>
      <c r="F194" t="s">
        <v>7</v>
      </c>
      <c r="G194">
        <v>5</v>
      </c>
      <c r="H194">
        <v>16</v>
      </c>
      <c r="I194">
        <f t="shared" si="17"/>
        <v>1</v>
      </c>
      <c r="J194">
        <f t="shared" si="18"/>
        <v>1</v>
      </c>
      <c r="K194">
        <f t="shared" si="19"/>
        <v>4</v>
      </c>
      <c r="L194">
        <f t="shared" si="20"/>
        <v>0</v>
      </c>
      <c r="M194">
        <f t="shared" si="21"/>
        <v>2</v>
      </c>
      <c r="N194">
        <f t="shared" si="22"/>
        <v>12</v>
      </c>
      <c r="O194" t="str">
        <f t="shared" ref="O194:O257" si="24">"T"&amp;TEXT(N194,"00")&amp;"|R"&amp;TEXT(B194,"00")&amp;"|H"&amp;TEXT(C194,"00")</f>
        <v>T12|R03|H13</v>
      </c>
      <c r="P194" t="str">
        <f>IF(F194=F193,P193,_xlfn.XLOOKUP(F194,t_players[Pl],t_players[Player]))</f>
        <v>David MULLIN</v>
      </c>
      <c r="Q194" t="str">
        <f t="shared" si="23"/>
        <v>Back</v>
      </c>
    </row>
    <row r="195" spans="1:17">
      <c r="A195" t="s">
        <v>16</v>
      </c>
      <c r="B195">
        <v>3</v>
      </c>
      <c r="C195">
        <v>14</v>
      </c>
      <c r="D195">
        <v>4</v>
      </c>
      <c r="E195">
        <v>4</v>
      </c>
      <c r="F195" t="s">
        <v>7</v>
      </c>
      <c r="G195">
        <v>5</v>
      </c>
      <c r="H195">
        <v>16</v>
      </c>
      <c r="I195">
        <f t="shared" ref="I195:I258" si="25">1*(MOD(H195,18)&gt;=E195)+FLOOR(H195/18,1)</f>
        <v>1</v>
      </c>
      <c r="J195">
        <f t="shared" ref="J195:J258" si="26">G195-D195</f>
        <v>1</v>
      </c>
      <c r="K195">
        <f t="shared" ref="K195:K258" si="27">G195-I195</f>
        <v>4</v>
      </c>
      <c r="L195">
        <f t="shared" ref="L195:L258" si="28">K195-D195</f>
        <v>0</v>
      </c>
      <c r="M195">
        <f t="shared" ref="M195:M258" si="29">MAX(0,2-L195)</f>
        <v>2</v>
      </c>
      <c r="N195">
        <f t="shared" ref="N195:N258" si="30">VALUE(TRIM(RIGHT(A195,2)))</f>
        <v>12</v>
      </c>
      <c r="O195" t="str">
        <f t="shared" si="24"/>
        <v>T12|R03|H14</v>
      </c>
      <c r="P195" t="str">
        <f>IF(F195=F194,P194,_xlfn.XLOOKUP(F195,t_players[Pl],t_players[Player]))</f>
        <v>David MULLIN</v>
      </c>
      <c r="Q195" t="str">
        <f t="shared" ref="Q195:Q258" si="31">IF(C195&lt;10,"Front","Back")</f>
        <v>Back</v>
      </c>
    </row>
    <row r="196" spans="1:17">
      <c r="A196" t="s">
        <v>16</v>
      </c>
      <c r="B196">
        <v>3</v>
      </c>
      <c r="C196">
        <v>15</v>
      </c>
      <c r="D196">
        <v>5</v>
      </c>
      <c r="E196">
        <v>18</v>
      </c>
      <c r="F196" t="s">
        <v>7</v>
      </c>
      <c r="G196">
        <v>5</v>
      </c>
      <c r="H196">
        <v>16</v>
      </c>
      <c r="I196">
        <f t="shared" si="25"/>
        <v>0</v>
      </c>
      <c r="J196">
        <f t="shared" si="26"/>
        <v>0</v>
      </c>
      <c r="K196">
        <f t="shared" si="27"/>
        <v>5</v>
      </c>
      <c r="L196">
        <f t="shared" si="28"/>
        <v>0</v>
      </c>
      <c r="M196">
        <f t="shared" si="29"/>
        <v>2</v>
      </c>
      <c r="N196">
        <f t="shared" si="30"/>
        <v>12</v>
      </c>
      <c r="O196" t="str">
        <f t="shared" si="24"/>
        <v>T12|R03|H15</v>
      </c>
      <c r="P196" t="str">
        <f>IF(F196=F195,P195,_xlfn.XLOOKUP(F196,t_players[Pl],t_players[Player]))</f>
        <v>David MULLIN</v>
      </c>
      <c r="Q196" t="str">
        <f t="shared" si="31"/>
        <v>Back</v>
      </c>
    </row>
    <row r="197" spans="1:17">
      <c r="A197" t="s">
        <v>16</v>
      </c>
      <c r="B197">
        <v>3</v>
      </c>
      <c r="C197">
        <v>16</v>
      </c>
      <c r="D197">
        <v>3</v>
      </c>
      <c r="E197">
        <v>10</v>
      </c>
      <c r="F197" t="s">
        <v>7</v>
      </c>
      <c r="G197">
        <v>5</v>
      </c>
      <c r="H197">
        <v>16</v>
      </c>
      <c r="I197">
        <f t="shared" si="25"/>
        <v>1</v>
      </c>
      <c r="J197">
        <f t="shared" si="26"/>
        <v>2</v>
      </c>
      <c r="K197">
        <f t="shared" si="27"/>
        <v>4</v>
      </c>
      <c r="L197">
        <f t="shared" si="28"/>
        <v>1</v>
      </c>
      <c r="M197">
        <f t="shared" si="29"/>
        <v>1</v>
      </c>
      <c r="N197">
        <f t="shared" si="30"/>
        <v>12</v>
      </c>
      <c r="O197" t="str">
        <f t="shared" si="24"/>
        <v>T12|R03|H16</v>
      </c>
      <c r="P197" t="str">
        <f>IF(F197=F196,P196,_xlfn.XLOOKUP(F197,t_players[Pl],t_players[Player]))</f>
        <v>David MULLIN</v>
      </c>
      <c r="Q197" t="str">
        <f t="shared" si="31"/>
        <v>Back</v>
      </c>
    </row>
    <row r="198" spans="1:17">
      <c r="A198" t="s">
        <v>16</v>
      </c>
      <c r="B198">
        <v>3</v>
      </c>
      <c r="C198">
        <v>17</v>
      </c>
      <c r="D198">
        <v>4</v>
      </c>
      <c r="E198">
        <v>8</v>
      </c>
      <c r="F198" t="s">
        <v>7</v>
      </c>
      <c r="G198">
        <v>5</v>
      </c>
      <c r="H198">
        <v>16</v>
      </c>
      <c r="I198">
        <f t="shared" si="25"/>
        <v>1</v>
      </c>
      <c r="J198">
        <f t="shared" si="26"/>
        <v>1</v>
      </c>
      <c r="K198">
        <f t="shared" si="27"/>
        <v>4</v>
      </c>
      <c r="L198">
        <f t="shared" si="28"/>
        <v>0</v>
      </c>
      <c r="M198">
        <f t="shared" si="29"/>
        <v>2</v>
      </c>
      <c r="N198">
        <f t="shared" si="30"/>
        <v>12</v>
      </c>
      <c r="O198" t="str">
        <f t="shared" si="24"/>
        <v>T12|R03|H17</v>
      </c>
      <c r="P198" t="str">
        <f>IF(F198=F197,P197,_xlfn.XLOOKUP(F198,t_players[Pl],t_players[Player]))</f>
        <v>David MULLIN</v>
      </c>
      <c r="Q198" t="str">
        <f t="shared" si="31"/>
        <v>Back</v>
      </c>
    </row>
    <row r="199" spans="1:17">
      <c r="A199" t="s">
        <v>16</v>
      </c>
      <c r="B199">
        <v>3</v>
      </c>
      <c r="C199">
        <v>18</v>
      </c>
      <c r="D199">
        <v>4</v>
      </c>
      <c r="E199">
        <v>2</v>
      </c>
      <c r="F199" t="s">
        <v>7</v>
      </c>
      <c r="G199">
        <v>5</v>
      </c>
      <c r="H199">
        <v>16</v>
      </c>
      <c r="I199">
        <f t="shared" si="25"/>
        <v>1</v>
      </c>
      <c r="J199">
        <f t="shared" si="26"/>
        <v>1</v>
      </c>
      <c r="K199">
        <f t="shared" si="27"/>
        <v>4</v>
      </c>
      <c r="L199">
        <f t="shared" si="28"/>
        <v>0</v>
      </c>
      <c r="M199">
        <f t="shared" si="29"/>
        <v>2</v>
      </c>
      <c r="N199">
        <f t="shared" si="30"/>
        <v>12</v>
      </c>
      <c r="O199" t="str">
        <f t="shared" si="24"/>
        <v>T12|R03|H18</v>
      </c>
      <c r="P199" t="str">
        <f>IF(F199=F198,P198,_xlfn.XLOOKUP(F199,t_players[Pl],t_players[Player]))</f>
        <v>David MULLIN</v>
      </c>
      <c r="Q199" t="str">
        <f t="shared" si="31"/>
        <v>Back</v>
      </c>
    </row>
    <row r="200" spans="1:17">
      <c r="A200" t="s">
        <v>16</v>
      </c>
      <c r="B200">
        <v>4</v>
      </c>
      <c r="C200">
        <v>1</v>
      </c>
      <c r="D200">
        <v>4</v>
      </c>
      <c r="E200">
        <v>3</v>
      </c>
      <c r="F200" t="s">
        <v>7</v>
      </c>
      <c r="G200">
        <v>5</v>
      </c>
      <c r="H200">
        <v>16</v>
      </c>
      <c r="I200">
        <f t="shared" si="25"/>
        <v>1</v>
      </c>
      <c r="J200">
        <f t="shared" si="26"/>
        <v>1</v>
      </c>
      <c r="K200">
        <f t="shared" si="27"/>
        <v>4</v>
      </c>
      <c r="L200">
        <f t="shared" si="28"/>
        <v>0</v>
      </c>
      <c r="M200">
        <f t="shared" si="29"/>
        <v>2</v>
      </c>
      <c r="N200">
        <f t="shared" si="30"/>
        <v>12</v>
      </c>
      <c r="O200" t="str">
        <f t="shared" si="24"/>
        <v>T12|R04|H01</v>
      </c>
      <c r="P200" t="str">
        <f>IF(F200=F199,P199,_xlfn.XLOOKUP(F200,t_players[Pl],t_players[Player]))</f>
        <v>David MULLIN</v>
      </c>
      <c r="Q200" t="str">
        <f t="shared" si="31"/>
        <v>Front</v>
      </c>
    </row>
    <row r="201" spans="1:17">
      <c r="A201" t="s">
        <v>16</v>
      </c>
      <c r="B201">
        <v>4</v>
      </c>
      <c r="C201">
        <v>2</v>
      </c>
      <c r="D201">
        <v>4</v>
      </c>
      <c r="E201">
        <v>5</v>
      </c>
      <c r="F201" t="s">
        <v>7</v>
      </c>
      <c r="G201">
        <v>5</v>
      </c>
      <c r="H201">
        <v>16</v>
      </c>
      <c r="I201">
        <f t="shared" si="25"/>
        <v>1</v>
      </c>
      <c r="J201">
        <f t="shared" si="26"/>
        <v>1</v>
      </c>
      <c r="K201">
        <f t="shared" si="27"/>
        <v>4</v>
      </c>
      <c r="L201">
        <f t="shared" si="28"/>
        <v>0</v>
      </c>
      <c r="M201">
        <f t="shared" si="29"/>
        <v>2</v>
      </c>
      <c r="N201">
        <f t="shared" si="30"/>
        <v>12</v>
      </c>
      <c r="O201" t="str">
        <f t="shared" si="24"/>
        <v>T12|R04|H02</v>
      </c>
      <c r="P201" t="str">
        <f>IF(F201=F200,P200,_xlfn.XLOOKUP(F201,t_players[Pl],t_players[Player]))</f>
        <v>David MULLIN</v>
      </c>
      <c r="Q201" t="str">
        <f t="shared" si="31"/>
        <v>Front</v>
      </c>
    </row>
    <row r="202" spans="1:17">
      <c r="A202" t="s">
        <v>16</v>
      </c>
      <c r="B202">
        <v>4</v>
      </c>
      <c r="C202">
        <v>3</v>
      </c>
      <c r="D202">
        <v>5</v>
      </c>
      <c r="E202">
        <v>13</v>
      </c>
      <c r="F202" t="s">
        <v>7</v>
      </c>
      <c r="G202">
        <v>9</v>
      </c>
      <c r="H202">
        <v>16</v>
      </c>
      <c r="I202">
        <f t="shared" si="25"/>
        <v>1</v>
      </c>
      <c r="J202">
        <f t="shared" si="26"/>
        <v>4</v>
      </c>
      <c r="K202">
        <f t="shared" si="27"/>
        <v>8</v>
      </c>
      <c r="L202">
        <f t="shared" si="28"/>
        <v>3</v>
      </c>
      <c r="M202">
        <f t="shared" si="29"/>
        <v>0</v>
      </c>
      <c r="N202">
        <f t="shared" si="30"/>
        <v>12</v>
      </c>
      <c r="O202" t="str">
        <f t="shared" si="24"/>
        <v>T12|R04|H03</v>
      </c>
      <c r="P202" t="str">
        <f>IF(F202=F201,P201,_xlfn.XLOOKUP(F202,t_players[Pl],t_players[Player]))</f>
        <v>David MULLIN</v>
      </c>
      <c r="Q202" t="str">
        <f t="shared" si="31"/>
        <v>Front</v>
      </c>
    </row>
    <row r="203" spans="1:17">
      <c r="A203" t="s">
        <v>16</v>
      </c>
      <c r="B203">
        <v>4</v>
      </c>
      <c r="C203">
        <v>4</v>
      </c>
      <c r="D203">
        <v>4</v>
      </c>
      <c r="E203">
        <v>9</v>
      </c>
      <c r="F203" t="s">
        <v>7</v>
      </c>
      <c r="G203">
        <v>8</v>
      </c>
      <c r="H203">
        <v>16</v>
      </c>
      <c r="I203">
        <f t="shared" si="25"/>
        <v>1</v>
      </c>
      <c r="J203">
        <f t="shared" si="26"/>
        <v>4</v>
      </c>
      <c r="K203">
        <f t="shared" si="27"/>
        <v>7</v>
      </c>
      <c r="L203">
        <f t="shared" si="28"/>
        <v>3</v>
      </c>
      <c r="M203">
        <f t="shared" si="29"/>
        <v>0</v>
      </c>
      <c r="N203">
        <f t="shared" si="30"/>
        <v>12</v>
      </c>
      <c r="O203" t="str">
        <f t="shared" si="24"/>
        <v>T12|R04|H04</v>
      </c>
      <c r="P203" t="str">
        <f>IF(F203=F202,P202,_xlfn.XLOOKUP(F203,t_players[Pl],t_players[Player]))</f>
        <v>David MULLIN</v>
      </c>
      <c r="Q203" t="str">
        <f t="shared" si="31"/>
        <v>Front</v>
      </c>
    </row>
    <row r="204" spans="1:17">
      <c r="A204" t="s">
        <v>16</v>
      </c>
      <c r="B204">
        <v>4</v>
      </c>
      <c r="C204">
        <v>5</v>
      </c>
      <c r="D204">
        <v>3</v>
      </c>
      <c r="E204">
        <v>7</v>
      </c>
      <c r="F204" t="s">
        <v>7</v>
      </c>
      <c r="G204">
        <v>5</v>
      </c>
      <c r="H204">
        <v>16</v>
      </c>
      <c r="I204">
        <f t="shared" si="25"/>
        <v>1</v>
      </c>
      <c r="J204">
        <f t="shared" si="26"/>
        <v>2</v>
      </c>
      <c r="K204">
        <f t="shared" si="27"/>
        <v>4</v>
      </c>
      <c r="L204">
        <f t="shared" si="28"/>
        <v>1</v>
      </c>
      <c r="M204">
        <f t="shared" si="29"/>
        <v>1</v>
      </c>
      <c r="N204">
        <f t="shared" si="30"/>
        <v>12</v>
      </c>
      <c r="O204" t="str">
        <f t="shared" si="24"/>
        <v>T12|R04|H05</v>
      </c>
      <c r="P204" t="str">
        <f>IF(F204=F203,P203,_xlfn.XLOOKUP(F204,t_players[Pl],t_players[Player]))</f>
        <v>David MULLIN</v>
      </c>
      <c r="Q204" t="str">
        <f t="shared" si="31"/>
        <v>Front</v>
      </c>
    </row>
    <row r="205" spans="1:17">
      <c r="A205" t="s">
        <v>16</v>
      </c>
      <c r="B205">
        <v>4</v>
      </c>
      <c r="C205">
        <v>6</v>
      </c>
      <c r="D205">
        <v>4</v>
      </c>
      <c r="E205">
        <v>11</v>
      </c>
      <c r="F205" t="s">
        <v>7</v>
      </c>
      <c r="G205">
        <v>5</v>
      </c>
      <c r="H205">
        <v>16</v>
      </c>
      <c r="I205">
        <f t="shared" si="25"/>
        <v>1</v>
      </c>
      <c r="J205">
        <f t="shared" si="26"/>
        <v>1</v>
      </c>
      <c r="K205">
        <f t="shared" si="27"/>
        <v>4</v>
      </c>
      <c r="L205">
        <f t="shared" si="28"/>
        <v>0</v>
      </c>
      <c r="M205">
        <f t="shared" si="29"/>
        <v>2</v>
      </c>
      <c r="N205">
        <f t="shared" si="30"/>
        <v>12</v>
      </c>
      <c r="O205" t="str">
        <f t="shared" si="24"/>
        <v>T12|R04|H06</v>
      </c>
      <c r="P205" t="str">
        <f>IF(F205=F204,P204,_xlfn.XLOOKUP(F205,t_players[Pl],t_players[Player]))</f>
        <v>David MULLIN</v>
      </c>
      <c r="Q205" t="str">
        <f t="shared" si="31"/>
        <v>Front</v>
      </c>
    </row>
    <row r="206" spans="1:17">
      <c r="A206" t="s">
        <v>16</v>
      </c>
      <c r="B206">
        <v>4</v>
      </c>
      <c r="C206">
        <v>7</v>
      </c>
      <c r="D206">
        <v>5</v>
      </c>
      <c r="E206">
        <v>17</v>
      </c>
      <c r="F206" t="s">
        <v>7</v>
      </c>
      <c r="G206">
        <v>6</v>
      </c>
      <c r="H206">
        <v>16</v>
      </c>
      <c r="I206">
        <f t="shared" si="25"/>
        <v>0</v>
      </c>
      <c r="J206">
        <f t="shared" si="26"/>
        <v>1</v>
      </c>
      <c r="K206">
        <f t="shared" si="27"/>
        <v>6</v>
      </c>
      <c r="L206">
        <f t="shared" si="28"/>
        <v>1</v>
      </c>
      <c r="M206">
        <f t="shared" si="29"/>
        <v>1</v>
      </c>
      <c r="N206">
        <f t="shared" si="30"/>
        <v>12</v>
      </c>
      <c r="O206" t="str">
        <f t="shared" si="24"/>
        <v>T12|R04|H07</v>
      </c>
      <c r="P206" t="str">
        <f>IF(F206=F205,P205,_xlfn.XLOOKUP(F206,t_players[Pl],t_players[Player]))</f>
        <v>David MULLIN</v>
      </c>
      <c r="Q206" t="str">
        <f t="shared" si="31"/>
        <v>Front</v>
      </c>
    </row>
    <row r="207" spans="1:17">
      <c r="A207" t="s">
        <v>16</v>
      </c>
      <c r="B207">
        <v>4</v>
      </c>
      <c r="C207">
        <v>8</v>
      </c>
      <c r="D207">
        <v>3</v>
      </c>
      <c r="E207">
        <v>15</v>
      </c>
      <c r="F207" t="s">
        <v>7</v>
      </c>
      <c r="G207">
        <v>3</v>
      </c>
      <c r="H207">
        <v>16</v>
      </c>
      <c r="I207">
        <f t="shared" si="25"/>
        <v>1</v>
      </c>
      <c r="J207">
        <f t="shared" si="26"/>
        <v>0</v>
      </c>
      <c r="K207">
        <f t="shared" si="27"/>
        <v>2</v>
      </c>
      <c r="L207">
        <f t="shared" si="28"/>
        <v>-1</v>
      </c>
      <c r="M207">
        <f t="shared" si="29"/>
        <v>3</v>
      </c>
      <c r="N207">
        <f t="shared" si="30"/>
        <v>12</v>
      </c>
      <c r="O207" t="str">
        <f t="shared" si="24"/>
        <v>T12|R04|H08</v>
      </c>
      <c r="P207" t="str">
        <f>IF(F207=F206,P206,_xlfn.XLOOKUP(F207,t_players[Pl],t_players[Player]))</f>
        <v>David MULLIN</v>
      </c>
      <c r="Q207" t="str">
        <f t="shared" si="31"/>
        <v>Front</v>
      </c>
    </row>
    <row r="208" spans="1:17">
      <c r="A208" t="s">
        <v>16</v>
      </c>
      <c r="B208">
        <v>4</v>
      </c>
      <c r="C208">
        <v>9</v>
      </c>
      <c r="D208">
        <v>4</v>
      </c>
      <c r="E208">
        <v>1</v>
      </c>
      <c r="F208" t="s">
        <v>7</v>
      </c>
      <c r="G208">
        <v>5</v>
      </c>
      <c r="H208">
        <v>16</v>
      </c>
      <c r="I208">
        <f t="shared" si="25"/>
        <v>1</v>
      </c>
      <c r="J208">
        <f t="shared" si="26"/>
        <v>1</v>
      </c>
      <c r="K208">
        <f t="shared" si="27"/>
        <v>4</v>
      </c>
      <c r="L208">
        <f t="shared" si="28"/>
        <v>0</v>
      </c>
      <c r="M208">
        <f t="shared" si="29"/>
        <v>2</v>
      </c>
      <c r="N208">
        <f t="shared" si="30"/>
        <v>12</v>
      </c>
      <c r="O208" t="str">
        <f t="shared" si="24"/>
        <v>T12|R04|H09</v>
      </c>
      <c r="P208" t="str">
        <f>IF(F208=F207,P207,_xlfn.XLOOKUP(F208,t_players[Pl],t_players[Player]))</f>
        <v>David MULLIN</v>
      </c>
      <c r="Q208" t="str">
        <f t="shared" si="31"/>
        <v>Front</v>
      </c>
    </row>
    <row r="209" spans="1:17">
      <c r="A209" t="s">
        <v>16</v>
      </c>
      <c r="B209">
        <v>4</v>
      </c>
      <c r="C209">
        <v>10</v>
      </c>
      <c r="D209">
        <v>4</v>
      </c>
      <c r="E209">
        <v>12</v>
      </c>
      <c r="F209" t="s">
        <v>7</v>
      </c>
      <c r="G209">
        <v>7</v>
      </c>
      <c r="H209">
        <v>16</v>
      </c>
      <c r="I209">
        <f t="shared" si="25"/>
        <v>1</v>
      </c>
      <c r="J209">
        <f t="shared" si="26"/>
        <v>3</v>
      </c>
      <c r="K209">
        <f t="shared" si="27"/>
        <v>6</v>
      </c>
      <c r="L209">
        <f t="shared" si="28"/>
        <v>2</v>
      </c>
      <c r="M209">
        <f t="shared" si="29"/>
        <v>0</v>
      </c>
      <c r="N209">
        <f t="shared" si="30"/>
        <v>12</v>
      </c>
      <c r="O209" t="str">
        <f t="shared" si="24"/>
        <v>T12|R04|H10</v>
      </c>
      <c r="P209" t="str">
        <f>IF(F209=F208,P208,_xlfn.XLOOKUP(F209,t_players[Pl],t_players[Player]))</f>
        <v>David MULLIN</v>
      </c>
      <c r="Q209" t="str">
        <f t="shared" si="31"/>
        <v>Back</v>
      </c>
    </row>
    <row r="210" spans="1:17">
      <c r="A210" t="s">
        <v>16</v>
      </c>
      <c r="B210">
        <v>4</v>
      </c>
      <c r="C210">
        <v>11</v>
      </c>
      <c r="D210">
        <v>3</v>
      </c>
      <c r="E210">
        <v>16</v>
      </c>
      <c r="F210" t="s">
        <v>7</v>
      </c>
      <c r="G210">
        <v>3</v>
      </c>
      <c r="H210">
        <v>16</v>
      </c>
      <c r="I210">
        <f t="shared" si="25"/>
        <v>1</v>
      </c>
      <c r="J210">
        <f t="shared" si="26"/>
        <v>0</v>
      </c>
      <c r="K210">
        <f t="shared" si="27"/>
        <v>2</v>
      </c>
      <c r="L210">
        <f t="shared" si="28"/>
        <v>-1</v>
      </c>
      <c r="M210">
        <f t="shared" si="29"/>
        <v>3</v>
      </c>
      <c r="N210">
        <f t="shared" si="30"/>
        <v>12</v>
      </c>
      <c r="O210" t="str">
        <f t="shared" si="24"/>
        <v>T12|R04|H11</v>
      </c>
      <c r="P210" t="str">
        <f>IF(F210=F209,P209,_xlfn.XLOOKUP(F210,t_players[Pl],t_players[Player]))</f>
        <v>David MULLIN</v>
      </c>
      <c r="Q210" t="str">
        <f t="shared" si="31"/>
        <v>Back</v>
      </c>
    </row>
    <row r="211" spans="1:17">
      <c r="A211" t="s">
        <v>16</v>
      </c>
      <c r="B211">
        <v>4</v>
      </c>
      <c r="C211">
        <v>12</v>
      </c>
      <c r="D211">
        <v>5</v>
      </c>
      <c r="E211">
        <v>14</v>
      </c>
      <c r="F211" t="s">
        <v>7</v>
      </c>
      <c r="G211">
        <v>4</v>
      </c>
      <c r="H211">
        <v>16</v>
      </c>
      <c r="I211">
        <f t="shared" si="25"/>
        <v>1</v>
      </c>
      <c r="J211">
        <f t="shared" si="26"/>
        <v>-1</v>
      </c>
      <c r="K211">
        <f t="shared" si="27"/>
        <v>3</v>
      </c>
      <c r="L211">
        <f t="shared" si="28"/>
        <v>-2</v>
      </c>
      <c r="M211">
        <f t="shared" si="29"/>
        <v>4</v>
      </c>
      <c r="N211">
        <f t="shared" si="30"/>
        <v>12</v>
      </c>
      <c r="O211" t="str">
        <f t="shared" si="24"/>
        <v>T12|R04|H12</v>
      </c>
      <c r="P211" t="str">
        <f>IF(F211=F210,P210,_xlfn.XLOOKUP(F211,t_players[Pl],t_players[Player]))</f>
        <v>David MULLIN</v>
      </c>
      <c r="Q211" t="str">
        <f t="shared" si="31"/>
        <v>Back</v>
      </c>
    </row>
    <row r="212" spans="1:17">
      <c r="A212" t="s">
        <v>16</v>
      </c>
      <c r="B212">
        <v>4</v>
      </c>
      <c r="C212">
        <v>13</v>
      </c>
      <c r="D212">
        <v>4</v>
      </c>
      <c r="E212">
        <v>6</v>
      </c>
      <c r="F212" t="s">
        <v>7</v>
      </c>
      <c r="G212">
        <v>4</v>
      </c>
      <c r="H212">
        <v>16</v>
      </c>
      <c r="I212">
        <f t="shared" si="25"/>
        <v>1</v>
      </c>
      <c r="J212">
        <f t="shared" si="26"/>
        <v>0</v>
      </c>
      <c r="K212">
        <f t="shared" si="27"/>
        <v>3</v>
      </c>
      <c r="L212">
        <f t="shared" si="28"/>
        <v>-1</v>
      </c>
      <c r="M212">
        <f t="shared" si="29"/>
        <v>3</v>
      </c>
      <c r="N212">
        <f t="shared" si="30"/>
        <v>12</v>
      </c>
      <c r="O212" t="str">
        <f t="shared" si="24"/>
        <v>T12|R04|H13</v>
      </c>
      <c r="P212" t="str">
        <f>IF(F212=F211,P211,_xlfn.XLOOKUP(F212,t_players[Pl],t_players[Player]))</f>
        <v>David MULLIN</v>
      </c>
      <c r="Q212" t="str">
        <f t="shared" si="31"/>
        <v>Back</v>
      </c>
    </row>
    <row r="213" spans="1:17">
      <c r="A213" t="s">
        <v>16</v>
      </c>
      <c r="B213">
        <v>4</v>
      </c>
      <c r="C213">
        <v>14</v>
      </c>
      <c r="D213">
        <v>4</v>
      </c>
      <c r="E213">
        <v>4</v>
      </c>
      <c r="F213" t="s">
        <v>7</v>
      </c>
      <c r="G213">
        <v>3</v>
      </c>
      <c r="H213">
        <v>16</v>
      </c>
      <c r="I213">
        <f t="shared" si="25"/>
        <v>1</v>
      </c>
      <c r="J213">
        <f t="shared" si="26"/>
        <v>-1</v>
      </c>
      <c r="K213">
        <f t="shared" si="27"/>
        <v>2</v>
      </c>
      <c r="L213">
        <f t="shared" si="28"/>
        <v>-2</v>
      </c>
      <c r="M213">
        <f t="shared" si="29"/>
        <v>4</v>
      </c>
      <c r="N213">
        <f t="shared" si="30"/>
        <v>12</v>
      </c>
      <c r="O213" t="str">
        <f t="shared" si="24"/>
        <v>T12|R04|H14</v>
      </c>
      <c r="P213" t="str">
        <f>IF(F213=F212,P212,_xlfn.XLOOKUP(F213,t_players[Pl],t_players[Player]))</f>
        <v>David MULLIN</v>
      </c>
      <c r="Q213" t="str">
        <f t="shared" si="31"/>
        <v>Back</v>
      </c>
    </row>
    <row r="214" spans="1:17">
      <c r="A214" t="s">
        <v>16</v>
      </c>
      <c r="B214">
        <v>4</v>
      </c>
      <c r="C214">
        <v>15</v>
      </c>
      <c r="D214">
        <v>5</v>
      </c>
      <c r="E214">
        <v>18</v>
      </c>
      <c r="F214" t="s">
        <v>7</v>
      </c>
      <c r="G214">
        <v>6</v>
      </c>
      <c r="H214">
        <v>16</v>
      </c>
      <c r="I214">
        <f t="shared" si="25"/>
        <v>0</v>
      </c>
      <c r="J214">
        <f t="shared" si="26"/>
        <v>1</v>
      </c>
      <c r="K214">
        <f t="shared" si="27"/>
        <v>6</v>
      </c>
      <c r="L214">
        <f t="shared" si="28"/>
        <v>1</v>
      </c>
      <c r="M214">
        <f t="shared" si="29"/>
        <v>1</v>
      </c>
      <c r="N214">
        <f t="shared" si="30"/>
        <v>12</v>
      </c>
      <c r="O214" t="str">
        <f t="shared" si="24"/>
        <v>T12|R04|H15</v>
      </c>
      <c r="P214" t="str">
        <f>IF(F214=F213,P213,_xlfn.XLOOKUP(F214,t_players[Pl],t_players[Player]))</f>
        <v>David MULLIN</v>
      </c>
      <c r="Q214" t="str">
        <f t="shared" si="31"/>
        <v>Back</v>
      </c>
    </row>
    <row r="215" spans="1:17">
      <c r="A215" t="s">
        <v>16</v>
      </c>
      <c r="B215">
        <v>4</v>
      </c>
      <c r="C215">
        <v>16</v>
      </c>
      <c r="D215">
        <v>3</v>
      </c>
      <c r="E215">
        <v>10</v>
      </c>
      <c r="F215" t="s">
        <v>7</v>
      </c>
      <c r="G215">
        <v>4</v>
      </c>
      <c r="H215">
        <v>16</v>
      </c>
      <c r="I215">
        <f t="shared" si="25"/>
        <v>1</v>
      </c>
      <c r="J215">
        <f t="shared" si="26"/>
        <v>1</v>
      </c>
      <c r="K215">
        <f t="shared" si="27"/>
        <v>3</v>
      </c>
      <c r="L215">
        <f t="shared" si="28"/>
        <v>0</v>
      </c>
      <c r="M215">
        <f t="shared" si="29"/>
        <v>2</v>
      </c>
      <c r="N215">
        <f t="shared" si="30"/>
        <v>12</v>
      </c>
      <c r="O215" t="str">
        <f t="shared" si="24"/>
        <v>T12|R04|H16</v>
      </c>
      <c r="P215" t="str">
        <f>IF(F215=F214,P214,_xlfn.XLOOKUP(F215,t_players[Pl],t_players[Player]))</f>
        <v>David MULLIN</v>
      </c>
      <c r="Q215" t="str">
        <f t="shared" si="31"/>
        <v>Back</v>
      </c>
    </row>
    <row r="216" spans="1:17">
      <c r="A216" t="s">
        <v>16</v>
      </c>
      <c r="B216">
        <v>4</v>
      </c>
      <c r="C216">
        <v>17</v>
      </c>
      <c r="D216">
        <v>4</v>
      </c>
      <c r="E216">
        <v>8</v>
      </c>
      <c r="F216" t="s">
        <v>7</v>
      </c>
      <c r="G216">
        <v>4</v>
      </c>
      <c r="H216">
        <v>16</v>
      </c>
      <c r="I216">
        <f t="shared" si="25"/>
        <v>1</v>
      </c>
      <c r="J216">
        <f t="shared" si="26"/>
        <v>0</v>
      </c>
      <c r="K216">
        <f t="shared" si="27"/>
        <v>3</v>
      </c>
      <c r="L216">
        <f t="shared" si="28"/>
        <v>-1</v>
      </c>
      <c r="M216">
        <f t="shared" si="29"/>
        <v>3</v>
      </c>
      <c r="N216">
        <f t="shared" si="30"/>
        <v>12</v>
      </c>
      <c r="O216" t="str">
        <f t="shared" si="24"/>
        <v>T12|R04|H17</v>
      </c>
      <c r="P216" t="str">
        <f>IF(F216=F215,P215,_xlfn.XLOOKUP(F216,t_players[Pl],t_players[Player]))</f>
        <v>David MULLIN</v>
      </c>
      <c r="Q216" t="str">
        <f t="shared" si="31"/>
        <v>Back</v>
      </c>
    </row>
    <row r="217" spans="1:17">
      <c r="A217" t="s">
        <v>16</v>
      </c>
      <c r="B217">
        <v>4</v>
      </c>
      <c r="C217">
        <v>18</v>
      </c>
      <c r="D217">
        <v>4</v>
      </c>
      <c r="E217">
        <v>2</v>
      </c>
      <c r="F217" t="s">
        <v>7</v>
      </c>
      <c r="G217">
        <v>6</v>
      </c>
      <c r="H217">
        <v>16</v>
      </c>
      <c r="I217">
        <f t="shared" si="25"/>
        <v>1</v>
      </c>
      <c r="J217">
        <f t="shared" si="26"/>
        <v>2</v>
      </c>
      <c r="K217">
        <f t="shared" si="27"/>
        <v>5</v>
      </c>
      <c r="L217">
        <f t="shared" si="28"/>
        <v>1</v>
      </c>
      <c r="M217">
        <f t="shared" si="29"/>
        <v>1</v>
      </c>
      <c r="N217">
        <f t="shared" si="30"/>
        <v>12</v>
      </c>
      <c r="O217" t="str">
        <f t="shared" si="24"/>
        <v>T12|R04|H18</v>
      </c>
      <c r="P217" t="str">
        <f>IF(F217=F216,P216,_xlfn.XLOOKUP(F217,t_players[Pl],t_players[Player]))</f>
        <v>David MULLIN</v>
      </c>
      <c r="Q217" t="str">
        <f t="shared" si="31"/>
        <v>Back</v>
      </c>
    </row>
    <row r="218" spans="1:17">
      <c r="A218" t="s">
        <v>17</v>
      </c>
      <c r="B218">
        <v>1</v>
      </c>
      <c r="C218">
        <v>1</v>
      </c>
      <c r="D218">
        <v>4</v>
      </c>
      <c r="E218">
        <v>12</v>
      </c>
      <c r="F218" t="s">
        <v>7</v>
      </c>
      <c r="G218">
        <v>7</v>
      </c>
      <c r="H218">
        <v>17</v>
      </c>
      <c r="I218">
        <f t="shared" si="25"/>
        <v>1</v>
      </c>
      <c r="J218">
        <f t="shared" si="26"/>
        <v>3</v>
      </c>
      <c r="K218">
        <f t="shared" si="27"/>
        <v>6</v>
      </c>
      <c r="L218">
        <f t="shared" si="28"/>
        <v>2</v>
      </c>
      <c r="M218">
        <f t="shared" si="29"/>
        <v>0</v>
      </c>
      <c r="N218">
        <f t="shared" si="30"/>
        <v>13</v>
      </c>
      <c r="O218" t="str">
        <f t="shared" si="24"/>
        <v>T13|R01|H01</v>
      </c>
      <c r="P218" t="str">
        <f>IF(F218=F217,P217,_xlfn.XLOOKUP(F218,t_players[Pl],t_players[Player]))</f>
        <v>David MULLIN</v>
      </c>
      <c r="Q218" t="str">
        <f t="shared" si="31"/>
        <v>Front</v>
      </c>
    </row>
    <row r="219" spans="1:17">
      <c r="A219" t="s">
        <v>17</v>
      </c>
      <c r="B219">
        <v>1</v>
      </c>
      <c r="C219">
        <v>2</v>
      </c>
      <c r="D219">
        <v>4</v>
      </c>
      <c r="E219">
        <v>8</v>
      </c>
      <c r="F219" t="s">
        <v>7</v>
      </c>
      <c r="G219">
        <v>5</v>
      </c>
      <c r="H219">
        <v>17</v>
      </c>
      <c r="I219">
        <f t="shared" si="25"/>
        <v>1</v>
      </c>
      <c r="J219">
        <f t="shared" si="26"/>
        <v>1</v>
      </c>
      <c r="K219">
        <f t="shared" si="27"/>
        <v>4</v>
      </c>
      <c r="L219">
        <f t="shared" si="28"/>
        <v>0</v>
      </c>
      <c r="M219">
        <f t="shared" si="29"/>
        <v>2</v>
      </c>
      <c r="N219">
        <f t="shared" si="30"/>
        <v>13</v>
      </c>
      <c r="O219" t="str">
        <f t="shared" si="24"/>
        <v>T13|R01|H02</v>
      </c>
      <c r="P219" t="str">
        <f>IF(F219=F218,P218,_xlfn.XLOOKUP(F219,t_players[Pl],t_players[Player]))</f>
        <v>David MULLIN</v>
      </c>
      <c r="Q219" t="str">
        <f t="shared" si="31"/>
        <v>Front</v>
      </c>
    </row>
    <row r="220" spans="1:17">
      <c r="A220" t="s">
        <v>17</v>
      </c>
      <c r="B220">
        <v>1</v>
      </c>
      <c r="C220">
        <v>3</v>
      </c>
      <c r="D220">
        <v>5</v>
      </c>
      <c r="E220">
        <v>4</v>
      </c>
      <c r="F220" t="s">
        <v>7</v>
      </c>
      <c r="G220">
        <v>6</v>
      </c>
      <c r="H220">
        <v>17</v>
      </c>
      <c r="I220">
        <f t="shared" si="25"/>
        <v>1</v>
      </c>
      <c r="J220">
        <f t="shared" si="26"/>
        <v>1</v>
      </c>
      <c r="K220">
        <f t="shared" si="27"/>
        <v>5</v>
      </c>
      <c r="L220">
        <f t="shared" si="28"/>
        <v>0</v>
      </c>
      <c r="M220">
        <f t="shared" si="29"/>
        <v>2</v>
      </c>
      <c r="N220">
        <f t="shared" si="30"/>
        <v>13</v>
      </c>
      <c r="O220" t="str">
        <f t="shared" si="24"/>
        <v>T13|R01|H03</v>
      </c>
      <c r="P220" t="str">
        <f>IF(F220=F219,P219,_xlfn.XLOOKUP(F220,t_players[Pl],t_players[Player]))</f>
        <v>David MULLIN</v>
      </c>
      <c r="Q220" t="str">
        <f t="shared" si="31"/>
        <v>Front</v>
      </c>
    </row>
    <row r="221" spans="1:17">
      <c r="A221" t="s">
        <v>17</v>
      </c>
      <c r="B221">
        <v>1</v>
      </c>
      <c r="C221">
        <v>4</v>
      </c>
      <c r="D221">
        <v>3</v>
      </c>
      <c r="E221">
        <v>18</v>
      </c>
      <c r="F221" t="s">
        <v>7</v>
      </c>
      <c r="G221">
        <v>5</v>
      </c>
      <c r="H221">
        <v>17</v>
      </c>
      <c r="I221">
        <f t="shared" si="25"/>
        <v>0</v>
      </c>
      <c r="J221">
        <f t="shared" si="26"/>
        <v>2</v>
      </c>
      <c r="K221">
        <f t="shared" si="27"/>
        <v>5</v>
      </c>
      <c r="L221">
        <f t="shared" si="28"/>
        <v>2</v>
      </c>
      <c r="M221">
        <f t="shared" si="29"/>
        <v>0</v>
      </c>
      <c r="N221">
        <f t="shared" si="30"/>
        <v>13</v>
      </c>
      <c r="O221" t="str">
        <f t="shared" si="24"/>
        <v>T13|R01|H04</v>
      </c>
      <c r="P221" t="str">
        <f>IF(F221=F220,P220,_xlfn.XLOOKUP(F221,t_players[Pl],t_players[Player]))</f>
        <v>David MULLIN</v>
      </c>
      <c r="Q221" t="str">
        <f t="shared" si="31"/>
        <v>Front</v>
      </c>
    </row>
    <row r="222" spans="1:17">
      <c r="A222" t="s">
        <v>17</v>
      </c>
      <c r="B222">
        <v>1</v>
      </c>
      <c r="C222">
        <v>5</v>
      </c>
      <c r="D222">
        <v>5</v>
      </c>
      <c r="E222">
        <v>2</v>
      </c>
      <c r="F222" t="s">
        <v>7</v>
      </c>
      <c r="G222">
        <v>4</v>
      </c>
      <c r="H222">
        <v>17</v>
      </c>
      <c r="I222">
        <f t="shared" si="25"/>
        <v>1</v>
      </c>
      <c r="J222">
        <f t="shared" si="26"/>
        <v>-1</v>
      </c>
      <c r="K222">
        <f t="shared" si="27"/>
        <v>3</v>
      </c>
      <c r="L222">
        <f t="shared" si="28"/>
        <v>-2</v>
      </c>
      <c r="M222">
        <f t="shared" si="29"/>
        <v>4</v>
      </c>
      <c r="N222">
        <f t="shared" si="30"/>
        <v>13</v>
      </c>
      <c r="O222" t="str">
        <f t="shared" si="24"/>
        <v>T13|R01|H05</v>
      </c>
      <c r="P222" t="str">
        <f>IF(F222=F221,P221,_xlfn.XLOOKUP(F222,t_players[Pl],t_players[Player]))</f>
        <v>David MULLIN</v>
      </c>
      <c r="Q222" t="str">
        <f t="shared" si="31"/>
        <v>Front</v>
      </c>
    </row>
    <row r="223" spans="1:17">
      <c r="A223" t="s">
        <v>17</v>
      </c>
      <c r="B223">
        <v>1</v>
      </c>
      <c r="C223">
        <v>6</v>
      </c>
      <c r="D223">
        <v>4</v>
      </c>
      <c r="E223">
        <v>14</v>
      </c>
      <c r="F223" t="s">
        <v>7</v>
      </c>
      <c r="G223">
        <v>5</v>
      </c>
      <c r="H223">
        <v>17</v>
      </c>
      <c r="I223">
        <f t="shared" si="25"/>
        <v>1</v>
      </c>
      <c r="J223">
        <f t="shared" si="26"/>
        <v>1</v>
      </c>
      <c r="K223">
        <f t="shared" si="27"/>
        <v>4</v>
      </c>
      <c r="L223">
        <f t="shared" si="28"/>
        <v>0</v>
      </c>
      <c r="M223">
        <f t="shared" si="29"/>
        <v>2</v>
      </c>
      <c r="N223">
        <f t="shared" si="30"/>
        <v>13</v>
      </c>
      <c r="O223" t="str">
        <f t="shared" si="24"/>
        <v>T13|R01|H06</v>
      </c>
      <c r="P223" t="str">
        <f>IF(F223=F222,P222,_xlfn.XLOOKUP(F223,t_players[Pl],t_players[Player]))</f>
        <v>David MULLIN</v>
      </c>
      <c r="Q223" t="str">
        <f t="shared" si="31"/>
        <v>Front</v>
      </c>
    </row>
    <row r="224" spans="1:17">
      <c r="A224" t="s">
        <v>17</v>
      </c>
      <c r="B224">
        <v>1</v>
      </c>
      <c r="C224">
        <v>7</v>
      </c>
      <c r="D224">
        <v>4</v>
      </c>
      <c r="E224">
        <v>6</v>
      </c>
      <c r="F224" t="s">
        <v>7</v>
      </c>
      <c r="G224">
        <v>6</v>
      </c>
      <c r="H224">
        <v>17</v>
      </c>
      <c r="I224">
        <f t="shared" si="25"/>
        <v>1</v>
      </c>
      <c r="J224">
        <f t="shared" si="26"/>
        <v>2</v>
      </c>
      <c r="K224">
        <f t="shared" si="27"/>
        <v>5</v>
      </c>
      <c r="L224">
        <f t="shared" si="28"/>
        <v>1</v>
      </c>
      <c r="M224">
        <f t="shared" si="29"/>
        <v>1</v>
      </c>
      <c r="N224">
        <f t="shared" si="30"/>
        <v>13</v>
      </c>
      <c r="O224" t="str">
        <f t="shared" si="24"/>
        <v>T13|R01|H07</v>
      </c>
      <c r="P224" t="str">
        <f>IF(F224=F223,P223,_xlfn.XLOOKUP(F224,t_players[Pl],t_players[Player]))</f>
        <v>David MULLIN</v>
      </c>
      <c r="Q224" t="str">
        <f t="shared" si="31"/>
        <v>Front</v>
      </c>
    </row>
    <row r="225" spans="1:17">
      <c r="A225" t="s">
        <v>17</v>
      </c>
      <c r="B225">
        <v>1</v>
      </c>
      <c r="C225">
        <v>8</v>
      </c>
      <c r="D225">
        <v>3</v>
      </c>
      <c r="E225">
        <v>16</v>
      </c>
      <c r="F225" t="s">
        <v>7</v>
      </c>
      <c r="G225">
        <v>5</v>
      </c>
      <c r="H225">
        <v>17</v>
      </c>
      <c r="I225">
        <f t="shared" si="25"/>
        <v>1</v>
      </c>
      <c r="J225">
        <f t="shared" si="26"/>
        <v>2</v>
      </c>
      <c r="K225">
        <f t="shared" si="27"/>
        <v>4</v>
      </c>
      <c r="L225">
        <f t="shared" si="28"/>
        <v>1</v>
      </c>
      <c r="M225">
        <f t="shared" si="29"/>
        <v>1</v>
      </c>
      <c r="N225">
        <f t="shared" si="30"/>
        <v>13</v>
      </c>
      <c r="O225" t="str">
        <f t="shared" si="24"/>
        <v>T13|R01|H08</v>
      </c>
      <c r="P225" t="str">
        <f>IF(F225=F224,P224,_xlfn.XLOOKUP(F225,t_players[Pl],t_players[Player]))</f>
        <v>David MULLIN</v>
      </c>
      <c r="Q225" t="str">
        <f t="shared" si="31"/>
        <v>Front</v>
      </c>
    </row>
    <row r="226" spans="1:17">
      <c r="A226" t="s">
        <v>17</v>
      </c>
      <c r="B226">
        <v>1</v>
      </c>
      <c r="C226">
        <v>9</v>
      </c>
      <c r="D226">
        <v>4</v>
      </c>
      <c r="E226">
        <v>10</v>
      </c>
      <c r="F226" t="s">
        <v>7</v>
      </c>
      <c r="G226">
        <v>4</v>
      </c>
      <c r="H226">
        <v>17</v>
      </c>
      <c r="I226">
        <f t="shared" si="25"/>
        <v>1</v>
      </c>
      <c r="J226">
        <f t="shared" si="26"/>
        <v>0</v>
      </c>
      <c r="K226">
        <f t="shared" si="27"/>
        <v>3</v>
      </c>
      <c r="L226">
        <f t="shared" si="28"/>
        <v>-1</v>
      </c>
      <c r="M226">
        <f t="shared" si="29"/>
        <v>3</v>
      </c>
      <c r="N226">
        <f t="shared" si="30"/>
        <v>13</v>
      </c>
      <c r="O226" t="str">
        <f t="shared" si="24"/>
        <v>T13|R01|H09</v>
      </c>
      <c r="P226" t="str">
        <f>IF(F226=F225,P225,_xlfn.XLOOKUP(F226,t_players[Pl],t_players[Player]))</f>
        <v>David MULLIN</v>
      </c>
      <c r="Q226" t="str">
        <f t="shared" si="31"/>
        <v>Front</v>
      </c>
    </row>
    <row r="227" spans="1:17">
      <c r="A227" t="s">
        <v>17</v>
      </c>
      <c r="B227">
        <v>1</v>
      </c>
      <c r="C227">
        <v>10</v>
      </c>
      <c r="D227">
        <v>4</v>
      </c>
      <c r="E227">
        <v>11</v>
      </c>
      <c r="F227" t="s">
        <v>7</v>
      </c>
      <c r="G227">
        <v>7</v>
      </c>
      <c r="H227">
        <v>17</v>
      </c>
      <c r="I227">
        <f t="shared" si="25"/>
        <v>1</v>
      </c>
      <c r="J227">
        <f t="shared" si="26"/>
        <v>3</v>
      </c>
      <c r="K227">
        <f t="shared" si="27"/>
        <v>6</v>
      </c>
      <c r="L227">
        <f t="shared" si="28"/>
        <v>2</v>
      </c>
      <c r="M227">
        <f t="shared" si="29"/>
        <v>0</v>
      </c>
      <c r="N227">
        <f t="shared" si="30"/>
        <v>13</v>
      </c>
      <c r="O227" t="str">
        <f t="shared" si="24"/>
        <v>T13|R01|H10</v>
      </c>
      <c r="P227" t="str">
        <f>IF(F227=F226,P226,_xlfn.XLOOKUP(F227,t_players[Pl],t_players[Player]))</f>
        <v>David MULLIN</v>
      </c>
      <c r="Q227" t="str">
        <f t="shared" si="31"/>
        <v>Back</v>
      </c>
    </row>
    <row r="228" spans="1:17">
      <c r="A228" t="s">
        <v>17</v>
      </c>
      <c r="B228">
        <v>1</v>
      </c>
      <c r="C228">
        <v>11</v>
      </c>
      <c r="D228">
        <v>4</v>
      </c>
      <c r="E228">
        <v>3</v>
      </c>
      <c r="F228" t="s">
        <v>7</v>
      </c>
      <c r="G228">
        <v>5</v>
      </c>
      <c r="H228">
        <v>17</v>
      </c>
      <c r="I228">
        <f t="shared" si="25"/>
        <v>1</v>
      </c>
      <c r="J228">
        <f t="shared" si="26"/>
        <v>1</v>
      </c>
      <c r="K228">
        <f t="shared" si="27"/>
        <v>4</v>
      </c>
      <c r="L228">
        <f t="shared" si="28"/>
        <v>0</v>
      </c>
      <c r="M228">
        <f t="shared" si="29"/>
        <v>2</v>
      </c>
      <c r="N228">
        <f t="shared" si="30"/>
        <v>13</v>
      </c>
      <c r="O228" t="str">
        <f t="shared" si="24"/>
        <v>T13|R01|H11</v>
      </c>
      <c r="P228" t="str">
        <f>IF(F228=F227,P227,_xlfn.XLOOKUP(F228,t_players[Pl],t_players[Player]))</f>
        <v>David MULLIN</v>
      </c>
      <c r="Q228" t="str">
        <f t="shared" si="31"/>
        <v>Back</v>
      </c>
    </row>
    <row r="229" spans="1:17">
      <c r="A229" t="s">
        <v>17</v>
      </c>
      <c r="B229">
        <v>1</v>
      </c>
      <c r="C229">
        <v>12</v>
      </c>
      <c r="D229">
        <v>4</v>
      </c>
      <c r="E229">
        <v>13</v>
      </c>
      <c r="F229" t="s">
        <v>7</v>
      </c>
      <c r="G229">
        <v>6</v>
      </c>
      <c r="H229">
        <v>17</v>
      </c>
      <c r="I229">
        <f t="shared" si="25"/>
        <v>1</v>
      </c>
      <c r="J229">
        <f t="shared" si="26"/>
        <v>2</v>
      </c>
      <c r="K229">
        <f t="shared" si="27"/>
        <v>5</v>
      </c>
      <c r="L229">
        <f t="shared" si="28"/>
        <v>1</v>
      </c>
      <c r="M229">
        <f t="shared" si="29"/>
        <v>1</v>
      </c>
      <c r="N229">
        <f t="shared" si="30"/>
        <v>13</v>
      </c>
      <c r="O229" t="str">
        <f t="shared" si="24"/>
        <v>T13|R01|H12</v>
      </c>
      <c r="P229" t="str">
        <f>IF(F229=F228,P228,_xlfn.XLOOKUP(F229,t_players[Pl],t_players[Player]))</f>
        <v>David MULLIN</v>
      </c>
      <c r="Q229" t="str">
        <f t="shared" si="31"/>
        <v>Back</v>
      </c>
    </row>
    <row r="230" spans="1:17">
      <c r="A230" t="s">
        <v>17</v>
      </c>
      <c r="B230">
        <v>1</v>
      </c>
      <c r="C230">
        <v>13</v>
      </c>
      <c r="D230">
        <v>4</v>
      </c>
      <c r="E230">
        <v>5</v>
      </c>
      <c r="F230" t="s">
        <v>7</v>
      </c>
      <c r="G230">
        <v>5</v>
      </c>
      <c r="H230">
        <v>17</v>
      </c>
      <c r="I230">
        <f t="shared" si="25"/>
        <v>1</v>
      </c>
      <c r="J230">
        <f t="shared" si="26"/>
        <v>1</v>
      </c>
      <c r="K230">
        <f t="shared" si="27"/>
        <v>4</v>
      </c>
      <c r="L230">
        <f t="shared" si="28"/>
        <v>0</v>
      </c>
      <c r="M230">
        <f t="shared" si="29"/>
        <v>2</v>
      </c>
      <c r="N230">
        <f t="shared" si="30"/>
        <v>13</v>
      </c>
      <c r="O230" t="str">
        <f t="shared" si="24"/>
        <v>T13|R01|H13</v>
      </c>
      <c r="P230" t="str">
        <f>IF(F230=F229,P229,_xlfn.XLOOKUP(F230,t_players[Pl],t_players[Player]))</f>
        <v>David MULLIN</v>
      </c>
      <c r="Q230" t="str">
        <f t="shared" si="31"/>
        <v>Back</v>
      </c>
    </row>
    <row r="231" spans="1:17">
      <c r="A231" t="s">
        <v>17</v>
      </c>
      <c r="B231">
        <v>1</v>
      </c>
      <c r="C231">
        <v>14</v>
      </c>
      <c r="D231">
        <v>3</v>
      </c>
      <c r="E231">
        <v>15</v>
      </c>
      <c r="F231" t="s">
        <v>7</v>
      </c>
      <c r="G231">
        <v>4</v>
      </c>
      <c r="H231">
        <v>17</v>
      </c>
      <c r="I231">
        <f t="shared" si="25"/>
        <v>1</v>
      </c>
      <c r="J231">
        <f t="shared" si="26"/>
        <v>1</v>
      </c>
      <c r="K231">
        <f t="shared" si="27"/>
        <v>3</v>
      </c>
      <c r="L231">
        <f t="shared" si="28"/>
        <v>0</v>
      </c>
      <c r="M231">
        <f t="shared" si="29"/>
        <v>2</v>
      </c>
      <c r="N231">
        <f t="shared" si="30"/>
        <v>13</v>
      </c>
      <c r="O231" t="str">
        <f t="shared" si="24"/>
        <v>T13|R01|H14</v>
      </c>
      <c r="P231" t="str">
        <f>IF(F231=F230,P230,_xlfn.XLOOKUP(F231,t_players[Pl],t_players[Player]))</f>
        <v>David MULLIN</v>
      </c>
      <c r="Q231" t="str">
        <f t="shared" si="31"/>
        <v>Back</v>
      </c>
    </row>
    <row r="232" spans="1:17">
      <c r="A232" t="s">
        <v>17</v>
      </c>
      <c r="B232">
        <v>1</v>
      </c>
      <c r="C232">
        <v>15</v>
      </c>
      <c r="D232">
        <v>4</v>
      </c>
      <c r="E232">
        <v>1</v>
      </c>
      <c r="F232" t="s">
        <v>7</v>
      </c>
      <c r="G232">
        <v>5</v>
      </c>
      <c r="H232">
        <v>17</v>
      </c>
      <c r="I232">
        <f t="shared" si="25"/>
        <v>1</v>
      </c>
      <c r="J232">
        <f t="shared" si="26"/>
        <v>1</v>
      </c>
      <c r="K232">
        <f t="shared" si="27"/>
        <v>4</v>
      </c>
      <c r="L232">
        <f t="shared" si="28"/>
        <v>0</v>
      </c>
      <c r="M232">
        <f t="shared" si="29"/>
        <v>2</v>
      </c>
      <c r="N232">
        <f t="shared" si="30"/>
        <v>13</v>
      </c>
      <c r="O232" t="str">
        <f t="shared" si="24"/>
        <v>T13|R01|H15</v>
      </c>
      <c r="P232" t="str">
        <f>IF(F232=F231,P231,_xlfn.XLOOKUP(F232,t_players[Pl],t_players[Player]))</f>
        <v>David MULLIN</v>
      </c>
      <c r="Q232" t="str">
        <f t="shared" si="31"/>
        <v>Back</v>
      </c>
    </row>
    <row r="233" spans="1:17">
      <c r="A233" t="s">
        <v>17</v>
      </c>
      <c r="B233">
        <v>1</v>
      </c>
      <c r="C233">
        <v>16</v>
      </c>
      <c r="D233">
        <v>5</v>
      </c>
      <c r="E233">
        <v>7</v>
      </c>
      <c r="F233" t="s">
        <v>7</v>
      </c>
      <c r="G233">
        <v>6</v>
      </c>
      <c r="H233">
        <v>17</v>
      </c>
      <c r="I233">
        <f t="shared" si="25"/>
        <v>1</v>
      </c>
      <c r="J233">
        <f t="shared" si="26"/>
        <v>1</v>
      </c>
      <c r="K233">
        <f t="shared" si="27"/>
        <v>5</v>
      </c>
      <c r="L233">
        <f t="shared" si="28"/>
        <v>0</v>
      </c>
      <c r="M233">
        <f t="shared" si="29"/>
        <v>2</v>
      </c>
      <c r="N233">
        <f t="shared" si="30"/>
        <v>13</v>
      </c>
      <c r="O233" t="str">
        <f t="shared" si="24"/>
        <v>T13|R01|H16</v>
      </c>
      <c r="P233" t="str">
        <f>IF(F233=F232,P232,_xlfn.XLOOKUP(F233,t_players[Pl],t_players[Player]))</f>
        <v>David MULLIN</v>
      </c>
      <c r="Q233" t="str">
        <f t="shared" si="31"/>
        <v>Back</v>
      </c>
    </row>
    <row r="234" spans="1:17">
      <c r="A234" t="s">
        <v>17</v>
      </c>
      <c r="B234">
        <v>1</v>
      </c>
      <c r="C234">
        <v>17</v>
      </c>
      <c r="D234">
        <v>4</v>
      </c>
      <c r="E234">
        <v>17</v>
      </c>
      <c r="F234" t="s">
        <v>7</v>
      </c>
      <c r="G234">
        <v>5</v>
      </c>
      <c r="H234">
        <v>17</v>
      </c>
      <c r="I234">
        <f t="shared" si="25"/>
        <v>1</v>
      </c>
      <c r="J234">
        <f t="shared" si="26"/>
        <v>1</v>
      </c>
      <c r="K234">
        <f t="shared" si="27"/>
        <v>4</v>
      </c>
      <c r="L234">
        <f t="shared" si="28"/>
        <v>0</v>
      </c>
      <c r="M234">
        <f t="shared" si="29"/>
        <v>2</v>
      </c>
      <c r="N234">
        <f t="shared" si="30"/>
        <v>13</v>
      </c>
      <c r="O234" t="str">
        <f t="shared" si="24"/>
        <v>T13|R01|H17</v>
      </c>
      <c r="P234" t="str">
        <f>IF(F234=F233,P233,_xlfn.XLOOKUP(F234,t_players[Pl],t_players[Player]))</f>
        <v>David MULLIN</v>
      </c>
      <c r="Q234" t="str">
        <f t="shared" si="31"/>
        <v>Back</v>
      </c>
    </row>
    <row r="235" spans="1:17">
      <c r="A235" t="s">
        <v>17</v>
      </c>
      <c r="B235">
        <v>1</v>
      </c>
      <c r="C235">
        <v>18</v>
      </c>
      <c r="D235">
        <v>4</v>
      </c>
      <c r="E235">
        <v>9</v>
      </c>
      <c r="F235" t="s">
        <v>7</v>
      </c>
      <c r="G235">
        <v>4</v>
      </c>
      <c r="H235">
        <v>17</v>
      </c>
      <c r="I235">
        <f t="shared" si="25"/>
        <v>1</v>
      </c>
      <c r="J235">
        <f t="shared" si="26"/>
        <v>0</v>
      </c>
      <c r="K235">
        <f t="shared" si="27"/>
        <v>3</v>
      </c>
      <c r="L235">
        <f t="shared" si="28"/>
        <v>-1</v>
      </c>
      <c r="M235">
        <f t="shared" si="29"/>
        <v>3</v>
      </c>
      <c r="N235">
        <f t="shared" si="30"/>
        <v>13</v>
      </c>
      <c r="O235" t="str">
        <f t="shared" si="24"/>
        <v>T13|R01|H18</v>
      </c>
      <c r="P235" t="str">
        <f>IF(F235=F234,P234,_xlfn.XLOOKUP(F235,t_players[Pl],t_players[Player]))</f>
        <v>David MULLIN</v>
      </c>
      <c r="Q235" t="str">
        <f t="shared" si="31"/>
        <v>Back</v>
      </c>
    </row>
    <row r="236" spans="1:17">
      <c r="A236" t="s">
        <v>17</v>
      </c>
      <c r="B236">
        <v>2</v>
      </c>
      <c r="C236">
        <v>1</v>
      </c>
      <c r="D236">
        <v>4</v>
      </c>
      <c r="E236">
        <v>4</v>
      </c>
      <c r="F236" t="s">
        <v>7</v>
      </c>
      <c r="G236">
        <v>6</v>
      </c>
      <c r="H236">
        <v>17</v>
      </c>
      <c r="I236">
        <f t="shared" si="25"/>
        <v>1</v>
      </c>
      <c r="J236">
        <f t="shared" si="26"/>
        <v>2</v>
      </c>
      <c r="K236">
        <f t="shared" si="27"/>
        <v>5</v>
      </c>
      <c r="L236">
        <f t="shared" si="28"/>
        <v>1</v>
      </c>
      <c r="M236">
        <f t="shared" si="29"/>
        <v>1</v>
      </c>
      <c r="N236">
        <f t="shared" si="30"/>
        <v>13</v>
      </c>
      <c r="O236" t="str">
        <f t="shared" si="24"/>
        <v>T13|R02|H01</v>
      </c>
      <c r="P236" t="str">
        <f>IF(F236=F235,P235,_xlfn.XLOOKUP(F236,t_players[Pl],t_players[Player]))</f>
        <v>David MULLIN</v>
      </c>
      <c r="Q236" t="str">
        <f t="shared" si="31"/>
        <v>Front</v>
      </c>
    </row>
    <row r="237" spans="1:17">
      <c r="A237" t="s">
        <v>17</v>
      </c>
      <c r="B237">
        <v>2</v>
      </c>
      <c r="C237">
        <v>2</v>
      </c>
      <c r="D237">
        <v>3</v>
      </c>
      <c r="E237">
        <v>16</v>
      </c>
      <c r="F237" t="s">
        <v>7</v>
      </c>
      <c r="G237">
        <v>4</v>
      </c>
      <c r="H237">
        <v>17</v>
      </c>
      <c r="I237">
        <f t="shared" si="25"/>
        <v>1</v>
      </c>
      <c r="J237">
        <f t="shared" si="26"/>
        <v>1</v>
      </c>
      <c r="K237">
        <f t="shared" si="27"/>
        <v>3</v>
      </c>
      <c r="L237">
        <f t="shared" si="28"/>
        <v>0</v>
      </c>
      <c r="M237">
        <f t="shared" si="29"/>
        <v>2</v>
      </c>
      <c r="N237">
        <f t="shared" si="30"/>
        <v>13</v>
      </c>
      <c r="O237" t="str">
        <f t="shared" si="24"/>
        <v>T13|R02|H02</v>
      </c>
      <c r="P237" t="str">
        <f>IF(F237=F236,P236,_xlfn.XLOOKUP(F237,t_players[Pl],t_players[Player]))</f>
        <v>David MULLIN</v>
      </c>
      <c r="Q237" t="str">
        <f t="shared" si="31"/>
        <v>Front</v>
      </c>
    </row>
    <row r="238" spans="1:17">
      <c r="A238" t="s">
        <v>17</v>
      </c>
      <c r="B238">
        <v>2</v>
      </c>
      <c r="C238">
        <v>3</v>
      </c>
      <c r="D238">
        <v>5</v>
      </c>
      <c r="E238">
        <v>14</v>
      </c>
      <c r="F238" t="s">
        <v>7</v>
      </c>
      <c r="G238">
        <v>5</v>
      </c>
      <c r="H238">
        <v>17</v>
      </c>
      <c r="I238">
        <f t="shared" si="25"/>
        <v>1</v>
      </c>
      <c r="J238">
        <f t="shared" si="26"/>
        <v>0</v>
      </c>
      <c r="K238">
        <f t="shared" si="27"/>
        <v>4</v>
      </c>
      <c r="L238">
        <f t="shared" si="28"/>
        <v>-1</v>
      </c>
      <c r="M238">
        <f t="shared" si="29"/>
        <v>3</v>
      </c>
      <c r="N238">
        <f t="shared" si="30"/>
        <v>13</v>
      </c>
      <c r="O238" t="str">
        <f t="shared" si="24"/>
        <v>T13|R02|H03</v>
      </c>
      <c r="P238" t="str">
        <f>IF(F238=F237,P237,_xlfn.XLOOKUP(F238,t_players[Pl],t_players[Player]))</f>
        <v>David MULLIN</v>
      </c>
      <c r="Q238" t="str">
        <f t="shared" si="31"/>
        <v>Front</v>
      </c>
    </row>
    <row r="239" spans="1:17">
      <c r="A239" t="s">
        <v>17</v>
      </c>
      <c r="B239">
        <v>2</v>
      </c>
      <c r="C239">
        <v>4</v>
      </c>
      <c r="D239">
        <v>4</v>
      </c>
      <c r="E239">
        <v>2</v>
      </c>
      <c r="F239" t="s">
        <v>7</v>
      </c>
      <c r="G239">
        <v>5</v>
      </c>
      <c r="H239">
        <v>17</v>
      </c>
      <c r="I239">
        <f t="shared" si="25"/>
        <v>1</v>
      </c>
      <c r="J239">
        <f t="shared" si="26"/>
        <v>1</v>
      </c>
      <c r="K239">
        <f t="shared" si="27"/>
        <v>4</v>
      </c>
      <c r="L239">
        <f t="shared" si="28"/>
        <v>0</v>
      </c>
      <c r="M239">
        <f t="shared" si="29"/>
        <v>2</v>
      </c>
      <c r="N239">
        <f t="shared" si="30"/>
        <v>13</v>
      </c>
      <c r="O239" t="str">
        <f t="shared" si="24"/>
        <v>T13|R02|H04</v>
      </c>
      <c r="P239" t="str">
        <f>IF(F239=F238,P238,_xlfn.XLOOKUP(F239,t_players[Pl],t_players[Player]))</f>
        <v>David MULLIN</v>
      </c>
      <c r="Q239" t="str">
        <f t="shared" si="31"/>
        <v>Front</v>
      </c>
    </row>
    <row r="240" spans="1:17">
      <c r="A240" t="s">
        <v>17</v>
      </c>
      <c r="B240">
        <v>2</v>
      </c>
      <c r="C240">
        <v>5</v>
      </c>
      <c r="D240">
        <v>4</v>
      </c>
      <c r="E240">
        <v>6</v>
      </c>
      <c r="F240" t="s">
        <v>7</v>
      </c>
      <c r="G240">
        <v>5</v>
      </c>
      <c r="H240">
        <v>17</v>
      </c>
      <c r="I240">
        <f t="shared" si="25"/>
        <v>1</v>
      </c>
      <c r="J240">
        <f t="shared" si="26"/>
        <v>1</v>
      </c>
      <c r="K240">
        <f t="shared" si="27"/>
        <v>4</v>
      </c>
      <c r="L240">
        <f t="shared" si="28"/>
        <v>0</v>
      </c>
      <c r="M240">
        <f t="shared" si="29"/>
        <v>2</v>
      </c>
      <c r="N240">
        <f t="shared" si="30"/>
        <v>13</v>
      </c>
      <c r="O240" t="str">
        <f t="shared" si="24"/>
        <v>T13|R02|H05</v>
      </c>
      <c r="P240" t="str">
        <f>IF(F240=F239,P239,_xlfn.XLOOKUP(F240,t_players[Pl],t_players[Player]))</f>
        <v>David MULLIN</v>
      </c>
      <c r="Q240" t="str">
        <f t="shared" si="31"/>
        <v>Front</v>
      </c>
    </row>
    <row r="241" spans="1:17">
      <c r="A241" t="s">
        <v>17</v>
      </c>
      <c r="B241">
        <v>2</v>
      </c>
      <c r="C241">
        <v>6</v>
      </c>
      <c r="D241">
        <v>5</v>
      </c>
      <c r="E241">
        <v>10</v>
      </c>
      <c r="F241" t="s">
        <v>7</v>
      </c>
      <c r="G241">
        <v>5</v>
      </c>
      <c r="H241">
        <v>17</v>
      </c>
      <c r="I241">
        <f t="shared" si="25"/>
        <v>1</v>
      </c>
      <c r="J241">
        <f t="shared" si="26"/>
        <v>0</v>
      </c>
      <c r="K241">
        <f t="shared" si="27"/>
        <v>4</v>
      </c>
      <c r="L241">
        <f t="shared" si="28"/>
        <v>-1</v>
      </c>
      <c r="M241">
        <f t="shared" si="29"/>
        <v>3</v>
      </c>
      <c r="N241">
        <f t="shared" si="30"/>
        <v>13</v>
      </c>
      <c r="O241" t="str">
        <f t="shared" si="24"/>
        <v>T13|R02|H06</v>
      </c>
      <c r="P241" t="str">
        <f>IF(F241=F240,P240,_xlfn.XLOOKUP(F241,t_players[Pl],t_players[Player]))</f>
        <v>David MULLIN</v>
      </c>
      <c r="Q241" t="str">
        <f t="shared" si="31"/>
        <v>Front</v>
      </c>
    </row>
    <row r="242" spans="1:17">
      <c r="A242" t="s">
        <v>17</v>
      </c>
      <c r="B242">
        <v>2</v>
      </c>
      <c r="C242">
        <v>7</v>
      </c>
      <c r="D242">
        <v>4</v>
      </c>
      <c r="E242">
        <v>18</v>
      </c>
      <c r="F242" t="s">
        <v>7</v>
      </c>
      <c r="G242">
        <v>6</v>
      </c>
      <c r="H242">
        <v>17</v>
      </c>
      <c r="I242">
        <f t="shared" si="25"/>
        <v>0</v>
      </c>
      <c r="J242">
        <f t="shared" si="26"/>
        <v>2</v>
      </c>
      <c r="K242">
        <f t="shared" si="27"/>
        <v>6</v>
      </c>
      <c r="L242">
        <f t="shared" si="28"/>
        <v>2</v>
      </c>
      <c r="M242">
        <f t="shared" si="29"/>
        <v>0</v>
      </c>
      <c r="N242">
        <f t="shared" si="30"/>
        <v>13</v>
      </c>
      <c r="O242" t="str">
        <f t="shared" si="24"/>
        <v>T13|R02|H07</v>
      </c>
      <c r="P242" t="str">
        <f>IF(F242=F241,P241,_xlfn.XLOOKUP(F242,t_players[Pl],t_players[Player]))</f>
        <v>David MULLIN</v>
      </c>
      <c r="Q242" t="str">
        <f t="shared" si="31"/>
        <v>Front</v>
      </c>
    </row>
    <row r="243" spans="1:17">
      <c r="A243" t="s">
        <v>17</v>
      </c>
      <c r="B243">
        <v>2</v>
      </c>
      <c r="C243">
        <v>8</v>
      </c>
      <c r="D243">
        <v>3</v>
      </c>
      <c r="E243">
        <v>12</v>
      </c>
      <c r="F243" t="s">
        <v>7</v>
      </c>
      <c r="G243">
        <v>3</v>
      </c>
      <c r="H243">
        <v>17</v>
      </c>
      <c r="I243">
        <f t="shared" si="25"/>
        <v>1</v>
      </c>
      <c r="J243">
        <f t="shared" si="26"/>
        <v>0</v>
      </c>
      <c r="K243">
        <f t="shared" si="27"/>
        <v>2</v>
      </c>
      <c r="L243">
        <f t="shared" si="28"/>
        <v>-1</v>
      </c>
      <c r="M243">
        <f t="shared" si="29"/>
        <v>3</v>
      </c>
      <c r="N243">
        <f t="shared" si="30"/>
        <v>13</v>
      </c>
      <c r="O243" t="str">
        <f t="shared" si="24"/>
        <v>T13|R02|H08</v>
      </c>
      <c r="P243" t="str">
        <f>IF(F243=F242,P242,_xlfn.XLOOKUP(F243,t_players[Pl],t_players[Player]))</f>
        <v>David MULLIN</v>
      </c>
      <c r="Q243" t="str">
        <f t="shared" si="31"/>
        <v>Front</v>
      </c>
    </row>
    <row r="244" spans="1:17">
      <c r="A244" t="s">
        <v>17</v>
      </c>
      <c r="B244">
        <v>2</v>
      </c>
      <c r="C244">
        <v>9</v>
      </c>
      <c r="D244">
        <v>4</v>
      </c>
      <c r="E244">
        <v>8</v>
      </c>
      <c r="F244" t="s">
        <v>7</v>
      </c>
      <c r="G244">
        <v>8</v>
      </c>
      <c r="H244">
        <v>17</v>
      </c>
      <c r="I244">
        <f t="shared" si="25"/>
        <v>1</v>
      </c>
      <c r="J244">
        <f t="shared" si="26"/>
        <v>4</v>
      </c>
      <c r="K244">
        <f t="shared" si="27"/>
        <v>7</v>
      </c>
      <c r="L244">
        <f t="shared" si="28"/>
        <v>3</v>
      </c>
      <c r="M244">
        <f t="shared" si="29"/>
        <v>0</v>
      </c>
      <c r="N244">
        <f t="shared" si="30"/>
        <v>13</v>
      </c>
      <c r="O244" t="str">
        <f t="shared" si="24"/>
        <v>T13|R02|H09</v>
      </c>
      <c r="P244" t="str">
        <f>IF(F244=F243,P243,_xlfn.XLOOKUP(F244,t_players[Pl],t_players[Player]))</f>
        <v>David MULLIN</v>
      </c>
      <c r="Q244" t="str">
        <f t="shared" si="31"/>
        <v>Front</v>
      </c>
    </row>
    <row r="245" spans="1:17">
      <c r="A245" t="s">
        <v>17</v>
      </c>
      <c r="B245">
        <v>2</v>
      </c>
      <c r="C245">
        <v>10</v>
      </c>
      <c r="D245">
        <v>4</v>
      </c>
      <c r="E245">
        <v>13</v>
      </c>
      <c r="F245" t="s">
        <v>7</v>
      </c>
      <c r="G245">
        <v>4</v>
      </c>
      <c r="H245">
        <v>17</v>
      </c>
      <c r="I245">
        <f t="shared" si="25"/>
        <v>1</v>
      </c>
      <c r="J245">
        <f t="shared" si="26"/>
        <v>0</v>
      </c>
      <c r="K245">
        <f t="shared" si="27"/>
        <v>3</v>
      </c>
      <c r="L245">
        <f t="shared" si="28"/>
        <v>-1</v>
      </c>
      <c r="M245">
        <f t="shared" si="29"/>
        <v>3</v>
      </c>
      <c r="N245">
        <f t="shared" si="30"/>
        <v>13</v>
      </c>
      <c r="O245" t="str">
        <f t="shared" si="24"/>
        <v>T13|R02|H10</v>
      </c>
      <c r="P245" t="str">
        <f>IF(F245=F244,P244,_xlfn.XLOOKUP(F245,t_players[Pl],t_players[Player]))</f>
        <v>David MULLIN</v>
      </c>
      <c r="Q245" t="str">
        <f t="shared" si="31"/>
        <v>Back</v>
      </c>
    </row>
    <row r="246" spans="1:17">
      <c r="A246" t="s">
        <v>17</v>
      </c>
      <c r="B246">
        <v>2</v>
      </c>
      <c r="C246">
        <v>11</v>
      </c>
      <c r="D246">
        <v>5</v>
      </c>
      <c r="E246">
        <v>5</v>
      </c>
      <c r="F246" t="s">
        <v>7</v>
      </c>
      <c r="G246">
        <v>5</v>
      </c>
      <c r="H246">
        <v>17</v>
      </c>
      <c r="I246">
        <f t="shared" si="25"/>
        <v>1</v>
      </c>
      <c r="J246">
        <f t="shared" si="26"/>
        <v>0</v>
      </c>
      <c r="K246">
        <f t="shared" si="27"/>
        <v>4</v>
      </c>
      <c r="L246">
        <f t="shared" si="28"/>
        <v>-1</v>
      </c>
      <c r="M246">
        <f t="shared" si="29"/>
        <v>3</v>
      </c>
      <c r="N246">
        <f t="shared" si="30"/>
        <v>13</v>
      </c>
      <c r="O246" t="str">
        <f t="shared" si="24"/>
        <v>T13|R02|H11</v>
      </c>
      <c r="P246" t="str">
        <f>IF(F246=F245,P245,_xlfn.XLOOKUP(F246,t_players[Pl],t_players[Player]))</f>
        <v>David MULLIN</v>
      </c>
      <c r="Q246" t="str">
        <f t="shared" si="31"/>
        <v>Back</v>
      </c>
    </row>
    <row r="247" spans="1:17">
      <c r="A247" t="s">
        <v>17</v>
      </c>
      <c r="B247">
        <v>2</v>
      </c>
      <c r="C247">
        <v>12</v>
      </c>
      <c r="D247">
        <v>4</v>
      </c>
      <c r="E247">
        <v>11</v>
      </c>
      <c r="F247" t="s">
        <v>7</v>
      </c>
      <c r="G247">
        <v>5</v>
      </c>
      <c r="H247">
        <v>17</v>
      </c>
      <c r="I247">
        <f t="shared" si="25"/>
        <v>1</v>
      </c>
      <c r="J247">
        <f t="shared" si="26"/>
        <v>1</v>
      </c>
      <c r="K247">
        <f t="shared" si="27"/>
        <v>4</v>
      </c>
      <c r="L247">
        <f t="shared" si="28"/>
        <v>0</v>
      </c>
      <c r="M247">
        <f t="shared" si="29"/>
        <v>2</v>
      </c>
      <c r="N247">
        <f t="shared" si="30"/>
        <v>13</v>
      </c>
      <c r="O247" t="str">
        <f t="shared" si="24"/>
        <v>T13|R02|H12</v>
      </c>
      <c r="P247" t="str">
        <f>IF(F247=F246,P246,_xlfn.XLOOKUP(F247,t_players[Pl],t_players[Player]))</f>
        <v>David MULLIN</v>
      </c>
      <c r="Q247" t="str">
        <f t="shared" si="31"/>
        <v>Back</v>
      </c>
    </row>
    <row r="248" spans="1:17">
      <c r="A248" t="s">
        <v>17</v>
      </c>
      <c r="B248">
        <v>2</v>
      </c>
      <c r="C248">
        <v>13</v>
      </c>
      <c r="D248">
        <v>4</v>
      </c>
      <c r="E248">
        <v>3</v>
      </c>
      <c r="F248" t="s">
        <v>7</v>
      </c>
      <c r="G248">
        <v>5</v>
      </c>
      <c r="H248">
        <v>17</v>
      </c>
      <c r="I248">
        <f t="shared" si="25"/>
        <v>1</v>
      </c>
      <c r="J248">
        <f t="shared" si="26"/>
        <v>1</v>
      </c>
      <c r="K248">
        <f t="shared" si="27"/>
        <v>4</v>
      </c>
      <c r="L248">
        <f t="shared" si="28"/>
        <v>0</v>
      </c>
      <c r="M248">
        <f t="shared" si="29"/>
        <v>2</v>
      </c>
      <c r="N248">
        <f t="shared" si="30"/>
        <v>13</v>
      </c>
      <c r="O248" t="str">
        <f t="shared" si="24"/>
        <v>T13|R02|H13</v>
      </c>
      <c r="P248" t="str">
        <f>IF(F248=F247,P247,_xlfn.XLOOKUP(F248,t_players[Pl],t_players[Player]))</f>
        <v>David MULLIN</v>
      </c>
      <c r="Q248" t="str">
        <f t="shared" si="31"/>
        <v>Back</v>
      </c>
    </row>
    <row r="249" spans="1:17">
      <c r="A249" t="s">
        <v>17</v>
      </c>
      <c r="B249">
        <v>2</v>
      </c>
      <c r="C249">
        <v>14</v>
      </c>
      <c r="D249">
        <v>3</v>
      </c>
      <c r="E249">
        <v>17</v>
      </c>
      <c r="F249" t="s">
        <v>7</v>
      </c>
      <c r="G249">
        <v>4</v>
      </c>
      <c r="H249">
        <v>17</v>
      </c>
      <c r="I249">
        <f t="shared" si="25"/>
        <v>1</v>
      </c>
      <c r="J249">
        <f t="shared" si="26"/>
        <v>1</v>
      </c>
      <c r="K249">
        <f t="shared" si="27"/>
        <v>3</v>
      </c>
      <c r="L249">
        <f t="shared" si="28"/>
        <v>0</v>
      </c>
      <c r="M249">
        <f t="shared" si="29"/>
        <v>2</v>
      </c>
      <c r="N249">
        <f t="shared" si="30"/>
        <v>13</v>
      </c>
      <c r="O249" t="str">
        <f t="shared" si="24"/>
        <v>T13|R02|H14</v>
      </c>
      <c r="P249" t="str">
        <f>IF(F249=F248,P248,_xlfn.XLOOKUP(F249,t_players[Pl],t_players[Player]))</f>
        <v>David MULLIN</v>
      </c>
      <c r="Q249" t="str">
        <f t="shared" si="31"/>
        <v>Back</v>
      </c>
    </row>
    <row r="250" spans="1:17">
      <c r="A250" t="s">
        <v>17</v>
      </c>
      <c r="B250">
        <v>2</v>
      </c>
      <c r="C250">
        <v>15</v>
      </c>
      <c r="D250">
        <v>5</v>
      </c>
      <c r="E250">
        <v>1</v>
      </c>
      <c r="F250" t="s">
        <v>7</v>
      </c>
      <c r="G250">
        <v>6</v>
      </c>
      <c r="H250">
        <v>17</v>
      </c>
      <c r="I250">
        <f t="shared" si="25"/>
        <v>1</v>
      </c>
      <c r="J250">
        <f t="shared" si="26"/>
        <v>1</v>
      </c>
      <c r="K250">
        <f t="shared" si="27"/>
        <v>5</v>
      </c>
      <c r="L250">
        <f t="shared" si="28"/>
        <v>0</v>
      </c>
      <c r="M250">
        <f t="shared" si="29"/>
        <v>2</v>
      </c>
      <c r="N250">
        <f t="shared" si="30"/>
        <v>13</v>
      </c>
      <c r="O250" t="str">
        <f t="shared" si="24"/>
        <v>T13|R02|H15</v>
      </c>
      <c r="P250" t="str">
        <f>IF(F250=F249,P249,_xlfn.XLOOKUP(F250,t_players[Pl],t_players[Player]))</f>
        <v>David MULLIN</v>
      </c>
      <c r="Q250" t="str">
        <f t="shared" si="31"/>
        <v>Back</v>
      </c>
    </row>
    <row r="251" spans="1:17">
      <c r="A251" t="s">
        <v>17</v>
      </c>
      <c r="B251">
        <v>2</v>
      </c>
      <c r="C251">
        <v>16</v>
      </c>
      <c r="D251">
        <v>3</v>
      </c>
      <c r="E251">
        <v>7</v>
      </c>
      <c r="F251" t="s">
        <v>7</v>
      </c>
      <c r="G251">
        <v>4</v>
      </c>
      <c r="H251">
        <v>17</v>
      </c>
      <c r="I251">
        <f t="shared" si="25"/>
        <v>1</v>
      </c>
      <c r="J251">
        <f t="shared" si="26"/>
        <v>1</v>
      </c>
      <c r="K251">
        <f t="shared" si="27"/>
        <v>3</v>
      </c>
      <c r="L251">
        <f t="shared" si="28"/>
        <v>0</v>
      </c>
      <c r="M251">
        <f t="shared" si="29"/>
        <v>2</v>
      </c>
      <c r="N251">
        <f t="shared" si="30"/>
        <v>13</v>
      </c>
      <c r="O251" t="str">
        <f t="shared" si="24"/>
        <v>T13|R02|H16</v>
      </c>
      <c r="P251" t="str">
        <f>IF(F251=F250,P250,_xlfn.XLOOKUP(F251,t_players[Pl],t_players[Player]))</f>
        <v>David MULLIN</v>
      </c>
      <c r="Q251" t="str">
        <f t="shared" si="31"/>
        <v>Back</v>
      </c>
    </row>
    <row r="252" spans="1:17">
      <c r="A252" t="s">
        <v>17</v>
      </c>
      <c r="B252">
        <v>2</v>
      </c>
      <c r="C252">
        <v>17</v>
      </c>
      <c r="D252">
        <v>4</v>
      </c>
      <c r="E252">
        <v>15</v>
      </c>
      <c r="F252" t="s">
        <v>7</v>
      </c>
      <c r="G252">
        <v>5</v>
      </c>
      <c r="H252">
        <v>17</v>
      </c>
      <c r="I252">
        <f t="shared" si="25"/>
        <v>1</v>
      </c>
      <c r="J252">
        <f t="shared" si="26"/>
        <v>1</v>
      </c>
      <c r="K252">
        <f t="shared" si="27"/>
        <v>4</v>
      </c>
      <c r="L252">
        <f t="shared" si="28"/>
        <v>0</v>
      </c>
      <c r="M252">
        <f t="shared" si="29"/>
        <v>2</v>
      </c>
      <c r="N252">
        <f t="shared" si="30"/>
        <v>13</v>
      </c>
      <c r="O252" t="str">
        <f t="shared" si="24"/>
        <v>T13|R02|H17</v>
      </c>
      <c r="P252" t="str">
        <f>IF(F252=F251,P251,_xlfn.XLOOKUP(F252,t_players[Pl],t_players[Player]))</f>
        <v>David MULLIN</v>
      </c>
      <c r="Q252" t="str">
        <f t="shared" si="31"/>
        <v>Back</v>
      </c>
    </row>
    <row r="253" spans="1:17">
      <c r="A253" t="s">
        <v>17</v>
      </c>
      <c r="B253">
        <v>2</v>
      </c>
      <c r="C253">
        <v>18</v>
      </c>
      <c r="D253">
        <v>4</v>
      </c>
      <c r="E253">
        <v>9</v>
      </c>
      <c r="F253" t="s">
        <v>7</v>
      </c>
      <c r="G253">
        <v>4</v>
      </c>
      <c r="H253">
        <v>17</v>
      </c>
      <c r="I253">
        <f t="shared" si="25"/>
        <v>1</v>
      </c>
      <c r="J253">
        <f t="shared" si="26"/>
        <v>0</v>
      </c>
      <c r="K253">
        <f t="shared" si="27"/>
        <v>3</v>
      </c>
      <c r="L253">
        <f t="shared" si="28"/>
        <v>-1</v>
      </c>
      <c r="M253">
        <f t="shared" si="29"/>
        <v>3</v>
      </c>
      <c r="N253">
        <f t="shared" si="30"/>
        <v>13</v>
      </c>
      <c r="O253" t="str">
        <f t="shared" si="24"/>
        <v>T13|R02|H18</v>
      </c>
      <c r="P253" t="str">
        <f>IF(F253=F252,P252,_xlfn.XLOOKUP(F253,t_players[Pl],t_players[Player]))</f>
        <v>David MULLIN</v>
      </c>
      <c r="Q253" t="str">
        <f t="shared" si="31"/>
        <v>Back</v>
      </c>
    </row>
    <row r="254" spans="1:17">
      <c r="A254" t="s">
        <v>17</v>
      </c>
      <c r="B254">
        <v>3</v>
      </c>
      <c r="C254">
        <v>1</v>
      </c>
      <c r="D254">
        <v>4</v>
      </c>
      <c r="E254">
        <v>18</v>
      </c>
      <c r="F254" t="s">
        <v>7</v>
      </c>
      <c r="G254">
        <v>5</v>
      </c>
      <c r="H254">
        <v>17</v>
      </c>
      <c r="I254">
        <f t="shared" si="25"/>
        <v>0</v>
      </c>
      <c r="J254">
        <f t="shared" si="26"/>
        <v>1</v>
      </c>
      <c r="K254">
        <f t="shared" si="27"/>
        <v>5</v>
      </c>
      <c r="L254">
        <f t="shared" si="28"/>
        <v>1</v>
      </c>
      <c r="M254">
        <f t="shared" si="29"/>
        <v>1</v>
      </c>
      <c r="N254">
        <f t="shared" si="30"/>
        <v>13</v>
      </c>
      <c r="O254" t="str">
        <f t="shared" si="24"/>
        <v>T13|R03|H01</v>
      </c>
      <c r="P254" t="str">
        <f>IF(F254=F253,P253,_xlfn.XLOOKUP(F254,t_players[Pl],t_players[Player]))</f>
        <v>David MULLIN</v>
      </c>
      <c r="Q254" t="str">
        <f t="shared" si="31"/>
        <v>Front</v>
      </c>
    </row>
    <row r="255" spans="1:17">
      <c r="A255" t="s">
        <v>17</v>
      </c>
      <c r="B255">
        <v>3</v>
      </c>
      <c r="C255">
        <v>2</v>
      </c>
      <c r="D255">
        <v>4</v>
      </c>
      <c r="E255">
        <v>4</v>
      </c>
      <c r="F255" t="s">
        <v>7</v>
      </c>
      <c r="G255">
        <v>4</v>
      </c>
      <c r="H255">
        <v>17</v>
      </c>
      <c r="I255">
        <f t="shared" si="25"/>
        <v>1</v>
      </c>
      <c r="J255">
        <f t="shared" si="26"/>
        <v>0</v>
      </c>
      <c r="K255">
        <f t="shared" si="27"/>
        <v>3</v>
      </c>
      <c r="L255">
        <f t="shared" si="28"/>
        <v>-1</v>
      </c>
      <c r="M255">
        <f t="shared" si="29"/>
        <v>3</v>
      </c>
      <c r="N255">
        <f t="shared" si="30"/>
        <v>13</v>
      </c>
      <c r="O255" t="str">
        <f t="shared" si="24"/>
        <v>T13|R03|H02</v>
      </c>
      <c r="P255" t="str">
        <f>IF(F255=F254,P254,_xlfn.XLOOKUP(F255,t_players[Pl],t_players[Player]))</f>
        <v>David MULLIN</v>
      </c>
      <c r="Q255" t="str">
        <f t="shared" si="31"/>
        <v>Front</v>
      </c>
    </row>
    <row r="256" spans="1:17">
      <c r="A256" t="s">
        <v>17</v>
      </c>
      <c r="B256">
        <v>3</v>
      </c>
      <c r="C256">
        <v>3</v>
      </c>
      <c r="D256">
        <v>4</v>
      </c>
      <c r="E256">
        <v>10</v>
      </c>
      <c r="F256" t="s">
        <v>7</v>
      </c>
      <c r="G256">
        <v>5</v>
      </c>
      <c r="H256">
        <v>17</v>
      </c>
      <c r="I256">
        <f t="shared" si="25"/>
        <v>1</v>
      </c>
      <c r="J256">
        <f t="shared" si="26"/>
        <v>1</v>
      </c>
      <c r="K256">
        <f t="shared" si="27"/>
        <v>4</v>
      </c>
      <c r="L256">
        <f t="shared" si="28"/>
        <v>0</v>
      </c>
      <c r="M256">
        <f t="shared" si="29"/>
        <v>2</v>
      </c>
      <c r="N256">
        <f t="shared" si="30"/>
        <v>13</v>
      </c>
      <c r="O256" t="str">
        <f t="shared" si="24"/>
        <v>T13|R03|H03</v>
      </c>
      <c r="P256" t="str">
        <f>IF(F256=F255,P255,_xlfn.XLOOKUP(F256,t_players[Pl],t_players[Player]))</f>
        <v>David MULLIN</v>
      </c>
      <c r="Q256" t="str">
        <f t="shared" si="31"/>
        <v>Front</v>
      </c>
    </row>
    <row r="257" spans="1:17">
      <c r="A257" t="s">
        <v>17</v>
      </c>
      <c r="B257">
        <v>3</v>
      </c>
      <c r="C257">
        <v>4</v>
      </c>
      <c r="D257">
        <v>4</v>
      </c>
      <c r="E257">
        <v>2</v>
      </c>
      <c r="F257" t="s">
        <v>7</v>
      </c>
      <c r="G257">
        <v>5</v>
      </c>
      <c r="H257">
        <v>17</v>
      </c>
      <c r="I257">
        <f t="shared" si="25"/>
        <v>1</v>
      </c>
      <c r="J257">
        <f t="shared" si="26"/>
        <v>1</v>
      </c>
      <c r="K257">
        <f t="shared" si="27"/>
        <v>4</v>
      </c>
      <c r="L257">
        <f t="shared" si="28"/>
        <v>0</v>
      </c>
      <c r="M257">
        <f t="shared" si="29"/>
        <v>2</v>
      </c>
      <c r="N257">
        <f t="shared" si="30"/>
        <v>13</v>
      </c>
      <c r="O257" t="str">
        <f t="shared" si="24"/>
        <v>T13|R03|H04</v>
      </c>
      <c r="P257" t="str">
        <f>IF(F257=F256,P256,_xlfn.XLOOKUP(F257,t_players[Pl],t_players[Player]))</f>
        <v>David MULLIN</v>
      </c>
      <c r="Q257" t="str">
        <f t="shared" si="31"/>
        <v>Front</v>
      </c>
    </row>
    <row r="258" spans="1:17">
      <c r="A258" t="s">
        <v>17</v>
      </c>
      <c r="B258">
        <v>3</v>
      </c>
      <c r="C258">
        <v>5</v>
      </c>
      <c r="D258">
        <v>5</v>
      </c>
      <c r="E258">
        <v>16</v>
      </c>
      <c r="F258" t="s">
        <v>7</v>
      </c>
      <c r="G258">
        <v>7</v>
      </c>
      <c r="H258">
        <v>17</v>
      </c>
      <c r="I258">
        <f t="shared" si="25"/>
        <v>1</v>
      </c>
      <c r="J258">
        <f t="shared" si="26"/>
        <v>2</v>
      </c>
      <c r="K258">
        <f t="shared" si="27"/>
        <v>6</v>
      </c>
      <c r="L258">
        <f t="shared" si="28"/>
        <v>1</v>
      </c>
      <c r="M258">
        <f t="shared" si="29"/>
        <v>1</v>
      </c>
      <c r="N258">
        <f t="shared" si="30"/>
        <v>13</v>
      </c>
      <c r="O258" t="str">
        <f t="shared" ref="O258:O321" si="32">"T"&amp;TEXT(N258,"00")&amp;"|R"&amp;TEXT(B258,"00")&amp;"|H"&amp;TEXT(C258,"00")</f>
        <v>T13|R03|H05</v>
      </c>
      <c r="P258" t="str">
        <f>IF(F258=F257,P257,_xlfn.XLOOKUP(F258,t_players[Pl],t_players[Player]))</f>
        <v>David MULLIN</v>
      </c>
      <c r="Q258" t="str">
        <f t="shared" si="31"/>
        <v>Front</v>
      </c>
    </row>
    <row r="259" spans="1:17">
      <c r="A259" t="s">
        <v>17</v>
      </c>
      <c r="B259">
        <v>3</v>
      </c>
      <c r="C259">
        <v>6</v>
      </c>
      <c r="D259">
        <v>3</v>
      </c>
      <c r="E259">
        <v>8</v>
      </c>
      <c r="F259" t="s">
        <v>7</v>
      </c>
      <c r="G259">
        <v>4</v>
      </c>
      <c r="H259">
        <v>17</v>
      </c>
      <c r="I259">
        <f t="shared" ref="I259:I322" si="33">1*(MOD(H259,18)&gt;=E259)+FLOOR(H259/18,1)</f>
        <v>1</v>
      </c>
      <c r="J259">
        <f t="shared" ref="J259:J322" si="34">G259-D259</f>
        <v>1</v>
      </c>
      <c r="K259">
        <f t="shared" ref="K259:K322" si="35">G259-I259</f>
        <v>3</v>
      </c>
      <c r="L259">
        <f t="shared" ref="L259:L322" si="36">K259-D259</f>
        <v>0</v>
      </c>
      <c r="M259">
        <f t="shared" ref="M259:M322" si="37">MAX(0,2-L259)</f>
        <v>2</v>
      </c>
      <c r="N259">
        <f t="shared" ref="N259:N322" si="38">VALUE(TRIM(RIGHT(A259,2)))</f>
        <v>13</v>
      </c>
      <c r="O259" t="str">
        <f t="shared" si="32"/>
        <v>T13|R03|H06</v>
      </c>
      <c r="P259" t="str">
        <f>IF(F259=F258,P258,_xlfn.XLOOKUP(F259,t_players[Pl],t_players[Player]))</f>
        <v>David MULLIN</v>
      </c>
      <c r="Q259" t="str">
        <f t="shared" ref="Q259:Q322" si="39">IF(C259&lt;10,"Front","Back")</f>
        <v>Front</v>
      </c>
    </row>
    <row r="260" spans="1:17">
      <c r="A260" t="s">
        <v>17</v>
      </c>
      <c r="B260">
        <v>3</v>
      </c>
      <c r="C260">
        <v>7</v>
      </c>
      <c r="D260">
        <v>5</v>
      </c>
      <c r="E260">
        <v>14</v>
      </c>
      <c r="F260" t="s">
        <v>7</v>
      </c>
      <c r="G260">
        <v>6</v>
      </c>
      <c r="H260">
        <v>17</v>
      </c>
      <c r="I260">
        <f t="shared" si="33"/>
        <v>1</v>
      </c>
      <c r="J260">
        <f t="shared" si="34"/>
        <v>1</v>
      </c>
      <c r="K260">
        <f t="shared" si="35"/>
        <v>5</v>
      </c>
      <c r="L260">
        <f t="shared" si="36"/>
        <v>0</v>
      </c>
      <c r="M260">
        <f t="shared" si="37"/>
        <v>2</v>
      </c>
      <c r="N260">
        <f t="shared" si="38"/>
        <v>13</v>
      </c>
      <c r="O260" t="str">
        <f t="shared" si="32"/>
        <v>T13|R03|H07</v>
      </c>
      <c r="P260" t="str">
        <f>IF(F260=F259,P259,_xlfn.XLOOKUP(F260,t_players[Pl],t_players[Player]))</f>
        <v>David MULLIN</v>
      </c>
      <c r="Q260" t="str">
        <f t="shared" si="39"/>
        <v>Front</v>
      </c>
    </row>
    <row r="261" spans="1:17">
      <c r="A261" t="s">
        <v>17</v>
      </c>
      <c r="B261">
        <v>3</v>
      </c>
      <c r="C261">
        <v>8</v>
      </c>
      <c r="D261">
        <v>4</v>
      </c>
      <c r="E261">
        <v>12</v>
      </c>
      <c r="F261" t="s">
        <v>7</v>
      </c>
      <c r="G261">
        <v>4</v>
      </c>
      <c r="H261">
        <v>17</v>
      </c>
      <c r="I261">
        <f t="shared" si="33"/>
        <v>1</v>
      </c>
      <c r="J261">
        <f t="shared" si="34"/>
        <v>0</v>
      </c>
      <c r="K261">
        <f t="shared" si="35"/>
        <v>3</v>
      </c>
      <c r="L261">
        <f t="shared" si="36"/>
        <v>-1</v>
      </c>
      <c r="M261">
        <f t="shared" si="37"/>
        <v>3</v>
      </c>
      <c r="N261">
        <f t="shared" si="38"/>
        <v>13</v>
      </c>
      <c r="O261" t="str">
        <f t="shared" si="32"/>
        <v>T13|R03|H08</v>
      </c>
      <c r="P261" t="str">
        <f>IF(F261=F260,P260,_xlfn.XLOOKUP(F261,t_players[Pl],t_players[Player]))</f>
        <v>David MULLIN</v>
      </c>
      <c r="Q261" t="str">
        <f t="shared" si="39"/>
        <v>Front</v>
      </c>
    </row>
    <row r="262" spans="1:17">
      <c r="A262" t="s">
        <v>17</v>
      </c>
      <c r="B262">
        <v>3</v>
      </c>
      <c r="C262">
        <v>9</v>
      </c>
      <c r="D262">
        <v>3</v>
      </c>
      <c r="E262">
        <v>6</v>
      </c>
      <c r="F262" t="s">
        <v>7</v>
      </c>
      <c r="G262">
        <v>4</v>
      </c>
      <c r="H262">
        <v>17</v>
      </c>
      <c r="I262">
        <f t="shared" si="33"/>
        <v>1</v>
      </c>
      <c r="J262">
        <f t="shared" si="34"/>
        <v>1</v>
      </c>
      <c r="K262">
        <f t="shared" si="35"/>
        <v>3</v>
      </c>
      <c r="L262">
        <f t="shared" si="36"/>
        <v>0</v>
      </c>
      <c r="M262">
        <f t="shared" si="37"/>
        <v>2</v>
      </c>
      <c r="N262">
        <f t="shared" si="38"/>
        <v>13</v>
      </c>
      <c r="O262" t="str">
        <f t="shared" si="32"/>
        <v>T13|R03|H09</v>
      </c>
      <c r="P262" t="str">
        <f>IF(F262=F261,P261,_xlfn.XLOOKUP(F262,t_players[Pl],t_players[Player]))</f>
        <v>David MULLIN</v>
      </c>
      <c r="Q262" t="str">
        <f t="shared" si="39"/>
        <v>Front</v>
      </c>
    </row>
    <row r="263" spans="1:17">
      <c r="A263" t="s">
        <v>17</v>
      </c>
      <c r="B263">
        <v>3</v>
      </c>
      <c r="C263">
        <v>10</v>
      </c>
      <c r="D263">
        <v>4</v>
      </c>
      <c r="E263">
        <v>1</v>
      </c>
      <c r="F263" t="s">
        <v>7</v>
      </c>
      <c r="G263">
        <v>5</v>
      </c>
      <c r="H263">
        <v>17</v>
      </c>
      <c r="I263">
        <f t="shared" si="33"/>
        <v>1</v>
      </c>
      <c r="J263">
        <f t="shared" si="34"/>
        <v>1</v>
      </c>
      <c r="K263">
        <f t="shared" si="35"/>
        <v>4</v>
      </c>
      <c r="L263">
        <f t="shared" si="36"/>
        <v>0</v>
      </c>
      <c r="M263">
        <f t="shared" si="37"/>
        <v>2</v>
      </c>
      <c r="N263">
        <f t="shared" si="38"/>
        <v>13</v>
      </c>
      <c r="O263" t="str">
        <f t="shared" si="32"/>
        <v>T13|R03|H10</v>
      </c>
      <c r="P263" t="str">
        <f>IF(F263=F262,P262,_xlfn.XLOOKUP(F263,t_players[Pl],t_players[Player]))</f>
        <v>David MULLIN</v>
      </c>
      <c r="Q263" t="str">
        <f t="shared" si="39"/>
        <v>Back</v>
      </c>
    </row>
    <row r="264" spans="1:17">
      <c r="A264" t="s">
        <v>17</v>
      </c>
      <c r="B264">
        <v>3</v>
      </c>
      <c r="C264">
        <v>11</v>
      </c>
      <c r="D264">
        <v>4</v>
      </c>
      <c r="E264">
        <v>13</v>
      </c>
      <c r="F264" t="s">
        <v>7</v>
      </c>
      <c r="G264">
        <v>5</v>
      </c>
      <c r="H264">
        <v>17</v>
      </c>
      <c r="I264">
        <f t="shared" si="33"/>
        <v>1</v>
      </c>
      <c r="J264">
        <f t="shared" si="34"/>
        <v>1</v>
      </c>
      <c r="K264">
        <f t="shared" si="35"/>
        <v>4</v>
      </c>
      <c r="L264">
        <f t="shared" si="36"/>
        <v>0</v>
      </c>
      <c r="M264">
        <f t="shared" si="37"/>
        <v>2</v>
      </c>
      <c r="N264">
        <f t="shared" si="38"/>
        <v>13</v>
      </c>
      <c r="O264" t="str">
        <f t="shared" si="32"/>
        <v>T13|R03|H11</v>
      </c>
      <c r="P264" t="str">
        <f>IF(F264=F263,P263,_xlfn.XLOOKUP(F264,t_players[Pl],t_players[Player]))</f>
        <v>David MULLIN</v>
      </c>
      <c r="Q264" t="str">
        <f t="shared" si="39"/>
        <v>Back</v>
      </c>
    </row>
    <row r="265" spans="1:17">
      <c r="A265" t="s">
        <v>17</v>
      </c>
      <c r="B265">
        <v>3</v>
      </c>
      <c r="C265">
        <v>12</v>
      </c>
      <c r="D265">
        <v>4</v>
      </c>
      <c r="E265">
        <v>5</v>
      </c>
      <c r="F265" t="s">
        <v>7</v>
      </c>
      <c r="G265">
        <v>6</v>
      </c>
      <c r="H265">
        <v>17</v>
      </c>
      <c r="I265">
        <f t="shared" si="33"/>
        <v>1</v>
      </c>
      <c r="J265">
        <f t="shared" si="34"/>
        <v>2</v>
      </c>
      <c r="K265">
        <f t="shared" si="35"/>
        <v>5</v>
      </c>
      <c r="L265">
        <f t="shared" si="36"/>
        <v>1</v>
      </c>
      <c r="M265">
        <f t="shared" si="37"/>
        <v>1</v>
      </c>
      <c r="N265">
        <f t="shared" si="38"/>
        <v>13</v>
      </c>
      <c r="O265" t="str">
        <f t="shared" si="32"/>
        <v>T13|R03|H12</v>
      </c>
      <c r="P265" t="str">
        <f>IF(F265=F264,P264,_xlfn.XLOOKUP(F265,t_players[Pl],t_players[Player]))</f>
        <v>David MULLIN</v>
      </c>
      <c r="Q265" t="str">
        <f t="shared" si="39"/>
        <v>Back</v>
      </c>
    </row>
    <row r="266" spans="1:17">
      <c r="A266" t="s">
        <v>17</v>
      </c>
      <c r="B266">
        <v>3</v>
      </c>
      <c r="C266">
        <v>13</v>
      </c>
      <c r="D266">
        <v>4</v>
      </c>
      <c r="E266">
        <v>9</v>
      </c>
      <c r="F266" t="s">
        <v>7</v>
      </c>
      <c r="G266">
        <v>6</v>
      </c>
      <c r="H266">
        <v>17</v>
      </c>
      <c r="I266">
        <f t="shared" si="33"/>
        <v>1</v>
      </c>
      <c r="J266">
        <f t="shared" si="34"/>
        <v>2</v>
      </c>
      <c r="K266">
        <f t="shared" si="35"/>
        <v>5</v>
      </c>
      <c r="L266">
        <f t="shared" si="36"/>
        <v>1</v>
      </c>
      <c r="M266">
        <f t="shared" si="37"/>
        <v>1</v>
      </c>
      <c r="N266">
        <f t="shared" si="38"/>
        <v>13</v>
      </c>
      <c r="O266" t="str">
        <f t="shared" si="32"/>
        <v>T13|R03|H13</v>
      </c>
      <c r="P266" t="str">
        <f>IF(F266=F265,P265,_xlfn.XLOOKUP(F266,t_players[Pl],t_players[Player]))</f>
        <v>David MULLIN</v>
      </c>
      <c r="Q266" t="str">
        <f t="shared" si="39"/>
        <v>Back</v>
      </c>
    </row>
    <row r="267" spans="1:17">
      <c r="A267" t="s">
        <v>17</v>
      </c>
      <c r="B267">
        <v>3</v>
      </c>
      <c r="C267">
        <v>14</v>
      </c>
      <c r="D267">
        <v>3</v>
      </c>
      <c r="E267">
        <v>11</v>
      </c>
      <c r="F267" t="s">
        <v>7</v>
      </c>
      <c r="G267">
        <v>6</v>
      </c>
      <c r="H267">
        <v>17</v>
      </c>
      <c r="I267">
        <f t="shared" si="33"/>
        <v>1</v>
      </c>
      <c r="J267">
        <f t="shared" si="34"/>
        <v>3</v>
      </c>
      <c r="K267">
        <f t="shared" si="35"/>
        <v>5</v>
      </c>
      <c r="L267">
        <f t="shared" si="36"/>
        <v>2</v>
      </c>
      <c r="M267">
        <f t="shared" si="37"/>
        <v>0</v>
      </c>
      <c r="N267">
        <f t="shared" si="38"/>
        <v>13</v>
      </c>
      <c r="O267" t="str">
        <f t="shared" si="32"/>
        <v>T13|R03|H14</v>
      </c>
      <c r="P267" t="str">
        <f>IF(F267=F266,P266,_xlfn.XLOOKUP(F267,t_players[Pl],t_players[Player]))</f>
        <v>David MULLIN</v>
      </c>
      <c r="Q267" t="str">
        <f t="shared" si="39"/>
        <v>Back</v>
      </c>
    </row>
    <row r="268" spans="1:17">
      <c r="A268" t="s">
        <v>17</v>
      </c>
      <c r="B268">
        <v>3</v>
      </c>
      <c r="C268">
        <v>15</v>
      </c>
      <c r="D268">
        <v>4</v>
      </c>
      <c r="E268">
        <v>17</v>
      </c>
      <c r="F268" t="s">
        <v>7</v>
      </c>
      <c r="G268">
        <v>5</v>
      </c>
      <c r="H268">
        <v>17</v>
      </c>
      <c r="I268">
        <f t="shared" si="33"/>
        <v>1</v>
      </c>
      <c r="J268">
        <f t="shared" si="34"/>
        <v>1</v>
      </c>
      <c r="K268">
        <f t="shared" si="35"/>
        <v>4</v>
      </c>
      <c r="L268">
        <f t="shared" si="36"/>
        <v>0</v>
      </c>
      <c r="M268">
        <f t="shared" si="37"/>
        <v>2</v>
      </c>
      <c r="N268">
        <f t="shared" si="38"/>
        <v>13</v>
      </c>
      <c r="O268" t="str">
        <f t="shared" si="32"/>
        <v>T13|R03|H15</v>
      </c>
      <c r="P268" t="str">
        <f>IF(F268=F267,P267,_xlfn.XLOOKUP(F268,t_players[Pl],t_players[Player]))</f>
        <v>David MULLIN</v>
      </c>
      <c r="Q268" t="str">
        <f t="shared" si="39"/>
        <v>Back</v>
      </c>
    </row>
    <row r="269" spans="1:17">
      <c r="A269" t="s">
        <v>17</v>
      </c>
      <c r="B269">
        <v>3</v>
      </c>
      <c r="C269">
        <v>16</v>
      </c>
      <c r="D269">
        <v>4</v>
      </c>
      <c r="E269">
        <v>3</v>
      </c>
      <c r="F269" t="s">
        <v>7</v>
      </c>
      <c r="G269">
        <v>6</v>
      </c>
      <c r="H269">
        <v>17</v>
      </c>
      <c r="I269">
        <f t="shared" si="33"/>
        <v>1</v>
      </c>
      <c r="J269">
        <f t="shared" si="34"/>
        <v>2</v>
      </c>
      <c r="K269">
        <f t="shared" si="35"/>
        <v>5</v>
      </c>
      <c r="L269">
        <f t="shared" si="36"/>
        <v>1</v>
      </c>
      <c r="M269">
        <f t="shared" si="37"/>
        <v>1</v>
      </c>
      <c r="N269">
        <f t="shared" si="38"/>
        <v>13</v>
      </c>
      <c r="O269" t="str">
        <f t="shared" si="32"/>
        <v>T13|R03|H16</v>
      </c>
      <c r="P269" t="str">
        <f>IF(F269=F268,P268,_xlfn.XLOOKUP(F269,t_players[Pl],t_players[Player]))</f>
        <v>David MULLIN</v>
      </c>
      <c r="Q269" t="str">
        <f t="shared" si="39"/>
        <v>Back</v>
      </c>
    </row>
    <row r="270" spans="1:17">
      <c r="A270" t="s">
        <v>17</v>
      </c>
      <c r="B270">
        <v>3</v>
      </c>
      <c r="C270">
        <v>17</v>
      </c>
      <c r="D270">
        <v>3</v>
      </c>
      <c r="E270">
        <v>7</v>
      </c>
      <c r="F270" t="s">
        <v>7</v>
      </c>
      <c r="G270">
        <v>3</v>
      </c>
      <c r="H270">
        <v>17</v>
      </c>
      <c r="I270">
        <f t="shared" si="33"/>
        <v>1</v>
      </c>
      <c r="J270">
        <f t="shared" si="34"/>
        <v>0</v>
      </c>
      <c r="K270">
        <f t="shared" si="35"/>
        <v>2</v>
      </c>
      <c r="L270">
        <f t="shared" si="36"/>
        <v>-1</v>
      </c>
      <c r="M270">
        <f t="shared" si="37"/>
        <v>3</v>
      </c>
      <c r="N270">
        <f t="shared" si="38"/>
        <v>13</v>
      </c>
      <c r="O270" t="str">
        <f t="shared" si="32"/>
        <v>T13|R03|H17</v>
      </c>
      <c r="P270" t="str">
        <f>IF(F270=F269,P269,_xlfn.XLOOKUP(F270,t_players[Pl],t_players[Player]))</f>
        <v>David MULLIN</v>
      </c>
      <c r="Q270" t="str">
        <f t="shared" si="39"/>
        <v>Back</v>
      </c>
    </row>
    <row r="271" spans="1:17">
      <c r="A271" t="s">
        <v>17</v>
      </c>
      <c r="B271">
        <v>3</v>
      </c>
      <c r="C271">
        <v>18</v>
      </c>
      <c r="D271">
        <v>5</v>
      </c>
      <c r="E271">
        <v>15</v>
      </c>
      <c r="F271" t="s">
        <v>7</v>
      </c>
      <c r="G271">
        <v>6</v>
      </c>
      <c r="H271">
        <v>17</v>
      </c>
      <c r="I271">
        <f t="shared" si="33"/>
        <v>1</v>
      </c>
      <c r="J271">
        <f t="shared" si="34"/>
        <v>1</v>
      </c>
      <c r="K271">
        <f t="shared" si="35"/>
        <v>5</v>
      </c>
      <c r="L271">
        <f t="shared" si="36"/>
        <v>0</v>
      </c>
      <c r="M271">
        <f t="shared" si="37"/>
        <v>2</v>
      </c>
      <c r="N271">
        <f t="shared" si="38"/>
        <v>13</v>
      </c>
      <c r="O271" t="str">
        <f t="shared" si="32"/>
        <v>T13|R03|H18</v>
      </c>
      <c r="P271" t="str">
        <f>IF(F271=F270,P270,_xlfn.XLOOKUP(F271,t_players[Pl],t_players[Player]))</f>
        <v>David MULLIN</v>
      </c>
      <c r="Q271" t="str">
        <f t="shared" si="39"/>
        <v>Back</v>
      </c>
    </row>
    <row r="272" spans="1:17">
      <c r="A272" t="s">
        <v>17</v>
      </c>
      <c r="B272">
        <v>4</v>
      </c>
      <c r="C272">
        <v>1</v>
      </c>
      <c r="D272">
        <v>4</v>
      </c>
      <c r="E272">
        <v>6</v>
      </c>
      <c r="F272" t="s">
        <v>7</v>
      </c>
      <c r="G272">
        <v>4</v>
      </c>
      <c r="H272">
        <v>17</v>
      </c>
      <c r="I272">
        <f t="shared" si="33"/>
        <v>1</v>
      </c>
      <c r="J272">
        <f t="shared" si="34"/>
        <v>0</v>
      </c>
      <c r="K272">
        <f t="shared" si="35"/>
        <v>3</v>
      </c>
      <c r="L272">
        <f t="shared" si="36"/>
        <v>-1</v>
      </c>
      <c r="M272">
        <f t="shared" si="37"/>
        <v>3</v>
      </c>
      <c r="N272">
        <f t="shared" si="38"/>
        <v>13</v>
      </c>
      <c r="O272" t="str">
        <f t="shared" si="32"/>
        <v>T13|R04|H01</v>
      </c>
      <c r="P272" t="str">
        <f>IF(F272=F271,P271,_xlfn.XLOOKUP(F272,t_players[Pl],t_players[Player]))</f>
        <v>David MULLIN</v>
      </c>
      <c r="Q272" t="str">
        <f t="shared" si="39"/>
        <v>Front</v>
      </c>
    </row>
    <row r="273" spans="1:17">
      <c r="A273" t="s">
        <v>17</v>
      </c>
      <c r="B273">
        <v>4</v>
      </c>
      <c r="C273">
        <v>2</v>
      </c>
      <c r="D273">
        <v>5</v>
      </c>
      <c r="E273">
        <v>12</v>
      </c>
      <c r="F273" t="s">
        <v>7</v>
      </c>
      <c r="G273">
        <v>5</v>
      </c>
      <c r="H273">
        <v>17</v>
      </c>
      <c r="I273">
        <f t="shared" si="33"/>
        <v>1</v>
      </c>
      <c r="J273">
        <f t="shared" si="34"/>
        <v>0</v>
      </c>
      <c r="K273">
        <f t="shared" si="35"/>
        <v>4</v>
      </c>
      <c r="L273">
        <f t="shared" si="36"/>
        <v>-1</v>
      </c>
      <c r="M273">
        <f t="shared" si="37"/>
        <v>3</v>
      </c>
      <c r="N273">
        <f t="shared" si="38"/>
        <v>13</v>
      </c>
      <c r="O273" t="str">
        <f t="shared" si="32"/>
        <v>T13|R04|H02</v>
      </c>
      <c r="P273" t="str">
        <f>IF(F273=F272,P272,_xlfn.XLOOKUP(F273,t_players[Pl],t_players[Player]))</f>
        <v>David MULLIN</v>
      </c>
      <c r="Q273" t="str">
        <f t="shared" si="39"/>
        <v>Front</v>
      </c>
    </row>
    <row r="274" spans="1:17">
      <c r="A274" t="s">
        <v>17</v>
      </c>
      <c r="B274">
        <v>4</v>
      </c>
      <c r="C274">
        <v>3</v>
      </c>
      <c r="D274">
        <v>3</v>
      </c>
      <c r="E274">
        <v>16</v>
      </c>
      <c r="F274" t="s">
        <v>7</v>
      </c>
      <c r="G274">
        <v>5</v>
      </c>
      <c r="H274">
        <v>17</v>
      </c>
      <c r="I274">
        <f t="shared" si="33"/>
        <v>1</v>
      </c>
      <c r="J274">
        <f t="shared" si="34"/>
        <v>2</v>
      </c>
      <c r="K274">
        <f t="shared" si="35"/>
        <v>4</v>
      </c>
      <c r="L274">
        <f t="shared" si="36"/>
        <v>1</v>
      </c>
      <c r="M274">
        <f t="shared" si="37"/>
        <v>1</v>
      </c>
      <c r="N274">
        <f t="shared" si="38"/>
        <v>13</v>
      </c>
      <c r="O274" t="str">
        <f t="shared" si="32"/>
        <v>T13|R04|H03</v>
      </c>
      <c r="P274" t="str">
        <f>IF(F274=F273,P273,_xlfn.XLOOKUP(F274,t_players[Pl],t_players[Player]))</f>
        <v>David MULLIN</v>
      </c>
      <c r="Q274" t="str">
        <f t="shared" si="39"/>
        <v>Front</v>
      </c>
    </row>
    <row r="275" spans="1:17">
      <c r="A275" t="s">
        <v>17</v>
      </c>
      <c r="B275">
        <v>4</v>
      </c>
      <c r="C275">
        <v>4</v>
      </c>
      <c r="D275">
        <v>4</v>
      </c>
      <c r="E275">
        <v>4</v>
      </c>
      <c r="F275" t="s">
        <v>7</v>
      </c>
      <c r="G275">
        <v>4</v>
      </c>
      <c r="H275">
        <v>17</v>
      </c>
      <c r="I275">
        <f t="shared" si="33"/>
        <v>1</v>
      </c>
      <c r="J275">
        <f t="shared" si="34"/>
        <v>0</v>
      </c>
      <c r="K275">
        <f t="shared" si="35"/>
        <v>3</v>
      </c>
      <c r="L275">
        <f t="shared" si="36"/>
        <v>-1</v>
      </c>
      <c r="M275">
        <f t="shared" si="37"/>
        <v>3</v>
      </c>
      <c r="N275">
        <f t="shared" si="38"/>
        <v>13</v>
      </c>
      <c r="O275" t="str">
        <f t="shared" si="32"/>
        <v>T13|R04|H04</v>
      </c>
      <c r="P275" t="str">
        <f>IF(F275=F274,P274,_xlfn.XLOOKUP(F275,t_players[Pl],t_players[Player]))</f>
        <v>David MULLIN</v>
      </c>
      <c r="Q275" t="str">
        <f t="shared" si="39"/>
        <v>Front</v>
      </c>
    </row>
    <row r="276" spans="1:17">
      <c r="A276" t="s">
        <v>17</v>
      </c>
      <c r="B276">
        <v>4</v>
      </c>
      <c r="C276">
        <v>5</v>
      </c>
      <c r="D276">
        <v>3</v>
      </c>
      <c r="E276">
        <v>18</v>
      </c>
      <c r="F276" t="s">
        <v>7</v>
      </c>
      <c r="G276">
        <v>3</v>
      </c>
      <c r="H276">
        <v>17</v>
      </c>
      <c r="I276">
        <f t="shared" si="33"/>
        <v>0</v>
      </c>
      <c r="J276">
        <f t="shared" si="34"/>
        <v>0</v>
      </c>
      <c r="K276">
        <f t="shared" si="35"/>
        <v>3</v>
      </c>
      <c r="L276">
        <f t="shared" si="36"/>
        <v>0</v>
      </c>
      <c r="M276">
        <f t="shared" si="37"/>
        <v>2</v>
      </c>
      <c r="N276">
        <f t="shared" si="38"/>
        <v>13</v>
      </c>
      <c r="O276" t="str">
        <f t="shared" si="32"/>
        <v>T13|R04|H05</v>
      </c>
      <c r="P276" t="str">
        <f>IF(F276=F275,P275,_xlfn.XLOOKUP(F276,t_players[Pl],t_players[Player]))</f>
        <v>David MULLIN</v>
      </c>
      <c r="Q276" t="str">
        <f t="shared" si="39"/>
        <v>Front</v>
      </c>
    </row>
    <row r="277" spans="1:17">
      <c r="A277" t="s">
        <v>17</v>
      </c>
      <c r="B277">
        <v>4</v>
      </c>
      <c r="C277">
        <v>6</v>
      </c>
      <c r="D277">
        <v>4</v>
      </c>
      <c r="E277">
        <v>14</v>
      </c>
      <c r="F277" t="s">
        <v>7</v>
      </c>
      <c r="G277">
        <v>4</v>
      </c>
      <c r="H277">
        <v>17</v>
      </c>
      <c r="I277">
        <f t="shared" si="33"/>
        <v>1</v>
      </c>
      <c r="J277">
        <f t="shared" si="34"/>
        <v>0</v>
      </c>
      <c r="K277">
        <f t="shared" si="35"/>
        <v>3</v>
      </c>
      <c r="L277">
        <f t="shared" si="36"/>
        <v>-1</v>
      </c>
      <c r="M277">
        <f t="shared" si="37"/>
        <v>3</v>
      </c>
      <c r="N277">
        <f t="shared" si="38"/>
        <v>13</v>
      </c>
      <c r="O277" t="str">
        <f t="shared" si="32"/>
        <v>T13|R04|H06</v>
      </c>
      <c r="P277" t="str">
        <f>IF(F277=F276,P276,_xlfn.XLOOKUP(F277,t_players[Pl],t_players[Player]))</f>
        <v>David MULLIN</v>
      </c>
      <c r="Q277" t="str">
        <f t="shared" si="39"/>
        <v>Front</v>
      </c>
    </row>
    <row r="278" spans="1:17">
      <c r="A278" t="s">
        <v>17</v>
      </c>
      <c r="B278">
        <v>4</v>
      </c>
      <c r="C278">
        <v>7</v>
      </c>
      <c r="D278">
        <v>4</v>
      </c>
      <c r="E278">
        <v>2</v>
      </c>
      <c r="F278" t="s">
        <v>7</v>
      </c>
      <c r="G278">
        <v>5</v>
      </c>
      <c r="H278">
        <v>17</v>
      </c>
      <c r="I278">
        <f t="shared" si="33"/>
        <v>1</v>
      </c>
      <c r="J278">
        <f t="shared" si="34"/>
        <v>1</v>
      </c>
      <c r="K278">
        <f t="shared" si="35"/>
        <v>4</v>
      </c>
      <c r="L278">
        <f t="shared" si="36"/>
        <v>0</v>
      </c>
      <c r="M278">
        <f t="shared" si="37"/>
        <v>2</v>
      </c>
      <c r="N278">
        <f t="shared" si="38"/>
        <v>13</v>
      </c>
      <c r="O278" t="str">
        <f t="shared" si="32"/>
        <v>T13|R04|H07</v>
      </c>
      <c r="P278" t="str">
        <f>IF(F278=F277,P277,_xlfn.XLOOKUP(F278,t_players[Pl],t_players[Player]))</f>
        <v>David MULLIN</v>
      </c>
      <c r="Q278" t="str">
        <f t="shared" si="39"/>
        <v>Front</v>
      </c>
    </row>
    <row r="279" spans="1:17">
      <c r="A279" t="s">
        <v>17</v>
      </c>
      <c r="B279">
        <v>4</v>
      </c>
      <c r="C279">
        <v>8</v>
      </c>
      <c r="D279">
        <v>5</v>
      </c>
      <c r="E279">
        <v>8</v>
      </c>
      <c r="F279" t="s">
        <v>7</v>
      </c>
      <c r="G279">
        <v>7</v>
      </c>
      <c r="H279">
        <v>17</v>
      </c>
      <c r="I279">
        <f t="shared" si="33"/>
        <v>1</v>
      </c>
      <c r="J279">
        <f t="shared" si="34"/>
        <v>2</v>
      </c>
      <c r="K279">
        <f t="shared" si="35"/>
        <v>6</v>
      </c>
      <c r="L279">
        <f t="shared" si="36"/>
        <v>1</v>
      </c>
      <c r="M279">
        <f t="shared" si="37"/>
        <v>1</v>
      </c>
      <c r="N279">
        <f t="shared" si="38"/>
        <v>13</v>
      </c>
      <c r="O279" t="str">
        <f t="shared" si="32"/>
        <v>T13|R04|H08</v>
      </c>
      <c r="P279" t="str">
        <f>IF(F279=F278,P278,_xlfn.XLOOKUP(F279,t_players[Pl],t_players[Player]))</f>
        <v>David MULLIN</v>
      </c>
      <c r="Q279" t="str">
        <f t="shared" si="39"/>
        <v>Front</v>
      </c>
    </row>
    <row r="280" spans="1:17">
      <c r="A280" t="s">
        <v>17</v>
      </c>
      <c r="B280">
        <v>4</v>
      </c>
      <c r="C280">
        <v>9</v>
      </c>
      <c r="D280">
        <v>4</v>
      </c>
      <c r="E280">
        <v>10</v>
      </c>
      <c r="F280" t="s">
        <v>7</v>
      </c>
      <c r="G280">
        <v>5</v>
      </c>
      <c r="H280">
        <v>17</v>
      </c>
      <c r="I280">
        <f t="shared" si="33"/>
        <v>1</v>
      </c>
      <c r="J280">
        <f t="shared" si="34"/>
        <v>1</v>
      </c>
      <c r="K280">
        <f t="shared" si="35"/>
        <v>4</v>
      </c>
      <c r="L280">
        <f t="shared" si="36"/>
        <v>0</v>
      </c>
      <c r="M280">
        <f t="shared" si="37"/>
        <v>2</v>
      </c>
      <c r="N280">
        <f t="shared" si="38"/>
        <v>13</v>
      </c>
      <c r="O280" t="str">
        <f t="shared" si="32"/>
        <v>T13|R04|H09</v>
      </c>
      <c r="P280" t="str">
        <f>IF(F280=F279,P279,_xlfn.XLOOKUP(F280,t_players[Pl],t_players[Player]))</f>
        <v>David MULLIN</v>
      </c>
      <c r="Q280" t="str">
        <f t="shared" si="39"/>
        <v>Front</v>
      </c>
    </row>
    <row r="281" spans="1:17">
      <c r="A281" t="s">
        <v>17</v>
      </c>
      <c r="B281">
        <v>4</v>
      </c>
      <c r="C281">
        <v>10</v>
      </c>
      <c r="D281">
        <v>4</v>
      </c>
      <c r="E281">
        <v>3</v>
      </c>
      <c r="F281" t="s">
        <v>7</v>
      </c>
      <c r="G281">
        <v>9</v>
      </c>
      <c r="H281">
        <v>17</v>
      </c>
      <c r="I281">
        <f t="shared" si="33"/>
        <v>1</v>
      </c>
      <c r="J281">
        <f t="shared" si="34"/>
        <v>5</v>
      </c>
      <c r="K281">
        <f t="shared" si="35"/>
        <v>8</v>
      </c>
      <c r="L281">
        <f t="shared" si="36"/>
        <v>4</v>
      </c>
      <c r="M281">
        <f t="shared" si="37"/>
        <v>0</v>
      </c>
      <c r="N281">
        <f t="shared" si="38"/>
        <v>13</v>
      </c>
      <c r="O281" t="str">
        <f t="shared" si="32"/>
        <v>T13|R04|H10</v>
      </c>
      <c r="P281" t="str">
        <f>IF(F281=F280,P280,_xlfn.XLOOKUP(F281,t_players[Pl],t_players[Player]))</f>
        <v>David MULLIN</v>
      </c>
      <c r="Q281" t="str">
        <f t="shared" si="39"/>
        <v>Back</v>
      </c>
    </row>
    <row r="282" spans="1:17">
      <c r="A282" t="s">
        <v>17</v>
      </c>
      <c r="B282">
        <v>4</v>
      </c>
      <c r="C282">
        <v>11</v>
      </c>
      <c r="D282">
        <v>3</v>
      </c>
      <c r="E282">
        <v>15</v>
      </c>
      <c r="F282" t="s">
        <v>7</v>
      </c>
      <c r="G282">
        <v>4</v>
      </c>
      <c r="H282">
        <v>17</v>
      </c>
      <c r="I282">
        <f t="shared" si="33"/>
        <v>1</v>
      </c>
      <c r="J282">
        <f t="shared" si="34"/>
        <v>1</v>
      </c>
      <c r="K282">
        <f t="shared" si="35"/>
        <v>3</v>
      </c>
      <c r="L282">
        <f t="shared" si="36"/>
        <v>0</v>
      </c>
      <c r="M282">
        <f t="shared" si="37"/>
        <v>2</v>
      </c>
      <c r="N282">
        <f t="shared" si="38"/>
        <v>13</v>
      </c>
      <c r="O282" t="str">
        <f t="shared" si="32"/>
        <v>T13|R04|H11</v>
      </c>
      <c r="P282" t="str">
        <f>IF(F282=F281,P281,_xlfn.XLOOKUP(F282,t_players[Pl],t_players[Player]))</f>
        <v>David MULLIN</v>
      </c>
      <c r="Q282" t="str">
        <f t="shared" si="39"/>
        <v>Back</v>
      </c>
    </row>
    <row r="283" spans="1:17">
      <c r="A283" t="s">
        <v>17</v>
      </c>
      <c r="B283">
        <v>4</v>
      </c>
      <c r="C283">
        <v>12</v>
      </c>
      <c r="D283">
        <v>5</v>
      </c>
      <c r="E283">
        <v>13</v>
      </c>
      <c r="F283" t="s">
        <v>7</v>
      </c>
      <c r="G283">
        <v>7</v>
      </c>
      <c r="H283">
        <v>17</v>
      </c>
      <c r="I283">
        <f t="shared" si="33"/>
        <v>1</v>
      </c>
      <c r="J283">
        <f t="shared" si="34"/>
        <v>2</v>
      </c>
      <c r="K283">
        <f t="shared" si="35"/>
        <v>6</v>
      </c>
      <c r="L283">
        <f t="shared" si="36"/>
        <v>1</v>
      </c>
      <c r="M283">
        <f t="shared" si="37"/>
        <v>1</v>
      </c>
      <c r="N283">
        <f t="shared" si="38"/>
        <v>13</v>
      </c>
      <c r="O283" t="str">
        <f t="shared" si="32"/>
        <v>T13|R04|H12</v>
      </c>
      <c r="P283" t="str">
        <f>IF(F283=F282,P282,_xlfn.XLOOKUP(F283,t_players[Pl],t_players[Player]))</f>
        <v>David MULLIN</v>
      </c>
      <c r="Q283" t="str">
        <f t="shared" si="39"/>
        <v>Back</v>
      </c>
    </row>
    <row r="284" spans="1:17">
      <c r="A284" t="s">
        <v>17</v>
      </c>
      <c r="B284">
        <v>4</v>
      </c>
      <c r="C284">
        <v>13</v>
      </c>
      <c r="D284">
        <v>4</v>
      </c>
      <c r="E284">
        <v>1</v>
      </c>
      <c r="F284" t="s">
        <v>7</v>
      </c>
      <c r="G284">
        <v>4</v>
      </c>
      <c r="H284">
        <v>17</v>
      </c>
      <c r="I284">
        <f t="shared" si="33"/>
        <v>1</v>
      </c>
      <c r="J284">
        <f t="shared" si="34"/>
        <v>0</v>
      </c>
      <c r="K284">
        <f t="shared" si="35"/>
        <v>3</v>
      </c>
      <c r="L284">
        <f t="shared" si="36"/>
        <v>-1</v>
      </c>
      <c r="M284">
        <f t="shared" si="37"/>
        <v>3</v>
      </c>
      <c r="N284">
        <f t="shared" si="38"/>
        <v>13</v>
      </c>
      <c r="O284" t="str">
        <f t="shared" si="32"/>
        <v>T13|R04|H13</v>
      </c>
      <c r="P284" t="str">
        <f>IF(F284=F283,P283,_xlfn.XLOOKUP(F284,t_players[Pl],t_players[Player]))</f>
        <v>David MULLIN</v>
      </c>
      <c r="Q284" t="str">
        <f t="shared" si="39"/>
        <v>Back</v>
      </c>
    </row>
    <row r="285" spans="1:17">
      <c r="A285" t="s">
        <v>17</v>
      </c>
      <c r="B285">
        <v>4</v>
      </c>
      <c r="C285">
        <v>14</v>
      </c>
      <c r="D285">
        <v>4</v>
      </c>
      <c r="E285">
        <v>5</v>
      </c>
      <c r="F285" t="s">
        <v>7</v>
      </c>
      <c r="G285">
        <v>5</v>
      </c>
      <c r="H285">
        <v>17</v>
      </c>
      <c r="I285">
        <f t="shared" si="33"/>
        <v>1</v>
      </c>
      <c r="J285">
        <f t="shared" si="34"/>
        <v>1</v>
      </c>
      <c r="K285">
        <f t="shared" si="35"/>
        <v>4</v>
      </c>
      <c r="L285">
        <f t="shared" si="36"/>
        <v>0</v>
      </c>
      <c r="M285">
        <f t="shared" si="37"/>
        <v>2</v>
      </c>
      <c r="N285">
        <f t="shared" si="38"/>
        <v>13</v>
      </c>
      <c r="O285" t="str">
        <f t="shared" si="32"/>
        <v>T13|R04|H14</v>
      </c>
      <c r="P285" t="str">
        <f>IF(F285=F284,P284,_xlfn.XLOOKUP(F285,t_players[Pl],t_players[Player]))</f>
        <v>David MULLIN</v>
      </c>
      <c r="Q285" t="str">
        <f t="shared" si="39"/>
        <v>Back</v>
      </c>
    </row>
    <row r="286" spans="1:17">
      <c r="A286" t="s">
        <v>17</v>
      </c>
      <c r="B286">
        <v>4</v>
      </c>
      <c r="C286">
        <v>15</v>
      </c>
      <c r="D286">
        <v>5</v>
      </c>
      <c r="E286">
        <v>9</v>
      </c>
      <c r="F286" t="s">
        <v>7</v>
      </c>
      <c r="G286">
        <v>6</v>
      </c>
      <c r="H286">
        <v>17</v>
      </c>
      <c r="I286">
        <f t="shared" si="33"/>
        <v>1</v>
      </c>
      <c r="J286">
        <f t="shared" si="34"/>
        <v>1</v>
      </c>
      <c r="K286">
        <f t="shared" si="35"/>
        <v>5</v>
      </c>
      <c r="L286">
        <f t="shared" si="36"/>
        <v>0</v>
      </c>
      <c r="M286">
        <f t="shared" si="37"/>
        <v>2</v>
      </c>
      <c r="N286">
        <f t="shared" si="38"/>
        <v>13</v>
      </c>
      <c r="O286" t="str">
        <f t="shared" si="32"/>
        <v>T13|R04|H15</v>
      </c>
      <c r="P286" t="str">
        <f>IF(F286=F285,P285,_xlfn.XLOOKUP(F286,t_players[Pl],t_players[Player]))</f>
        <v>David MULLIN</v>
      </c>
      <c r="Q286" t="str">
        <f t="shared" si="39"/>
        <v>Back</v>
      </c>
    </row>
    <row r="287" spans="1:17">
      <c r="A287" t="s">
        <v>17</v>
      </c>
      <c r="B287">
        <v>4</v>
      </c>
      <c r="C287">
        <v>16</v>
      </c>
      <c r="D287">
        <v>4</v>
      </c>
      <c r="E287">
        <v>17</v>
      </c>
      <c r="F287" t="s">
        <v>7</v>
      </c>
      <c r="G287">
        <v>4</v>
      </c>
      <c r="H287">
        <v>17</v>
      </c>
      <c r="I287">
        <f t="shared" si="33"/>
        <v>1</v>
      </c>
      <c r="J287">
        <f t="shared" si="34"/>
        <v>0</v>
      </c>
      <c r="K287">
        <f t="shared" si="35"/>
        <v>3</v>
      </c>
      <c r="L287">
        <f t="shared" si="36"/>
        <v>-1</v>
      </c>
      <c r="M287">
        <f t="shared" si="37"/>
        <v>3</v>
      </c>
      <c r="N287">
        <f t="shared" si="38"/>
        <v>13</v>
      </c>
      <c r="O287" t="str">
        <f t="shared" si="32"/>
        <v>T13|R04|H16</v>
      </c>
      <c r="P287" t="str">
        <f>IF(F287=F286,P286,_xlfn.XLOOKUP(F287,t_players[Pl],t_players[Player]))</f>
        <v>David MULLIN</v>
      </c>
      <c r="Q287" t="str">
        <f t="shared" si="39"/>
        <v>Back</v>
      </c>
    </row>
    <row r="288" spans="1:17">
      <c r="A288" t="s">
        <v>17</v>
      </c>
      <c r="B288">
        <v>4</v>
      </c>
      <c r="C288">
        <v>17</v>
      </c>
      <c r="D288">
        <v>3</v>
      </c>
      <c r="E288">
        <v>11</v>
      </c>
      <c r="F288" t="s">
        <v>7</v>
      </c>
      <c r="G288">
        <v>5</v>
      </c>
      <c r="H288">
        <v>17</v>
      </c>
      <c r="I288">
        <f t="shared" si="33"/>
        <v>1</v>
      </c>
      <c r="J288">
        <f t="shared" si="34"/>
        <v>2</v>
      </c>
      <c r="K288">
        <f t="shared" si="35"/>
        <v>4</v>
      </c>
      <c r="L288">
        <f t="shared" si="36"/>
        <v>1</v>
      </c>
      <c r="M288">
        <f t="shared" si="37"/>
        <v>1</v>
      </c>
      <c r="N288">
        <f t="shared" si="38"/>
        <v>13</v>
      </c>
      <c r="O288" t="str">
        <f t="shared" si="32"/>
        <v>T13|R04|H17</v>
      </c>
      <c r="P288" t="str">
        <f>IF(F288=F287,P287,_xlfn.XLOOKUP(F288,t_players[Pl],t_players[Player]))</f>
        <v>David MULLIN</v>
      </c>
      <c r="Q288" t="str">
        <f t="shared" si="39"/>
        <v>Back</v>
      </c>
    </row>
    <row r="289" spans="1:17">
      <c r="A289" t="s">
        <v>17</v>
      </c>
      <c r="B289">
        <v>4</v>
      </c>
      <c r="C289">
        <v>18</v>
      </c>
      <c r="D289">
        <v>4</v>
      </c>
      <c r="E289">
        <v>7</v>
      </c>
      <c r="F289" t="s">
        <v>7</v>
      </c>
      <c r="G289">
        <v>6</v>
      </c>
      <c r="H289">
        <v>17</v>
      </c>
      <c r="I289">
        <f t="shared" si="33"/>
        <v>1</v>
      </c>
      <c r="J289">
        <f t="shared" si="34"/>
        <v>2</v>
      </c>
      <c r="K289">
        <f t="shared" si="35"/>
        <v>5</v>
      </c>
      <c r="L289">
        <f t="shared" si="36"/>
        <v>1</v>
      </c>
      <c r="M289">
        <f t="shared" si="37"/>
        <v>1</v>
      </c>
      <c r="N289">
        <f t="shared" si="38"/>
        <v>13</v>
      </c>
      <c r="O289" t="str">
        <f t="shared" si="32"/>
        <v>T13|R04|H18</v>
      </c>
      <c r="P289" t="str">
        <f>IF(F289=F288,P288,_xlfn.XLOOKUP(F289,t_players[Pl],t_players[Player]))</f>
        <v>David MULLIN</v>
      </c>
      <c r="Q289" t="str">
        <f t="shared" si="39"/>
        <v>Back</v>
      </c>
    </row>
    <row r="290" spans="1:17">
      <c r="A290" t="s">
        <v>18</v>
      </c>
      <c r="B290">
        <v>1</v>
      </c>
      <c r="C290">
        <v>1</v>
      </c>
      <c r="D290">
        <v>4</v>
      </c>
      <c r="E290">
        <v>12</v>
      </c>
      <c r="F290" t="s">
        <v>7</v>
      </c>
      <c r="G290">
        <v>4</v>
      </c>
      <c r="H290">
        <v>19</v>
      </c>
      <c r="I290">
        <f t="shared" si="33"/>
        <v>1</v>
      </c>
      <c r="J290">
        <f t="shared" si="34"/>
        <v>0</v>
      </c>
      <c r="K290">
        <f t="shared" si="35"/>
        <v>3</v>
      </c>
      <c r="L290">
        <f t="shared" si="36"/>
        <v>-1</v>
      </c>
      <c r="M290">
        <f t="shared" si="37"/>
        <v>3</v>
      </c>
      <c r="N290">
        <f t="shared" si="38"/>
        <v>14</v>
      </c>
      <c r="O290" t="str">
        <f t="shared" ref="O290:O321" si="40">"T"&amp;TEXT(N290,"00")&amp;"|R"&amp;TEXT(B290,"00")&amp;"|H"&amp;TEXT(C290,"00")</f>
        <v>T14|R01|H01</v>
      </c>
      <c r="P290" t="str">
        <f>IF(F290=F289,P289,_xlfn.XLOOKUP(F290,t_players[Pl],t_players[Player]))</f>
        <v>David MULLIN</v>
      </c>
      <c r="Q290" t="str">
        <f t="shared" si="39"/>
        <v>Front</v>
      </c>
    </row>
    <row r="291" spans="1:17">
      <c r="A291" t="s">
        <v>18</v>
      </c>
      <c r="B291">
        <v>1</v>
      </c>
      <c r="C291">
        <v>2</v>
      </c>
      <c r="D291">
        <v>4</v>
      </c>
      <c r="E291">
        <v>8</v>
      </c>
      <c r="F291" t="s">
        <v>7</v>
      </c>
      <c r="G291">
        <v>5</v>
      </c>
      <c r="H291">
        <v>19</v>
      </c>
      <c r="I291">
        <f t="shared" si="33"/>
        <v>1</v>
      </c>
      <c r="J291">
        <f t="shared" si="34"/>
        <v>1</v>
      </c>
      <c r="K291">
        <f t="shared" si="35"/>
        <v>4</v>
      </c>
      <c r="L291">
        <f t="shared" si="36"/>
        <v>0</v>
      </c>
      <c r="M291">
        <f t="shared" si="37"/>
        <v>2</v>
      </c>
      <c r="N291">
        <f t="shared" si="38"/>
        <v>14</v>
      </c>
      <c r="O291" t="str">
        <f t="shared" si="32"/>
        <v>T14|R01|H02</v>
      </c>
      <c r="P291" t="str">
        <f>IF(F291=F290,P290,_xlfn.XLOOKUP(F291,t_players[Pl],t_players[Player]))</f>
        <v>David MULLIN</v>
      </c>
      <c r="Q291" t="str">
        <f t="shared" si="39"/>
        <v>Front</v>
      </c>
    </row>
    <row r="292" spans="1:17">
      <c r="A292" t="s">
        <v>18</v>
      </c>
      <c r="B292">
        <v>1</v>
      </c>
      <c r="C292">
        <v>3</v>
      </c>
      <c r="D292">
        <v>5</v>
      </c>
      <c r="E292">
        <v>4</v>
      </c>
      <c r="F292" t="s">
        <v>7</v>
      </c>
      <c r="G292">
        <v>7</v>
      </c>
      <c r="H292">
        <v>19</v>
      </c>
      <c r="I292">
        <f t="shared" si="33"/>
        <v>1</v>
      </c>
      <c r="J292">
        <f t="shared" si="34"/>
        <v>2</v>
      </c>
      <c r="K292">
        <f t="shared" si="35"/>
        <v>6</v>
      </c>
      <c r="L292">
        <f t="shared" si="36"/>
        <v>1</v>
      </c>
      <c r="M292">
        <f t="shared" si="37"/>
        <v>1</v>
      </c>
      <c r="N292">
        <f t="shared" si="38"/>
        <v>14</v>
      </c>
      <c r="O292" t="str">
        <f t="shared" si="32"/>
        <v>T14|R01|H03</v>
      </c>
      <c r="P292" t="str">
        <f>IF(F292=F291,P291,_xlfn.XLOOKUP(F292,t_players[Pl],t_players[Player]))</f>
        <v>David MULLIN</v>
      </c>
      <c r="Q292" t="str">
        <f t="shared" si="39"/>
        <v>Front</v>
      </c>
    </row>
    <row r="293" spans="1:17">
      <c r="A293" t="s">
        <v>18</v>
      </c>
      <c r="B293">
        <v>1</v>
      </c>
      <c r="C293">
        <v>4</v>
      </c>
      <c r="D293">
        <v>3</v>
      </c>
      <c r="E293">
        <v>18</v>
      </c>
      <c r="F293" t="s">
        <v>7</v>
      </c>
      <c r="G293">
        <v>5</v>
      </c>
      <c r="H293">
        <v>19</v>
      </c>
      <c r="I293">
        <f t="shared" si="33"/>
        <v>1</v>
      </c>
      <c r="J293">
        <f t="shared" si="34"/>
        <v>2</v>
      </c>
      <c r="K293">
        <f t="shared" si="35"/>
        <v>4</v>
      </c>
      <c r="L293">
        <f t="shared" si="36"/>
        <v>1</v>
      </c>
      <c r="M293">
        <f t="shared" si="37"/>
        <v>1</v>
      </c>
      <c r="N293">
        <f t="shared" si="38"/>
        <v>14</v>
      </c>
      <c r="O293" t="str">
        <f t="shared" si="32"/>
        <v>T14|R01|H04</v>
      </c>
      <c r="P293" t="str">
        <f>IF(F293=F292,P292,_xlfn.XLOOKUP(F293,t_players[Pl],t_players[Player]))</f>
        <v>David MULLIN</v>
      </c>
      <c r="Q293" t="str">
        <f t="shared" si="39"/>
        <v>Front</v>
      </c>
    </row>
    <row r="294" spans="1:17">
      <c r="A294" t="s">
        <v>18</v>
      </c>
      <c r="B294">
        <v>1</v>
      </c>
      <c r="C294">
        <v>5</v>
      </c>
      <c r="D294">
        <v>5</v>
      </c>
      <c r="E294">
        <v>2</v>
      </c>
      <c r="F294" t="s">
        <v>7</v>
      </c>
      <c r="G294">
        <v>6</v>
      </c>
      <c r="H294">
        <v>19</v>
      </c>
      <c r="I294">
        <f t="shared" si="33"/>
        <v>1</v>
      </c>
      <c r="J294">
        <f t="shared" si="34"/>
        <v>1</v>
      </c>
      <c r="K294">
        <f t="shared" si="35"/>
        <v>5</v>
      </c>
      <c r="L294">
        <f t="shared" si="36"/>
        <v>0</v>
      </c>
      <c r="M294">
        <f t="shared" si="37"/>
        <v>2</v>
      </c>
      <c r="N294">
        <f t="shared" si="38"/>
        <v>14</v>
      </c>
      <c r="O294" t="str">
        <f t="shared" si="32"/>
        <v>T14|R01|H05</v>
      </c>
      <c r="P294" t="str">
        <f>IF(F294=F293,P293,_xlfn.XLOOKUP(F294,t_players[Pl],t_players[Player]))</f>
        <v>David MULLIN</v>
      </c>
      <c r="Q294" t="str">
        <f t="shared" si="39"/>
        <v>Front</v>
      </c>
    </row>
    <row r="295" spans="1:17">
      <c r="A295" t="s">
        <v>18</v>
      </c>
      <c r="B295">
        <v>1</v>
      </c>
      <c r="C295">
        <v>6</v>
      </c>
      <c r="D295">
        <v>4</v>
      </c>
      <c r="E295">
        <v>14</v>
      </c>
      <c r="F295" t="s">
        <v>7</v>
      </c>
      <c r="G295">
        <v>5</v>
      </c>
      <c r="H295">
        <v>19</v>
      </c>
      <c r="I295">
        <f t="shared" si="33"/>
        <v>1</v>
      </c>
      <c r="J295">
        <f t="shared" si="34"/>
        <v>1</v>
      </c>
      <c r="K295">
        <f t="shared" si="35"/>
        <v>4</v>
      </c>
      <c r="L295">
        <f t="shared" si="36"/>
        <v>0</v>
      </c>
      <c r="M295">
        <f t="shared" si="37"/>
        <v>2</v>
      </c>
      <c r="N295">
        <f t="shared" si="38"/>
        <v>14</v>
      </c>
      <c r="O295" t="str">
        <f t="shared" si="32"/>
        <v>T14|R01|H06</v>
      </c>
      <c r="P295" t="str">
        <f>IF(F295=F294,P294,_xlfn.XLOOKUP(F295,t_players[Pl],t_players[Player]))</f>
        <v>David MULLIN</v>
      </c>
      <c r="Q295" t="str">
        <f t="shared" si="39"/>
        <v>Front</v>
      </c>
    </row>
    <row r="296" spans="1:17">
      <c r="A296" t="s">
        <v>18</v>
      </c>
      <c r="B296">
        <v>1</v>
      </c>
      <c r="C296">
        <v>7</v>
      </c>
      <c r="D296">
        <v>4</v>
      </c>
      <c r="E296">
        <v>6</v>
      </c>
      <c r="F296" t="s">
        <v>7</v>
      </c>
      <c r="G296">
        <v>7</v>
      </c>
      <c r="H296">
        <v>19</v>
      </c>
      <c r="I296">
        <f t="shared" si="33"/>
        <v>1</v>
      </c>
      <c r="J296">
        <f t="shared" si="34"/>
        <v>3</v>
      </c>
      <c r="K296">
        <f t="shared" si="35"/>
        <v>6</v>
      </c>
      <c r="L296">
        <f t="shared" si="36"/>
        <v>2</v>
      </c>
      <c r="M296">
        <f t="shared" si="37"/>
        <v>0</v>
      </c>
      <c r="N296">
        <f t="shared" si="38"/>
        <v>14</v>
      </c>
      <c r="O296" t="str">
        <f t="shared" si="32"/>
        <v>T14|R01|H07</v>
      </c>
      <c r="P296" t="str">
        <f>IF(F296=F295,P295,_xlfn.XLOOKUP(F296,t_players[Pl],t_players[Player]))</f>
        <v>David MULLIN</v>
      </c>
      <c r="Q296" t="str">
        <f t="shared" si="39"/>
        <v>Front</v>
      </c>
    </row>
    <row r="297" spans="1:17">
      <c r="A297" t="s">
        <v>18</v>
      </c>
      <c r="B297">
        <v>1</v>
      </c>
      <c r="C297">
        <v>8</v>
      </c>
      <c r="D297">
        <v>3</v>
      </c>
      <c r="E297">
        <v>16</v>
      </c>
      <c r="F297" t="s">
        <v>7</v>
      </c>
      <c r="G297">
        <v>4</v>
      </c>
      <c r="H297">
        <v>19</v>
      </c>
      <c r="I297">
        <f t="shared" si="33"/>
        <v>1</v>
      </c>
      <c r="J297">
        <f t="shared" si="34"/>
        <v>1</v>
      </c>
      <c r="K297">
        <f t="shared" si="35"/>
        <v>3</v>
      </c>
      <c r="L297">
        <f t="shared" si="36"/>
        <v>0</v>
      </c>
      <c r="M297">
        <f t="shared" si="37"/>
        <v>2</v>
      </c>
      <c r="N297">
        <f t="shared" si="38"/>
        <v>14</v>
      </c>
      <c r="O297" t="str">
        <f t="shared" si="32"/>
        <v>T14|R01|H08</v>
      </c>
      <c r="P297" t="str">
        <f>IF(F297=F296,P296,_xlfn.XLOOKUP(F297,t_players[Pl],t_players[Player]))</f>
        <v>David MULLIN</v>
      </c>
      <c r="Q297" t="str">
        <f t="shared" si="39"/>
        <v>Front</v>
      </c>
    </row>
    <row r="298" spans="1:17">
      <c r="A298" t="s">
        <v>18</v>
      </c>
      <c r="B298">
        <v>1</v>
      </c>
      <c r="C298">
        <v>9</v>
      </c>
      <c r="D298">
        <v>4</v>
      </c>
      <c r="E298">
        <v>10</v>
      </c>
      <c r="F298" t="s">
        <v>7</v>
      </c>
      <c r="G298">
        <v>4</v>
      </c>
      <c r="H298">
        <v>19</v>
      </c>
      <c r="I298">
        <f t="shared" si="33"/>
        <v>1</v>
      </c>
      <c r="J298">
        <f t="shared" si="34"/>
        <v>0</v>
      </c>
      <c r="K298">
        <f t="shared" si="35"/>
        <v>3</v>
      </c>
      <c r="L298">
        <f t="shared" si="36"/>
        <v>-1</v>
      </c>
      <c r="M298">
        <f t="shared" si="37"/>
        <v>3</v>
      </c>
      <c r="N298">
        <f t="shared" si="38"/>
        <v>14</v>
      </c>
      <c r="O298" t="str">
        <f t="shared" si="32"/>
        <v>T14|R01|H09</v>
      </c>
      <c r="P298" t="str">
        <f>IF(F298=F297,P297,_xlfn.XLOOKUP(F298,t_players[Pl],t_players[Player]))</f>
        <v>David MULLIN</v>
      </c>
      <c r="Q298" t="str">
        <f t="shared" si="39"/>
        <v>Front</v>
      </c>
    </row>
    <row r="299" spans="1:17">
      <c r="A299" t="s">
        <v>18</v>
      </c>
      <c r="B299">
        <v>1</v>
      </c>
      <c r="C299">
        <v>10</v>
      </c>
      <c r="D299">
        <v>4</v>
      </c>
      <c r="E299">
        <v>11</v>
      </c>
      <c r="F299" t="s">
        <v>7</v>
      </c>
      <c r="G299">
        <v>3</v>
      </c>
      <c r="H299">
        <v>19</v>
      </c>
      <c r="I299">
        <f t="shared" si="33"/>
        <v>1</v>
      </c>
      <c r="J299">
        <f t="shared" si="34"/>
        <v>-1</v>
      </c>
      <c r="K299">
        <f t="shared" si="35"/>
        <v>2</v>
      </c>
      <c r="L299">
        <f t="shared" si="36"/>
        <v>-2</v>
      </c>
      <c r="M299">
        <f t="shared" si="37"/>
        <v>4</v>
      </c>
      <c r="N299">
        <f t="shared" si="38"/>
        <v>14</v>
      </c>
      <c r="O299" t="str">
        <f t="shared" si="32"/>
        <v>T14|R01|H10</v>
      </c>
      <c r="P299" t="str">
        <f>IF(F299=F298,P298,_xlfn.XLOOKUP(F299,t_players[Pl],t_players[Player]))</f>
        <v>David MULLIN</v>
      </c>
      <c r="Q299" t="str">
        <f t="shared" si="39"/>
        <v>Back</v>
      </c>
    </row>
    <row r="300" spans="1:17">
      <c r="A300" t="s">
        <v>18</v>
      </c>
      <c r="B300">
        <v>1</v>
      </c>
      <c r="C300">
        <v>11</v>
      </c>
      <c r="D300">
        <v>4</v>
      </c>
      <c r="E300">
        <v>3</v>
      </c>
      <c r="F300" t="s">
        <v>7</v>
      </c>
      <c r="G300">
        <v>4</v>
      </c>
      <c r="H300">
        <v>19</v>
      </c>
      <c r="I300">
        <f t="shared" si="33"/>
        <v>1</v>
      </c>
      <c r="J300">
        <f t="shared" si="34"/>
        <v>0</v>
      </c>
      <c r="K300">
        <f t="shared" si="35"/>
        <v>3</v>
      </c>
      <c r="L300">
        <f t="shared" si="36"/>
        <v>-1</v>
      </c>
      <c r="M300">
        <f t="shared" si="37"/>
        <v>3</v>
      </c>
      <c r="N300">
        <f t="shared" si="38"/>
        <v>14</v>
      </c>
      <c r="O300" t="str">
        <f t="shared" si="32"/>
        <v>T14|R01|H11</v>
      </c>
      <c r="P300" t="str">
        <f>IF(F300=F299,P299,_xlfn.XLOOKUP(F300,t_players[Pl],t_players[Player]))</f>
        <v>David MULLIN</v>
      </c>
      <c r="Q300" t="str">
        <f t="shared" si="39"/>
        <v>Back</v>
      </c>
    </row>
    <row r="301" spans="1:17">
      <c r="A301" t="s">
        <v>18</v>
      </c>
      <c r="B301">
        <v>1</v>
      </c>
      <c r="C301">
        <v>12</v>
      </c>
      <c r="D301">
        <v>4</v>
      </c>
      <c r="E301">
        <v>13</v>
      </c>
      <c r="F301" t="s">
        <v>7</v>
      </c>
      <c r="G301">
        <v>4</v>
      </c>
      <c r="H301">
        <v>19</v>
      </c>
      <c r="I301">
        <f t="shared" si="33"/>
        <v>1</v>
      </c>
      <c r="J301">
        <f t="shared" si="34"/>
        <v>0</v>
      </c>
      <c r="K301">
        <f t="shared" si="35"/>
        <v>3</v>
      </c>
      <c r="L301">
        <f t="shared" si="36"/>
        <v>-1</v>
      </c>
      <c r="M301">
        <f t="shared" si="37"/>
        <v>3</v>
      </c>
      <c r="N301">
        <f t="shared" si="38"/>
        <v>14</v>
      </c>
      <c r="O301" t="str">
        <f t="shared" si="32"/>
        <v>T14|R01|H12</v>
      </c>
      <c r="P301" t="str">
        <f>IF(F301=F300,P300,_xlfn.XLOOKUP(F301,t_players[Pl],t_players[Player]))</f>
        <v>David MULLIN</v>
      </c>
      <c r="Q301" t="str">
        <f t="shared" si="39"/>
        <v>Back</v>
      </c>
    </row>
    <row r="302" spans="1:17">
      <c r="A302" t="s">
        <v>18</v>
      </c>
      <c r="B302">
        <v>1</v>
      </c>
      <c r="C302">
        <v>13</v>
      </c>
      <c r="D302">
        <v>4</v>
      </c>
      <c r="E302">
        <v>5</v>
      </c>
      <c r="F302" t="s">
        <v>7</v>
      </c>
      <c r="G302">
        <v>6</v>
      </c>
      <c r="H302">
        <v>19</v>
      </c>
      <c r="I302">
        <f t="shared" si="33"/>
        <v>1</v>
      </c>
      <c r="J302">
        <f t="shared" si="34"/>
        <v>2</v>
      </c>
      <c r="K302">
        <f t="shared" si="35"/>
        <v>5</v>
      </c>
      <c r="L302">
        <f t="shared" si="36"/>
        <v>1</v>
      </c>
      <c r="M302">
        <f t="shared" si="37"/>
        <v>1</v>
      </c>
      <c r="N302">
        <f t="shared" si="38"/>
        <v>14</v>
      </c>
      <c r="O302" t="str">
        <f t="shared" si="32"/>
        <v>T14|R01|H13</v>
      </c>
      <c r="P302" t="str">
        <f>IF(F302=F301,P301,_xlfn.XLOOKUP(F302,t_players[Pl],t_players[Player]))</f>
        <v>David MULLIN</v>
      </c>
      <c r="Q302" t="str">
        <f t="shared" si="39"/>
        <v>Back</v>
      </c>
    </row>
    <row r="303" spans="1:17">
      <c r="A303" t="s">
        <v>18</v>
      </c>
      <c r="B303">
        <v>1</v>
      </c>
      <c r="C303">
        <v>14</v>
      </c>
      <c r="D303">
        <v>3</v>
      </c>
      <c r="E303">
        <v>15</v>
      </c>
      <c r="F303" t="s">
        <v>7</v>
      </c>
      <c r="G303">
        <v>4</v>
      </c>
      <c r="H303">
        <v>19</v>
      </c>
      <c r="I303">
        <f t="shared" si="33"/>
        <v>1</v>
      </c>
      <c r="J303">
        <f t="shared" si="34"/>
        <v>1</v>
      </c>
      <c r="K303">
        <f t="shared" si="35"/>
        <v>3</v>
      </c>
      <c r="L303">
        <f t="shared" si="36"/>
        <v>0</v>
      </c>
      <c r="M303">
        <f t="shared" si="37"/>
        <v>2</v>
      </c>
      <c r="N303">
        <f t="shared" si="38"/>
        <v>14</v>
      </c>
      <c r="O303" t="str">
        <f t="shared" si="32"/>
        <v>T14|R01|H14</v>
      </c>
      <c r="P303" t="str">
        <f>IF(F303=F302,P302,_xlfn.XLOOKUP(F303,t_players[Pl],t_players[Player]))</f>
        <v>David MULLIN</v>
      </c>
      <c r="Q303" t="str">
        <f t="shared" si="39"/>
        <v>Back</v>
      </c>
    </row>
    <row r="304" spans="1:17">
      <c r="A304" t="s">
        <v>18</v>
      </c>
      <c r="B304">
        <v>1</v>
      </c>
      <c r="C304">
        <v>15</v>
      </c>
      <c r="D304">
        <v>4</v>
      </c>
      <c r="E304">
        <v>1</v>
      </c>
      <c r="F304" t="s">
        <v>7</v>
      </c>
      <c r="G304">
        <v>4</v>
      </c>
      <c r="H304">
        <v>19</v>
      </c>
      <c r="I304">
        <f t="shared" si="33"/>
        <v>2</v>
      </c>
      <c r="J304">
        <f t="shared" si="34"/>
        <v>0</v>
      </c>
      <c r="K304">
        <f t="shared" si="35"/>
        <v>2</v>
      </c>
      <c r="L304">
        <f t="shared" si="36"/>
        <v>-2</v>
      </c>
      <c r="M304">
        <f t="shared" si="37"/>
        <v>4</v>
      </c>
      <c r="N304">
        <f t="shared" si="38"/>
        <v>14</v>
      </c>
      <c r="O304" t="str">
        <f t="shared" si="32"/>
        <v>T14|R01|H15</v>
      </c>
      <c r="P304" t="str">
        <f>IF(F304=F303,P303,_xlfn.XLOOKUP(F304,t_players[Pl],t_players[Player]))</f>
        <v>David MULLIN</v>
      </c>
      <c r="Q304" t="str">
        <f t="shared" si="39"/>
        <v>Back</v>
      </c>
    </row>
    <row r="305" spans="1:17">
      <c r="A305" t="s">
        <v>18</v>
      </c>
      <c r="B305">
        <v>1</v>
      </c>
      <c r="C305">
        <v>16</v>
      </c>
      <c r="D305">
        <v>5</v>
      </c>
      <c r="E305">
        <v>7</v>
      </c>
      <c r="F305" t="s">
        <v>7</v>
      </c>
      <c r="G305">
        <v>5</v>
      </c>
      <c r="H305">
        <v>19</v>
      </c>
      <c r="I305">
        <f t="shared" si="33"/>
        <v>1</v>
      </c>
      <c r="J305">
        <f t="shared" si="34"/>
        <v>0</v>
      </c>
      <c r="K305">
        <f t="shared" si="35"/>
        <v>4</v>
      </c>
      <c r="L305">
        <f t="shared" si="36"/>
        <v>-1</v>
      </c>
      <c r="M305">
        <f t="shared" si="37"/>
        <v>3</v>
      </c>
      <c r="N305">
        <f t="shared" si="38"/>
        <v>14</v>
      </c>
      <c r="O305" t="str">
        <f t="shared" si="32"/>
        <v>T14|R01|H16</v>
      </c>
      <c r="P305" t="str">
        <f>IF(F305=F304,P304,_xlfn.XLOOKUP(F305,t_players[Pl],t_players[Player]))</f>
        <v>David MULLIN</v>
      </c>
      <c r="Q305" t="str">
        <f t="shared" si="39"/>
        <v>Back</v>
      </c>
    </row>
    <row r="306" spans="1:17">
      <c r="A306" t="s">
        <v>18</v>
      </c>
      <c r="B306">
        <v>1</v>
      </c>
      <c r="C306">
        <v>17</v>
      </c>
      <c r="D306">
        <v>4</v>
      </c>
      <c r="E306">
        <v>17</v>
      </c>
      <c r="F306" t="s">
        <v>7</v>
      </c>
      <c r="G306">
        <v>5</v>
      </c>
      <c r="H306">
        <v>19</v>
      </c>
      <c r="I306">
        <f t="shared" si="33"/>
        <v>1</v>
      </c>
      <c r="J306">
        <f t="shared" si="34"/>
        <v>1</v>
      </c>
      <c r="K306">
        <f t="shared" si="35"/>
        <v>4</v>
      </c>
      <c r="L306">
        <f t="shared" si="36"/>
        <v>0</v>
      </c>
      <c r="M306">
        <f t="shared" si="37"/>
        <v>2</v>
      </c>
      <c r="N306">
        <f t="shared" si="38"/>
        <v>14</v>
      </c>
      <c r="O306" t="str">
        <f t="shared" si="32"/>
        <v>T14|R01|H17</v>
      </c>
      <c r="P306" t="str">
        <f>IF(F306=F305,P305,_xlfn.XLOOKUP(F306,t_players[Pl],t_players[Player]))</f>
        <v>David MULLIN</v>
      </c>
      <c r="Q306" t="str">
        <f t="shared" si="39"/>
        <v>Back</v>
      </c>
    </row>
    <row r="307" spans="1:17">
      <c r="A307" t="s">
        <v>18</v>
      </c>
      <c r="B307">
        <v>1</v>
      </c>
      <c r="C307">
        <v>18</v>
      </c>
      <c r="D307">
        <v>4</v>
      </c>
      <c r="E307">
        <v>9</v>
      </c>
      <c r="F307" t="s">
        <v>7</v>
      </c>
      <c r="G307">
        <v>5</v>
      </c>
      <c r="H307">
        <v>19</v>
      </c>
      <c r="I307">
        <f t="shared" si="33"/>
        <v>1</v>
      </c>
      <c r="J307">
        <f t="shared" si="34"/>
        <v>1</v>
      </c>
      <c r="K307">
        <f t="shared" si="35"/>
        <v>4</v>
      </c>
      <c r="L307">
        <f t="shared" si="36"/>
        <v>0</v>
      </c>
      <c r="M307">
        <f t="shared" si="37"/>
        <v>2</v>
      </c>
      <c r="N307">
        <f t="shared" si="38"/>
        <v>14</v>
      </c>
      <c r="O307" t="str">
        <f t="shared" si="32"/>
        <v>T14|R01|H18</v>
      </c>
      <c r="P307" t="str">
        <f>IF(F307=F306,P306,_xlfn.XLOOKUP(F307,t_players[Pl],t_players[Player]))</f>
        <v>David MULLIN</v>
      </c>
      <c r="Q307" t="str">
        <f t="shared" si="39"/>
        <v>Back</v>
      </c>
    </row>
    <row r="308" spans="1:17">
      <c r="A308" t="s">
        <v>18</v>
      </c>
      <c r="B308">
        <v>2</v>
      </c>
      <c r="C308">
        <v>1</v>
      </c>
      <c r="D308">
        <v>4</v>
      </c>
      <c r="E308">
        <v>18</v>
      </c>
      <c r="F308" t="s">
        <v>7</v>
      </c>
      <c r="G308">
        <v>5</v>
      </c>
      <c r="H308">
        <v>19</v>
      </c>
      <c r="I308">
        <f t="shared" si="33"/>
        <v>1</v>
      </c>
      <c r="J308">
        <f t="shared" si="34"/>
        <v>1</v>
      </c>
      <c r="K308">
        <f t="shared" si="35"/>
        <v>4</v>
      </c>
      <c r="L308">
        <f t="shared" si="36"/>
        <v>0</v>
      </c>
      <c r="M308">
        <f t="shared" si="37"/>
        <v>2</v>
      </c>
      <c r="N308">
        <f t="shared" si="38"/>
        <v>14</v>
      </c>
      <c r="O308" t="str">
        <f t="shared" si="32"/>
        <v>T14|R02|H01</v>
      </c>
      <c r="P308" t="str">
        <f>IF(F308=F307,P307,_xlfn.XLOOKUP(F308,t_players[Pl],t_players[Player]))</f>
        <v>David MULLIN</v>
      </c>
      <c r="Q308" t="str">
        <f t="shared" si="39"/>
        <v>Front</v>
      </c>
    </row>
    <row r="309" spans="1:17">
      <c r="A309" t="s">
        <v>18</v>
      </c>
      <c r="B309">
        <v>2</v>
      </c>
      <c r="C309">
        <v>2</v>
      </c>
      <c r="D309">
        <v>4</v>
      </c>
      <c r="E309">
        <v>4</v>
      </c>
      <c r="F309" t="s">
        <v>7</v>
      </c>
      <c r="G309">
        <v>5</v>
      </c>
      <c r="H309">
        <v>19</v>
      </c>
      <c r="I309">
        <f t="shared" si="33"/>
        <v>1</v>
      </c>
      <c r="J309">
        <f t="shared" si="34"/>
        <v>1</v>
      </c>
      <c r="K309">
        <f t="shared" si="35"/>
        <v>4</v>
      </c>
      <c r="L309">
        <f t="shared" si="36"/>
        <v>0</v>
      </c>
      <c r="M309">
        <f t="shared" si="37"/>
        <v>2</v>
      </c>
      <c r="N309">
        <f t="shared" si="38"/>
        <v>14</v>
      </c>
      <c r="O309" t="str">
        <f t="shared" si="32"/>
        <v>T14|R02|H02</v>
      </c>
      <c r="P309" t="str">
        <f>IF(F309=F308,P308,_xlfn.XLOOKUP(F309,t_players[Pl],t_players[Player]))</f>
        <v>David MULLIN</v>
      </c>
      <c r="Q309" t="str">
        <f t="shared" si="39"/>
        <v>Front</v>
      </c>
    </row>
    <row r="310" spans="1:17">
      <c r="A310" t="s">
        <v>18</v>
      </c>
      <c r="B310">
        <v>2</v>
      </c>
      <c r="C310">
        <v>3</v>
      </c>
      <c r="D310">
        <v>4</v>
      </c>
      <c r="E310">
        <v>10</v>
      </c>
      <c r="F310" t="s">
        <v>7</v>
      </c>
      <c r="G310">
        <v>4</v>
      </c>
      <c r="H310">
        <v>19</v>
      </c>
      <c r="I310">
        <f t="shared" si="33"/>
        <v>1</v>
      </c>
      <c r="J310">
        <f t="shared" si="34"/>
        <v>0</v>
      </c>
      <c r="K310">
        <f t="shared" si="35"/>
        <v>3</v>
      </c>
      <c r="L310">
        <f t="shared" si="36"/>
        <v>-1</v>
      </c>
      <c r="M310">
        <f t="shared" si="37"/>
        <v>3</v>
      </c>
      <c r="N310">
        <f t="shared" si="38"/>
        <v>14</v>
      </c>
      <c r="O310" t="str">
        <f t="shared" si="32"/>
        <v>T14|R02|H03</v>
      </c>
      <c r="P310" t="str">
        <f>IF(F310=F309,P309,_xlfn.XLOOKUP(F310,t_players[Pl],t_players[Player]))</f>
        <v>David MULLIN</v>
      </c>
      <c r="Q310" t="str">
        <f t="shared" si="39"/>
        <v>Front</v>
      </c>
    </row>
    <row r="311" spans="1:17">
      <c r="A311" t="s">
        <v>18</v>
      </c>
      <c r="B311">
        <v>2</v>
      </c>
      <c r="C311">
        <v>4</v>
      </c>
      <c r="D311">
        <v>4</v>
      </c>
      <c r="E311">
        <v>2</v>
      </c>
      <c r="F311" t="s">
        <v>7</v>
      </c>
      <c r="G311">
        <v>7</v>
      </c>
      <c r="H311">
        <v>19</v>
      </c>
      <c r="I311">
        <f t="shared" si="33"/>
        <v>1</v>
      </c>
      <c r="J311">
        <f t="shared" si="34"/>
        <v>3</v>
      </c>
      <c r="K311">
        <f t="shared" si="35"/>
        <v>6</v>
      </c>
      <c r="L311">
        <f t="shared" si="36"/>
        <v>2</v>
      </c>
      <c r="M311">
        <f t="shared" si="37"/>
        <v>0</v>
      </c>
      <c r="N311">
        <f t="shared" si="38"/>
        <v>14</v>
      </c>
      <c r="O311" t="str">
        <f t="shared" si="32"/>
        <v>T14|R02|H04</v>
      </c>
      <c r="P311" t="str">
        <f>IF(F311=F310,P310,_xlfn.XLOOKUP(F311,t_players[Pl],t_players[Player]))</f>
        <v>David MULLIN</v>
      </c>
      <c r="Q311" t="str">
        <f t="shared" si="39"/>
        <v>Front</v>
      </c>
    </row>
    <row r="312" spans="1:17">
      <c r="A312" t="s">
        <v>18</v>
      </c>
      <c r="B312">
        <v>2</v>
      </c>
      <c r="C312">
        <v>5</v>
      </c>
      <c r="D312">
        <v>5</v>
      </c>
      <c r="E312">
        <v>16</v>
      </c>
      <c r="F312" t="s">
        <v>7</v>
      </c>
      <c r="G312">
        <v>7</v>
      </c>
      <c r="H312">
        <v>19</v>
      </c>
      <c r="I312">
        <f t="shared" si="33"/>
        <v>1</v>
      </c>
      <c r="J312">
        <f t="shared" si="34"/>
        <v>2</v>
      </c>
      <c r="K312">
        <f t="shared" si="35"/>
        <v>6</v>
      </c>
      <c r="L312">
        <f t="shared" si="36"/>
        <v>1</v>
      </c>
      <c r="M312">
        <f t="shared" si="37"/>
        <v>1</v>
      </c>
      <c r="N312">
        <f t="shared" si="38"/>
        <v>14</v>
      </c>
      <c r="O312" t="str">
        <f t="shared" si="32"/>
        <v>T14|R02|H05</v>
      </c>
      <c r="P312" t="str">
        <f>IF(F312=F311,P311,_xlfn.XLOOKUP(F312,t_players[Pl],t_players[Player]))</f>
        <v>David MULLIN</v>
      </c>
      <c r="Q312" t="str">
        <f t="shared" si="39"/>
        <v>Front</v>
      </c>
    </row>
    <row r="313" spans="1:17">
      <c r="A313" t="s">
        <v>18</v>
      </c>
      <c r="B313">
        <v>2</v>
      </c>
      <c r="C313">
        <v>6</v>
      </c>
      <c r="D313">
        <v>3</v>
      </c>
      <c r="E313">
        <v>8</v>
      </c>
      <c r="F313" t="s">
        <v>7</v>
      </c>
      <c r="G313">
        <v>4</v>
      </c>
      <c r="H313">
        <v>19</v>
      </c>
      <c r="I313">
        <f t="shared" si="33"/>
        <v>1</v>
      </c>
      <c r="J313">
        <f t="shared" si="34"/>
        <v>1</v>
      </c>
      <c r="K313">
        <f t="shared" si="35"/>
        <v>3</v>
      </c>
      <c r="L313">
        <f t="shared" si="36"/>
        <v>0</v>
      </c>
      <c r="M313">
        <f t="shared" si="37"/>
        <v>2</v>
      </c>
      <c r="N313">
        <f t="shared" si="38"/>
        <v>14</v>
      </c>
      <c r="O313" t="str">
        <f t="shared" si="32"/>
        <v>T14|R02|H06</v>
      </c>
      <c r="P313" t="str">
        <f>IF(F313=F312,P312,_xlfn.XLOOKUP(F313,t_players[Pl],t_players[Player]))</f>
        <v>David MULLIN</v>
      </c>
      <c r="Q313" t="str">
        <f t="shared" si="39"/>
        <v>Front</v>
      </c>
    </row>
    <row r="314" spans="1:17">
      <c r="A314" t="s">
        <v>18</v>
      </c>
      <c r="B314">
        <v>2</v>
      </c>
      <c r="C314">
        <v>7</v>
      </c>
      <c r="D314">
        <v>5</v>
      </c>
      <c r="E314">
        <v>14</v>
      </c>
      <c r="F314" t="s">
        <v>7</v>
      </c>
      <c r="G314">
        <v>4</v>
      </c>
      <c r="H314">
        <v>19</v>
      </c>
      <c r="I314">
        <f t="shared" si="33"/>
        <v>1</v>
      </c>
      <c r="J314">
        <f t="shared" si="34"/>
        <v>-1</v>
      </c>
      <c r="K314">
        <f t="shared" si="35"/>
        <v>3</v>
      </c>
      <c r="L314">
        <f t="shared" si="36"/>
        <v>-2</v>
      </c>
      <c r="M314">
        <f t="shared" si="37"/>
        <v>4</v>
      </c>
      <c r="N314">
        <f t="shared" si="38"/>
        <v>14</v>
      </c>
      <c r="O314" t="str">
        <f t="shared" si="32"/>
        <v>T14|R02|H07</v>
      </c>
      <c r="P314" t="str">
        <f>IF(F314=F313,P313,_xlfn.XLOOKUP(F314,t_players[Pl],t_players[Player]))</f>
        <v>David MULLIN</v>
      </c>
      <c r="Q314" t="str">
        <f t="shared" si="39"/>
        <v>Front</v>
      </c>
    </row>
    <row r="315" spans="1:17">
      <c r="A315" t="s">
        <v>18</v>
      </c>
      <c r="B315">
        <v>2</v>
      </c>
      <c r="C315">
        <v>8</v>
      </c>
      <c r="D315">
        <v>4</v>
      </c>
      <c r="E315">
        <v>12</v>
      </c>
      <c r="F315" t="s">
        <v>7</v>
      </c>
      <c r="G315">
        <v>4</v>
      </c>
      <c r="H315">
        <v>19</v>
      </c>
      <c r="I315">
        <f t="shared" si="33"/>
        <v>1</v>
      </c>
      <c r="J315">
        <f t="shared" si="34"/>
        <v>0</v>
      </c>
      <c r="K315">
        <f t="shared" si="35"/>
        <v>3</v>
      </c>
      <c r="L315">
        <f t="shared" si="36"/>
        <v>-1</v>
      </c>
      <c r="M315">
        <f t="shared" si="37"/>
        <v>3</v>
      </c>
      <c r="N315">
        <f t="shared" si="38"/>
        <v>14</v>
      </c>
      <c r="O315" t="str">
        <f t="shared" si="32"/>
        <v>T14|R02|H08</v>
      </c>
      <c r="P315" t="str">
        <f>IF(F315=F314,P314,_xlfn.XLOOKUP(F315,t_players[Pl],t_players[Player]))</f>
        <v>David MULLIN</v>
      </c>
      <c r="Q315" t="str">
        <f t="shared" si="39"/>
        <v>Front</v>
      </c>
    </row>
    <row r="316" spans="1:17">
      <c r="A316" t="s">
        <v>18</v>
      </c>
      <c r="B316">
        <v>2</v>
      </c>
      <c r="C316">
        <v>9</v>
      </c>
      <c r="D316">
        <v>3</v>
      </c>
      <c r="E316">
        <v>6</v>
      </c>
      <c r="F316" t="s">
        <v>7</v>
      </c>
      <c r="G316">
        <v>5</v>
      </c>
      <c r="H316">
        <v>19</v>
      </c>
      <c r="I316">
        <f t="shared" si="33"/>
        <v>1</v>
      </c>
      <c r="J316">
        <f t="shared" si="34"/>
        <v>2</v>
      </c>
      <c r="K316">
        <f t="shared" si="35"/>
        <v>4</v>
      </c>
      <c r="L316">
        <f t="shared" si="36"/>
        <v>1</v>
      </c>
      <c r="M316">
        <f t="shared" si="37"/>
        <v>1</v>
      </c>
      <c r="N316">
        <f t="shared" si="38"/>
        <v>14</v>
      </c>
      <c r="O316" t="str">
        <f t="shared" si="32"/>
        <v>T14|R02|H09</v>
      </c>
      <c r="P316" t="str">
        <f>IF(F316=F315,P315,_xlfn.XLOOKUP(F316,t_players[Pl],t_players[Player]))</f>
        <v>David MULLIN</v>
      </c>
      <c r="Q316" t="str">
        <f t="shared" si="39"/>
        <v>Front</v>
      </c>
    </row>
    <row r="317" spans="1:17">
      <c r="A317" t="s">
        <v>18</v>
      </c>
      <c r="B317">
        <v>2</v>
      </c>
      <c r="C317">
        <v>10</v>
      </c>
      <c r="D317">
        <v>4</v>
      </c>
      <c r="E317">
        <v>1</v>
      </c>
      <c r="F317" t="s">
        <v>7</v>
      </c>
      <c r="G317">
        <v>4</v>
      </c>
      <c r="H317">
        <v>19</v>
      </c>
      <c r="I317">
        <f t="shared" si="33"/>
        <v>2</v>
      </c>
      <c r="J317">
        <f t="shared" si="34"/>
        <v>0</v>
      </c>
      <c r="K317">
        <f t="shared" si="35"/>
        <v>2</v>
      </c>
      <c r="L317">
        <f t="shared" si="36"/>
        <v>-2</v>
      </c>
      <c r="M317">
        <f t="shared" si="37"/>
        <v>4</v>
      </c>
      <c r="N317">
        <f t="shared" si="38"/>
        <v>14</v>
      </c>
      <c r="O317" t="str">
        <f t="shared" si="32"/>
        <v>T14|R02|H10</v>
      </c>
      <c r="P317" t="str">
        <f>IF(F317=F316,P316,_xlfn.XLOOKUP(F317,t_players[Pl],t_players[Player]))</f>
        <v>David MULLIN</v>
      </c>
      <c r="Q317" t="str">
        <f t="shared" si="39"/>
        <v>Back</v>
      </c>
    </row>
    <row r="318" spans="1:17">
      <c r="A318" t="s">
        <v>18</v>
      </c>
      <c r="B318">
        <v>2</v>
      </c>
      <c r="C318">
        <v>11</v>
      </c>
      <c r="D318">
        <v>4</v>
      </c>
      <c r="E318">
        <v>13</v>
      </c>
      <c r="F318" t="s">
        <v>7</v>
      </c>
      <c r="G318">
        <v>4</v>
      </c>
      <c r="H318">
        <v>19</v>
      </c>
      <c r="I318">
        <f t="shared" si="33"/>
        <v>1</v>
      </c>
      <c r="J318">
        <f t="shared" si="34"/>
        <v>0</v>
      </c>
      <c r="K318">
        <f t="shared" si="35"/>
        <v>3</v>
      </c>
      <c r="L318">
        <f t="shared" si="36"/>
        <v>-1</v>
      </c>
      <c r="M318">
        <f t="shared" si="37"/>
        <v>3</v>
      </c>
      <c r="N318">
        <f t="shared" si="38"/>
        <v>14</v>
      </c>
      <c r="O318" t="str">
        <f t="shared" si="32"/>
        <v>T14|R02|H11</v>
      </c>
      <c r="P318" t="str">
        <f>IF(F318=F317,P317,_xlfn.XLOOKUP(F318,t_players[Pl],t_players[Player]))</f>
        <v>David MULLIN</v>
      </c>
      <c r="Q318" t="str">
        <f t="shared" si="39"/>
        <v>Back</v>
      </c>
    </row>
    <row r="319" spans="1:17">
      <c r="A319" t="s">
        <v>18</v>
      </c>
      <c r="B319">
        <v>2</v>
      </c>
      <c r="C319">
        <v>12</v>
      </c>
      <c r="D319">
        <v>4</v>
      </c>
      <c r="E319">
        <v>5</v>
      </c>
      <c r="F319" t="s">
        <v>7</v>
      </c>
      <c r="G319">
        <v>6</v>
      </c>
      <c r="H319">
        <v>19</v>
      </c>
      <c r="I319">
        <f t="shared" si="33"/>
        <v>1</v>
      </c>
      <c r="J319">
        <f t="shared" si="34"/>
        <v>2</v>
      </c>
      <c r="K319">
        <f t="shared" si="35"/>
        <v>5</v>
      </c>
      <c r="L319">
        <f t="shared" si="36"/>
        <v>1</v>
      </c>
      <c r="M319">
        <f t="shared" si="37"/>
        <v>1</v>
      </c>
      <c r="N319">
        <f t="shared" si="38"/>
        <v>14</v>
      </c>
      <c r="O319" t="str">
        <f t="shared" si="32"/>
        <v>T14|R02|H12</v>
      </c>
      <c r="P319" t="str">
        <f>IF(F319=F318,P318,_xlfn.XLOOKUP(F319,t_players[Pl],t_players[Player]))</f>
        <v>David MULLIN</v>
      </c>
      <c r="Q319" t="str">
        <f t="shared" si="39"/>
        <v>Back</v>
      </c>
    </row>
    <row r="320" spans="1:17">
      <c r="A320" t="s">
        <v>18</v>
      </c>
      <c r="B320">
        <v>2</v>
      </c>
      <c r="C320">
        <v>13</v>
      </c>
      <c r="D320">
        <v>4</v>
      </c>
      <c r="E320">
        <v>9</v>
      </c>
      <c r="F320" t="s">
        <v>7</v>
      </c>
      <c r="G320">
        <v>4</v>
      </c>
      <c r="H320">
        <v>19</v>
      </c>
      <c r="I320">
        <f t="shared" si="33"/>
        <v>1</v>
      </c>
      <c r="J320">
        <f t="shared" si="34"/>
        <v>0</v>
      </c>
      <c r="K320">
        <f t="shared" si="35"/>
        <v>3</v>
      </c>
      <c r="L320">
        <f t="shared" si="36"/>
        <v>-1</v>
      </c>
      <c r="M320">
        <f t="shared" si="37"/>
        <v>3</v>
      </c>
      <c r="N320">
        <f t="shared" si="38"/>
        <v>14</v>
      </c>
      <c r="O320" t="str">
        <f t="shared" si="32"/>
        <v>T14|R02|H13</v>
      </c>
      <c r="P320" t="str">
        <f>IF(F320=F319,P319,_xlfn.XLOOKUP(F320,t_players[Pl],t_players[Player]))</f>
        <v>David MULLIN</v>
      </c>
      <c r="Q320" t="str">
        <f t="shared" si="39"/>
        <v>Back</v>
      </c>
    </row>
    <row r="321" spans="1:17">
      <c r="A321" t="s">
        <v>18</v>
      </c>
      <c r="B321">
        <v>2</v>
      </c>
      <c r="C321">
        <v>14</v>
      </c>
      <c r="D321">
        <v>3</v>
      </c>
      <c r="E321">
        <v>11</v>
      </c>
      <c r="F321" t="s">
        <v>7</v>
      </c>
      <c r="G321">
        <v>3</v>
      </c>
      <c r="H321">
        <v>19</v>
      </c>
      <c r="I321">
        <f t="shared" si="33"/>
        <v>1</v>
      </c>
      <c r="J321">
        <f t="shared" si="34"/>
        <v>0</v>
      </c>
      <c r="K321">
        <f t="shared" si="35"/>
        <v>2</v>
      </c>
      <c r="L321">
        <f t="shared" si="36"/>
        <v>-1</v>
      </c>
      <c r="M321">
        <f t="shared" si="37"/>
        <v>3</v>
      </c>
      <c r="N321">
        <f t="shared" si="38"/>
        <v>14</v>
      </c>
      <c r="O321" t="str">
        <f t="shared" si="32"/>
        <v>T14|R02|H14</v>
      </c>
      <c r="P321" t="str">
        <f>IF(F321=F320,P320,_xlfn.XLOOKUP(F321,t_players[Pl],t_players[Player]))</f>
        <v>David MULLIN</v>
      </c>
      <c r="Q321" t="str">
        <f t="shared" si="39"/>
        <v>Back</v>
      </c>
    </row>
    <row r="322" spans="1:17">
      <c r="A322" t="s">
        <v>18</v>
      </c>
      <c r="B322">
        <v>2</v>
      </c>
      <c r="C322">
        <v>15</v>
      </c>
      <c r="D322">
        <v>4</v>
      </c>
      <c r="E322">
        <v>17</v>
      </c>
      <c r="F322" t="s">
        <v>7</v>
      </c>
      <c r="G322">
        <v>5</v>
      </c>
      <c r="H322">
        <v>19</v>
      </c>
      <c r="I322">
        <f t="shared" si="33"/>
        <v>1</v>
      </c>
      <c r="J322">
        <f t="shared" si="34"/>
        <v>1</v>
      </c>
      <c r="K322">
        <f t="shared" si="35"/>
        <v>4</v>
      </c>
      <c r="L322">
        <f t="shared" si="36"/>
        <v>0</v>
      </c>
      <c r="M322">
        <f t="shared" si="37"/>
        <v>2</v>
      </c>
      <c r="N322">
        <f t="shared" si="38"/>
        <v>14</v>
      </c>
      <c r="O322" t="str">
        <f t="shared" ref="O322:O385" si="41">"T"&amp;TEXT(N322,"00")&amp;"|R"&amp;TEXT(B322,"00")&amp;"|H"&amp;TEXT(C322,"00")</f>
        <v>T14|R02|H15</v>
      </c>
      <c r="P322" t="str">
        <f>IF(F322=F321,P321,_xlfn.XLOOKUP(F322,t_players[Pl],t_players[Player]))</f>
        <v>David MULLIN</v>
      </c>
      <c r="Q322" t="str">
        <f t="shared" si="39"/>
        <v>Back</v>
      </c>
    </row>
    <row r="323" spans="1:17">
      <c r="A323" t="s">
        <v>18</v>
      </c>
      <c r="B323">
        <v>2</v>
      </c>
      <c r="C323">
        <v>16</v>
      </c>
      <c r="D323">
        <v>4</v>
      </c>
      <c r="E323">
        <v>3</v>
      </c>
      <c r="F323" t="s">
        <v>7</v>
      </c>
      <c r="G323">
        <v>5</v>
      </c>
      <c r="H323">
        <v>19</v>
      </c>
      <c r="I323">
        <f t="shared" ref="I323:I386" si="42">1*(MOD(H323,18)&gt;=E323)+FLOOR(H323/18,1)</f>
        <v>1</v>
      </c>
      <c r="J323">
        <f t="shared" ref="J323:J386" si="43">G323-D323</f>
        <v>1</v>
      </c>
      <c r="K323">
        <f t="shared" ref="K323:K386" si="44">G323-I323</f>
        <v>4</v>
      </c>
      <c r="L323">
        <f t="shared" ref="L323:L386" si="45">K323-D323</f>
        <v>0</v>
      </c>
      <c r="M323">
        <f t="shared" ref="M323:M386" si="46">MAX(0,2-L323)</f>
        <v>2</v>
      </c>
      <c r="N323">
        <f t="shared" ref="N323:N386" si="47">VALUE(TRIM(RIGHT(A323,2)))</f>
        <v>14</v>
      </c>
      <c r="O323" t="str">
        <f t="shared" si="41"/>
        <v>T14|R02|H16</v>
      </c>
      <c r="P323" t="str">
        <f>IF(F323=F322,P322,_xlfn.XLOOKUP(F323,t_players[Pl],t_players[Player]))</f>
        <v>David MULLIN</v>
      </c>
      <c r="Q323" t="str">
        <f t="shared" ref="Q323:Q386" si="48">IF(C323&lt;10,"Front","Back")</f>
        <v>Back</v>
      </c>
    </row>
    <row r="324" spans="1:17">
      <c r="A324" t="s">
        <v>18</v>
      </c>
      <c r="B324">
        <v>2</v>
      </c>
      <c r="C324">
        <v>17</v>
      </c>
      <c r="D324">
        <v>3</v>
      </c>
      <c r="E324">
        <v>7</v>
      </c>
      <c r="F324" t="s">
        <v>7</v>
      </c>
      <c r="G324">
        <v>5</v>
      </c>
      <c r="H324">
        <v>19</v>
      </c>
      <c r="I324">
        <f t="shared" si="42"/>
        <v>1</v>
      </c>
      <c r="J324">
        <f t="shared" si="43"/>
        <v>2</v>
      </c>
      <c r="K324">
        <f t="shared" si="44"/>
        <v>4</v>
      </c>
      <c r="L324">
        <f t="shared" si="45"/>
        <v>1</v>
      </c>
      <c r="M324">
        <f t="shared" si="46"/>
        <v>1</v>
      </c>
      <c r="N324">
        <f t="shared" si="47"/>
        <v>14</v>
      </c>
      <c r="O324" t="str">
        <f t="shared" si="41"/>
        <v>T14|R02|H17</v>
      </c>
      <c r="P324" t="str">
        <f>IF(F324=F323,P323,_xlfn.XLOOKUP(F324,t_players[Pl],t_players[Player]))</f>
        <v>David MULLIN</v>
      </c>
      <c r="Q324" t="str">
        <f t="shared" si="48"/>
        <v>Back</v>
      </c>
    </row>
    <row r="325" spans="1:17">
      <c r="A325" t="s">
        <v>18</v>
      </c>
      <c r="B325">
        <v>2</v>
      </c>
      <c r="C325">
        <v>18</v>
      </c>
      <c r="D325">
        <v>5</v>
      </c>
      <c r="E325">
        <v>15</v>
      </c>
      <c r="F325" t="s">
        <v>7</v>
      </c>
      <c r="G325">
        <v>4</v>
      </c>
      <c r="H325">
        <v>19</v>
      </c>
      <c r="I325">
        <f t="shared" si="42"/>
        <v>1</v>
      </c>
      <c r="J325">
        <f t="shared" si="43"/>
        <v>-1</v>
      </c>
      <c r="K325">
        <f t="shared" si="44"/>
        <v>3</v>
      </c>
      <c r="L325">
        <f t="shared" si="45"/>
        <v>-2</v>
      </c>
      <c r="M325">
        <f t="shared" si="46"/>
        <v>4</v>
      </c>
      <c r="N325">
        <f t="shared" si="47"/>
        <v>14</v>
      </c>
      <c r="O325" t="str">
        <f t="shared" si="41"/>
        <v>T14|R02|H18</v>
      </c>
      <c r="P325" t="str">
        <f>IF(F325=F324,P324,_xlfn.XLOOKUP(F325,t_players[Pl],t_players[Player]))</f>
        <v>David MULLIN</v>
      </c>
      <c r="Q325" t="str">
        <f t="shared" si="48"/>
        <v>Back</v>
      </c>
    </row>
    <row r="326" spans="1:17">
      <c r="A326" t="s">
        <v>18</v>
      </c>
      <c r="B326">
        <v>3</v>
      </c>
      <c r="C326">
        <v>1</v>
      </c>
      <c r="D326">
        <v>4</v>
      </c>
      <c r="E326">
        <v>6</v>
      </c>
      <c r="F326" t="s">
        <v>7</v>
      </c>
      <c r="G326">
        <v>6</v>
      </c>
      <c r="H326">
        <v>19</v>
      </c>
      <c r="I326">
        <f t="shared" si="42"/>
        <v>1</v>
      </c>
      <c r="J326">
        <f t="shared" si="43"/>
        <v>2</v>
      </c>
      <c r="K326">
        <f t="shared" si="44"/>
        <v>5</v>
      </c>
      <c r="L326">
        <f t="shared" si="45"/>
        <v>1</v>
      </c>
      <c r="M326">
        <f t="shared" si="46"/>
        <v>1</v>
      </c>
      <c r="N326">
        <f t="shared" si="47"/>
        <v>14</v>
      </c>
      <c r="O326" t="str">
        <f t="shared" si="41"/>
        <v>T14|R03|H01</v>
      </c>
      <c r="P326" t="str">
        <f>IF(F326=F325,P325,_xlfn.XLOOKUP(F326,t_players[Pl],t_players[Player]))</f>
        <v>David MULLIN</v>
      </c>
      <c r="Q326" t="str">
        <f t="shared" si="48"/>
        <v>Front</v>
      </c>
    </row>
    <row r="327" spans="1:17">
      <c r="A327" t="s">
        <v>18</v>
      </c>
      <c r="B327">
        <v>3</v>
      </c>
      <c r="C327">
        <v>2</v>
      </c>
      <c r="D327">
        <v>5</v>
      </c>
      <c r="E327">
        <v>12</v>
      </c>
      <c r="F327" t="s">
        <v>7</v>
      </c>
      <c r="G327">
        <v>8</v>
      </c>
      <c r="H327">
        <v>19</v>
      </c>
      <c r="I327">
        <f t="shared" si="42"/>
        <v>1</v>
      </c>
      <c r="J327">
        <f t="shared" si="43"/>
        <v>3</v>
      </c>
      <c r="K327">
        <f t="shared" si="44"/>
        <v>7</v>
      </c>
      <c r="L327">
        <f t="shared" si="45"/>
        <v>2</v>
      </c>
      <c r="M327">
        <f t="shared" si="46"/>
        <v>0</v>
      </c>
      <c r="N327">
        <f t="shared" si="47"/>
        <v>14</v>
      </c>
      <c r="O327" t="str">
        <f t="shared" si="41"/>
        <v>T14|R03|H02</v>
      </c>
      <c r="P327" t="str">
        <f>IF(F327=F326,P326,_xlfn.XLOOKUP(F327,t_players[Pl],t_players[Player]))</f>
        <v>David MULLIN</v>
      </c>
      <c r="Q327" t="str">
        <f t="shared" si="48"/>
        <v>Front</v>
      </c>
    </row>
    <row r="328" spans="1:17">
      <c r="A328" t="s">
        <v>18</v>
      </c>
      <c r="B328">
        <v>3</v>
      </c>
      <c r="C328">
        <v>3</v>
      </c>
      <c r="D328">
        <v>3</v>
      </c>
      <c r="E328">
        <v>16</v>
      </c>
      <c r="F328" t="s">
        <v>7</v>
      </c>
      <c r="G328">
        <v>4</v>
      </c>
      <c r="H328">
        <v>19</v>
      </c>
      <c r="I328">
        <f t="shared" si="42"/>
        <v>1</v>
      </c>
      <c r="J328">
        <f t="shared" si="43"/>
        <v>1</v>
      </c>
      <c r="K328">
        <f t="shared" si="44"/>
        <v>3</v>
      </c>
      <c r="L328">
        <f t="shared" si="45"/>
        <v>0</v>
      </c>
      <c r="M328">
        <f t="shared" si="46"/>
        <v>2</v>
      </c>
      <c r="N328">
        <f t="shared" si="47"/>
        <v>14</v>
      </c>
      <c r="O328" t="str">
        <f t="shared" si="41"/>
        <v>T14|R03|H03</v>
      </c>
      <c r="P328" t="str">
        <f>IF(F328=F327,P327,_xlfn.XLOOKUP(F328,t_players[Pl],t_players[Player]))</f>
        <v>David MULLIN</v>
      </c>
      <c r="Q328" t="str">
        <f t="shared" si="48"/>
        <v>Front</v>
      </c>
    </row>
    <row r="329" spans="1:17">
      <c r="A329" t="s">
        <v>18</v>
      </c>
      <c r="B329">
        <v>3</v>
      </c>
      <c r="C329">
        <v>4</v>
      </c>
      <c r="D329">
        <v>4</v>
      </c>
      <c r="E329">
        <v>4</v>
      </c>
      <c r="F329" t="s">
        <v>7</v>
      </c>
      <c r="G329">
        <v>4</v>
      </c>
      <c r="H329">
        <v>19</v>
      </c>
      <c r="I329">
        <f t="shared" si="42"/>
        <v>1</v>
      </c>
      <c r="J329">
        <f t="shared" si="43"/>
        <v>0</v>
      </c>
      <c r="K329">
        <f t="shared" si="44"/>
        <v>3</v>
      </c>
      <c r="L329">
        <f t="shared" si="45"/>
        <v>-1</v>
      </c>
      <c r="M329">
        <f t="shared" si="46"/>
        <v>3</v>
      </c>
      <c r="N329">
        <f t="shared" si="47"/>
        <v>14</v>
      </c>
      <c r="O329" t="str">
        <f t="shared" si="41"/>
        <v>T14|R03|H04</v>
      </c>
      <c r="P329" t="str">
        <f>IF(F329=F328,P328,_xlfn.XLOOKUP(F329,t_players[Pl],t_players[Player]))</f>
        <v>David MULLIN</v>
      </c>
      <c r="Q329" t="str">
        <f t="shared" si="48"/>
        <v>Front</v>
      </c>
    </row>
    <row r="330" spans="1:17">
      <c r="A330" t="s">
        <v>18</v>
      </c>
      <c r="B330">
        <v>3</v>
      </c>
      <c r="C330">
        <v>5</v>
      </c>
      <c r="D330">
        <v>3</v>
      </c>
      <c r="E330">
        <v>18</v>
      </c>
      <c r="F330" t="s">
        <v>7</v>
      </c>
      <c r="G330">
        <v>3</v>
      </c>
      <c r="H330">
        <v>19</v>
      </c>
      <c r="I330">
        <f t="shared" si="42"/>
        <v>1</v>
      </c>
      <c r="J330">
        <f t="shared" si="43"/>
        <v>0</v>
      </c>
      <c r="K330">
        <f t="shared" si="44"/>
        <v>2</v>
      </c>
      <c r="L330">
        <f t="shared" si="45"/>
        <v>-1</v>
      </c>
      <c r="M330">
        <f t="shared" si="46"/>
        <v>3</v>
      </c>
      <c r="N330">
        <f t="shared" si="47"/>
        <v>14</v>
      </c>
      <c r="O330" t="str">
        <f t="shared" si="41"/>
        <v>T14|R03|H05</v>
      </c>
      <c r="P330" t="str">
        <f>IF(F330=F329,P329,_xlfn.XLOOKUP(F330,t_players[Pl],t_players[Player]))</f>
        <v>David MULLIN</v>
      </c>
      <c r="Q330" t="str">
        <f t="shared" si="48"/>
        <v>Front</v>
      </c>
    </row>
    <row r="331" spans="1:17">
      <c r="A331" t="s">
        <v>18</v>
      </c>
      <c r="B331">
        <v>3</v>
      </c>
      <c r="C331">
        <v>6</v>
      </c>
      <c r="D331">
        <v>4</v>
      </c>
      <c r="E331">
        <v>14</v>
      </c>
      <c r="F331" t="s">
        <v>7</v>
      </c>
      <c r="G331">
        <v>5</v>
      </c>
      <c r="H331">
        <v>19</v>
      </c>
      <c r="I331">
        <f t="shared" si="42"/>
        <v>1</v>
      </c>
      <c r="J331">
        <f t="shared" si="43"/>
        <v>1</v>
      </c>
      <c r="K331">
        <f t="shared" si="44"/>
        <v>4</v>
      </c>
      <c r="L331">
        <f t="shared" si="45"/>
        <v>0</v>
      </c>
      <c r="M331">
        <f t="shared" si="46"/>
        <v>2</v>
      </c>
      <c r="N331">
        <f t="shared" si="47"/>
        <v>14</v>
      </c>
      <c r="O331" t="str">
        <f t="shared" si="41"/>
        <v>T14|R03|H06</v>
      </c>
      <c r="P331" t="str">
        <f>IF(F331=F330,P330,_xlfn.XLOOKUP(F331,t_players[Pl],t_players[Player]))</f>
        <v>David MULLIN</v>
      </c>
      <c r="Q331" t="str">
        <f t="shared" si="48"/>
        <v>Front</v>
      </c>
    </row>
    <row r="332" spans="1:17">
      <c r="A332" t="s">
        <v>18</v>
      </c>
      <c r="B332">
        <v>3</v>
      </c>
      <c r="C332">
        <v>7</v>
      </c>
      <c r="D332">
        <v>4</v>
      </c>
      <c r="E332">
        <v>2</v>
      </c>
      <c r="F332" t="s">
        <v>7</v>
      </c>
      <c r="G332">
        <v>7</v>
      </c>
      <c r="H332">
        <v>19</v>
      </c>
      <c r="I332">
        <f t="shared" si="42"/>
        <v>1</v>
      </c>
      <c r="J332">
        <f t="shared" si="43"/>
        <v>3</v>
      </c>
      <c r="K332">
        <f t="shared" si="44"/>
        <v>6</v>
      </c>
      <c r="L332">
        <f t="shared" si="45"/>
        <v>2</v>
      </c>
      <c r="M332">
        <f t="shared" si="46"/>
        <v>0</v>
      </c>
      <c r="N332">
        <f t="shared" si="47"/>
        <v>14</v>
      </c>
      <c r="O332" t="str">
        <f t="shared" si="41"/>
        <v>T14|R03|H07</v>
      </c>
      <c r="P332" t="str">
        <f>IF(F332=F331,P331,_xlfn.XLOOKUP(F332,t_players[Pl],t_players[Player]))</f>
        <v>David MULLIN</v>
      </c>
      <c r="Q332" t="str">
        <f t="shared" si="48"/>
        <v>Front</v>
      </c>
    </row>
    <row r="333" spans="1:17">
      <c r="A333" t="s">
        <v>18</v>
      </c>
      <c r="B333">
        <v>3</v>
      </c>
      <c r="C333">
        <v>8</v>
      </c>
      <c r="D333">
        <v>5</v>
      </c>
      <c r="E333">
        <v>8</v>
      </c>
      <c r="F333" t="s">
        <v>7</v>
      </c>
      <c r="G333">
        <v>9</v>
      </c>
      <c r="H333">
        <v>19</v>
      </c>
      <c r="I333">
        <f t="shared" si="42"/>
        <v>1</v>
      </c>
      <c r="J333">
        <f t="shared" si="43"/>
        <v>4</v>
      </c>
      <c r="K333">
        <f t="shared" si="44"/>
        <v>8</v>
      </c>
      <c r="L333">
        <f t="shared" si="45"/>
        <v>3</v>
      </c>
      <c r="M333">
        <f t="shared" si="46"/>
        <v>0</v>
      </c>
      <c r="N333">
        <f t="shared" si="47"/>
        <v>14</v>
      </c>
      <c r="O333" t="str">
        <f t="shared" si="41"/>
        <v>T14|R03|H08</v>
      </c>
      <c r="P333" t="str">
        <f>IF(F333=F332,P332,_xlfn.XLOOKUP(F333,t_players[Pl],t_players[Player]))</f>
        <v>David MULLIN</v>
      </c>
      <c r="Q333" t="str">
        <f t="shared" si="48"/>
        <v>Front</v>
      </c>
    </row>
    <row r="334" spans="1:17">
      <c r="A334" t="s">
        <v>18</v>
      </c>
      <c r="B334">
        <v>3</v>
      </c>
      <c r="C334">
        <v>9</v>
      </c>
      <c r="D334">
        <v>4</v>
      </c>
      <c r="E334">
        <v>10</v>
      </c>
      <c r="F334" t="s">
        <v>7</v>
      </c>
      <c r="G334">
        <v>5</v>
      </c>
      <c r="H334">
        <v>19</v>
      </c>
      <c r="I334">
        <f t="shared" si="42"/>
        <v>1</v>
      </c>
      <c r="J334">
        <f t="shared" si="43"/>
        <v>1</v>
      </c>
      <c r="K334">
        <f t="shared" si="44"/>
        <v>4</v>
      </c>
      <c r="L334">
        <f t="shared" si="45"/>
        <v>0</v>
      </c>
      <c r="M334">
        <f t="shared" si="46"/>
        <v>2</v>
      </c>
      <c r="N334">
        <f t="shared" si="47"/>
        <v>14</v>
      </c>
      <c r="O334" t="str">
        <f t="shared" si="41"/>
        <v>T14|R03|H09</v>
      </c>
      <c r="P334" t="str">
        <f>IF(F334=F333,P333,_xlfn.XLOOKUP(F334,t_players[Pl],t_players[Player]))</f>
        <v>David MULLIN</v>
      </c>
      <c r="Q334" t="str">
        <f t="shared" si="48"/>
        <v>Front</v>
      </c>
    </row>
    <row r="335" spans="1:17">
      <c r="A335" t="s">
        <v>18</v>
      </c>
      <c r="B335">
        <v>3</v>
      </c>
      <c r="C335">
        <v>10</v>
      </c>
      <c r="D335">
        <v>4</v>
      </c>
      <c r="E335">
        <v>3</v>
      </c>
      <c r="F335" t="s">
        <v>7</v>
      </c>
      <c r="G335">
        <v>5</v>
      </c>
      <c r="H335">
        <v>19</v>
      </c>
      <c r="I335">
        <f t="shared" si="42"/>
        <v>1</v>
      </c>
      <c r="J335">
        <f t="shared" si="43"/>
        <v>1</v>
      </c>
      <c r="K335">
        <f t="shared" si="44"/>
        <v>4</v>
      </c>
      <c r="L335">
        <f t="shared" si="45"/>
        <v>0</v>
      </c>
      <c r="M335">
        <f t="shared" si="46"/>
        <v>2</v>
      </c>
      <c r="N335">
        <f t="shared" si="47"/>
        <v>14</v>
      </c>
      <c r="O335" t="str">
        <f t="shared" si="41"/>
        <v>T14|R03|H10</v>
      </c>
      <c r="P335" t="str">
        <f>IF(F335=F334,P334,_xlfn.XLOOKUP(F335,t_players[Pl],t_players[Player]))</f>
        <v>David MULLIN</v>
      </c>
      <c r="Q335" t="str">
        <f t="shared" si="48"/>
        <v>Back</v>
      </c>
    </row>
    <row r="336" spans="1:17">
      <c r="A336" t="s">
        <v>18</v>
      </c>
      <c r="B336">
        <v>3</v>
      </c>
      <c r="C336">
        <v>11</v>
      </c>
      <c r="D336">
        <v>3</v>
      </c>
      <c r="E336">
        <v>15</v>
      </c>
      <c r="F336" t="s">
        <v>7</v>
      </c>
      <c r="G336">
        <v>4</v>
      </c>
      <c r="H336">
        <v>19</v>
      </c>
      <c r="I336">
        <f t="shared" si="42"/>
        <v>1</v>
      </c>
      <c r="J336">
        <f t="shared" si="43"/>
        <v>1</v>
      </c>
      <c r="K336">
        <f t="shared" si="44"/>
        <v>3</v>
      </c>
      <c r="L336">
        <f t="shared" si="45"/>
        <v>0</v>
      </c>
      <c r="M336">
        <f t="shared" si="46"/>
        <v>2</v>
      </c>
      <c r="N336">
        <f t="shared" si="47"/>
        <v>14</v>
      </c>
      <c r="O336" t="str">
        <f t="shared" si="41"/>
        <v>T14|R03|H11</v>
      </c>
      <c r="P336" t="str">
        <f>IF(F336=F335,P335,_xlfn.XLOOKUP(F336,t_players[Pl],t_players[Player]))</f>
        <v>David MULLIN</v>
      </c>
      <c r="Q336" t="str">
        <f t="shared" si="48"/>
        <v>Back</v>
      </c>
    </row>
    <row r="337" spans="1:17">
      <c r="A337" t="s">
        <v>18</v>
      </c>
      <c r="B337">
        <v>3</v>
      </c>
      <c r="C337">
        <v>12</v>
      </c>
      <c r="D337">
        <v>5</v>
      </c>
      <c r="E337">
        <v>13</v>
      </c>
      <c r="F337" t="s">
        <v>7</v>
      </c>
      <c r="G337">
        <v>6</v>
      </c>
      <c r="H337">
        <v>19</v>
      </c>
      <c r="I337">
        <f t="shared" si="42"/>
        <v>1</v>
      </c>
      <c r="J337">
        <f t="shared" si="43"/>
        <v>1</v>
      </c>
      <c r="K337">
        <f t="shared" si="44"/>
        <v>5</v>
      </c>
      <c r="L337">
        <f t="shared" si="45"/>
        <v>0</v>
      </c>
      <c r="M337">
        <f t="shared" si="46"/>
        <v>2</v>
      </c>
      <c r="N337">
        <f t="shared" si="47"/>
        <v>14</v>
      </c>
      <c r="O337" t="str">
        <f t="shared" si="41"/>
        <v>T14|R03|H12</v>
      </c>
      <c r="P337" t="str">
        <f>IF(F337=F336,P336,_xlfn.XLOOKUP(F337,t_players[Pl],t_players[Player]))</f>
        <v>David MULLIN</v>
      </c>
      <c r="Q337" t="str">
        <f t="shared" si="48"/>
        <v>Back</v>
      </c>
    </row>
    <row r="338" spans="1:17">
      <c r="A338" t="s">
        <v>18</v>
      </c>
      <c r="B338">
        <v>3</v>
      </c>
      <c r="C338">
        <v>13</v>
      </c>
      <c r="D338">
        <v>4</v>
      </c>
      <c r="E338">
        <v>1</v>
      </c>
      <c r="F338" t="s">
        <v>7</v>
      </c>
      <c r="G338">
        <v>6</v>
      </c>
      <c r="H338">
        <v>19</v>
      </c>
      <c r="I338">
        <f t="shared" si="42"/>
        <v>2</v>
      </c>
      <c r="J338">
        <f t="shared" si="43"/>
        <v>2</v>
      </c>
      <c r="K338">
        <f t="shared" si="44"/>
        <v>4</v>
      </c>
      <c r="L338">
        <f t="shared" si="45"/>
        <v>0</v>
      </c>
      <c r="M338">
        <f t="shared" si="46"/>
        <v>2</v>
      </c>
      <c r="N338">
        <f t="shared" si="47"/>
        <v>14</v>
      </c>
      <c r="O338" t="str">
        <f t="shared" si="41"/>
        <v>T14|R03|H13</v>
      </c>
      <c r="P338" t="str">
        <f>IF(F338=F337,P337,_xlfn.XLOOKUP(F338,t_players[Pl],t_players[Player]))</f>
        <v>David MULLIN</v>
      </c>
      <c r="Q338" t="str">
        <f t="shared" si="48"/>
        <v>Back</v>
      </c>
    </row>
    <row r="339" spans="1:17">
      <c r="A339" t="s">
        <v>18</v>
      </c>
      <c r="B339">
        <v>3</v>
      </c>
      <c r="C339">
        <v>14</v>
      </c>
      <c r="D339">
        <v>4</v>
      </c>
      <c r="E339">
        <v>5</v>
      </c>
      <c r="F339" t="s">
        <v>7</v>
      </c>
      <c r="G339">
        <v>5</v>
      </c>
      <c r="H339">
        <v>19</v>
      </c>
      <c r="I339">
        <f t="shared" si="42"/>
        <v>1</v>
      </c>
      <c r="J339">
        <f t="shared" si="43"/>
        <v>1</v>
      </c>
      <c r="K339">
        <f t="shared" si="44"/>
        <v>4</v>
      </c>
      <c r="L339">
        <f t="shared" si="45"/>
        <v>0</v>
      </c>
      <c r="M339">
        <f t="shared" si="46"/>
        <v>2</v>
      </c>
      <c r="N339">
        <f t="shared" si="47"/>
        <v>14</v>
      </c>
      <c r="O339" t="str">
        <f t="shared" si="41"/>
        <v>T14|R03|H14</v>
      </c>
      <c r="P339" t="str">
        <f>IF(F339=F338,P338,_xlfn.XLOOKUP(F339,t_players[Pl],t_players[Player]))</f>
        <v>David MULLIN</v>
      </c>
      <c r="Q339" t="str">
        <f t="shared" si="48"/>
        <v>Back</v>
      </c>
    </row>
    <row r="340" spans="1:17">
      <c r="A340" t="s">
        <v>18</v>
      </c>
      <c r="B340">
        <v>3</v>
      </c>
      <c r="C340">
        <v>15</v>
      </c>
      <c r="D340">
        <v>5</v>
      </c>
      <c r="E340">
        <v>9</v>
      </c>
      <c r="F340" t="s">
        <v>7</v>
      </c>
      <c r="G340">
        <v>5</v>
      </c>
      <c r="H340">
        <v>19</v>
      </c>
      <c r="I340">
        <f t="shared" si="42"/>
        <v>1</v>
      </c>
      <c r="J340">
        <f t="shared" si="43"/>
        <v>0</v>
      </c>
      <c r="K340">
        <f t="shared" si="44"/>
        <v>4</v>
      </c>
      <c r="L340">
        <f t="shared" si="45"/>
        <v>-1</v>
      </c>
      <c r="M340">
        <f t="shared" si="46"/>
        <v>3</v>
      </c>
      <c r="N340">
        <f t="shared" si="47"/>
        <v>14</v>
      </c>
      <c r="O340" t="str">
        <f t="shared" si="41"/>
        <v>T14|R03|H15</v>
      </c>
      <c r="P340" t="str">
        <f>IF(F340=F339,P339,_xlfn.XLOOKUP(F340,t_players[Pl],t_players[Player]))</f>
        <v>David MULLIN</v>
      </c>
      <c r="Q340" t="str">
        <f t="shared" si="48"/>
        <v>Back</v>
      </c>
    </row>
    <row r="341" spans="1:17">
      <c r="A341" t="s">
        <v>18</v>
      </c>
      <c r="B341">
        <v>3</v>
      </c>
      <c r="C341">
        <v>16</v>
      </c>
      <c r="D341">
        <v>4</v>
      </c>
      <c r="E341">
        <v>17</v>
      </c>
      <c r="F341" t="s">
        <v>7</v>
      </c>
      <c r="G341">
        <v>4</v>
      </c>
      <c r="H341">
        <v>19</v>
      </c>
      <c r="I341">
        <f t="shared" si="42"/>
        <v>1</v>
      </c>
      <c r="J341">
        <f t="shared" si="43"/>
        <v>0</v>
      </c>
      <c r="K341">
        <f t="shared" si="44"/>
        <v>3</v>
      </c>
      <c r="L341">
        <f t="shared" si="45"/>
        <v>-1</v>
      </c>
      <c r="M341">
        <f t="shared" si="46"/>
        <v>3</v>
      </c>
      <c r="N341">
        <f t="shared" si="47"/>
        <v>14</v>
      </c>
      <c r="O341" t="str">
        <f t="shared" si="41"/>
        <v>T14|R03|H16</v>
      </c>
      <c r="P341" t="str">
        <f>IF(F341=F340,P340,_xlfn.XLOOKUP(F341,t_players[Pl],t_players[Player]))</f>
        <v>David MULLIN</v>
      </c>
      <c r="Q341" t="str">
        <f t="shared" si="48"/>
        <v>Back</v>
      </c>
    </row>
    <row r="342" spans="1:17">
      <c r="A342" t="s">
        <v>18</v>
      </c>
      <c r="B342">
        <v>3</v>
      </c>
      <c r="C342">
        <v>17</v>
      </c>
      <c r="D342">
        <v>3</v>
      </c>
      <c r="E342">
        <v>11</v>
      </c>
      <c r="F342" t="s">
        <v>7</v>
      </c>
      <c r="G342">
        <v>3</v>
      </c>
      <c r="H342">
        <v>19</v>
      </c>
      <c r="I342">
        <f t="shared" si="42"/>
        <v>1</v>
      </c>
      <c r="J342">
        <f t="shared" si="43"/>
        <v>0</v>
      </c>
      <c r="K342">
        <f t="shared" si="44"/>
        <v>2</v>
      </c>
      <c r="L342">
        <f t="shared" si="45"/>
        <v>-1</v>
      </c>
      <c r="M342">
        <f t="shared" si="46"/>
        <v>3</v>
      </c>
      <c r="N342">
        <f t="shared" si="47"/>
        <v>14</v>
      </c>
      <c r="O342" t="str">
        <f t="shared" si="41"/>
        <v>T14|R03|H17</v>
      </c>
      <c r="P342" t="str">
        <f>IF(F342=F341,P341,_xlfn.XLOOKUP(F342,t_players[Pl],t_players[Player]))</f>
        <v>David MULLIN</v>
      </c>
      <c r="Q342" t="str">
        <f t="shared" si="48"/>
        <v>Back</v>
      </c>
    </row>
    <row r="343" spans="1:17">
      <c r="A343" t="s">
        <v>18</v>
      </c>
      <c r="B343">
        <v>3</v>
      </c>
      <c r="C343">
        <v>18</v>
      </c>
      <c r="D343">
        <v>4</v>
      </c>
      <c r="E343">
        <v>7</v>
      </c>
      <c r="F343" t="s">
        <v>7</v>
      </c>
      <c r="G343">
        <v>3</v>
      </c>
      <c r="H343">
        <v>19</v>
      </c>
      <c r="I343">
        <f t="shared" si="42"/>
        <v>1</v>
      </c>
      <c r="J343">
        <f t="shared" si="43"/>
        <v>-1</v>
      </c>
      <c r="K343">
        <f t="shared" si="44"/>
        <v>2</v>
      </c>
      <c r="L343">
        <f t="shared" si="45"/>
        <v>-2</v>
      </c>
      <c r="M343">
        <f t="shared" si="46"/>
        <v>4</v>
      </c>
      <c r="N343">
        <f t="shared" si="47"/>
        <v>14</v>
      </c>
      <c r="O343" t="str">
        <f t="shared" si="41"/>
        <v>T14|R03|H18</v>
      </c>
      <c r="P343" t="str">
        <f>IF(F343=F342,P342,_xlfn.XLOOKUP(F343,t_players[Pl],t_players[Player]))</f>
        <v>David MULLIN</v>
      </c>
      <c r="Q343" t="str">
        <f t="shared" si="48"/>
        <v>Back</v>
      </c>
    </row>
    <row r="344" spans="1:17">
      <c r="A344" t="s">
        <v>18</v>
      </c>
      <c r="B344">
        <v>4</v>
      </c>
      <c r="C344">
        <v>1</v>
      </c>
      <c r="D344">
        <v>4</v>
      </c>
      <c r="E344">
        <v>6</v>
      </c>
      <c r="F344" t="s">
        <v>7</v>
      </c>
      <c r="G344">
        <v>6</v>
      </c>
      <c r="H344">
        <v>19</v>
      </c>
      <c r="I344">
        <f t="shared" si="42"/>
        <v>1</v>
      </c>
      <c r="J344">
        <f t="shared" si="43"/>
        <v>2</v>
      </c>
      <c r="K344">
        <f t="shared" si="44"/>
        <v>5</v>
      </c>
      <c r="L344">
        <f t="shared" si="45"/>
        <v>1</v>
      </c>
      <c r="M344">
        <f t="shared" si="46"/>
        <v>1</v>
      </c>
      <c r="N344">
        <f t="shared" si="47"/>
        <v>14</v>
      </c>
      <c r="O344" t="str">
        <f t="shared" si="41"/>
        <v>T14|R04|H01</v>
      </c>
      <c r="P344" t="str">
        <f>IF(F344=F343,P343,_xlfn.XLOOKUP(F344,t_players[Pl],t_players[Player]))</f>
        <v>David MULLIN</v>
      </c>
      <c r="Q344" t="str">
        <f t="shared" si="48"/>
        <v>Front</v>
      </c>
    </row>
    <row r="345" spans="1:17">
      <c r="A345" t="s">
        <v>18</v>
      </c>
      <c r="B345">
        <v>4</v>
      </c>
      <c r="C345">
        <v>2</v>
      </c>
      <c r="D345">
        <v>5</v>
      </c>
      <c r="E345">
        <v>12</v>
      </c>
      <c r="F345" t="s">
        <v>7</v>
      </c>
      <c r="G345">
        <v>5</v>
      </c>
      <c r="H345">
        <v>19</v>
      </c>
      <c r="I345">
        <f t="shared" si="42"/>
        <v>1</v>
      </c>
      <c r="J345">
        <f t="shared" si="43"/>
        <v>0</v>
      </c>
      <c r="K345">
        <f t="shared" si="44"/>
        <v>4</v>
      </c>
      <c r="L345">
        <f t="shared" si="45"/>
        <v>-1</v>
      </c>
      <c r="M345">
        <f t="shared" si="46"/>
        <v>3</v>
      </c>
      <c r="N345">
        <f t="shared" si="47"/>
        <v>14</v>
      </c>
      <c r="O345" t="str">
        <f t="shared" si="41"/>
        <v>T14|R04|H02</v>
      </c>
      <c r="P345" t="str">
        <f>IF(F345=F344,P344,_xlfn.XLOOKUP(F345,t_players[Pl],t_players[Player]))</f>
        <v>David MULLIN</v>
      </c>
      <c r="Q345" t="str">
        <f t="shared" si="48"/>
        <v>Front</v>
      </c>
    </row>
    <row r="346" spans="1:17">
      <c r="A346" t="s">
        <v>18</v>
      </c>
      <c r="B346">
        <v>4</v>
      </c>
      <c r="C346">
        <v>3</v>
      </c>
      <c r="D346">
        <v>3</v>
      </c>
      <c r="E346">
        <v>16</v>
      </c>
      <c r="F346" t="s">
        <v>7</v>
      </c>
      <c r="G346">
        <v>3</v>
      </c>
      <c r="H346">
        <v>19</v>
      </c>
      <c r="I346">
        <f t="shared" si="42"/>
        <v>1</v>
      </c>
      <c r="J346">
        <f t="shared" si="43"/>
        <v>0</v>
      </c>
      <c r="K346">
        <f t="shared" si="44"/>
        <v>2</v>
      </c>
      <c r="L346">
        <f t="shared" si="45"/>
        <v>-1</v>
      </c>
      <c r="M346">
        <f t="shared" si="46"/>
        <v>3</v>
      </c>
      <c r="N346">
        <f t="shared" si="47"/>
        <v>14</v>
      </c>
      <c r="O346" t="str">
        <f t="shared" si="41"/>
        <v>T14|R04|H03</v>
      </c>
      <c r="P346" t="str">
        <f>IF(F346=F345,P345,_xlfn.XLOOKUP(F346,t_players[Pl],t_players[Player]))</f>
        <v>David MULLIN</v>
      </c>
      <c r="Q346" t="str">
        <f t="shared" si="48"/>
        <v>Front</v>
      </c>
    </row>
    <row r="347" spans="1:17">
      <c r="A347" t="s">
        <v>18</v>
      </c>
      <c r="B347">
        <v>4</v>
      </c>
      <c r="C347">
        <v>4</v>
      </c>
      <c r="D347">
        <v>4</v>
      </c>
      <c r="E347">
        <v>4</v>
      </c>
      <c r="F347" t="s">
        <v>7</v>
      </c>
      <c r="G347">
        <v>6</v>
      </c>
      <c r="H347">
        <v>19</v>
      </c>
      <c r="I347">
        <f t="shared" si="42"/>
        <v>1</v>
      </c>
      <c r="J347">
        <f t="shared" si="43"/>
        <v>2</v>
      </c>
      <c r="K347">
        <f t="shared" si="44"/>
        <v>5</v>
      </c>
      <c r="L347">
        <f t="shared" si="45"/>
        <v>1</v>
      </c>
      <c r="M347">
        <f t="shared" si="46"/>
        <v>1</v>
      </c>
      <c r="N347">
        <f t="shared" si="47"/>
        <v>14</v>
      </c>
      <c r="O347" t="str">
        <f t="shared" si="41"/>
        <v>T14|R04|H04</v>
      </c>
      <c r="P347" t="str">
        <f>IF(F347=F346,P346,_xlfn.XLOOKUP(F347,t_players[Pl],t_players[Player]))</f>
        <v>David MULLIN</v>
      </c>
      <c r="Q347" t="str">
        <f t="shared" si="48"/>
        <v>Front</v>
      </c>
    </row>
    <row r="348" spans="1:17">
      <c r="A348" t="s">
        <v>18</v>
      </c>
      <c r="B348">
        <v>4</v>
      </c>
      <c r="C348">
        <v>5</v>
      </c>
      <c r="D348">
        <v>3</v>
      </c>
      <c r="E348">
        <v>18</v>
      </c>
      <c r="F348" t="s">
        <v>7</v>
      </c>
      <c r="G348">
        <v>3</v>
      </c>
      <c r="H348">
        <v>19</v>
      </c>
      <c r="I348">
        <f t="shared" si="42"/>
        <v>1</v>
      </c>
      <c r="J348">
        <f t="shared" si="43"/>
        <v>0</v>
      </c>
      <c r="K348">
        <f t="shared" si="44"/>
        <v>2</v>
      </c>
      <c r="L348">
        <f t="shared" si="45"/>
        <v>-1</v>
      </c>
      <c r="M348">
        <f t="shared" si="46"/>
        <v>3</v>
      </c>
      <c r="N348">
        <f t="shared" si="47"/>
        <v>14</v>
      </c>
      <c r="O348" t="str">
        <f t="shared" si="41"/>
        <v>T14|R04|H05</v>
      </c>
      <c r="P348" t="str">
        <f>IF(F348=F347,P347,_xlfn.XLOOKUP(F348,t_players[Pl],t_players[Player]))</f>
        <v>David MULLIN</v>
      </c>
      <c r="Q348" t="str">
        <f t="shared" si="48"/>
        <v>Front</v>
      </c>
    </row>
    <row r="349" spans="1:17">
      <c r="A349" t="s">
        <v>18</v>
      </c>
      <c r="B349">
        <v>4</v>
      </c>
      <c r="C349">
        <v>6</v>
      </c>
      <c r="D349">
        <v>4</v>
      </c>
      <c r="E349">
        <v>14</v>
      </c>
      <c r="F349" t="s">
        <v>7</v>
      </c>
      <c r="G349">
        <v>5</v>
      </c>
      <c r="H349">
        <v>19</v>
      </c>
      <c r="I349">
        <f t="shared" si="42"/>
        <v>1</v>
      </c>
      <c r="J349">
        <f t="shared" si="43"/>
        <v>1</v>
      </c>
      <c r="K349">
        <f t="shared" si="44"/>
        <v>4</v>
      </c>
      <c r="L349">
        <f t="shared" si="45"/>
        <v>0</v>
      </c>
      <c r="M349">
        <f t="shared" si="46"/>
        <v>2</v>
      </c>
      <c r="N349">
        <f t="shared" si="47"/>
        <v>14</v>
      </c>
      <c r="O349" t="str">
        <f t="shared" si="41"/>
        <v>T14|R04|H06</v>
      </c>
      <c r="P349" t="str">
        <f>IF(F349=F348,P348,_xlfn.XLOOKUP(F349,t_players[Pl],t_players[Player]))</f>
        <v>David MULLIN</v>
      </c>
      <c r="Q349" t="str">
        <f t="shared" si="48"/>
        <v>Front</v>
      </c>
    </row>
    <row r="350" spans="1:17">
      <c r="A350" t="s">
        <v>18</v>
      </c>
      <c r="B350">
        <v>4</v>
      </c>
      <c r="C350">
        <v>7</v>
      </c>
      <c r="D350">
        <v>4</v>
      </c>
      <c r="E350">
        <v>2</v>
      </c>
      <c r="F350" t="s">
        <v>7</v>
      </c>
      <c r="G350">
        <v>5</v>
      </c>
      <c r="H350">
        <v>19</v>
      </c>
      <c r="I350">
        <f t="shared" si="42"/>
        <v>1</v>
      </c>
      <c r="J350">
        <f t="shared" si="43"/>
        <v>1</v>
      </c>
      <c r="K350">
        <f t="shared" si="44"/>
        <v>4</v>
      </c>
      <c r="L350">
        <f t="shared" si="45"/>
        <v>0</v>
      </c>
      <c r="M350">
        <f t="shared" si="46"/>
        <v>2</v>
      </c>
      <c r="N350">
        <f t="shared" si="47"/>
        <v>14</v>
      </c>
      <c r="O350" t="str">
        <f t="shared" si="41"/>
        <v>T14|R04|H07</v>
      </c>
      <c r="P350" t="str">
        <f>IF(F350=F349,P349,_xlfn.XLOOKUP(F350,t_players[Pl],t_players[Player]))</f>
        <v>David MULLIN</v>
      </c>
      <c r="Q350" t="str">
        <f t="shared" si="48"/>
        <v>Front</v>
      </c>
    </row>
    <row r="351" spans="1:17">
      <c r="A351" t="s">
        <v>18</v>
      </c>
      <c r="B351">
        <v>4</v>
      </c>
      <c r="C351">
        <v>8</v>
      </c>
      <c r="D351">
        <v>5</v>
      </c>
      <c r="E351">
        <v>8</v>
      </c>
      <c r="F351" t="s">
        <v>7</v>
      </c>
      <c r="G351">
        <v>5</v>
      </c>
      <c r="H351">
        <v>19</v>
      </c>
      <c r="I351">
        <f t="shared" si="42"/>
        <v>1</v>
      </c>
      <c r="J351">
        <f t="shared" si="43"/>
        <v>0</v>
      </c>
      <c r="K351">
        <f t="shared" si="44"/>
        <v>4</v>
      </c>
      <c r="L351">
        <f t="shared" si="45"/>
        <v>-1</v>
      </c>
      <c r="M351">
        <f t="shared" si="46"/>
        <v>3</v>
      </c>
      <c r="N351">
        <f t="shared" si="47"/>
        <v>14</v>
      </c>
      <c r="O351" t="str">
        <f t="shared" si="41"/>
        <v>T14|R04|H08</v>
      </c>
      <c r="P351" t="str">
        <f>IF(F351=F350,P350,_xlfn.XLOOKUP(F351,t_players[Pl],t_players[Player]))</f>
        <v>David MULLIN</v>
      </c>
      <c r="Q351" t="str">
        <f t="shared" si="48"/>
        <v>Front</v>
      </c>
    </row>
    <row r="352" spans="1:17">
      <c r="A352" t="s">
        <v>18</v>
      </c>
      <c r="B352">
        <v>4</v>
      </c>
      <c r="C352">
        <v>9</v>
      </c>
      <c r="D352">
        <v>4</v>
      </c>
      <c r="E352">
        <v>10</v>
      </c>
      <c r="F352" t="s">
        <v>7</v>
      </c>
      <c r="G352">
        <v>5</v>
      </c>
      <c r="H352">
        <v>19</v>
      </c>
      <c r="I352">
        <f t="shared" si="42"/>
        <v>1</v>
      </c>
      <c r="J352">
        <f t="shared" si="43"/>
        <v>1</v>
      </c>
      <c r="K352">
        <f t="shared" si="44"/>
        <v>4</v>
      </c>
      <c r="L352">
        <f t="shared" si="45"/>
        <v>0</v>
      </c>
      <c r="M352">
        <f t="shared" si="46"/>
        <v>2</v>
      </c>
      <c r="N352">
        <f t="shared" si="47"/>
        <v>14</v>
      </c>
      <c r="O352" t="str">
        <f t="shared" si="41"/>
        <v>T14|R04|H09</v>
      </c>
      <c r="P352" t="str">
        <f>IF(F352=F351,P351,_xlfn.XLOOKUP(F352,t_players[Pl],t_players[Player]))</f>
        <v>David MULLIN</v>
      </c>
      <c r="Q352" t="str">
        <f t="shared" si="48"/>
        <v>Front</v>
      </c>
    </row>
    <row r="353" spans="1:17">
      <c r="A353" t="s">
        <v>18</v>
      </c>
      <c r="B353">
        <v>4</v>
      </c>
      <c r="C353">
        <v>10</v>
      </c>
      <c r="D353">
        <v>4</v>
      </c>
      <c r="E353">
        <v>3</v>
      </c>
      <c r="F353" t="s">
        <v>7</v>
      </c>
      <c r="G353">
        <v>8</v>
      </c>
      <c r="H353">
        <v>19</v>
      </c>
      <c r="I353">
        <f t="shared" si="42"/>
        <v>1</v>
      </c>
      <c r="J353">
        <f t="shared" si="43"/>
        <v>4</v>
      </c>
      <c r="K353">
        <f t="shared" si="44"/>
        <v>7</v>
      </c>
      <c r="L353">
        <f t="shared" si="45"/>
        <v>3</v>
      </c>
      <c r="M353">
        <f t="shared" si="46"/>
        <v>0</v>
      </c>
      <c r="N353">
        <f t="shared" si="47"/>
        <v>14</v>
      </c>
      <c r="O353" t="str">
        <f t="shared" si="41"/>
        <v>T14|R04|H10</v>
      </c>
      <c r="P353" t="str">
        <f>IF(F353=F352,P352,_xlfn.XLOOKUP(F353,t_players[Pl],t_players[Player]))</f>
        <v>David MULLIN</v>
      </c>
      <c r="Q353" t="str">
        <f t="shared" si="48"/>
        <v>Back</v>
      </c>
    </row>
    <row r="354" spans="1:17">
      <c r="A354" t="s">
        <v>18</v>
      </c>
      <c r="B354">
        <v>4</v>
      </c>
      <c r="C354">
        <v>11</v>
      </c>
      <c r="D354">
        <v>3</v>
      </c>
      <c r="E354">
        <v>15</v>
      </c>
      <c r="F354" t="s">
        <v>7</v>
      </c>
      <c r="G354">
        <v>4</v>
      </c>
      <c r="H354">
        <v>19</v>
      </c>
      <c r="I354">
        <f t="shared" si="42"/>
        <v>1</v>
      </c>
      <c r="J354">
        <f t="shared" si="43"/>
        <v>1</v>
      </c>
      <c r="K354">
        <f t="shared" si="44"/>
        <v>3</v>
      </c>
      <c r="L354">
        <f t="shared" si="45"/>
        <v>0</v>
      </c>
      <c r="M354">
        <f t="shared" si="46"/>
        <v>2</v>
      </c>
      <c r="N354">
        <f t="shared" si="47"/>
        <v>14</v>
      </c>
      <c r="O354" t="str">
        <f t="shared" si="41"/>
        <v>T14|R04|H11</v>
      </c>
      <c r="P354" t="str">
        <f>IF(F354=F353,P353,_xlfn.XLOOKUP(F354,t_players[Pl],t_players[Player]))</f>
        <v>David MULLIN</v>
      </c>
      <c r="Q354" t="str">
        <f t="shared" si="48"/>
        <v>Back</v>
      </c>
    </row>
    <row r="355" spans="1:17">
      <c r="A355" t="s">
        <v>18</v>
      </c>
      <c r="B355">
        <v>4</v>
      </c>
      <c r="C355">
        <v>12</v>
      </c>
      <c r="D355">
        <v>5</v>
      </c>
      <c r="E355">
        <v>13</v>
      </c>
      <c r="F355" t="s">
        <v>7</v>
      </c>
      <c r="G355">
        <v>6</v>
      </c>
      <c r="H355">
        <v>19</v>
      </c>
      <c r="I355">
        <f t="shared" si="42"/>
        <v>1</v>
      </c>
      <c r="J355">
        <f t="shared" si="43"/>
        <v>1</v>
      </c>
      <c r="K355">
        <f t="shared" si="44"/>
        <v>5</v>
      </c>
      <c r="L355">
        <f t="shared" si="45"/>
        <v>0</v>
      </c>
      <c r="M355">
        <f t="shared" si="46"/>
        <v>2</v>
      </c>
      <c r="N355">
        <f t="shared" si="47"/>
        <v>14</v>
      </c>
      <c r="O355" t="str">
        <f t="shared" si="41"/>
        <v>T14|R04|H12</v>
      </c>
      <c r="P355" t="str">
        <f>IF(F355=F354,P354,_xlfn.XLOOKUP(F355,t_players[Pl],t_players[Player]))</f>
        <v>David MULLIN</v>
      </c>
      <c r="Q355" t="str">
        <f t="shared" si="48"/>
        <v>Back</v>
      </c>
    </row>
    <row r="356" spans="1:17">
      <c r="A356" t="s">
        <v>18</v>
      </c>
      <c r="B356">
        <v>4</v>
      </c>
      <c r="C356">
        <v>13</v>
      </c>
      <c r="D356">
        <v>4</v>
      </c>
      <c r="E356">
        <v>1</v>
      </c>
      <c r="F356" t="s">
        <v>7</v>
      </c>
      <c r="G356">
        <v>5</v>
      </c>
      <c r="H356">
        <v>19</v>
      </c>
      <c r="I356">
        <f t="shared" si="42"/>
        <v>2</v>
      </c>
      <c r="J356">
        <f t="shared" si="43"/>
        <v>1</v>
      </c>
      <c r="K356">
        <f t="shared" si="44"/>
        <v>3</v>
      </c>
      <c r="L356">
        <f t="shared" si="45"/>
        <v>-1</v>
      </c>
      <c r="M356">
        <f t="shared" si="46"/>
        <v>3</v>
      </c>
      <c r="N356">
        <f t="shared" si="47"/>
        <v>14</v>
      </c>
      <c r="O356" t="str">
        <f t="shared" si="41"/>
        <v>T14|R04|H13</v>
      </c>
      <c r="P356" t="str">
        <f>IF(F356=F355,P355,_xlfn.XLOOKUP(F356,t_players[Pl],t_players[Player]))</f>
        <v>David MULLIN</v>
      </c>
      <c r="Q356" t="str">
        <f t="shared" si="48"/>
        <v>Back</v>
      </c>
    </row>
    <row r="357" spans="1:17">
      <c r="A357" t="s">
        <v>18</v>
      </c>
      <c r="B357">
        <v>4</v>
      </c>
      <c r="C357">
        <v>14</v>
      </c>
      <c r="D357">
        <v>4</v>
      </c>
      <c r="E357">
        <v>5</v>
      </c>
      <c r="F357" t="s">
        <v>7</v>
      </c>
      <c r="G357">
        <v>5</v>
      </c>
      <c r="H357">
        <v>19</v>
      </c>
      <c r="I357">
        <f t="shared" si="42"/>
        <v>1</v>
      </c>
      <c r="J357">
        <f t="shared" si="43"/>
        <v>1</v>
      </c>
      <c r="K357">
        <f t="shared" si="44"/>
        <v>4</v>
      </c>
      <c r="L357">
        <f t="shared" si="45"/>
        <v>0</v>
      </c>
      <c r="M357">
        <f t="shared" si="46"/>
        <v>2</v>
      </c>
      <c r="N357">
        <f t="shared" si="47"/>
        <v>14</v>
      </c>
      <c r="O357" t="str">
        <f t="shared" si="41"/>
        <v>T14|R04|H14</v>
      </c>
      <c r="P357" t="str">
        <f>IF(F357=F356,P356,_xlfn.XLOOKUP(F357,t_players[Pl],t_players[Player]))</f>
        <v>David MULLIN</v>
      </c>
      <c r="Q357" t="str">
        <f t="shared" si="48"/>
        <v>Back</v>
      </c>
    </row>
    <row r="358" spans="1:17">
      <c r="A358" t="s">
        <v>18</v>
      </c>
      <c r="B358">
        <v>4</v>
      </c>
      <c r="C358">
        <v>15</v>
      </c>
      <c r="D358">
        <v>5</v>
      </c>
      <c r="E358">
        <v>9</v>
      </c>
      <c r="F358" t="s">
        <v>7</v>
      </c>
      <c r="G358">
        <v>5</v>
      </c>
      <c r="H358">
        <v>19</v>
      </c>
      <c r="I358">
        <f t="shared" si="42"/>
        <v>1</v>
      </c>
      <c r="J358">
        <f t="shared" si="43"/>
        <v>0</v>
      </c>
      <c r="K358">
        <f t="shared" si="44"/>
        <v>4</v>
      </c>
      <c r="L358">
        <f t="shared" si="45"/>
        <v>-1</v>
      </c>
      <c r="M358">
        <f t="shared" si="46"/>
        <v>3</v>
      </c>
      <c r="N358">
        <f t="shared" si="47"/>
        <v>14</v>
      </c>
      <c r="O358" t="str">
        <f t="shared" si="41"/>
        <v>T14|R04|H15</v>
      </c>
      <c r="P358" t="str">
        <f>IF(F358=F357,P357,_xlfn.XLOOKUP(F358,t_players[Pl],t_players[Player]))</f>
        <v>David MULLIN</v>
      </c>
      <c r="Q358" t="str">
        <f t="shared" si="48"/>
        <v>Back</v>
      </c>
    </row>
    <row r="359" spans="1:17">
      <c r="A359" t="s">
        <v>18</v>
      </c>
      <c r="B359">
        <v>4</v>
      </c>
      <c r="C359">
        <v>16</v>
      </c>
      <c r="D359">
        <v>4</v>
      </c>
      <c r="E359">
        <v>17</v>
      </c>
      <c r="F359" t="s">
        <v>7</v>
      </c>
      <c r="G359">
        <v>6</v>
      </c>
      <c r="H359">
        <v>19</v>
      </c>
      <c r="I359">
        <f t="shared" si="42"/>
        <v>1</v>
      </c>
      <c r="J359">
        <f t="shared" si="43"/>
        <v>2</v>
      </c>
      <c r="K359">
        <f t="shared" si="44"/>
        <v>5</v>
      </c>
      <c r="L359">
        <f t="shared" si="45"/>
        <v>1</v>
      </c>
      <c r="M359">
        <f t="shared" si="46"/>
        <v>1</v>
      </c>
      <c r="N359">
        <f t="shared" si="47"/>
        <v>14</v>
      </c>
      <c r="O359" t="str">
        <f t="shared" si="41"/>
        <v>T14|R04|H16</v>
      </c>
      <c r="P359" t="str">
        <f>IF(F359=F358,P358,_xlfn.XLOOKUP(F359,t_players[Pl],t_players[Player]))</f>
        <v>David MULLIN</v>
      </c>
      <c r="Q359" t="str">
        <f t="shared" si="48"/>
        <v>Back</v>
      </c>
    </row>
    <row r="360" spans="1:17">
      <c r="A360" t="s">
        <v>18</v>
      </c>
      <c r="B360">
        <v>4</v>
      </c>
      <c r="C360">
        <v>17</v>
      </c>
      <c r="D360">
        <v>3</v>
      </c>
      <c r="E360">
        <v>11</v>
      </c>
      <c r="F360" t="s">
        <v>7</v>
      </c>
      <c r="G360">
        <v>3</v>
      </c>
      <c r="H360">
        <v>19</v>
      </c>
      <c r="I360">
        <f t="shared" si="42"/>
        <v>1</v>
      </c>
      <c r="J360">
        <f t="shared" si="43"/>
        <v>0</v>
      </c>
      <c r="K360">
        <f t="shared" si="44"/>
        <v>2</v>
      </c>
      <c r="L360">
        <f t="shared" si="45"/>
        <v>-1</v>
      </c>
      <c r="M360">
        <f t="shared" si="46"/>
        <v>3</v>
      </c>
      <c r="N360">
        <f t="shared" si="47"/>
        <v>14</v>
      </c>
      <c r="O360" t="str">
        <f t="shared" si="41"/>
        <v>T14|R04|H17</v>
      </c>
      <c r="P360" t="str">
        <f>IF(F360=F359,P359,_xlfn.XLOOKUP(F360,t_players[Pl],t_players[Player]))</f>
        <v>David MULLIN</v>
      </c>
      <c r="Q360" t="str">
        <f t="shared" si="48"/>
        <v>Back</v>
      </c>
    </row>
    <row r="361" spans="1:17">
      <c r="A361" t="s">
        <v>18</v>
      </c>
      <c r="B361">
        <v>4</v>
      </c>
      <c r="C361">
        <v>18</v>
      </c>
      <c r="D361">
        <v>4</v>
      </c>
      <c r="E361">
        <v>7</v>
      </c>
      <c r="F361" t="s">
        <v>7</v>
      </c>
      <c r="G361">
        <v>6</v>
      </c>
      <c r="H361">
        <v>19</v>
      </c>
      <c r="I361">
        <f t="shared" si="42"/>
        <v>1</v>
      </c>
      <c r="J361">
        <f t="shared" si="43"/>
        <v>2</v>
      </c>
      <c r="K361">
        <f t="shared" si="44"/>
        <v>5</v>
      </c>
      <c r="L361">
        <f t="shared" si="45"/>
        <v>1</v>
      </c>
      <c r="M361">
        <f t="shared" si="46"/>
        <v>1</v>
      </c>
      <c r="N361">
        <f t="shared" si="47"/>
        <v>14</v>
      </c>
      <c r="O361" t="str">
        <f t="shared" si="41"/>
        <v>T14|R04|H18</v>
      </c>
      <c r="P361" t="str">
        <f>IF(F361=F360,P360,_xlfn.XLOOKUP(F361,t_players[Pl],t_players[Player]))</f>
        <v>David MULLIN</v>
      </c>
      <c r="Q361" t="str">
        <f t="shared" si="48"/>
        <v>Back</v>
      </c>
    </row>
    <row r="362" spans="1:17">
      <c r="A362" t="s">
        <v>19</v>
      </c>
      <c r="B362">
        <v>1</v>
      </c>
      <c r="C362">
        <v>1</v>
      </c>
      <c r="D362">
        <v>4</v>
      </c>
      <c r="E362">
        <v>5</v>
      </c>
      <c r="F362" t="s">
        <v>7</v>
      </c>
      <c r="G362">
        <v>5</v>
      </c>
      <c r="H362">
        <v>17</v>
      </c>
      <c r="I362">
        <f t="shared" si="42"/>
        <v>1</v>
      </c>
      <c r="J362">
        <f t="shared" si="43"/>
        <v>1</v>
      </c>
      <c r="K362">
        <f t="shared" si="44"/>
        <v>4</v>
      </c>
      <c r="L362">
        <f t="shared" si="45"/>
        <v>0</v>
      </c>
      <c r="M362">
        <f t="shared" si="46"/>
        <v>2</v>
      </c>
      <c r="N362">
        <f t="shared" si="47"/>
        <v>15</v>
      </c>
      <c r="O362" t="str">
        <f t="shared" si="41"/>
        <v>T15|R01|H01</v>
      </c>
      <c r="P362" t="str">
        <f>IF(F362=F361,P361,_xlfn.XLOOKUP(F362,t_players[Pl],t_players[Player]))</f>
        <v>David MULLIN</v>
      </c>
      <c r="Q362" t="str">
        <f t="shared" si="48"/>
        <v>Front</v>
      </c>
    </row>
    <row r="363" spans="1:17">
      <c r="A363" t="s">
        <v>19</v>
      </c>
      <c r="B363">
        <v>1</v>
      </c>
      <c r="C363">
        <v>2</v>
      </c>
      <c r="D363">
        <v>3</v>
      </c>
      <c r="E363">
        <v>13</v>
      </c>
      <c r="F363" t="s">
        <v>7</v>
      </c>
      <c r="G363">
        <v>3</v>
      </c>
      <c r="H363">
        <v>17</v>
      </c>
      <c r="I363">
        <f t="shared" si="42"/>
        <v>1</v>
      </c>
      <c r="J363">
        <f t="shared" si="43"/>
        <v>0</v>
      </c>
      <c r="K363">
        <f t="shared" si="44"/>
        <v>2</v>
      </c>
      <c r="L363">
        <f t="shared" si="45"/>
        <v>-1</v>
      </c>
      <c r="M363">
        <f t="shared" si="46"/>
        <v>3</v>
      </c>
      <c r="N363">
        <f t="shared" si="47"/>
        <v>15</v>
      </c>
      <c r="O363" t="str">
        <f t="shared" si="41"/>
        <v>T15|R01|H02</v>
      </c>
      <c r="P363" t="str">
        <f>IF(F363=F362,P362,_xlfn.XLOOKUP(F363,t_players[Pl],t_players[Player]))</f>
        <v>David MULLIN</v>
      </c>
      <c r="Q363" t="str">
        <f t="shared" si="48"/>
        <v>Front</v>
      </c>
    </row>
    <row r="364" spans="1:17">
      <c r="A364" t="s">
        <v>19</v>
      </c>
      <c r="B364">
        <v>1</v>
      </c>
      <c r="C364">
        <v>3</v>
      </c>
      <c r="D364">
        <v>4</v>
      </c>
      <c r="E364">
        <v>15</v>
      </c>
      <c r="F364" t="s">
        <v>7</v>
      </c>
      <c r="G364">
        <v>6</v>
      </c>
      <c r="H364">
        <v>17</v>
      </c>
      <c r="I364">
        <f t="shared" si="42"/>
        <v>1</v>
      </c>
      <c r="J364">
        <f t="shared" si="43"/>
        <v>2</v>
      </c>
      <c r="K364">
        <f t="shared" si="44"/>
        <v>5</v>
      </c>
      <c r="L364">
        <f t="shared" si="45"/>
        <v>1</v>
      </c>
      <c r="M364">
        <f t="shared" si="46"/>
        <v>1</v>
      </c>
      <c r="N364">
        <f t="shared" si="47"/>
        <v>15</v>
      </c>
      <c r="O364" t="str">
        <f t="shared" si="41"/>
        <v>T15|R01|H03</v>
      </c>
      <c r="P364" t="str">
        <f>IF(F364=F363,P363,_xlfn.XLOOKUP(F364,t_players[Pl],t_players[Player]))</f>
        <v>David MULLIN</v>
      </c>
      <c r="Q364" t="str">
        <f t="shared" si="48"/>
        <v>Front</v>
      </c>
    </row>
    <row r="365" spans="1:17">
      <c r="A365" t="s">
        <v>19</v>
      </c>
      <c r="B365">
        <v>1</v>
      </c>
      <c r="C365">
        <v>4</v>
      </c>
      <c r="D365">
        <v>3</v>
      </c>
      <c r="E365">
        <v>7</v>
      </c>
      <c r="F365" t="s">
        <v>7</v>
      </c>
      <c r="G365">
        <v>5</v>
      </c>
      <c r="H365">
        <v>17</v>
      </c>
      <c r="I365">
        <f t="shared" si="42"/>
        <v>1</v>
      </c>
      <c r="J365">
        <f t="shared" si="43"/>
        <v>2</v>
      </c>
      <c r="K365">
        <f t="shared" si="44"/>
        <v>4</v>
      </c>
      <c r="L365">
        <f t="shared" si="45"/>
        <v>1</v>
      </c>
      <c r="M365">
        <f t="shared" si="46"/>
        <v>1</v>
      </c>
      <c r="N365">
        <f t="shared" si="47"/>
        <v>15</v>
      </c>
      <c r="O365" t="str">
        <f t="shared" si="41"/>
        <v>T15|R01|H04</v>
      </c>
      <c r="P365" t="str">
        <f>IF(F365=F364,P364,_xlfn.XLOOKUP(F365,t_players[Pl],t_players[Player]))</f>
        <v>David MULLIN</v>
      </c>
      <c r="Q365" t="str">
        <f t="shared" si="48"/>
        <v>Front</v>
      </c>
    </row>
    <row r="366" spans="1:17">
      <c r="A366" t="s">
        <v>19</v>
      </c>
      <c r="B366">
        <v>1</v>
      </c>
      <c r="C366">
        <v>5</v>
      </c>
      <c r="D366">
        <v>5</v>
      </c>
      <c r="E366">
        <v>3</v>
      </c>
      <c r="F366" t="s">
        <v>7</v>
      </c>
      <c r="G366">
        <v>6</v>
      </c>
      <c r="H366">
        <v>17</v>
      </c>
      <c r="I366">
        <f t="shared" si="42"/>
        <v>1</v>
      </c>
      <c r="J366">
        <f t="shared" si="43"/>
        <v>1</v>
      </c>
      <c r="K366">
        <f t="shared" si="44"/>
        <v>5</v>
      </c>
      <c r="L366">
        <f t="shared" si="45"/>
        <v>0</v>
      </c>
      <c r="M366">
        <f t="shared" si="46"/>
        <v>2</v>
      </c>
      <c r="N366">
        <f t="shared" si="47"/>
        <v>15</v>
      </c>
      <c r="O366" t="str">
        <f t="shared" si="41"/>
        <v>T15|R01|H05</v>
      </c>
      <c r="P366" t="str">
        <f>IF(F366=F365,P365,_xlfn.XLOOKUP(F366,t_players[Pl],t_players[Player]))</f>
        <v>David MULLIN</v>
      </c>
      <c r="Q366" t="str">
        <f t="shared" si="48"/>
        <v>Front</v>
      </c>
    </row>
    <row r="367" spans="1:17">
      <c r="A367" t="s">
        <v>19</v>
      </c>
      <c r="B367">
        <v>1</v>
      </c>
      <c r="C367">
        <v>6</v>
      </c>
      <c r="D367">
        <v>4</v>
      </c>
      <c r="E367">
        <v>17</v>
      </c>
      <c r="F367" t="s">
        <v>7</v>
      </c>
      <c r="G367">
        <v>6</v>
      </c>
      <c r="H367">
        <v>17</v>
      </c>
      <c r="I367">
        <f t="shared" si="42"/>
        <v>1</v>
      </c>
      <c r="J367">
        <f t="shared" si="43"/>
        <v>2</v>
      </c>
      <c r="K367">
        <f t="shared" si="44"/>
        <v>5</v>
      </c>
      <c r="L367">
        <f t="shared" si="45"/>
        <v>1</v>
      </c>
      <c r="M367">
        <f t="shared" si="46"/>
        <v>1</v>
      </c>
      <c r="N367">
        <f t="shared" si="47"/>
        <v>15</v>
      </c>
      <c r="O367" t="str">
        <f t="shared" si="41"/>
        <v>T15|R01|H06</v>
      </c>
      <c r="P367" t="str">
        <f>IF(F367=F366,P366,_xlfn.XLOOKUP(F367,t_players[Pl],t_players[Player]))</f>
        <v>David MULLIN</v>
      </c>
      <c r="Q367" t="str">
        <f t="shared" si="48"/>
        <v>Front</v>
      </c>
    </row>
    <row r="368" spans="1:17">
      <c r="A368" t="s">
        <v>19</v>
      </c>
      <c r="B368">
        <v>1</v>
      </c>
      <c r="C368">
        <v>7</v>
      </c>
      <c r="D368">
        <v>4</v>
      </c>
      <c r="E368">
        <v>1</v>
      </c>
      <c r="F368" t="s">
        <v>7</v>
      </c>
      <c r="G368">
        <v>5</v>
      </c>
      <c r="H368">
        <v>17</v>
      </c>
      <c r="I368">
        <f t="shared" si="42"/>
        <v>1</v>
      </c>
      <c r="J368">
        <f t="shared" si="43"/>
        <v>1</v>
      </c>
      <c r="K368">
        <f t="shared" si="44"/>
        <v>4</v>
      </c>
      <c r="L368">
        <f t="shared" si="45"/>
        <v>0</v>
      </c>
      <c r="M368">
        <f t="shared" si="46"/>
        <v>2</v>
      </c>
      <c r="N368">
        <f t="shared" si="47"/>
        <v>15</v>
      </c>
      <c r="O368" t="str">
        <f t="shared" si="41"/>
        <v>T15|R01|H07</v>
      </c>
      <c r="P368" t="str">
        <f>IF(F368=F367,P367,_xlfn.XLOOKUP(F368,t_players[Pl],t_players[Player]))</f>
        <v>David MULLIN</v>
      </c>
      <c r="Q368" t="str">
        <f t="shared" si="48"/>
        <v>Front</v>
      </c>
    </row>
    <row r="369" spans="1:17">
      <c r="A369" t="s">
        <v>19</v>
      </c>
      <c r="B369">
        <v>1</v>
      </c>
      <c r="C369">
        <v>8</v>
      </c>
      <c r="D369">
        <v>3</v>
      </c>
      <c r="E369">
        <v>9</v>
      </c>
      <c r="F369" t="s">
        <v>7</v>
      </c>
      <c r="G369">
        <v>4</v>
      </c>
      <c r="H369">
        <v>17</v>
      </c>
      <c r="I369">
        <f t="shared" si="42"/>
        <v>1</v>
      </c>
      <c r="J369">
        <f t="shared" si="43"/>
        <v>1</v>
      </c>
      <c r="K369">
        <f t="shared" si="44"/>
        <v>3</v>
      </c>
      <c r="L369">
        <f t="shared" si="45"/>
        <v>0</v>
      </c>
      <c r="M369">
        <f t="shared" si="46"/>
        <v>2</v>
      </c>
      <c r="N369">
        <f t="shared" si="47"/>
        <v>15</v>
      </c>
      <c r="O369" t="str">
        <f t="shared" si="41"/>
        <v>T15|R01|H08</v>
      </c>
      <c r="P369" t="str">
        <f>IF(F369=F368,P368,_xlfn.XLOOKUP(F369,t_players[Pl],t_players[Player]))</f>
        <v>David MULLIN</v>
      </c>
      <c r="Q369" t="str">
        <f t="shared" si="48"/>
        <v>Front</v>
      </c>
    </row>
    <row r="370" spans="1:17">
      <c r="A370" t="s">
        <v>19</v>
      </c>
      <c r="B370">
        <v>1</v>
      </c>
      <c r="C370">
        <v>9</v>
      </c>
      <c r="D370">
        <v>4</v>
      </c>
      <c r="E370">
        <v>11</v>
      </c>
      <c r="F370" t="s">
        <v>7</v>
      </c>
      <c r="G370">
        <v>6</v>
      </c>
      <c r="H370">
        <v>17</v>
      </c>
      <c r="I370">
        <f t="shared" si="42"/>
        <v>1</v>
      </c>
      <c r="J370">
        <f t="shared" si="43"/>
        <v>2</v>
      </c>
      <c r="K370">
        <f t="shared" si="44"/>
        <v>5</v>
      </c>
      <c r="L370">
        <f t="shared" si="45"/>
        <v>1</v>
      </c>
      <c r="M370">
        <f t="shared" si="46"/>
        <v>1</v>
      </c>
      <c r="N370">
        <f t="shared" si="47"/>
        <v>15</v>
      </c>
      <c r="O370" t="str">
        <f t="shared" si="41"/>
        <v>T15|R01|H09</v>
      </c>
      <c r="P370" t="str">
        <f>IF(F370=F369,P369,_xlfn.XLOOKUP(F370,t_players[Pl],t_players[Player]))</f>
        <v>David MULLIN</v>
      </c>
      <c r="Q370" t="str">
        <f t="shared" si="48"/>
        <v>Front</v>
      </c>
    </row>
    <row r="371" spans="1:17">
      <c r="A371" t="s">
        <v>19</v>
      </c>
      <c r="B371">
        <v>1</v>
      </c>
      <c r="C371">
        <v>10</v>
      </c>
      <c r="D371">
        <v>5</v>
      </c>
      <c r="E371">
        <v>12</v>
      </c>
      <c r="F371" t="s">
        <v>7</v>
      </c>
      <c r="G371">
        <v>6</v>
      </c>
      <c r="H371">
        <v>17</v>
      </c>
      <c r="I371">
        <f t="shared" si="42"/>
        <v>1</v>
      </c>
      <c r="J371">
        <f t="shared" si="43"/>
        <v>1</v>
      </c>
      <c r="K371">
        <f t="shared" si="44"/>
        <v>5</v>
      </c>
      <c r="L371">
        <f t="shared" si="45"/>
        <v>0</v>
      </c>
      <c r="M371">
        <f t="shared" si="46"/>
        <v>2</v>
      </c>
      <c r="N371">
        <f t="shared" si="47"/>
        <v>15</v>
      </c>
      <c r="O371" t="str">
        <f t="shared" si="41"/>
        <v>T15|R01|H10</v>
      </c>
      <c r="P371" t="str">
        <f>IF(F371=F370,P370,_xlfn.XLOOKUP(F371,t_players[Pl],t_players[Player]))</f>
        <v>David MULLIN</v>
      </c>
      <c r="Q371" t="str">
        <f t="shared" si="48"/>
        <v>Back</v>
      </c>
    </row>
    <row r="372" spans="1:17">
      <c r="A372" t="s">
        <v>19</v>
      </c>
      <c r="B372">
        <v>1</v>
      </c>
      <c r="C372">
        <v>11</v>
      </c>
      <c r="D372">
        <v>4</v>
      </c>
      <c r="E372">
        <v>2</v>
      </c>
      <c r="F372" t="s">
        <v>7</v>
      </c>
      <c r="G372">
        <v>5</v>
      </c>
      <c r="H372">
        <v>17</v>
      </c>
      <c r="I372">
        <f t="shared" si="42"/>
        <v>1</v>
      </c>
      <c r="J372">
        <f t="shared" si="43"/>
        <v>1</v>
      </c>
      <c r="K372">
        <f t="shared" si="44"/>
        <v>4</v>
      </c>
      <c r="L372">
        <f t="shared" si="45"/>
        <v>0</v>
      </c>
      <c r="M372">
        <f t="shared" si="46"/>
        <v>2</v>
      </c>
      <c r="N372">
        <f t="shared" si="47"/>
        <v>15</v>
      </c>
      <c r="O372" t="str">
        <f t="shared" si="41"/>
        <v>T15|R01|H11</v>
      </c>
      <c r="P372" t="str">
        <f>IF(F372=F371,P371,_xlfn.XLOOKUP(F372,t_players[Pl],t_players[Player]))</f>
        <v>David MULLIN</v>
      </c>
      <c r="Q372" t="str">
        <f t="shared" si="48"/>
        <v>Back</v>
      </c>
    </row>
    <row r="373" spans="1:17">
      <c r="A373" t="s">
        <v>19</v>
      </c>
      <c r="B373">
        <v>1</v>
      </c>
      <c r="C373">
        <v>12</v>
      </c>
      <c r="D373">
        <v>4</v>
      </c>
      <c r="E373">
        <v>4</v>
      </c>
      <c r="F373" t="s">
        <v>7</v>
      </c>
      <c r="G373">
        <v>8</v>
      </c>
      <c r="H373">
        <v>17</v>
      </c>
      <c r="I373">
        <f t="shared" si="42"/>
        <v>1</v>
      </c>
      <c r="J373">
        <f t="shared" si="43"/>
        <v>4</v>
      </c>
      <c r="K373">
        <f t="shared" si="44"/>
        <v>7</v>
      </c>
      <c r="L373">
        <f t="shared" si="45"/>
        <v>3</v>
      </c>
      <c r="M373">
        <f t="shared" si="46"/>
        <v>0</v>
      </c>
      <c r="N373">
        <f t="shared" si="47"/>
        <v>15</v>
      </c>
      <c r="O373" t="str">
        <f t="shared" si="41"/>
        <v>T15|R01|H12</v>
      </c>
      <c r="P373" t="str">
        <f>IF(F373=F372,P372,_xlfn.XLOOKUP(F373,t_players[Pl],t_players[Player]))</f>
        <v>David MULLIN</v>
      </c>
      <c r="Q373" t="str">
        <f t="shared" si="48"/>
        <v>Back</v>
      </c>
    </row>
    <row r="374" spans="1:17">
      <c r="A374" t="s">
        <v>19</v>
      </c>
      <c r="B374">
        <v>1</v>
      </c>
      <c r="C374">
        <v>13</v>
      </c>
      <c r="D374">
        <v>3</v>
      </c>
      <c r="E374">
        <v>10</v>
      </c>
      <c r="F374" t="s">
        <v>7</v>
      </c>
      <c r="G374">
        <v>3</v>
      </c>
      <c r="H374">
        <v>17</v>
      </c>
      <c r="I374">
        <f t="shared" si="42"/>
        <v>1</v>
      </c>
      <c r="J374">
        <f t="shared" si="43"/>
        <v>0</v>
      </c>
      <c r="K374">
        <f t="shared" si="44"/>
        <v>2</v>
      </c>
      <c r="L374">
        <f t="shared" si="45"/>
        <v>-1</v>
      </c>
      <c r="M374">
        <f t="shared" si="46"/>
        <v>3</v>
      </c>
      <c r="N374">
        <f t="shared" si="47"/>
        <v>15</v>
      </c>
      <c r="O374" t="str">
        <f t="shared" si="41"/>
        <v>T15|R01|H13</v>
      </c>
      <c r="P374" t="str">
        <f>IF(F374=F373,P373,_xlfn.XLOOKUP(F374,t_players[Pl],t_players[Player]))</f>
        <v>David MULLIN</v>
      </c>
      <c r="Q374" t="str">
        <f t="shared" si="48"/>
        <v>Back</v>
      </c>
    </row>
    <row r="375" spans="1:17">
      <c r="A375" t="s">
        <v>19</v>
      </c>
      <c r="B375">
        <v>1</v>
      </c>
      <c r="C375">
        <v>14</v>
      </c>
      <c r="D375">
        <v>4</v>
      </c>
      <c r="E375">
        <v>8</v>
      </c>
      <c r="F375" t="s">
        <v>7</v>
      </c>
      <c r="G375">
        <v>5</v>
      </c>
      <c r="H375">
        <v>17</v>
      </c>
      <c r="I375">
        <f t="shared" si="42"/>
        <v>1</v>
      </c>
      <c r="J375">
        <f t="shared" si="43"/>
        <v>1</v>
      </c>
      <c r="K375">
        <f t="shared" si="44"/>
        <v>4</v>
      </c>
      <c r="L375">
        <f t="shared" si="45"/>
        <v>0</v>
      </c>
      <c r="M375">
        <f t="shared" si="46"/>
        <v>2</v>
      </c>
      <c r="N375">
        <f t="shared" si="47"/>
        <v>15</v>
      </c>
      <c r="O375" t="str">
        <f t="shared" si="41"/>
        <v>T15|R01|H14</v>
      </c>
      <c r="P375" t="str">
        <f>IF(F375=F374,P374,_xlfn.XLOOKUP(F375,t_players[Pl],t_players[Player]))</f>
        <v>David MULLIN</v>
      </c>
      <c r="Q375" t="str">
        <f t="shared" si="48"/>
        <v>Back</v>
      </c>
    </row>
    <row r="376" spans="1:17">
      <c r="A376" t="s">
        <v>19</v>
      </c>
      <c r="B376">
        <v>1</v>
      </c>
      <c r="C376">
        <v>15</v>
      </c>
      <c r="D376">
        <v>4</v>
      </c>
      <c r="E376">
        <v>14</v>
      </c>
      <c r="F376" t="s">
        <v>7</v>
      </c>
      <c r="G376">
        <v>4</v>
      </c>
      <c r="H376">
        <v>17</v>
      </c>
      <c r="I376">
        <f t="shared" si="42"/>
        <v>1</v>
      </c>
      <c r="J376">
        <f t="shared" si="43"/>
        <v>0</v>
      </c>
      <c r="K376">
        <f t="shared" si="44"/>
        <v>3</v>
      </c>
      <c r="L376">
        <f t="shared" si="45"/>
        <v>-1</v>
      </c>
      <c r="M376">
        <f t="shared" si="46"/>
        <v>3</v>
      </c>
      <c r="N376">
        <f t="shared" si="47"/>
        <v>15</v>
      </c>
      <c r="O376" t="str">
        <f t="shared" si="41"/>
        <v>T15|R01|H15</v>
      </c>
      <c r="P376" t="str">
        <f>IF(F376=F375,P375,_xlfn.XLOOKUP(F376,t_players[Pl],t_players[Player]))</f>
        <v>David MULLIN</v>
      </c>
      <c r="Q376" t="str">
        <f t="shared" si="48"/>
        <v>Back</v>
      </c>
    </row>
    <row r="377" spans="1:17">
      <c r="A377" t="s">
        <v>19</v>
      </c>
      <c r="B377">
        <v>1</v>
      </c>
      <c r="C377">
        <v>16</v>
      </c>
      <c r="D377">
        <v>3</v>
      </c>
      <c r="E377">
        <v>6</v>
      </c>
      <c r="F377" t="s">
        <v>7</v>
      </c>
      <c r="G377">
        <v>6</v>
      </c>
      <c r="H377">
        <v>17</v>
      </c>
      <c r="I377">
        <f t="shared" si="42"/>
        <v>1</v>
      </c>
      <c r="J377">
        <f t="shared" si="43"/>
        <v>3</v>
      </c>
      <c r="K377">
        <f t="shared" si="44"/>
        <v>5</v>
      </c>
      <c r="L377">
        <f t="shared" si="45"/>
        <v>2</v>
      </c>
      <c r="M377">
        <f t="shared" si="46"/>
        <v>0</v>
      </c>
      <c r="N377">
        <f t="shared" si="47"/>
        <v>15</v>
      </c>
      <c r="O377" t="str">
        <f t="shared" si="41"/>
        <v>T15|R01|H16</v>
      </c>
      <c r="P377" t="str">
        <f>IF(F377=F376,P376,_xlfn.XLOOKUP(F377,t_players[Pl],t_players[Player]))</f>
        <v>David MULLIN</v>
      </c>
      <c r="Q377" t="str">
        <f t="shared" si="48"/>
        <v>Back</v>
      </c>
    </row>
    <row r="378" spans="1:17">
      <c r="A378" t="s">
        <v>19</v>
      </c>
      <c r="B378">
        <v>1</v>
      </c>
      <c r="C378">
        <v>17</v>
      </c>
      <c r="D378">
        <v>4</v>
      </c>
      <c r="E378">
        <v>18</v>
      </c>
      <c r="F378" t="s">
        <v>7</v>
      </c>
      <c r="G378">
        <v>7</v>
      </c>
      <c r="H378">
        <v>17</v>
      </c>
      <c r="I378">
        <f t="shared" si="42"/>
        <v>0</v>
      </c>
      <c r="J378">
        <f t="shared" si="43"/>
        <v>3</v>
      </c>
      <c r="K378">
        <f t="shared" si="44"/>
        <v>7</v>
      </c>
      <c r="L378">
        <f t="shared" si="45"/>
        <v>3</v>
      </c>
      <c r="M378">
        <f t="shared" si="46"/>
        <v>0</v>
      </c>
      <c r="N378">
        <f t="shared" si="47"/>
        <v>15</v>
      </c>
      <c r="O378" t="str">
        <f t="shared" si="41"/>
        <v>T15|R01|H17</v>
      </c>
      <c r="P378" t="str">
        <f>IF(F378=F377,P377,_xlfn.XLOOKUP(F378,t_players[Pl],t_players[Player]))</f>
        <v>David MULLIN</v>
      </c>
      <c r="Q378" t="str">
        <f t="shared" si="48"/>
        <v>Back</v>
      </c>
    </row>
    <row r="379" spans="1:17">
      <c r="A379" t="s">
        <v>19</v>
      </c>
      <c r="B379">
        <v>1</v>
      </c>
      <c r="C379">
        <v>18</v>
      </c>
      <c r="D379">
        <v>4</v>
      </c>
      <c r="E379">
        <v>16</v>
      </c>
      <c r="F379" t="s">
        <v>7</v>
      </c>
      <c r="G379">
        <v>4</v>
      </c>
      <c r="H379">
        <v>17</v>
      </c>
      <c r="I379">
        <f t="shared" si="42"/>
        <v>1</v>
      </c>
      <c r="J379">
        <f t="shared" si="43"/>
        <v>0</v>
      </c>
      <c r="K379">
        <f t="shared" si="44"/>
        <v>3</v>
      </c>
      <c r="L379">
        <f t="shared" si="45"/>
        <v>-1</v>
      </c>
      <c r="M379">
        <f t="shared" si="46"/>
        <v>3</v>
      </c>
      <c r="N379">
        <f t="shared" si="47"/>
        <v>15</v>
      </c>
      <c r="O379" t="str">
        <f t="shared" si="41"/>
        <v>T15|R01|H18</v>
      </c>
      <c r="P379" t="str">
        <f>IF(F379=F378,P378,_xlfn.XLOOKUP(F379,t_players[Pl],t_players[Player]))</f>
        <v>David MULLIN</v>
      </c>
      <c r="Q379" t="str">
        <f t="shared" si="48"/>
        <v>Back</v>
      </c>
    </row>
    <row r="380" spans="1:17">
      <c r="A380" t="s">
        <v>19</v>
      </c>
      <c r="B380">
        <v>2</v>
      </c>
      <c r="C380">
        <v>1</v>
      </c>
      <c r="D380">
        <v>4</v>
      </c>
      <c r="E380">
        <v>17</v>
      </c>
      <c r="F380" t="s">
        <v>7</v>
      </c>
      <c r="G380">
        <v>6</v>
      </c>
      <c r="H380">
        <v>17</v>
      </c>
      <c r="I380">
        <f t="shared" si="42"/>
        <v>1</v>
      </c>
      <c r="J380">
        <f t="shared" si="43"/>
        <v>2</v>
      </c>
      <c r="K380">
        <f t="shared" si="44"/>
        <v>5</v>
      </c>
      <c r="L380">
        <f t="shared" si="45"/>
        <v>1</v>
      </c>
      <c r="M380">
        <f t="shared" si="46"/>
        <v>1</v>
      </c>
      <c r="N380">
        <f t="shared" si="47"/>
        <v>15</v>
      </c>
      <c r="O380" t="str">
        <f t="shared" si="41"/>
        <v>T15|R02|H01</v>
      </c>
      <c r="P380" t="str">
        <f>IF(F380=F379,P379,_xlfn.XLOOKUP(F380,t_players[Pl],t_players[Player]))</f>
        <v>David MULLIN</v>
      </c>
      <c r="Q380" t="str">
        <f t="shared" si="48"/>
        <v>Front</v>
      </c>
    </row>
    <row r="381" spans="1:17">
      <c r="A381" t="s">
        <v>19</v>
      </c>
      <c r="B381">
        <v>2</v>
      </c>
      <c r="C381">
        <v>2</v>
      </c>
      <c r="D381">
        <v>3</v>
      </c>
      <c r="E381">
        <v>15</v>
      </c>
      <c r="F381" t="s">
        <v>7</v>
      </c>
      <c r="G381">
        <v>5</v>
      </c>
      <c r="H381">
        <v>17</v>
      </c>
      <c r="I381">
        <f t="shared" si="42"/>
        <v>1</v>
      </c>
      <c r="J381">
        <f t="shared" si="43"/>
        <v>2</v>
      </c>
      <c r="K381">
        <f t="shared" si="44"/>
        <v>4</v>
      </c>
      <c r="L381">
        <f t="shared" si="45"/>
        <v>1</v>
      </c>
      <c r="M381">
        <f t="shared" si="46"/>
        <v>1</v>
      </c>
      <c r="N381">
        <f t="shared" si="47"/>
        <v>15</v>
      </c>
      <c r="O381" t="str">
        <f t="shared" si="41"/>
        <v>T15|R02|H02</v>
      </c>
      <c r="P381" t="str">
        <f>IF(F381=F380,P380,_xlfn.XLOOKUP(F381,t_players[Pl],t_players[Player]))</f>
        <v>David MULLIN</v>
      </c>
      <c r="Q381" t="str">
        <f t="shared" si="48"/>
        <v>Front</v>
      </c>
    </row>
    <row r="382" spans="1:17">
      <c r="A382" t="s">
        <v>19</v>
      </c>
      <c r="B382">
        <v>2</v>
      </c>
      <c r="C382">
        <v>3</v>
      </c>
      <c r="D382">
        <v>4</v>
      </c>
      <c r="E382">
        <v>1</v>
      </c>
      <c r="F382" t="s">
        <v>7</v>
      </c>
      <c r="G382">
        <v>5</v>
      </c>
      <c r="H382">
        <v>17</v>
      </c>
      <c r="I382">
        <f t="shared" si="42"/>
        <v>1</v>
      </c>
      <c r="J382">
        <f t="shared" si="43"/>
        <v>1</v>
      </c>
      <c r="K382">
        <f t="shared" si="44"/>
        <v>4</v>
      </c>
      <c r="L382">
        <f t="shared" si="45"/>
        <v>0</v>
      </c>
      <c r="M382">
        <f t="shared" si="46"/>
        <v>2</v>
      </c>
      <c r="N382">
        <f t="shared" si="47"/>
        <v>15</v>
      </c>
      <c r="O382" t="str">
        <f t="shared" si="41"/>
        <v>T15|R02|H03</v>
      </c>
      <c r="P382" t="str">
        <f>IF(F382=F381,P381,_xlfn.XLOOKUP(F382,t_players[Pl],t_players[Player]))</f>
        <v>David MULLIN</v>
      </c>
      <c r="Q382" t="str">
        <f t="shared" si="48"/>
        <v>Front</v>
      </c>
    </row>
    <row r="383" spans="1:17">
      <c r="A383" t="s">
        <v>19</v>
      </c>
      <c r="B383">
        <v>2</v>
      </c>
      <c r="C383">
        <v>4</v>
      </c>
      <c r="D383">
        <v>4</v>
      </c>
      <c r="E383">
        <v>5</v>
      </c>
      <c r="F383" t="s">
        <v>7</v>
      </c>
      <c r="G383">
        <v>7</v>
      </c>
      <c r="H383">
        <v>17</v>
      </c>
      <c r="I383">
        <f t="shared" si="42"/>
        <v>1</v>
      </c>
      <c r="J383">
        <f t="shared" si="43"/>
        <v>3</v>
      </c>
      <c r="K383">
        <f t="shared" si="44"/>
        <v>6</v>
      </c>
      <c r="L383">
        <f t="shared" si="45"/>
        <v>2</v>
      </c>
      <c r="M383">
        <f t="shared" si="46"/>
        <v>0</v>
      </c>
      <c r="N383">
        <f t="shared" si="47"/>
        <v>15</v>
      </c>
      <c r="O383" t="str">
        <f t="shared" si="41"/>
        <v>T15|R02|H04</v>
      </c>
      <c r="P383" t="str">
        <f>IF(F383=F382,P382,_xlfn.XLOOKUP(F383,t_players[Pl],t_players[Player]))</f>
        <v>David MULLIN</v>
      </c>
      <c r="Q383" t="str">
        <f t="shared" si="48"/>
        <v>Front</v>
      </c>
    </row>
    <row r="384" spans="1:17">
      <c r="A384" t="s">
        <v>19</v>
      </c>
      <c r="B384">
        <v>2</v>
      </c>
      <c r="C384">
        <v>5</v>
      </c>
      <c r="D384">
        <v>3</v>
      </c>
      <c r="E384">
        <v>7</v>
      </c>
      <c r="F384" t="s">
        <v>7</v>
      </c>
      <c r="G384">
        <v>4</v>
      </c>
      <c r="H384">
        <v>17</v>
      </c>
      <c r="I384">
        <f t="shared" si="42"/>
        <v>1</v>
      </c>
      <c r="J384">
        <f t="shared" si="43"/>
        <v>1</v>
      </c>
      <c r="K384">
        <f t="shared" si="44"/>
        <v>3</v>
      </c>
      <c r="L384">
        <f t="shared" si="45"/>
        <v>0</v>
      </c>
      <c r="M384">
        <f t="shared" si="46"/>
        <v>2</v>
      </c>
      <c r="N384">
        <f t="shared" si="47"/>
        <v>15</v>
      </c>
      <c r="O384" t="str">
        <f t="shared" si="41"/>
        <v>T15|R02|H05</v>
      </c>
      <c r="P384" t="str">
        <f>IF(F384=F383,P383,_xlfn.XLOOKUP(F384,t_players[Pl],t_players[Player]))</f>
        <v>David MULLIN</v>
      </c>
      <c r="Q384" t="str">
        <f t="shared" si="48"/>
        <v>Front</v>
      </c>
    </row>
    <row r="385" spans="1:17">
      <c r="A385" t="s">
        <v>19</v>
      </c>
      <c r="B385">
        <v>2</v>
      </c>
      <c r="C385">
        <v>6</v>
      </c>
      <c r="D385">
        <v>5</v>
      </c>
      <c r="E385">
        <v>11</v>
      </c>
      <c r="F385" t="s">
        <v>7</v>
      </c>
      <c r="G385">
        <v>10</v>
      </c>
      <c r="H385">
        <v>17</v>
      </c>
      <c r="I385">
        <f t="shared" si="42"/>
        <v>1</v>
      </c>
      <c r="J385">
        <f t="shared" si="43"/>
        <v>5</v>
      </c>
      <c r="K385">
        <f t="shared" si="44"/>
        <v>9</v>
      </c>
      <c r="L385">
        <f t="shared" si="45"/>
        <v>4</v>
      </c>
      <c r="M385">
        <f t="shared" si="46"/>
        <v>0</v>
      </c>
      <c r="N385">
        <f t="shared" si="47"/>
        <v>15</v>
      </c>
      <c r="O385" t="str">
        <f t="shared" si="41"/>
        <v>T15|R02|H06</v>
      </c>
      <c r="P385" t="str">
        <f>IF(F385=F384,P384,_xlfn.XLOOKUP(F385,t_players[Pl],t_players[Player]))</f>
        <v>David MULLIN</v>
      </c>
      <c r="Q385" t="str">
        <f t="shared" si="48"/>
        <v>Front</v>
      </c>
    </row>
    <row r="386" spans="1:17">
      <c r="A386" t="s">
        <v>19</v>
      </c>
      <c r="B386">
        <v>2</v>
      </c>
      <c r="C386">
        <v>7</v>
      </c>
      <c r="D386">
        <v>5</v>
      </c>
      <c r="E386">
        <v>3</v>
      </c>
      <c r="F386" t="s">
        <v>7</v>
      </c>
      <c r="G386">
        <v>6</v>
      </c>
      <c r="H386">
        <v>17</v>
      </c>
      <c r="I386">
        <f t="shared" si="42"/>
        <v>1</v>
      </c>
      <c r="J386">
        <f t="shared" si="43"/>
        <v>1</v>
      </c>
      <c r="K386">
        <f t="shared" si="44"/>
        <v>5</v>
      </c>
      <c r="L386">
        <f t="shared" si="45"/>
        <v>0</v>
      </c>
      <c r="M386">
        <f t="shared" si="46"/>
        <v>2</v>
      </c>
      <c r="N386">
        <f t="shared" si="47"/>
        <v>15</v>
      </c>
      <c r="O386" t="str">
        <f t="shared" ref="O386:O449" si="49">"T"&amp;TEXT(N386,"00")&amp;"|R"&amp;TEXT(B386,"00")&amp;"|H"&amp;TEXT(C386,"00")</f>
        <v>T15|R02|H07</v>
      </c>
      <c r="P386" t="str">
        <f>IF(F386=F385,P385,_xlfn.XLOOKUP(F386,t_players[Pl],t_players[Player]))</f>
        <v>David MULLIN</v>
      </c>
      <c r="Q386" t="str">
        <f t="shared" si="48"/>
        <v>Front</v>
      </c>
    </row>
    <row r="387" spans="1:17">
      <c r="A387" t="s">
        <v>19</v>
      </c>
      <c r="B387">
        <v>2</v>
      </c>
      <c r="C387">
        <v>8</v>
      </c>
      <c r="D387">
        <v>4</v>
      </c>
      <c r="E387">
        <v>13</v>
      </c>
      <c r="F387" t="s">
        <v>7</v>
      </c>
      <c r="G387">
        <v>4</v>
      </c>
      <c r="H387">
        <v>17</v>
      </c>
      <c r="I387">
        <f t="shared" ref="I387:I450" si="50">1*(MOD(H387,18)&gt;=E387)+FLOOR(H387/18,1)</f>
        <v>1</v>
      </c>
      <c r="J387">
        <f t="shared" ref="J387:J450" si="51">G387-D387</f>
        <v>0</v>
      </c>
      <c r="K387">
        <f t="shared" ref="K387:K450" si="52">G387-I387</f>
        <v>3</v>
      </c>
      <c r="L387">
        <f t="shared" ref="L387:L450" si="53">K387-D387</f>
        <v>-1</v>
      </c>
      <c r="M387">
        <f t="shared" ref="M387:M450" si="54">MAX(0,2-L387)</f>
        <v>3</v>
      </c>
      <c r="N387">
        <f t="shared" ref="N387:N450" si="55">VALUE(TRIM(RIGHT(A387,2)))</f>
        <v>15</v>
      </c>
      <c r="O387" t="str">
        <f t="shared" si="49"/>
        <v>T15|R02|H08</v>
      </c>
      <c r="P387" t="str">
        <f>IF(F387=F386,P386,_xlfn.XLOOKUP(F387,t_players[Pl],t_players[Player]))</f>
        <v>David MULLIN</v>
      </c>
      <c r="Q387" t="str">
        <f t="shared" ref="Q387:Q450" si="56">IF(C387&lt;10,"Front","Back")</f>
        <v>Front</v>
      </c>
    </row>
    <row r="388" spans="1:17">
      <c r="A388" t="s">
        <v>19</v>
      </c>
      <c r="B388">
        <v>2</v>
      </c>
      <c r="C388">
        <v>9</v>
      </c>
      <c r="D388">
        <v>4</v>
      </c>
      <c r="E388">
        <v>9</v>
      </c>
      <c r="F388" t="s">
        <v>7</v>
      </c>
      <c r="G388">
        <v>5</v>
      </c>
      <c r="H388">
        <v>17</v>
      </c>
      <c r="I388">
        <f t="shared" si="50"/>
        <v>1</v>
      </c>
      <c r="J388">
        <f t="shared" si="51"/>
        <v>1</v>
      </c>
      <c r="K388">
        <f t="shared" si="52"/>
        <v>4</v>
      </c>
      <c r="L388">
        <f t="shared" si="53"/>
        <v>0</v>
      </c>
      <c r="M388">
        <f t="shared" si="54"/>
        <v>2</v>
      </c>
      <c r="N388">
        <f t="shared" si="55"/>
        <v>15</v>
      </c>
      <c r="O388" t="str">
        <f t="shared" si="49"/>
        <v>T15|R02|H09</v>
      </c>
      <c r="P388" t="str">
        <f>IF(F388=F387,P387,_xlfn.XLOOKUP(F388,t_players[Pl],t_players[Player]))</f>
        <v>David MULLIN</v>
      </c>
      <c r="Q388" t="str">
        <f t="shared" si="56"/>
        <v>Front</v>
      </c>
    </row>
    <row r="389" spans="1:17">
      <c r="A389" t="s">
        <v>19</v>
      </c>
      <c r="B389">
        <v>2</v>
      </c>
      <c r="C389">
        <v>10</v>
      </c>
      <c r="D389">
        <v>4</v>
      </c>
      <c r="E389">
        <v>10</v>
      </c>
      <c r="F389" t="s">
        <v>7</v>
      </c>
      <c r="G389">
        <v>4</v>
      </c>
      <c r="H389">
        <v>17</v>
      </c>
      <c r="I389">
        <f t="shared" si="50"/>
        <v>1</v>
      </c>
      <c r="J389">
        <f t="shared" si="51"/>
        <v>0</v>
      </c>
      <c r="K389">
        <f t="shared" si="52"/>
        <v>3</v>
      </c>
      <c r="L389">
        <f t="shared" si="53"/>
        <v>-1</v>
      </c>
      <c r="M389">
        <f t="shared" si="54"/>
        <v>3</v>
      </c>
      <c r="N389">
        <f t="shared" si="55"/>
        <v>15</v>
      </c>
      <c r="O389" t="str">
        <f t="shared" si="49"/>
        <v>T15|R02|H10</v>
      </c>
      <c r="P389" t="str">
        <f>IF(F389=F388,P388,_xlfn.XLOOKUP(F389,t_players[Pl],t_players[Player]))</f>
        <v>David MULLIN</v>
      </c>
      <c r="Q389" t="str">
        <f t="shared" si="56"/>
        <v>Back</v>
      </c>
    </row>
    <row r="390" spans="1:17">
      <c r="A390" t="s">
        <v>19</v>
      </c>
      <c r="B390">
        <v>2</v>
      </c>
      <c r="C390">
        <v>11</v>
      </c>
      <c r="D390">
        <v>4</v>
      </c>
      <c r="E390">
        <v>14</v>
      </c>
      <c r="F390" t="s">
        <v>7</v>
      </c>
      <c r="G390">
        <v>7</v>
      </c>
      <c r="H390">
        <v>17</v>
      </c>
      <c r="I390">
        <f t="shared" si="50"/>
        <v>1</v>
      </c>
      <c r="J390">
        <f t="shared" si="51"/>
        <v>3</v>
      </c>
      <c r="K390">
        <f t="shared" si="52"/>
        <v>6</v>
      </c>
      <c r="L390">
        <f t="shared" si="53"/>
        <v>2</v>
      </c>
      <c r="M390">
        <f t="shared" si="54"/>
        <v>0</v>
      </c>
      <c r="N390">
        <f t="shared" si="55"/>
        <v>15</v>
      </c>
      <c r="O390" t="str">
        <f t="shared" si="49"/>
        <v>T15|R02|H11</v>
      </c>
      <c r="P390" t="str">
        <f>IF(F390=F389,P389,_xlfn.XLOOKUP(F390,t_players[Pl],t_players[Player]))</f>
        <v>David MULLIN</v>
      </c>
      <c r="Q390" t="str">
        <f t="shared" si="56"/>
        <v>Back</v>
      </c>
    </row>
    <row r="391" spans="1:17">
      <c r="A391" t="s">
        <v>19</v>
      </c>
      <c r="B391">
        <v>2</v>
      </c>
      <c r="C391">
        <v>12</v>
      </c>
      <c r="D391">
        <v>3</v>
      </c>
      <c r="E391">
        <v>18</v>
      </c>
      <c r="F391" t="s">
        <v>7</v>
      </c>
      <c r="G391">
        <v>4</v>
      </c>
      <c r="H391">
        <v>17</v>
      </c>
      <c r="I391">
        <f t="shared" si="50"/>
        <v>0</v>
      </c>
      <c r="J391">
        <f t="shared" si="51"/>
        <v>1</v>
      </c>
      <c r="K391">
        <f t="shared" si="52"/>
        <v>4</v>
      </c>
      <c r="L391">
        <f t="shared" si="53"/>
        <v>1</v>
      </c>
      <c r="M391">
        <f t="shared" si="54"/>
        <v>1</v>
      </c>
      <c r="N391">
        <f t="shared" si="55"/>
        <v>15</v>
      </c>
      <c r="O391" t="str">
        <f t="shared" si="49"/>
        <v>T15|R02|H12</v>
      </c>
      <c r="P391" t="str">
        <f>IF(F391=F390,P390,_xlfn.XLOOKUP(F391,t_players[Pl],t_players[Player]))</f>
        <v>David MULLIN</v>
      </c>
      <c r="Q391" t="str">
        <f t="shared" si="56"/>
        <v>Back</v>
      </c>
    </row>
    <row r="392" spans="1:17">
      <c r="A392" t="s">
        <v>19</v>
      </c>
      <c r="B392">
        <v>2</v>
      </c>
      <c r="C392">
        <v>13</v>
      </c>
      <c r="D392">
        <v>5</v>
      </c>
      <c r="E392">
        <v>8</v>
      </c>
      <c r="F392" t="s">
        <v>7</v>
      </c>
      <c r="G392">
        <v>5</v>
      </c>
      <c r="H392">
        <v>17</v>
      </c>
      <c r="I392">
        <f t="shared" si="50"/>
        <v>1</v>
      </c>
      <c r="J392">
        <f t="shared" si="51"/>
        <v>0</v>
      </c>
      <c r="K392">
        <f t="shared" si="52"/>
        <v>4</v>
      </c>
      <c r="L392">
        <f t="shared" si="53"/>
        <v>-1</v>
      </c>
      <c r="M392">
        <f t="shared" si="54"/>
        <v>3</v>
      </c>
      <c r="N392">
        <f t="shared" si="55"/>
        <v>15</v>
      </c>
      <c r="O392" t="str">
        <f t="shared" si="49"/>
        <v>T15|R02|H13</v>
      </c>
      <c r="P392" t="str">
        <f>IF(F392=F391,P391,_xlfn.XLOOKUP(F392,t_players[Pl],t_players[Player]))</f>
        <v>David MULLIN</v>
      </c>
      <c r="Q392" t="str">
        <f t="shared" si="56"/>
        <v>Back</v>
      </c>
    </row>
    <row r="393" spans="1:17">
      <c r="A393" t="s">
        <v>19</v>
      </c>
      <c r="B393">
        <v>2</v>
      </c>
      <c r="C393">
        <v>14</v>
      </c>
      <c r="D393">
        <v>4</v>
      </c>
      <c r="E393">
        <v>2</v>
      </c>
      <c r="F393" t="s">
        <v>7</v>
      </c>
      <c r="G393">
        <v>5</v>
      </c>
      <c r="H393">
        <v>17</v>
      </c>
      <c r="I393">
        <f t="shared" si="50"/>
        <v>1</v>
      </c>
      <c r="J393">
        <f t="shared" si="51"/>
        <v>1</v>
      </c>
      <c r="K393">
        <f t="shared" si="52"/>
        <v>4</v>
      </c>
      <c r="L393">
        <f t="shared" si="53"/>
        <v>0</v>
      </c>
      <c r="M393">
        <f t="shared" si="54"/>
        <v>2</v>
      </c>
      <c r="N393">
        <f t="shared" si="55"/>
        <v>15</v>
      </c>
      <c r="O393" t="str">
        <f t="shared" si="49"/>
        <v>T15|R02|H14</v>
      </c>
      <c r="P393" t="str">
        <f>IF(F393=F392,P392,_xlfn.XLOOKUP(F393,t_players[Pl],t_players[Player]))</f>
        <v>David MULLIN</v>
      </c>
      <c r="Q393" t="str">
        <f t="shared" si="56"/>
        <v>Back</v>
      </c>
    </row>
    <row r="394" spans="1:17">
      <c r="A394" t="s">
        <v>19</v>
      </c>
      <c r="B394">
        <v>2</v>
      </c>
      <c r="C394">
        <v>15</v>
      </c>
      <c r="D394">
        <v>5</v>
      </c>
      <c r="E394">
        <v>16</v>
      </c>
      <c r="F394" t="s">
        <v>7</v>
      </c>
      <c r="G394">
        <v>3</v>
      </c>
      <c r="H394">
        <v>17</v>
      </c>
      <c r="I394">
        <f t="shared" si="50"/>
        <v>1</v>
      </c>
      <c r="J394">
        <f t="shared" si="51"/>
        <v>-2</v>
      </c>
      <c r="K394">
        <f t="shared" si="52"/>
        <v>2</v>
      </c>
      <c r="L394">
        <f t="shared" si="53"/>
        <v>-3</v>
      </c>
      <c r="M394">
        <f t="shared" si="54"/>
        <v>5</v>
      </c>
      <c r="N394">
        <f t="shared" si="55"/>
        <v>15</v>
      </c>
      <c r="O394" t="str">
        <f t="shared" si="49"/>
        <v>T15|R02|H15</v>
      </c>
      <c r="P394" t="str">
        <f>IF(F394=F393,P393,_xlfn.XLOOKUP(F394,t_players[Pl],t_players[Player]))</f>
        <v>David MULLIN</v>
      </c>
      <c r="Q394" t="str">
        <f t="shared" si="56"/>
        <v>Back</v>
      </c>
    </row>
    <row r="395" spans="1:17">
      <c r="A395" t="s">
        <v>19</v>
      </c>
      <c r="B395">
        <v>2</v>
      </c>
      <c r="C395">
        <v>16</v>
      </c>
      <c r="D395">
        <v>3</v>
      </c>
      <c r="E395">
        <v>12</v>
      </c>
      <c r="F395" t="s">
        <v>7</v>
      </c>
      <c r="G395">
        <v>3</v>
      </c>
      <c r="H395">
        <v>17</v>
      </c>
      <c r="I395">
        <f t="shared" si="50"/>
        <v>1</v>
      </c>
      <c r="J395">
        <f t="shared" si="51"/>
        <v>0</v>
      </c>
      <c r="K395">
        <f t="shared" si="52"/>
        <v>2</v>
      </c>
      <c r="L395">
        <f t="shared" si="53"/>
        <v>-1</v>
      </c>
      <c r="M395">
        <f t="shared" si="54"/>
        <v>3</v>
      </c>
      <c r="N395">
        <f t="shared" si="55"/>
        <v>15</v>
      </c>
      <c r="O395" t="str">
        <f t="shared" si="49"/>
        <v>T15|R02|H16</v>
      </c>
      <c r="P395" t="str">
        <f>IF(F395=F394,P394,_xlfn.XLOOKUP(F395,t_players[Pl],t_players[Player]))</f>
        <v>David MULLIN</v>
      </c>
      <c r="Q395" t="str">
        <f t="shared" si="56"/>
        <v>Back</v>
      </c>
    </row>
    <row r="396" spans="1:17">
      <c r="A396" t="s">
        <v>19</v>
      </c>
      <c r="B396">
        <v>2</v>
      </c>
      <c r="C396">
        <v>17</v>
      </c>
      <c r="D396">
        <v>4</v>
      </c>
      <c r="E396">
        <v>6</v>
      </c>
      <c r="F396" t="s">
        <v>7</v>
      </c>
      <c r="G396">
        <v>6</v>
      </c>
      <c r="H396">
        <v>17</v>
      </c>
      <c r="I396">
        <f t="shared" si="50"/>
        <v>1</v>
      </c>
      <c r="J396">
        <f t="shared" si="51"/>
        <v>2</v>
      </c>
      <c r="K396">
        <f t="shared" si="52"/>
        <v>5</v>
      </c>
      <c r="L396">
        <f t="shared" si="53"/>
        <v>1</v>
      </c>
      <c r="M396">
        <f t="shared" si="54"/>
        <v>1</v>
      </c>
      <c r="N396">
        <f t="shared" si="55"/>
        <v>15</v>
      </c>
      <c r="O396" t="str">
        <f t="shared" si="49"/>
        <v>T15|R02|H17</v>
      </c>
      <c r="P396" t="str">
        <f>IF(F396=F395,P395,_xlfn.XLOOKUP(F396,t_players[Pl],t_players[Player]))</f>
        <v>David MULLIN</v>
      </c>
      <c r="Q396" t="str">
        <f t="shared" si="56"/>
        <v>Back</v>
      </c>
    </row>
    <row r="397" spans="1:17">
      <c r="A397" t="s">
        <v>19</v>
      </c>
      <c r="B397">
        <v>2</v>
      </c>
      <c r="C397">
        <v>18</v>
      </c>
      <c r="D397">
        <v>4</v>
      </c>
      <c r="E397">
        <v>4</v>
      </c>
      <c r="F397" t="s">
        <v>7</v>
      </c>
      <c r="G397">
        <v>5</v>
      </c>
      <c r="H397">
        <v>17</v>
      </c>
      <c r="I397">
        <f t="shared" si="50"/>
        <v>1</v>
      </c>
      <c r="J397">
        <f t="shared" si="51"/>
        <v>1</v>
      </c>
      <c r="K397">
        <f t="shared" si="52"/>
        <v>4</v>
      </c>
      <c r="L397">
        <f t="shared" si="53"/>
        <v>0</v>
      </c>
      <c r="M397">
        <f t="shared" si="54"/>
        <v>2</v>
      </c>
      <c r="N397">
        <f t="shared" si="55"/>
        <v>15</v>
      </c>
      <c r="O397" t="str">
        <f t="shared" si="49"/>
        <v>T15|R02|H18</v>
      </c>
      <c r="P397" t="str">
        <f>IF(F397=F396,P396,_xlfn.XLOOKUP(F397,t_players[Pl],t_players[Player]))</f>
        <v>David MULLIN</v>
      </c>
      <c r="Q397" t="str">
        <f t="shared" si="56"/>
        <v>Back</v>
      </c>
    </row>
    <row r="398" spans="1:17">
      <c r="A398" t="s">
        <v>19</v>
      </c>
      <c r="B398">
        <v>3</v>
      </c>
      <c r="C398">
        <v>1</v>
      </c>
      <c r="D398">
        <v>4</v>
      </c>
      <c r="E398">
        <v>10</v>
      </c>
      <c r="F398" t="s">
        <v>7</v>
      </c>
      <c r="G398">
        <v>4</v>
      </c>
      <c r="H398">
        <v>17</v>
      </c>
      <c r="I398">
        <f t="shared" si="50"/>
        <v>1</v>
      </c>
      <c r="J398">
        <f t="shared" si="51"/>
        <v>0</v>
      </c>
      <c r="K398">
        <f t="shared" si="52"/>
        <v>3</v>
      </c>
      <c r="L398">
        <f t="shared" si="53"/>
        <v>-1</v>
      </c>
      <c r="M398">
        <f t="shared" si="54"/>
        <v>3</v>
      </c>
      <c r="N398">
        <f t="shared" si="55"/>
        <v>15</v>
      </c>
      <c r="O398" t="str">
        <f t="shared" si="49"/>
        <v>T15|R03|H01</v>
      </c>
      <c r="P398" t="str">
        <f>IF(F398=F397,P397,_xlfn.XLOOKUP(F398,t_players[Pl],t_players[Player]))</f>
        <v>David MULLIN</v>
      </c>
      <c r="Q398" t="str">
        <f t="shared" si="56"/>
        <v>Front</v>
      </c>
    </row>
    <row r="399" spans="1:17">
      <c r="A399" t="s">
        <v>19</v>
      </c>
      <c r="B399">
        <v>3</v>
      </c>
      <c r="C399">
        <v>2</v>
      </c>
      <c r="D399">
        <v>4</v>
      </c>
      <c r="E399">
        <v>8</v>
      </c>
      <c r="F399" t="s">
        <v>7</v>
      </c>
      <c r="G399">
        <v>3</v>
      </c>
      <c r="H399">
        <v>17</v>
      </c>
      <c r="I399">
        <f t="shared" si="50"/>
        <v>1</v>
      </c>
      <c r="J399">
        <f t="shared" si="51"/>
        <v>-1</v>
      </c>
      <c r="K399">
        <f t="shared" si="52"/>
        <v>2</v>
      </c>
      <c r="L399">
        <f t="shared" si="53"/>
        <v>-2</v>
      </c>
      <c r="M399">
        <f t="shared" si="54"/>
        <v>4</v>
      </c>
      <c r="N399">
        <f t="shared" si="55"/>
        <v>15</v>
      </c>
      <c r="O399" t="str">
        <f t="shared" si="49"/>
        <v>T15|R03|H02</v>
      </c>
      <c r="P399" t="str">
        <f>IF(F399=F398,P398,_xlfn.XLOOKUP(F399,t_players[Pl],t_players[Player]))</f>
        <v>David MULLIN</v>
      </c>
      <c r="Q399" t="str">
        <f t="shared" si="56"/>
        <v>Front</v>
      </c>
    </row>
    <row r="400" spans="1:17">
      <c r="A400" t="s">
        <v>19</v>
      </c>
      <c r="B400">
        <v>3</v>
      </c>
      <c r="C400">
        <v>3</v>
      </c>
      <c r="D400">
        <v>4</v>
      </c>
      <c r="E400">
        <v>16</v>
      </c>
      <c r="F400" t="s">
        <v>7</v>
      </c>
      <c r="G400">
        <v>4</v>
      </c>
      <c r="H400">
        <v>17</v>
      </c>
      <c r="I400">
        <f t="shared" si="50"/>
        <v>1</v>
      </c>
      <c r="J400">
        <f t="shared" si="51"/>
        <v>0</v>
      </c>
      <c r="K400">
        <f t="shared" si="52"/>
        <v>3</v>
      </c>
      <c r="L400">
        <f t="shared" si="53"/>
        <v>-1</v>
      </c>
      <c r="M400">
        <f t="shared" si="54"/>
        <v>3</v>
      </c>
      <c r="N400">
        <f t="shared" si="55"/>
        <v>15</v>
      </c>
      <c r="O400" t="str">
        <f t="shared" si="49"/>
        <v>T15|R03|H03</v>
      </c>
      <c r="P400" t="str">
        <f>IF(F400=F399,P399,_xlfn.XLOOKUP(F400,t_players[Pl],t_players[Player]))</f>
        <v>David MULLIN</v>
      </c>
      <c r="Q400" t="str">
        <f t="shared" si="56"/>
        <v>Front</v>
      </c>
    </row>
    <row r="401" spans="1:17">
      <c r="A401" t="s">
        <v>19</v>
      </c>
      <c r="B401">
        <v>3</v>
      </c>
      <c r="C401">
        <v>4</v>
      </c>
      <c r="D401">
        <v>4</v>
      </c>
      <c r="E401">
        <v>2</v>
      </c>
      <c r="F401" t="s">
        <v>7</v>
      </c>
      <c r="G401">
        <v>7</v>
      </c>
      <c r="H401">
        <v>17</v>
      </c>
      <c r="I401">
        <f t="shared" si="50"/>
        <v>1</v>
      </c>
      <c r="J401">
        <f t="shared" si="51"/>
        <v>3</v>
      </c>
      <c r="K401">
        <f t="shared" si="52"/>
        <v>6</v>
      </c>
      <c r="L401">
        <f t="shared" si="53"/>
        <v>2</v>
      </c>
      <c r="M401">
        <f t="shared" si="54"/>
        <v>0</v>
      </c>
      <c r="N401">
        <f t="shared" si="55"/>
        <v>15</v>
      </c>
      <c r="O401" t="str">
        <f t="shared" si="49"/>
        <v>T15|R03|H04</v>
      </c>
      <c r="P401" t="str">
        <f>IF(F401=F400,P400,_xlfn.XLOOKUP(F401,t_players[Pl],t_players[Player]))</f>
        <v>David MULLIN</v>
      </c>
      <c r="Q401" t="str">
        <f t="shared" si="56"/>
        <v>Front</v>
      </c>
    </row>
    <row r="402" spans="1:17">
      <c r="A402" t="s">
        <v>19</v>
      </c>
      <c r="B402">
        <v>3</v>
      </c>
      <c r="C402">
        <v>5</v>
      </c>
      <c r="D402">
        <v>3</v>
      </c>
      <c r="E402">
        <v>14</v>
      </c>
      <c r="F402" t="s">
        <v>7</v>
      </c>
      <c r="G402">
        <v>3</v>
      </c>
      <c r="H402">
        <v>17</v>
      </c>
      <c r="I402">
        <f t="shared" si="50"/>
        <v>1</v>
      </c>
      <c r="J402">
        <f t="shared" si="51"/>
        <v>0</v>
      </c>
      <c r="K402">
        <f t="shared" si="52"/>
        <v>2</v>
      </c>
      <c r="L402">
        <f t="shared" si="53"/>
        <v>-1</v>
      </c>
      <c r="M402">
        <f t="shared" si="54"/>
        <v>3</v>
      </c>
      <c r="N402">
        <f t="shared" si="55"/>
        <v>15</v>
      </c>
      <c r="O402" t="str">
        <f t="shared" si="49"/>
        <v>T15|R03|H05</v>
      </c>
      <c r="P402" t="str">
        <f>IF(F402=F401,P401,_xlfn.XLOOKUP(F402,t_players[Pl],t_players[Player]))</f>
        <v>David MULLIN</v>
      </c>
      <c r="Q402" t="str">
        <f t="shared" si="56"/>
        <v>Front</v>
      </c>
    </row>
    <row r="403" spans="1:17">
      <c r="A403" t="s">
        <v>19</v>
      </c>
      <c r="B403">
        <v>3</v>
      </c>
      <c r="C403">
        <v>6</v>
      </c>
      <c r="D403">
        <v>5</v>
      </c>
      <c r="E403">
        <v>18</v>
      </c>
      <c r="F403" t="s">
        <v>7</v>
      </c>
      <c r="G403">
        <v>5</v>
      </c>
      <c r="H403">
        <v>17</v>
      </c>
      <c r="I403">
        <f t="shared" si="50"/>
        <v>0</v>
      </c>
      <c r="J403">
        <f t="shared" si="51"/>
        <v>0</v>
      </c>
      <c r="K403">
        <f t="shared" si="52"/>
        <v>5</v>
      </c>
      <c r="L403">
        <f t="shared" si="53"/>
        <v>0</v>
      </c>
      <c r="M403">
        <f t="shared" si="54"/>
        <v>2</v>
      </c>
      <c r="N403">
        <f t="shared" si="55"/>
        <v>15</v>
      </c>
      <c r="O403" t="str">
        <f t="shared" si="49"/>
        <v>T15|R03|H06</v>
      </c>
      <c r="P403" t="str">
        <f>IF(F403=F402,P402,_xlfn.XLOOKUP(F403,t_players[Pl],t_players[Player]))</f>
        <v>David MULLIN</v>
      </c>
      <c r="Q403" t="str">
        <f t="shared" si="56"/>
        <v>Front</v>
      </c>
    </row>
    <row r="404" spans="1:17">
      <c r="A404" t="s">
        <v>19</v>
      </c>
      <c r="B404">
        <v>3</v>
      </c>
      <c r="C404">
        <v>7</v>
      </c>
      <c r="D404">
        <v>3</v>
      </c>
      <c r="E404">
        <v>4</v>
      </c>
      <c r="F404" t="s">
        <v>7</v>
      </c>
      <c r="G404">
        <v>4</v>
      </c>
      <c r="H404">
        <v>17</v>
      </c>
      <c r="I404">
        <f t="shared" si="50"/>
        <v>1</v>
      </c>
      <c r="J404">
        <f t="shared" si="51"/>
        <v>1</v>
      </c>
      <c r="K404">
        <f t="shared" si="52"/>
        <v>3</v>
      </c>
      <c r="L404">
        <f t="shared" si="53"/>
        <v>0</v>
      </c>
      <c r="M404">
        <f t="shared" si="54"/>
        <v>2</v>
      </c>
      <c r="N404">
        <f t="shared" si="55"/>
        <v>15</v>
      </c>
      <c r="O404" t="str">
        <f t="shared" si="49"/>
        <v>T15|R03|H07</v>
      </c>
      <c r="P404" t="str">
        <f>IF(F404=F403,P403,_xlfn.XLOOKUP(F404,t_players[Pl],t_players[Player]))</f>
        <v>David MULLIN</v>
      </c>
      <c r="Q404" t="str">
        <f t="shared" si="56"/>
        <v>Front</v>
      </c>
    </row>
    <row r="405" spans="1:17">
      <c r="A405" t="s">
        <v>19</v>
      </c>
      <c r="B405">
        <v>3</v>
      </c>
      <c r="C405">
        <v>8</v>
      </c>
      <c r="D405">
        <v>5</v>
      </c>
      <c r="E405">
        <v>6</v>
      </c>
      <c r="F405" t="s">
        <v>7</v>
      </c>
      <c r="G405">
        <v>5</v>
      </c>
      <c r="H405">
        <v>17</v>
      </c>
      <c r="I405">
        <f t="shared" si="50"/>
        <v>1</v>
      </c>
      <c r="J405">
        <f t="shared" si="51"/>
        <v>0</v>
      </c>
      <c r="K405">
        <f t="shared" si="52"/>
        <v>4</v>
      </c>
      <c r="L405">
        <f t="shared" si="53"/>
        <v>-1</v>
      </c>
      <c r="M405">
        <f t="shared" si="54"/>
        <v>3</v>
      </c>
      <c r="N405">
        <f t="shared" si="55"/>
        <v>15</v>
      </c>
      <c r="O405" t="str">
        <f t="shared" si="49"/>
        <v>T15|R03|H08</v>
      </c>
      <c r="P405" t="str">
        <f>IF(F405=F404,P404,_xlfn.XLOOKUP(F405,t_players[Pl],t_players[Player]))</f>
        <v>David MULLIN</v>
      </c>
      <c r="Q405" t="str">
        <f t="shared" si="56"/>
        <v>Front</v>
      </c>
    </row>
    <row r="406" spans="1:17">
      <c r="A406" t="s">
        <v>19</v>
      </c>
      <c r="B406">
        <v>3</v>
      </c>
      <c r="C406">
        <v>9</v>
      </c>
      <c r="D406">
        <v>4</v>
      </c>
      <c r="E406">
        <v>12</v>
      </c>
      <c r="F406" t="s">
        <v>7</v>
      </c>
      <c r="G406">
        <v>7</v>
      </c>
      <c r="H406">
        <v>17</v>
      </c>
      <c r="I406">
        <f t="shared" si="50"/>
        <v>1</v>
      </c>
      <c r="J406">
        <f t="shared" si="51"/>
        <v>3</v>
      </c>
      <c r="K406">
        <f t="shared" si="52"/>
        <v>6</v>
      </c>
      <c r="L406">
        <f t="shared" si="53"/>
        <v>2</v>
      </c>
      <c r="M406">
        <f t="shared" si="54"/>
        <v>0</v>
      </c>
      <c r="N406">
        <f t="shared" si="55"/>
        <v>15</v>
      </c>
      <c r="O406" t="str">
        <f t="shared" si="49"/>
        <v>T15|R03|H09</v>
      </c>
      <c r="P406" t="str">
        <f>IF(F406=F405,P405,_xlfn.XLOOKUP(F406,t_players[Pl],t_players[Player]))</f>
        <v>David MULLIN</v>
      </c>
      <c r="Q406" t="str">
        <f t="shared" si="56"/>
        <v>Front</v>
      </c>
    </row>
    <row r="407" spans="1:17">
      <c r="A407" t="s">
        <v>19</v>
      </c>
      <c r="B407">
        <v>3</v>
      </c>
      <c r="C407">
        <v>10</v>
      </c>
      <c r="D407">
        <v>4</v>
      </c>
      <c r="E407">
        <v>9</v>
      </c>
      <c r="F407" t="s">
        <v>7</v>
      </c>
      <c r="G407">
        <v>4</v>
      </c>
      <c r="H407">
        <v>17</v>
      </c>
      <c r="I407">
        <f t="shared" si="50"/>
        <v>1</v>
      </c>
      <c r="J407">
        <f t="shared" si="51"/>
        <v>0</v>
      </c>
      <c r="K407">
        <f t="shared" si="52"/>
        <v>3</v>
      </c>
      <c r="L407">
        <f t="shared" si="53"/>
        <v>-1</v>
      </c>
      <c r="M407">
        <f t="shared" si="54"/>
        <v>3</v>
      </c>
      <c r="N407">
        <f t="shared" si="55"/>
        <v>15</v>
      </c>
      <c r="O407" t="str">
        <f t="shared" si="49"/>
        <v>T15|R03|H10</v>
      </c>
      <c r="P407" t="str">
        <f>IF(F407=F406,P406,_xlfn.XLOOKUP(F407,t_players[Pl],t_players[Player]))</f>
        <v>David MULLIN</v>
      </c>
      <c r="Q407" t="str">
        <f t="shared" si="56"/>
        <v>Back</v>
      </c>
    </row>
    <row r="408" spans="1:17">
      <c r="A408" t="s">
        <v>19</v>
      </c>
      <c r="B408">
        <v>3</v>
      </c>
      <c r="C408">
        <v>11</v>
      </c>
      <c r="D408">
        <v>4</v>
      </c>
      <c r="E408">
        <v>3</v>
      </c>
      <c r="F408" t="s">
        <v>7</v>
      </c>
      <c r="G408">
        <v>5</v>
      </c>
      <c r="H408">
        <v>17</v>
      </c>
      <c r="I408">
        <f t="shared" si="50"/>
        <v>1</v>
      </c>
      <c r="J408">
        <f t="shared" si="51"/>
        <v>1</v>
      </c>
      <c r="K408">
        <f t="shared" si="52"/>
        <v>4</v>
      </c>
      <c r="L408">
        <f t="shared" si="53"/>
        <v>0</v>
      </c>
      <c r="M408">
        <f t="shared" si="54"/>
        <v>2</v>
      </c>
      <c r="N408">
        <f t="shared" si="55"/>
        <v>15</v>
      </c>
      <c r="O408" t="str">
        <f t="shared" si="49"/>
        <v>T15|R03|H11</v>
      </c>
      <c r="P408" t="str">
        <f>IF(F408=F407,P407,_xlfn.XLOOKUP(F408,t_players[Pl],t_players[Player]))</f>
        <v>David MULLIN</v>
      </c>
      <c r="Q408" t="str">
        <f t="shared" si="56"/>
        <v>Back</v>
      </c>
    </row>
    <row r="409" spans="1:17">
      <c r="A409" t="s">
        <v>19</v>
      </c>
      <c r="B409">
        <v>3</v>
      </c>
      <c r="C409">
        <v>12</v>
      </c>
      <c r="D409">
        <v>5</v>
      </c>
      <c r="E409">
        <v>17</v>
      </c>
      <c r="F409" t="s">
        <v>7</v>
      </c>
      <c r="G409">
        <v>5</v>
      </c>
      <c r="H409">
        <v>17</v>
      </c>
      <c r="I409">
        <f t="shared" si="50"/>
        <v>1</v>
      </c>
      <c r="J409">
        <f t="shared" si="51"/>
        <v>0</v>
      </c>
      <c r="K409">
        <f t="shared" si="52"/>
        <v>4</v>
      </c>
      <c r="L409">
        <f t="shared" si="53"/>
        <v>-1</v>
      </c>
      <c r="M409">
        <f t="shared" si="54"/>
        <v>3</v>
      </c>
      <c r="N409">
        <f t="shared" si="55"/>
        <v>15</v>
      </c>
      <c r="O409" t="str">
        <f t="shared" si="49"/>
        <v>T15|R03|H12</v>
      </c>
      <c r="P409" t="str">
        <f>IF(F409=F408,P408,_xlfn.XLOOKUP(F409,t_players[Pl],t_players[Player]))</f>
        <v>David MULLIN</v>
      </c>
      <c r="Q409" t="str">
        <f t="shared" si="56"/>
        <v>Back</v>
      </c>
    </row>
    <row r="410" spans="1:17">
      <c r="A410" t="s">
        <v>19</v>
      </c>
      <c r="B410">
        <v>3</v>
      </c>
      <c r="C410">
        <v>13</v>
      </c>
      <c r="D410">
        <v>4</v>
      </c>
      <c r="E410">
        <v>13</v>
      </c>
      <c r="F410" t="s">
        <v>7</v>
      </c>
      <c r="G410">
        <v>5</v>
      </c>
      <c r="H410">
        <v>17</v>
      </c>
      <c r="I410">
        <f t="shared" si="50"/>
        <v>1</v>
      </c>
      <c r="J410">
        <f t="shared" si="51"/>
        <v>1</v>
      </c>
      <c r="K410">
        <f t="shared" si="52"/>
        <v>4</v>
      </c>
      <c r="L410">
        <f t="shared" si="53"/>
        <v>0</v>
      </c>
      <c r="M410">
        <f t="shared" si="54"/>
        <v>2</v>
      </c>
      <c r="N410">
        <f t="shared" si="55"/>
        <v>15</v>
      </c>
      <c r="O410" t="str">
        <f t="shared" si="49"/>
        <v>T15|R03|H13</v>
      </c>
      <c r="P410" t="str">
        <f>IF(F410=F409,P409,_xlfn.XLOOKUP(F410,t_players[Pl],t_players[Player]))</f>
        <v>David MULLIN</v>
      </c>
      <c r="Q410" t="str">
        <f t="shared" si="56"/>
        <v>Back</v>
      </c>
    </row>
    <row r="411" spans="1:17">
      <c r="A411" t="s">
        <v>19</v>
      </c>
      <c r="B411">
        <v>3</v>
      </c>
      <c r="C411">
        <v>14</v>
      </c>
      <c r="D411">
        <v>4</v>
      </c>
      <c r="E411">
        <v>5</v>
      </c>
      <c r="F411" t="s">
        <v>7</v>
      </c>
      <c r="G411">
        <v>5</v>
      </c>
      <c r="H411">
        <v>17</v>
      </c>
      <c r="I411">
        <f t="shared" si="50"/>
        <v>1</v>
      </c>
      <c r="J411">
        <f t="shared" si="51"/>
        <v>1</v>
      </c>
      <c r="K411">
        <f t="shared" si="52"/>
        <v>4</v>
      </c>
      <c r="L411">
        <f t="shared" si="53"/>
        <v>0</v>
      </c>
      <c r="M411">
        <f t="shared" si="54"/>
        <v>2</v>
      </c>
      <c r="N411">
        <f t="shared" si="55"/>
        <v>15</v>
      </c>
      <c r="O411" t="str">
        <f t="shared" si="49"/>
        <v>T15|R03|H14</v>
      </c>
      <c r="P411" t="str">
        <f>IF(F411=F410,P410,_xlfn.XLOOKUP(F411,t_players[Pl],t_players[Player]))</f>
        <v>David MULLIN</v>
      </c>
      <c r="Q411" t="str">
        <f t="shared" si="56"/>
        <v>Back</v>
      </c>
    </row>
    <row r="412" spans="1:17">
      <c r="A412" t="s">
        <v>19</v>
      </c>
      <c r="B412">
        <v>3</v>
      </c>
      <c r="C412">
        <v>15</v>
      </c>
      <c r="D412">
        <v>3</v>
      </c>
      <c r="E412">
        <v>11</v>
      </c>
      <c r="F412" t="s">
        <v>7</v>
      </c>
      <c r="G412">
        <v>4</v>
      </c>
      <c r="H412">
        <v>17</v>
      </c>
      <c r="I412">
        <f t="shared" si="50"/>
        <v>1</v>
      </c>
      <c r="J412">
        <f t="shared" si="51"/>
        <v>1</v>
      </c>
      <c r="K412">
        <f t="shared" si="52"/>
        <v>3</v>
      </c>
      <c r="L412">
        <f t="shared" si="53"/>
        <v>0</v>
      </c>
      <c r="M412">
        <f t="shared" si="54"/>
        <v>2</v>
      </c>
      <c r="N412">
        <f t="shared" si="55"/>
        <v>15</v>
      </c>
      <c r="O412" t="str">
        <f t="shared" si="49"/>
        <v>T15|R03|H15</v>
      </c>
      <c r="P412" t="str">
        <f>IF(F412=F411,P411,_xlfn.XLOOKUP(F412,t_players[Pl],t_players[Player]))</f>
        <v>David MULLIN</v>
      </c>
      <c r="Q412" t="str">
        <f t="shared" si="56"/>
        <v>Back</v>
      </c>
    </row>
    <row r="413" spans="1:17">
      <c r="A413" t="s">
        <v>19</v>
      </c>
      <c r="B413">
        <v>3</v>
      </c>
      <c r="C413">
        <v>16</v>
      </c>
      <c r="D413">
        <v>4</v>
      </c>
      <c r="E413">
        <v>1</v>
      </c>
      <c r="F413" t="s">
        <v>7</v>
      </c>
      <c r="G413">
        <v>5</v>
      </c>
      <c r="H413">
        <v>17</v>
      </c>
      <c r="I413">
        <f t="shared" si="50"/>
        <v>1</v>
      </c>
      <c r="J413">
        <f t="shared" si="51"/>
        <v>1</v>
      </c>
      <c r="K413">
        <f t="shared" si="52"/>
        <v>4</v>
      </c>
      <c r="L413">
        <f t="shared" si="53"/>
        <v>0</v>
      </c>
      <c r="M413">
        <f t="shared" si="54"/>
        <v>2</v>
      </c>
      <c r="N413">
        <f t="shared" si="55"/>
        <v>15</v>
      </c>
      <c r="O413" t="str">
        <f t="shared" si="49"/>
        <v>T15|R03|H16</v>
      </c>
      <c r="P413" t="str">
        <f>IF(F413=F412,P412,_xlfn.XLOOKUP(F413,t_players[Pl],t_players[Player]))</f>
        <v>David MULLIN</v>
      </c>
      <c r="Q413" t="str">
        <f t="shared" si="56"/>
        <v>Back</v>
      </c>
    </row>
    <row r="414" spans="1:17">
      <c r="A414" t="s">
        <v>19</v>
      </c>
      <c r="B414">
        <v>3</v>
      </c>
      <c r="C414">
        <v>17</v>
      </c>
      <c r="D414">
        <v>3</v>
      </c>
      <c r="E414">
        <v>7</v>
      </c>
      <c r="F414" t="s">
        <v>7</v>
      </c>
      <c r="G414">
        <v>5</v>
      </c>
      <c r="H414">
        <v>17</v>
      </c>
      <c r="I414">
        <f t="shared" si="50"/>
        <v>1</v>
      </c>
      <c r="J414">
        <f t="shared" si="51"/>
        <v>2</v>
      </c>
      <c r="K414">
        <f t="shared" si="52"/>
        <v>4</v>
      </c>
      <c r="L414">
        <f t="shared" si="53"/>
        <v>1</v>
      </c>
      <c r="M414">
        <f t="shared" si="54"/>
        <v>1</v>
      </c>
      <c r="N414">
        <f t="shared" si="55"/>
        <v>15</v>
      </c>
      <c r="O414" t="str">
        <f t="shared" si="49"/>
        <v>T15|R03|H17</v>
      </c>
      <c r="P414" t="str">
        <f>IF(F414=F413,P413,_xlfn.XLOOKUP(F414,t_players[Pl],t_players[Player]))</f>
        <v>David MULLIN</v>
      </c>
      <c r="Q414" t="str">
        <f t="shared" si="56"/>
        <v>Back</v>
      </c>
    </row>
    <row r="415" spans="1:17">
      <c r="A415" t="s">
        <v>19</v>
      </c>
      <c r="B415">
        <v>3</v>
      </c>
      <c r="C415">
        <v>18</v>
      </c>
      <c r="D415">
        <v>5</v>
      </c>
      <c r="E415">
        <v>15</v>
      </c>
      <c r="F415" t="s">
        <v>7</v>
      </c>
      <c r="G415">
        <v>5</v>
      </c>
      <c r="H415">
        <v>17</v>
      </c>
      <c r="I415">
        <f t="shared" si="50"/>
        <v>1</v>
      </c>
      <c r="J415">
        <f t="shared" si="51"/>
        <v>0</v>
      </c>
      <c r="K415">
        <f t="shared" si="52"/>
        <v>4</v>
      </c>
      <c r="L415">
        <f t="shared" si="53"/>
        <v>-1</v>
      </c>
      <c r="M415">
        <f t="shared" si="54"/>
        <v>3</v>
      </c>
      <c r="N415">
        <f t="shared" si="55"/>
        <v>15</v>
      </c>
      <c r="O415" t="str">
        <f t="shared" si="49"/>
        <v>T15|R03|H18</v>
      </c>
      <c r="P415" t="str">
        <f>IF(F415=F414,P414,_xlfn.XLOOKUP(F415,t_players[Pl],t_players[Player]))</f>
        <v>David MULLIN</v>
      </c>
      <c r="Q415" t="str">
        <f t="shared" si="56"/>
        <v>Back</v>
      </c>
    </row>
    <row r="416" spans="1:17">
      <c r="A416" t="s">
        <v>19</v>
      </c>
      <c r="B416">
        <v>4</v>
      </c>
      <c r="C416">
        <v>1</v>
      </c>
      <c r="D416">
        <v>4</v>
      </c>
      <c r="E416">
        <v>5</v>
      </c>
      <c r="F416" t="s">
        <v>7</v>
      </c>
      <c r="G416">
        <v>8</v>
      </c>
      <c r="H416">
        <v>17</v>
      </c>
      <c r="I416">
        <f t="shared" si="50"/>
        <v>1</v>
      </c>
      <c r="J416">
        <f t="shared" si="51"/>
        <v>4</v>
      </c>
      <c r="K416">
        <f t="shared" si="52"/>
        <v>7</v>
      </c>
      <c r="L416">
        <f t="shared" si="53"/>
        <v>3</v>
      </c>
      <c r="M416">
        <f t="shared" si="54"/>
        <v>0</v>
      </c>
      <c r="N416">
        <f t="shared" si="55"/>
        <v>15</v>
      </c>
      <c r="O416" t="str">
        <f t="shared" si="49"/>
        <v>T15|R04|H01</v>
      </c>
      <c r="P416" t="str">
        <f>IF(F416=F415,P415,_xlfn.XLOOKUP(F416,t_players[Pl],t_players[Player]))</f>
        <v>David MULLIN</v>
      </c>
      <c r="Q416" t="str">
        <f t="shared" si="56"/>
        <v>Front</v>
      </c>
    </row>
    <row r="417" spans="1:17">
      <c r="A417" t="s">
        <v>19</v>
      </c>
      <c r="B417">
        <v>4</v>
      </c>
      <c r="C417">
        <v>2</v>
      </c>
      <c r="D417">
        <v>4</v>
      </c>
      <c r="E417">
        <v>15</v>
      </c>
      <c r="F417" t="s">
        <v>7</v>
      </c>
      <c r="G417">
        <v>7</v>
      </c>
      <c r="H417">
        <v>17</v>
      </c>
      <c r="I417">
        <f t="shared" si="50"/>
        <v>1</v>
      </c>
      <c r="J417">
        <f t="shared" si="51"/>
        <v>3</v>
      </c>
      <c r="K417">
        <f t="shared" si="52"/>
        <v>6</v>
      </c>
      <c r="L417">
        <f t="shared" si="53"/>
        <v>2</v>
      </c>
      <c r="M417">
        <f t="shared" si="54"/>
        <v>0</v>
      </c>
      <c r="N417">
        <f t="shared" si="55"/>
        <v>15</v>
      </c>
      <c r="O417" t="str">
        <f t="shared" si="49"/>
        <v>T15|R04|H02</v>
      </c>
      <c r="P417" t="str">
        <f>IF(F417=F416,P416,_xlfn.XLOOKUP(F417,t_players[Pl],t_players[Player]))</f>
        <v>David MULLIN</v>
      </c>
      <c r="Q417" t="str">
        <f t="shared" si="56"/>
        <v>Front</v>
      </c>
    </row>
    <row r="418" spans="1:17">
      <c r="A418" t="s">
        <v>19</v>
      </c>
      <c r="B418">
        <v>4</v>
      </c>
      <c r="C418">
        <v>3</v>
      </c>
      <c r="D418">
        <v>3</v>
      </c>
      <c r="E418">
        <v>11</v>
      </c>
      <c r="F418" t="s">
        <v>7</v>
      </c>
      <c r="G418">
        <v>5</v>
      </c>
      <c r="H418">
        <v>17</v>
      </c>
      <c r="I418">
        <f t="shared" si="50"/>
        <v>1</v>
      </c>
      <c r="J418">
        <f t="shared" si="51"/>
        <v>2</v>
      </c>
      <c r="K418">
        <f t="shared" si="52"/>
        <v>4</v>
      </c>
      <c r="L418">
        <f t="shared" si="53"/>
        <v>1</v>
      </c>
      <c r="M418">
        <f t="shared" si="54"/>
        <v>1</v>
      </c>
      <c r="N418">
        <f t="shared" si="55"/>
        <v>15</v>
      </c>
      <c r="O418" t="str">
        <f t="shared" si="49"/>
        <v>T15|R04|H03</v>
      </c>
      <c r="P418" t="str">
        <f>IF(F418=F417,P417,_xlfn.XLOOKUP(F418,t_players[Pl],t_players[Player]))</f>
        <v>David MULLIN</v>
      </c>
      <c r="Q418" t="str">
        <f t="shared" si="56"/>
        <v>Front</v>
      </c>
    </row>
    <row r="419" spans="1:17">
      <c r="A419" t="s">
        <v>19</v>
      </c>
      <c r="B419">
        <v>4</v>
      </c>
      <c r="C419">
        <v>4</v>
      </c>
      <c r="D419">
        <v>4</v>
      </c>
      <c r="E419">
        <v>13</v>
      </c>
      <c r="F419" t="s">
        <v>7</v>
      </c>
      <c r="G419">
        <v>5</v>
      </c>
      <c r="H419">
        <v>17</v>
      </c>
      <c r="I419">
        <f t="shared" si="50"/>
        <v>1</v>
      </c>
      <c r="J419">
        <f t="shared" si="51"/>
        <v>1</v>
      </c>
      <c r="K419">
        <f t="shared" si="52"/>
        <v>4</v>
      </c>
      <c r="L419">
        <f t="shared" si="53"/>
        <v>0</v>
      </c>
      <c r="M419">
        <f t="shared" si="54"/>
        <v>2</v>
      </c>
      <c r="N419">
        <f t="shared" si="55"/>
        <v>15</v>
      </c>
      <c r="O419" t="str">
        <f t="shared" si="49"/>
        <v>T15|R04|H04</v>
      </c>
      <c r="P419" t="str">
        <f>IF(F419=F418,P418,_xlfn.XLOOKUP(F419,t_players[Pl],t_players[Player]))</f>
        <v>David MULLIN</v>
      </c>
      <c r="Q419" t="str">
        <f t="shared" si="56"/>
        <v>Front</v>
      </c>
    </row>
    <row r="420" spans="1:17">
      <c r="A420" t="s">
        <v>19</v>
      </c>
      <c r="B420">
        <v>4</v>
      </c>
      <c r="C420">
        <v>5</v>
      </c>
      <c r="D420">
        <v>4</v>
      </c>
      <c r="E420">
        <v>1</v>
      </c>
      <c r="F420" t="s">
        <v>7</v>
      </c>
      <c r="G420">
        <v>6</v>
      </c>
      <c r="H420">
        <v>17</v>
      </c>
      <c r="I420">
        <f t="shared" si="50"/>
        <v>1</v>
      </c>
      <c r="J420">
        <f t="shared" si="51"/>
        <v>2</v>
      </c>
      <c r="K420">
        <f t="shared" si="52"/>
        <v>5</v>
      </c>
      <c r="L420">
        <f t="shared" si="53"/>
        <v>1</v>
      </c>
      <c r="M420">
        <f t="shared" si="54"/>
        <v>1</v>
      </c>
      <c r="N420">
        <f t="shared" si="55"/>
        <v>15</v>
      </c>
      <c r="O420" t="str">
        <f t="shared" si="49"/>
        <v>T15|R04|H05</v>
      </c>
      <c r="P420" t="str">
        <f>IF(F420=F419,P419,_xlfn.XLOOKUP(F420,t_players[Pl],t_players[Player]))</f>
        <v>David MULLIN</v>
      </c>
      <c r="Q420" t="str">
        <f t="shared" si="56"/>
        <v>Front</v>
      </c>
    </row>
    <row r="421" spans="1:17">
      <c r="A421" t="s">
        <v>19</v>
      </c>
      <c r="B421">
        <v>4</v>
      </c>
      <c r="C421">
        <v>6</v>
      </c>
      <c r="D421">
        <v>4</v>
      </c>
      <c r="E421">
        <v>9</v>
      </c>
      <c r="F421" t="s">
        <v>7</v>
      </c>
      <c r="G421">
        <v>5</v>
      </c>
      <c r="H421">
        <v>17</v>
      </c>
      <c r="I421">
        <f t="shared" si="50"/>
        <v>1</v>
      </c>
      <c r="J421">
        <f t="shared" si="51"/>
        <v>1</v>
      </c>
      <c r="K421">
        <f t="shared" si="52"/>
        <v>4</v>
      </c>
      <c r="L421">
        <f t="shared" si="53"/>
        <v>0</v>
      </c>
      <c r="M421">
        <f t="shared" si="54"/>
        <v>2</v>
      </c>
      <c r="N421">
        <f t="shared" si="55"/>
        <v>15</v>
      </c>
      <c r="O421" t="str">
        <f t="shared" si="49"/>
        <v>T15|R04|H06</v>
      </c>
      <c r="P421" t="str">
        <f>IF(F421=F420,P420,_xlfn.XLOOKUP(F421,t_players[Pl],t_players[Player]))</f>
        <v>David MULLIN</v>
      </c>
      <c r="Q421" t="str">
        <f t="shared" si="56"/>
        <v>Front</v>
      </c>
    </row>
    <row r="422" spans="1:17">
      <c r="A422" t="s">
        <v>19</v>
      </c>
      <c r="B422">
        <v>4</v>
      </c>
      <c r="C422">
        <v>7</v>
      </c>
      <c r="D422">
        <v>5</v>
      </c>
      <c r="E422">
        <v>7</v>
      </c>
      <c r="F422" t="s">
        <v>7</v>
      </c>
      <c r="G422">
        <v>7</v>
      </c>
      <c r="H422">
        <v>17</v>
      </c>
      <c r="I422">
        <f t="shared" si="50"/>
        <v>1</v>
      </c>
      <c r="J422">
        <f t="shared" si="51"/>
        <v>2</v>
      </c>
      <c r="K422">
        <f t="shared" si="52"/>
        <v>6</v>
      </c>
      <c r="L422">
        <f t="shared" si="53"/>
        <v>1</v>
      </c>
      <c r="M422">
        <f t="shared" si="54"/>
        <v>1</v>
      </c>
      <c r="N422">
        <f t="shared" si="55"/>
        <v>15</v>
      </c>
      <c r="O422" t="str">
        <f t="shared" si="49"/>
        <v>T15|R04|H07</v>
      </c>
      <c r="P422" t="str">
        <f>IF(F422=F421,P421,_xlfn.XLOOKUP(F422,t_players[Pl],t_players[Player]))</f>
        <v>David MULLIN</v>
      </c>
      <c r="Q422" t="str">
        <f t="shared" si="56"/>
        <v>Front</v>
      </c>
    </row>
    <row r="423" spans="1:17">
      <c r="A423" t="s">
        <v>19</v>
      </c>
      <c r="B423">
        <v>4</v>
      </c>
      <c r="C423">
        <v>8</v>
      </c>
      <c r="D423">
        <v>5</v>
      </c>
      <c r="E423">
        <v>3</v>
      </c>
      <c r="F423" t="s">
        <v>7</v>
      </c>
      <c r="G423">
        <v>6</v>
      </c>
      <c r="H423">
        <v>17</v>
      </c>
      <c r="I423">
        <f t="shared" si="50"/>
        <v>1</v>
      </c>
      <c r="J423">
        <f t="shared" si="51"/>
        <v>1</v>
      </c>
      <c r="K423">
        <f t="shared" si="52"/>
        <v>5</v>
      </c>
      <c r="L423">
        <f t="shared" si="53"/>
        <v>0</v>
      </c>
      <c r="M423">
        <f t="shared" si="54"/>
        <v>2</v>
      </c>
      <c r="N423">
        <f t="shared" si="55"/>
        <v>15</v>
      </c>
      <c r="O423" t="str">
        <f t="shared" si="49"/>
        <v>T15|R04|H08</v>
      </c>
      <c r="P423" t="str">
        <f>IF(F423=F422,P422,_xlfn.XLOOKUP(F423,t_players[Pl],t_players[Player]))</f>
        <v>David MULLIN</v>
      </c>
      <c r="Q423" t="str">
        <f t="shared" si="56"/>
        <v>Front</v>
      </c>
    </row>
    <row r="424" spans="1:17">
      <c r="A424" t="s">
        <v>19</v>
      </c>
      <c r="B424">
        <v>4</v>
      </c>
      <c r="C424">
        <v>9</v>
      </c>
      <c r="D424">
        <v>3</v>
      </c>
      <c r="E424">
        <v>17</v>
      </c>
      <c r="F424" t="s">
        <v>7</v>
      </c>
      <c r="G424">
        <v>3</v>
      </c>
      <c r="H424">
        <v>17</v>
      </c>
      <c r="I424">
        <f t="shared" si="50"/>
        <v>1</v>
      </c>
      <c r="J424">
        <f t="shared" si="51"/>
        <v>0</v>
      </c>
      <c r="K424">
        <f t="shared" si="52"/>
        <v>2</v>
      </c>
      <c r="L424">
        <f t="shared" si="53"/>
        <v>-1</v>
      </c>
      <c r="M424">
        <f t="shared" si="54"/>
        <v>3</v>
      </c>
      <c r="N424">
        <f t="shared" si="55"/>
        <v>15</v>
      </c>
      <c r="O424" t="str">
        <f t="shared" si="49"/>
        <v>T15|R04|H09</v>
      </c>
      <c r="P424" t="str">
        <f>IF(F424=F423,P423,_xlfn.XLOOKUP(F424,t_players[Pl],t_players[Player]))</f>
        <v>David MULLIN</v>
      </c>
      <c r="Q424" t="str">
        <f t="shared" si="56"/>
        <v>Front</v>
      </c>
    </row>
    <row r="425" spans="1:17">
      <c r="A425" t="s">
        <v>19</v>
      </c>
      <c r="B425">
        <v>4</v>
      </c>
      <c r="C425">
        <v>10</v>
      </c>
      <c r="D425">
        <v>4</v>
      </c>
      <c r="E425">
        <v>4</v>
      </c>
      <c r="F425" t="s">
        <v>7</v>
      </c>
      <c r="G425">
        <v>6</v>
      </c>
      <c r="H425">
        <v>17</v>
      </c>
      <c r="I425">
        <f t="shared" si="50"/>
        <v>1</v>
      </c>
      <c r="J425">
        <f t="shared" si="51"/>
        <v>2</v>
      </c>
      <c r="K425">
        <f t="shared" si="52"/>
        <v>5</v>
      </c>
      <c r="L425">
        <f t="shared" si="53"/>
        <v>1</v>
      </c>
      <c r="M425">
        <f t="shared" si="54"/>
        <v>1</v>
      </c>
      <c r="N425">
        <f t="shared" si="55"/>
        <v>15</v>
      </c>
      <c r="O425" t="str">
        <f t="shared" si="49"/>
        <v>T15|R04|H10</v>
      </c>
      <c r="P425" t="str">
        <f>IF(F425=F424,P424,_xlfn.XLOOKUP(F425,t_players[Pl],t_players[Player]))</f>
        <v>David MULLIN</v>
      </c>
      <c r="Q425" t="str">
        <f t="shared" si="56"/>
        <v>Back</v>
      </c>
    </row>
    <row r="426" spans="1:17">
      <c r="A426" t="s">
        <v>19</v>
      </c>
      <c r="B426">
        <v>4</v>
      </c>
      <c r="C426">
        <v>11</v>
      </c>
      <c r="D426">
        <v>4</v>
      </c>
      <c r="E426">
        <v>14</v>
      </c>
      <c r="F426" t="s">
        <v>7</v>
      </c>
      <c r="G426">
        <v>7</v>
      </c>
      <c r="H426">
        <v>17</v>
      </c>
      <c r="I426">
        <f t="shared" si="50"/>
        <v>1</v>
      </c>
      <c r="J426">
        <f t="shared" si="51"/>
        <v>3</v>
      </c>
      <c r="K426">
        <f t="shared" si="52"/>
        <v>6</v>
      </c>
      <c r="L426">
        <f t="shared" si="53"/>
        <v>2</v>
      </c>
      <c r="M426">
        <f t="shared" si="54"/>
        <v>0</v>
      </c>
      <c r="N426">
        <f t="shared" si="55"/>
        <v>15</v>
      </c>
      <c r="O426" t="str">
        <f t="shared" si="49"/>
        <v>T15|R04|H11</v>
      </c>
      <c r="P426" t="str">
        <f>IF(F426=F425,P425,_xlfn.XLOOKUP(F426,t_players[Pl],t_players[Player]))</f>
        <v>David MULLIN</v>
      </c>
      <c r="Q426" t="str">
        <f t="shared" si="56"/>
        <v>Back</v>
      </c>
    </row>
    <row r="427" spans="1:17">
      <c r="A427" t="s">
        <v>19</v>
      </c>
      <c r="B427">
        <v>4</v>
      </c>
      <c r="C427">
        <v>12</v>
      </c>
      <c r="D427">
        <v>3</v>
      </c>
      <c r="E427">
        <v>10</v>
      </c>
      <c r="F427" t="s">
        <v>7</v>
      </c>
      <c r="G427">
        <v>4</v>
      </c>
      <c r="H427">
        <v>17</v>
      </c>
      <c r="I427">
        <f t="shared" si="50"/>
        <v>1</v>
      </c>
      <c r="J427">
        <f t="shared" si="51"/>
        <v>1</v>
      </c>
      <c r="K427">
        <f t="shared" si="52"/>
        <v>3</v>
      </c>
      <c r="L427">
        <f t="shared" si="53"/>
        <v>0</v>
      </c>
      <c r="M427">
        <f t="shared" si="54"/>
        <v>2</v>
      </c>
      <c r="N427">
        <f t="shared" si="55"/>
        <v>15</v>
      </c>
      <c r="O427" t="str">
        <f t="shared" si="49"/>
        <v>T15|R04|H12</v>
      </c>
      <c r="P427" t="str">
        <f>IF(F427=F426,P426,_xlfn.XLOOKUP(F427,t_players[Pl],t_players[Player]))</f>
        <v>David MULLIN</v>
      </c>
      <c r="Q427" t="str">
        <f t="shared" si="56"/>
        <v>Back</v>
      </c>
    </row>
    <row r="428" spans="1:17">
      <c r="A428" t="s">
        <v>19</v>
      </c>
      <c r="B428">
        <v>4</v>
      </c>
      <c r="C428">
        <v>13</v>
      </c>
      <c r="D428">
        <v>5</v>
      </c>
      <c r="E428">
        <v>6</v>
      </c>
      <c r="F428" t="s">
        <v>7</v>
      </c>
      <c r="G428">
        <v>7</v>
      </c>
      <c r="H428">
        <v>17</v>
      </c>
      <c r="I428">
        <f t="shared" si="50"/>
        <v>1</v>
      </c>
      <c r="J428">
        <f t="shared" si="51"/>
        <v>2</v>
      </c>
      <c r="K428">
        <f t="shared" si="52"/>
        <v>6</v>
      </c>
      <c r="L428">
        <f t="shared" si="53"/>
        <v>1</v>
      </c>
      <c r="M428">
        <f t="shared" si="54"/>
        <v>1</v>
      </c>
      <c r="N428">
        <f t="shared" si="55"/>
        <v>15</v>
      </c>
      <c r="O428" t="str">
        <f t="shared" si="49"/>
        <v>T15|R04|H13</v>
      </c>
      <c r="P428" t="str">
        <f>IF(F428=F427,P427,_xlfn.XLOOKUP(F428,t_players[Pl],t_players[Player]))</f>
        <v>David MULLIN</v>
      </c>
      <c r="Q428" t="str">
        <f t="shared" si="56"/>
        <v>Back</v>
      </c>
    </row>
    <row r="429" spans="1:17">
      <c r="A429" t="s">
        <v>19</v>
      </c>
      <c r="B429">
        <v>4</v>
      </c>
      <c r="C429">
        <v>14</v>
      </c>
      <c r="D429">
        <v>3</v>
      </c>
      <c r="E429">
        <v>12</v>
      </c>
      <c r="F429" t="s">
        <v>7</v>
      </c>
      <c r="G429">
        <v>3</v>
      </c>
      <c r="H429">
        <v>17</v>
      </c>
      <c r="I429">
        <f t="shared" si="50"/>
        <v>1</v>
      </c>
      <c r="J429">
        <f t="shared" si="51"/>
        <v>0</v>
      </c>
      <c r="K429">
        <f t="shared" si="52"/>
        <v>2</v>
      </c>
      <c r="L429">
        <f t="shared" si="53"/>
        <v>-1</v>
      </c>
      <c r="M429">
        <f t="shared" si="54"/>
        <v>3</v>
      </c>
      <c r="N429">
        <f t="shared" si="55"/>
        <v>15</v>
      </c>
      <c r="O429" t="str">
        <f t="shared" si="49"/>
        <v>T15|R04|H14</v>
      </c>
      <c r="P429" t="str">
        <f>IF(F429=F428,P428,_xlfn.XLOOKUP(F429,t_players[Pl],t_players[Player]))</f>
        <v>David MULLIN</v>
      </c>
      <c r="Q429" t="str">
        <f t="shared" si="56"/>
        <v>Back</v>
      </c>
    </row>
    <row r="430" spans="1:17">
      <c r="A430" t="s">
        <v>19</v>
      </c>
      <c r="B430">
        <v>4</v>
      </c>
      <c r="C430">
        <v>15</v>
      </c>
      <c r="D430">
        <v>3</v>
      </c>
      <c r="E430">
        <v>18</v>
      </c>
      <c r="F430" t="s">
        <v>7</v>
      </c>
      <c r="G430">
        <v>4</v>
      </c>
      <c r="H430">
        <v>17</v>
      </c>
      <c r="I430">
        <f t="shared" si="50"/>
        <v>0</v>
      </c>
      <c r="J430">
        <f t="shared" si="51"/>
        <v>1</v>
      </c>
      <c r="K430">
        <f t="shared" si="52"/>
        <v>4</v>
      </c>
      <c r="L430">
        <f t="shared" si="53"/>
        <v>1</v>
      </c>
      <c r="M430">
        <f t="shared" si="54"/>
        <v>1</v>
      </c>
      <c r="N430">
        <f t="shared" si="55"/>
        <v>15</v>
      </c>
      <c r="O430" t="str">
        <f t="shared" si="49"/>
        <v>T15|R04|H15</v>
      </c>
      <c r="P430" t="str">
        <f>IF(F430=F429,P429,_xlfn.XLOOKUP(F430,t_players[Pl],t_players[Player]))</f>
        <v>David MULLIN</v>
      </c>
      <c r="Q430" t="str">
        <f t="shared" si="56"/>
        <v>Back</v>
      </c>
    </row>
    <row r="431" spans="1:17">
      <c r="A431" t="s">
        <v>19</v>
      </c>
      <c r="B431">
        <v>4</v>
      </c>
      <c r="C431">
        <v>16</v>
      </c>
      <c r="D431">
        <v>5</v>
      </c>
      <c r="E431">
        <v>16</v>
      </c>
      <c r="F431" t="s">
        <v>7</v>
      </c>
      <c r="G431">
        <v>7</v>
      </c>
      <c r="H431">
        <v>17</v>
      </c>
      <c r="I431">
        <f t="shared" si="50"/>
        <v>1</v>
      </c>
      <c r="J431">
        <f t="shared" si="51"/>
        <v>2</v>
      </c>
      <c r="K431">
        <f t="shared" si="52"/>
        <v>6</v>
      </c>
      <c r="L431">
        <f t="shared" si="53"/>
        <v>1</v>
      </c>
      <c r="M431">
        <f t="shared" si="54"/>
        <v>1</v>
      </c>
      <c r="N431">
        <f t="shared" si="55"/>
        <v>15</v>
      </c>
      <c r="O431" t="str">
        <f t="shared" si="49"/>
        <v>T15|R04|H16</v>
      </c>
      <c r="P431" t="str">
        <f>IF(F431=F430,P430,_xlfn.XLOOKUP(F431,t_players[Pl],t_players[Player]))</f>
        <v>David MULLIN</v>
      </c>
      <c r="Q431" t="str">
        <f t="shared" si="56"/>
        <v>Back</v>
      </c>
    </row>
    <row r="432" spans="1:17">
      <c r="A432" t="s">
        <v>19</v>
      </c>
      <c r="B432">
        <v>4</v>
      </c>
      <c r="C432">
        <v>17</v>
      </c>
      <c r="D432">
        <v>4</v>
      </c>
      <c r="E432">
        <v>8</v>
      </c>
      <c r="F432" t="s">
        <v>7</v>
      </c>
      <c r="G432">
        <v>6</v>
      </c>
      <c r="H432">
        <v>17</v>
      </c>
      <c r="I432">
        <f t="shared" si="50"/>
        <v>1</v>
      </c>
      <c r="J432">
        <f t="shared" si="51"/>
        <v>2</v>
      </c>
      <c r="K432">
        <f t="shared" si="52"/>
        <v>5</v>
      </c>
      <c r="L432">
        <f t="shared" si="53"/>
        <v>1</v>
      </c>
      <c r="M432">
        <f t="shared" si="54"/>
        <v>1</v>
      </c>
      <c r="N432">
        <f t="shared" si="55"/>
        <v>15</v>
      </c>
      <c r="O432" t="str">
        <f t="shared" si="49"/>
        <v>T15|R04|H17</v>
      </c>
      <c r="P432" t="str">
        <f>IF(F432=F431,P431,_xlfn.XLOOKUP(F432,t_players[Pl],t_players[Player]))</f>
        <v>David MULLIN</v>
      </c>
      <c r="Q432" t="str">
        <f t="shared" si="56"/>
        <v>Back</v>
      </c>
    </row>
    <row r="433" spans="1:17">
      <c r="A433" t="s">
        <v>19</v>
      </c>
      <c r="B433">
        <v>4</v>
      </c>
      <c r="C433">
        <v>18</v>
      </c>
      <c r="D433">
        <v>4</v>
      </c>
      <c r="E433">
        <v>2</v>
      </c>
      <c r="F433" t="s">
        <v>7</v>
      </c>
      <c r="G433">
        <v>8</v>
      </c>
      <c r="H433">
        <v>17</v>
      </c>
      <c r="I433">
        <f t="shared" si="50"/>
        <v>1</v>
      </c>
      <c r="J433">
        <f t="shared" si="51"/>
        <v>4</v>
      </c>
      <c r="K433">
        <f t="shared" si="52"/>
        <v>7</v>
      </c>
      <c r="L433">
        <f t="shared" si="53"/>
        <v>3</v>
      </c>
      <c r="M433">
        <f t="shared" si="54"/>
        <v>0</v>
      </c>
      <c r="N433">
        <f t="shared" si="55"/>
        <v>15</v>
      </c>
      <c r="O433" t="str">
        <f t="shared" si="49"/>
        <v>T15|R04|H18</v>
      </c>
      <c r="P433" t="str">
        <f>IF(F433=F432,P432,_xlfn.XLOOKUP(F433,t_players[Pl],t_players[Player]))</f>
        <v>David MULLIN</v>
      </c>
      <c r="Q433" t="str">
        <f t="shared" si="56"/>
        <v>Back</v>
      </c>
    </row>
    <row r="434" spans="1:17">
      <c r="A434" t="s">
        <v>14</v>
      </c>
      <c r="B434">
        <v>1</v>
      </c>
      <c r="C434">
        <v>1</v>
      </c>
      <c r="D434">
        <v>4</v>
      </c>
      <c r="E434">
        <v>14</v>
      </c>
      <c r="F434" t="s">
        <v>8</v>
      </c>
      <c r="G434">
        <v>5</v>
      </c>
      <c r="H434">
        <v>26</v>
      </c>
      <c r="I434">
        <f t="shared" si="50"/>
        <v>1</v>
      </c>
      <c r="J434">
        <f t="shared" si="51"/>
        <v>1</v>
      </c>
      <c r="K434">
        <f t="shared" si="52"/>
        <v>4</v>
      </c>
      <c r="L434">
        <f t="shared" si="53"/>
        <v>0</v>
      </c>
      <c r="M434">
        <f t="shared" si="54"/>
        <v>2</v>
      </c>
      <c r="N434">
        <f t="shared" si="55"/>
        <v>10</v>
      </c>
      <c r="O434" t="str">
        <f t="shared" si="49"/>
        <v>T10|R01|H01</v>
      </c>
      <c r="P434" t="str">
        <f>IF(F434=F433,P433,_xlfn.XLOOKUP(F434,t_players[Pl],t_players[Player]))</f>
        <v>Gregg WILLIAMS</v>
      </c>
      <c r="Q434" t="str">
        <f t="shared" si="56"/>
        <v>Front</v>
      </c>
    </row>
    <row r="435" spans="1:17">
      <c r="A435" t="s">
        <v>14</v>
      </c>
      <c r="B435">
        <v>1</v>
      </c>
      <c r="C435">
        <v>2</v>
      </c>
      <c r="D435">
        <v>3</v>
      </c>
      <c r="E435">
        <v>16</v>
      </c>
      <c r="F435" t="s">
        <v>8</v>
      </c>
      <c r="G435">
        <v>6</v>
      </c>
      <c r="H435">
        <v>26</v>
      </c>
      <c r="I435">
        <f t="shared" si="50"/>
        <v>1</v>
      </c>
      <c r="J435">
        <f t="shared" si="51"/>
        <v>3</v>
      </c>
      <c r="K435">
        <f t="shared" si="52"/>
        <v>5</v>
      </c>
      <c r="L435">
        <f t="shared" si="53"/>
        <v>2</v>
      </c>
      <c r="M435">
        <f t="shared" si="54"/>
        <v>0</v>
      </c>
      <c r="N435">
        <f t="shared" si="55"/>
        <v>10</v>
      </c>
      <c r="O435" t="str">
        <f t="shared" si="49"/>
        <v>T10|R01|H02</v>
      </c>
      <c r="P435" t="str">
        <f>IF(F435=F434,P434,_xlfn.XLOOKUP(F435,t_players[Pl],t_players[Player]))</f>
        <v>Gregg WILLIAMS</v>
      </c>
      <c r="Q435" t="str">
        <f t="shared" si="56"/>
        <v>Front</v>
      </c>
    </row>
    <row r="436" spans="1:17">
      <c r="A436" t="s">
        <v>14</v>
      </c>
      <c r="B436">
        <v>1</v>
      </c>
      <c r="C436">
        <v>3</v>
      </c>
      <c r="D436">
        <v>5</v>
      </c>
      <c r="E436">
        <v>8</v>
      </c>
      <c r="F436" t="s">
        <v>8</v>
      </c>
      <c r="G436">
        <v>6</v>
      </c>
      <c r="H436">
        <v>26</v>
      </c>
      <c r="I436">
        <f t="shared" si="50"/>
        <v>2</v>
      </c>
      <c r="J436">
        <f t="shared" si="51"/>
        <v>1</v>
      </c>
      <c r="K436">
        <f t="shared" si="52"/>
        <v>4</v>
      </c>
      <c r="L436">
        <f t="shared" si="53"/>
        <v>-1</v>
      </c>
      <c r="M436">
        <f t="shared" si="54"/>
        <v>3</v>
      </c>
      <c r="N436">
        <f t="shared" si="55"/>
        <v>10</v>
      </c>
      <c r="O436" t="str">
        <f t="shared" si="49"/>
        <v>T10|R01|H03</v>
      </c>
      <c r="P436" t="str">
        <f>IF(F436=F435,P435,_xlfn.XLOOKUP(F436,t_players[Pl],t_players[Player]))</f>
        <v>Gregg WILLIAMS</v>
      </c>
      <c r="Q436" t="str">
        <f t="shared" si="56"/>
        <v>Front</v>
      </c>
    </row>
    <row r="437" spans="1:17">
      <c r="A437" t="s">
        <v>14</v>
      </c>
      <c r="B437">
        <v>1</v>
      </c>
      <c r="C437">
        <v>4</v>
      </c>
      <c r="D437">
        <v>3</v>
      </c>
      <c r="E437">
        <v>6</v>
      </c>
      <c r="F437" t="s">
        <v>8</v>
      </c>
      <c r="G437">
        <v>3</v>
      </c>
      <c r="H437">
        <v>26</v>
      </c>
      <c r="I437">
        <f t="shared" si="50"/>
        <v>2</v>
      </c>
      <c r="J437">
        <f t="shared" si="51"/>
        <v>0</v>
      </c>
      <c r="K437">
        <f t="shared" si="52"/>
        <v>1</v>
      </c>
      <c r="L437">
        <f t="shared" si="53"/>
        <v>-2</v>
      </c>
      <c r="M437">
        <f t="shared" si="54"/>
        <v>4</v>
      </c>
      <c r="N437">
        <f t="shared" si="55"/>
        <v>10</v>
      </c>
      <c r="O437" t="str">
        <f t="shared" si="49"/>
        <v>T10|R01|H04</v>
      </c>
      <c r="P437" t="str">
        <f>IF(F437=F436,P436,_xlfn.XLOOKUP(F437,t_players[Pl],t_players[Player]))</f>
        <v>Gregg WILLIAMS</v>
      </c>
      <c r="Q437" t="str">
        <f t="shared" si="56"/>
        <v>Front</v>
      </c>
    </row>
    <row r="438" spans="1:17">
      <c r="A438" t="s">
        <v>14</v>
      </c>
      <c r="B438">
        <v>1</v>
      </c>
      <c r="C438">
        <v>5</v>
      </c>
      <c r="D438">
        <v>4</v>
      </c>
      <c r="E438">
        <v>12</v>
      </c>
      <c r="F438" t="s">
        <v>8</v>
      </c>
      <c r="G438">
        <v>7</v>
      </c>
      <c r="H438">
        <v>26</v>
      </c>
      <c r="I438">
        <f t="shared" si="50"/>
        <v>1</v>
      </c>
      <c r="J438">
        <f t="shared" si="51"/>
        <v>3</v>
      </c>
      <c r="K438">
        <f t="shared" si="52"/>
        <v>6</v>
      </c>
      <c r="L438">
        <f t="shared" si="53"/>
        <v>2</v>
      </c>
      <c r="M438">
        <f t="shared" si="54"/>
        <v>0</v>
      </c>
      <c r="N438">
        <f t="shared" si="55"/>
        <v>10</v>
      </c>
      <c r="O438" t="str">
        <f t="shared" si="49"/>
        <v>T10|R01|H05</v>
      </c>
      <c r="P438" t="str">
        <f>IF(F438=F437,P437,_xlfn.XLOOKUP(F438,t_players[Pl],t_players[Player]))</f>
        <v>Gregg WILLIAMS</v>
      </c>
      <c r="Q438" t="str">
        <f t="shared" si="56"/>
        <v>Front</v>
      </c>
    </row>
    <row r="439" spans="1:17">
      <c r="A439" t="s">
        <v>14</v>
      </c>
      <c r="B439">
        <v>1</v>
      </c>
      <c r="C439">
        <v>6</v>
      </c>
      <c r="D439">
        <v>3</v>
      </c>
      <c r="E439">
        <v>4</v>
      </c>
      <c r="F439" t="s">
        <v>8</v>
      </c>
      <c r="G439">
        <v>5</v>
      </c>
      <c r="H439">
        <v>26</v>
      </c>
      <c r="I439">
        <f t="shared" si="50"/>
        <v>2</v>
      </c>
      <c r="J439">
        <f t="shared" si="51"/>
        <v>2</v>
      </c>
      <c r="K439">
        <f t="shared" si="52"/>
        <v>3</v>
      </c>
      <c r="L439">
        <f t="shared" si="53"/>
        <v>0</v>
      </c>
      <c r="M439">
        <f t="shared" si="54"/>
        <v>2</v>
      </c>
      <c r="N439">
        <f t="shared" si="55"/>
        <v>10</v>
      </c>
      <c r="O439" t="str">
        <f t="shared" si="49"/>
        <v>T10|R01|H06</v>
      </c>
      <c r="P439" t="str">
        <f>IF(F439=F438,P438,_xlfn.XLOOKUP(F439,t_players[Pl],t_players[Player]))</f>
        <v>Gregg WILLIAMS</v>
      </c>
      <c r="Q439" t="str">
        <f t="shared" si="56"/>
        <v>Front</v>
      </c>
    </row>
    <row r="440" spans="1:17">
      <c r="A440" t="s">
        <v>14</v>
      </c>
      <c r="B440">
        <v>1</v>
      </c>
      <c r="C440">
        <v>7</v>
      </c>
      <c r="D440">
        <v>4</v>
      </c>
      <c r="E440">
        <v>10</v>
      </c>
      <c r="F440" t="s">
        <v>8</v>
      </c>
      <c r="G440">
        <v>5</v>
      </c>
      <c r="H440">
        <v>26</v>
      </c>
      <c r="I440">
        <f t="shared" si="50"/>
        <v>1</v>
      </c>
      <c r="J440">
        <f t="shared" si="51"/>
        <v>1</v>
      </c>
      <c r="K440">
        <f t="shared" si="52"/>
        <v>4</v>
      </c>
      <c r="L440">
        <f t="shared" si="53"/>
        <v>0</v>
      </c>
      <c r="M440">
        <f t="shared" si="54"/>
        <v>2</v>
      </c>
      <c r="N440">
        <f t="shared" si="55"/>
        <v>10</v>
      </c>
      <c r="O440" t="str">
        <f t="shared" si="49"/>
        <v>T10|R01|H07</v>
      </c>
      <c r="P440" t="str">
        <f>IF(F440=F439,P439,_xlfn.XLOOKUP(F440,t_players[Pl],t_players[Player]))</f>
        <v>Gregg WILLIAMS</v>
      </c>
      <c r="Q440" t="str">
        <f t="shared" si="56"/>
        <v>Front</v>
      </c>
    </row>
    <row r="441" spans="1:17">
      <c r="A441" t="s">
        <v>14</v>
      </c>
      <c r="B441">
        <v>1</v>
      </c>
      <c r="C441">
        <v>8</v>
      </c>
      <c r="D441">
        <v>5</v>
      </c>
      <c r="E441">
        <v>2</v>
      </c>
      <c r="F441" t="s">
        <v>8</v>
      </c>
      <c r="G441">
        <v>5</v>
      </c>
      <c r="H441">
        <v>26</v>
      </c>
      <c r="I441">
        <f t="shared" si="50"/>
        <v>2</v>
      </c>
      <c r="J441">
        <f t="shared" si="51"/>
        <v>0</v>
      </c>
      <c r="K441">
        <f t="shared" si="52"/>
        <v>3</v>
      </c>
      <c r="L441">
        <f t="shared" si="53"/>
        <v>-2</v>
      </c>
      <c r="M441">
        <f t="shared" si="54"/>
        <v>4</v>
      </c>
      <c r="N441">
        <f t="shared" si="55"/>
        <v>10</v>
      </c>
      <c r="O441" t="str">
        <f t="shared" si="49"/>
        <v>T10|R01|H08</v>
      </c>
      <c r="P441" t="str">
        <f>IF(F441=F440,P440,_xlfn.XLOOKUP(F441,t_players[Pl],t_players[Player]))</f>
        <v>Gregg WILLIAMS</v>
      </c>
      <c r="Q441" t="str">
        <f t="shared" si="56"/>
        <v>Front</v>
      </c>
    </row>
    <row r="442" spans="1:17">
      <c r="A442" t="s">
        <v>14</v>
      </c>
      <c r="B442">
        <v>1</v>
      </c>
      <c r="C442">
        <v>9</v>
      </c>
      <c r="D442">
        <v>4</v>
      </c>
      <c r="E442">
        <v>18</v>
      </c>
      <c r="F442" t="s">
        <v>8</v>
      </c>
      <c r="G442">
        <v>5</v>
      </c>
      <c r="H442">
        <v>26</v>
      </c>
      <c r="I442">
        <f t="shared" si="50"/>
        <v>1</v>
      </c>
      <c r="J442">
        <f t="shared" si="51"/>
        <v>1</v>
      </c>
      <c r="K442">
        <f t="shared" si="52"/>
        <v>4</v>
      </c>
      <c r="L442">
        <f t="shared" si="53"/>
        <v>0</v>
      </c>
      <c r="M442">
        <f t="shared" si="54"/>
        <v>2</v>
      </c>
      <c r="N442">
        <f t="shared" si="55"/>
        <v>10</v>
      </c>
      <c r="O442" t="str">
        <f t="shared" si="49"/>
        <v>T10|R01|H09</v>
      </c>
      <c r="P442" t="str">
        <f>IF(F442=F441,P441,_xlfn.XLOOKUP(F442,t_players[Pl],t_players[Player]))</f>
        <v>Gregg WILLIAMS</v>
      </c>
      <c r="Q442" t="str">
        <f t="shared" si="56"/>
        <v>Front</v>
      </c>
    </row>
    <row r="443" spans="1:17">
      <c r="A443" t="s">
        <v>14</v>
      </c>
      <c r="B443">
        <v>1</v>
      </c>
      <c r="C443">
        <v>10</v>
      </c>
      <c r="D443">
        <v>4</v>
      </c>
      <c r="E443">
        <v>3</v>
      </c>
      <c r="F443" t="s">
        <v>8</v>
      </c>
      <c r="G443">
        <v>6</v>
      </c>
      <c r="H443">
        <v>26</v>
      </c>
      <c r="I443">
        <f t="shared" si="50"/>
        <v>2</v>
      </c>
      <c r="J443">
        <f t="shared" si="51"/>
        <v>2</v>
      </c>
      <c r="K443">
        <f t="shared" si="52"/>
        <v>4</v>
      </c>
      <c r="L443">
        <f t="shared" si="53"/>
        <v>0</v>
      </c>
      <c r="M443">
        <f t="shared" si="54"/>
        <v>2</v>
      </c>
      <c r="N443">
        <f t="shared" si="55"/>
        <v>10</v>
      </c>
      <c r="O443" t="str">
        <f t="shared" si="49"/>
        <v>T10|R01|H10</v>
      </c>
      <c r="P443" t="str">
        <f>IF(F443=F442,P442,_xlfn.XLOOKUP(F443,t_players[Pl],t_players[Player]))</f>
        <v>Gregg WILLIAMS</v>
      </c>
      <c r="Q443" t="str">
        <f t="shared" si="56"/>
        <v>Back</v>
      </c>
    </row>
    <row r="444" spans="1:17">
      <c r="A444" t="s">
        <v>14</v>
      </c>
      <c r="B444">
        <v>1</v>
      </c>
      <c r="C444">
        <v>11</v>
      </c>
      <c r="D444">
        <v>3</v>
      </c>
      <c r="E444">
        <v>13</v>
      </c>
      <c r="F444" t="s">
        <v>8</v>
      </c>
      <c r="G444">
        <v>4</v>
      </c>
      <c r="H444">
        <v>26</v>
      </c>
      <c r="I444">
        <f t="shared" si="50"/>
        <v>1</v>
      </c>
      <c r="J444">
        <f t="shared" si="51"/>
        <v>1</v>
      </c>
      <c r="K444">
        <f t="shared" si="52"/>
        <v>3</v>
      </c>
      <c r="L444">
        <f t="shared" si="53"/>
        <v>0</v>
      </c>
      <c r="M444">
        <f t="shared" si="54"/>
        <v>2</v>
      </c>
      <c r="N444">
        <f t="shared" si="55"/>
        <v>10</v>
      </c>
      <c r="O444" t="str">
        <f t="shared" si="49"/>
        <v>T10|R01|H11</v>
      </c>
      <c r="P444" t="str">
        <f>IF(F444=F443,P443,_xlfn.XLOOKUP(F444,t_players[Pl],t_players[Player]))</f>
        <v>Gregg WILLIAMS</v>
      </c>
      <c r="Q444" t="str">
        <f t="shared" si="56"/>
        <v>Back</v>
      </c>
    </row>
    <row r="445" spans="1:17">
      <c r="A445" t="s">
        <v>14</v>
      </c>
      <c r="B445">
        <v>1</v>
      </c>
      <c r="C445">
        <v>12</v>
      </c>
      <c r="D445">
        <v>4</v>
      </c>
      <c r="E445">
        <v>11</v>
      </c>
      <c r="F445" t="s">
        <v>8</v>
      </c>
      <c r="G445">
        <v>4</v>
      </c>
      <c r="H445">
        <v>26</v>
      </c>
      <c r="I445">
        <f t="shared" si="50"/>
        <v>1</v>
      </c>
      <c r="J445">
        <f t="shared" si="51"/>
        <v>0</v>
      </c>
      <c r="K445">
        <f t="shared" si="52"/>
        <v>3</v>
      </c>
      <c r="L445">
        <f t="shared" si="53"/>
        <v>-1</v>
      </c>
      <c r="M445">
        <f t="shared" si="54"/>
        <v>3</v>
      </c>
      <c r="N445">
        <f t="shared" si="55"/>
        <v>10</v>
      </c>
      <c r="O445" t="str">
        <f t="shared" si="49"/>
        <v>T10|R01|H12</v>
      </c>
      <c r="P445" t="str">
        <f>IF(F445=F444,P444,_xlfn.XLOOKUP(F445,t_players[Pl],t_players[Player]))</f>
        <v>Gregg WILLIAMS</v>
      </c>
      <c r="Q445" t="str">
        <f t="shared" si="56"/>
        <v>Back</v>
      </c>
    </row>
    <row r="446" spans="1:17">
      <c r="A446" t="s">
        <v>14</v>
      </c>
      <c r="B446">
        <v>1</v>
      </c>
      <c r="C446">
        <v>13</v>
      </c>
      <c r="D446">
        <v>5</v>
      </c>
      <c r="E446">
        <v>15</v>
      </c>
      <c r="F446" t="s">
        <v>8</v>
      </c>
      <c r="G446">
        <v>4</v>
      </c>
      <c r="H446">
        <v>26</v>
      </c>
      <c r="I446">
        <f t="shared" si="50"/>
        <v>1</v>
      </c>
      <c r="J446">
        <f t="shared" si="51"/>
        <v>-1</v>
      </c>
      <c r="K446">
        <f t="shared" si="52"/>
        <v>3</v>
      </c>
      <c r="L446">
        <f t="shared" si="53"/>
        <v>-2</v>
      </c>
      <c r="M446">
        <f t="shared" si="54"/>
        <v>4</v>
      </c>
      <c r="N446">
        <f t="shared" si="55"/>
        <v>10</v>
      </c>
      <c r="O446" t="str">
        <f t="shared" si="49"/>
        <v>T10|R01|H13</v>
      </c>
      <c r="P446" t="str">
        <f>IF(F446=F445,P445,_xlfn.XLOOKUP(F446,t_players[Pl],t_players[Player]))</f>
        <v>Gregg WILLIAMS</v>
      </c>
      <c r="Q446" t="str">
        <f t="shared" si="56"/>
        <v>Back</v>
      </c>
    </row>
    <row r="447" spans="1:17">
      <c r="A447" t="s">
        <v>14</v>
      </c>
      <c r="B447">
        <v>1</v>
      </c>
      <c r="C447">
        <v>14</v>
      </c>
      <c r="D447">
        <v>3</v>
      </c>
      <c r="E447">
        <v>7</v>
      </c>
      <c r="F447" t="s">
        <v>8</v>
      </c>
      <c r="G447">
        <v>5</v>
      </c>
      <c r="H447">
        <v>26</v>
      </c>
      <c r="I447">
        <f t="shared" si="50"/>
        <v>2</v>
      </c>
      <c r="J447">
        <f t="shared" si="51"/>
        <v>2</v>
      </c>
      <c r="K447">
        <f t="shared" si="52"/>
        <v>3</v>
      </c>
      <c r="L447">
        <f t="shared" si="53"/>
        <v>0</v>
      </c>
      <c r="M447">
        <f t="shared" si="54"/>
        <v>2</v>
      </c>
      <c r="N447">
        <f t="shared" si="55"/>
        <v>10</v>
      </c>
      <c r="O447" t="str">
        <f t="shared" si="49"/>
        <v>T10|R01|H14</v>
      </c>
      <c r="P447" t="str">
        <f>IF(F447=F446,P446,_xlfn.XLOOKUP(F447,t_players[Pl],t_players[Player]))</f>
        <v>Gregg WILLIAMS</v>
      </c>
      <c r="Q447" t="str">
        <f t="shared" si="56"/>
        <v>Back</v>
      </c>
    </row>
    <row r="448" spans="1:17">
      <c r="A448" t="s">
        <v>14</v>
      </c>
      <c r="B448">
        <v>1</v>
      </c>
      <c r="C448">
        <v>15</v>
      </c>
      <c r="D448">
        <v>4</v>
      </c>
      <c r="E448">
        <v>1</v>
      </c>
      <c r="F448" t="s">
        <v>8</v>
      </c>
      <c r="G448">
        <v>5</v>
      </c>
      <c r="H448">
        <v>26</v>
      </c>
      <c r="I448">
        <f t="shared" si="50"/>
        <v>2</v>
      </c>
      <c r="J448">
        <f t="shared" si="51"/>
        <v>1</v>
      </c>
      <c r="K448">
        <f t="shared" si="52"/>
        <v>3</v>
      </c>
      <c r="L448">
        <f t="shared" si="53"/>
        <v>-1</v>
      </c>
      <c r="M448">
        <f t="shared" si="54"/>
        <v>3</v>
      </c>
      <c r="N448">
        <f t="shared" si="55"/>
        <v>10</v>
      </c>
      <c r="O448" t="str">
        <f t="shared" si="49"/>
        <v>T10|R01|H15</v>
      </c>
      <c r="P448" t="str">
        <f>IF(F448=F447,P447,_xlfn.XLOOKUP(F448,t_players[Pl],t_players[Player]))</f>
        <v>Gregg WILLIAMS</v>
      </c>
      <c r="Q448" t="str">
        <f t="shared" si="56"/>
        <v>Back</v>
      </c>
    </row>
    <row r="449" spans="1:17">
      <c r="A449" t="s">
        <v>14</v>
      </c>
      <c r="B449">
        <v>1</v>
      </c>
      <c r="C449">
        <v>16</v>
      </c>
      <c r="D449">
        <v>5</v>
      </c>
      <c r="E449">
        <v>9</v>
      </c>
      <c r="F449" t="s">
        <v>8</v>
      </c>
      <c r="G449">
        <v>8</v>
      </c>
      <c r="H449">
        <v>26</v>
      </c>
      <c r="I449">
        <f t="shared" si="50"/>
        <v>1</v>
      </c>
      <c r="J449">
        <f t="shared" si="51"/>
        <v>3</v>
      </c>
      <c r="K449">
        <f t="shared" si="52"/>
        <v>7</v>
      </c>
      <c r="L449">
        <f t="shared" si="53"/>
        <v>2</v>
      </c>
      <c r="M449">
        <f t="shared" si="54"/>
        <v>0</v>
      </c>
      <c r="N449">
        <f t="shared" si="55"/>
        <v>10</v>
      </c>
      <c r="O449" t="str">
        <f t="shared" si="49"/>
        <v>T10|R01|H16</v>
      </c>
      <c r="P449" t="str">
        <f>IF(F449=F448,P448,_xlfn.XLOOKUP(F449,t_players[Pl],t_players[Player]))</f>
        <v>Gregg WILLIAMS</v>
      </c>
      <c r="Q449" t="str">
        <f t="shared" si="56"/>
        <v>Back</v>
      </c>
    </row>
    <row r="450" spans="1:17">
      <c r="A450" t="s">
        <v>14</v>
      </c>
      <c r="B450">
        <v>1</v>
      </c>
      <c r="C450">
        <v>17</v>
      </c>
      <c r="D450">
        <v>4</v>
      </c>
      <c r="E450">
        <v>17</v>
      </c>
      <c r="F450" t="s">
        <v>8</v>
      </c>
      <c r="G450">
        <v>4</v>
      </c>
      <c r="H450">
        <v>26</v>
      </c>
      <c r="I450">
        <f t="shared" si="50"/>
        <v>1</v>
      </c>
      <c r="J450">
        <f t="shared" si="51"/>
        <v>0</v>
      </c>
      <c r="K450">
        <f t="shared" si="52"/>
        <v>3</v>
      </c>
      <c r="L450">
        <f t="shared" si="53"/>
        <v>-1</v>
      </c>
      <c r="M450">
        <f t="shared" si="54"/>
        <v>3</v>
      </c>
      <c r="N450">
        <f t="shared" si="55"/>
        <v>10</v>
      </c>
      <c r="O450" t="str">
        <f t="shared" ref="O450:O513" si="57">"T"&amp;TEXT(N450,"00")&amp;"|R"&amp;TEXT(B450,"00")&amp;"|H"&amp;TEXT(C450,"00")</f>
        <v>T10|R01|H17</v>
      </c>
      <c r="P450" t="str">
        <f>IF(F450=F449,P449,_xlfn.XLOOKUP(F450,t_players[Pl],t_players[Player]))</f>
        <v>Gregg WILLIAMS</v>
      </c>
      <c r="Q450" t="str">
        <f t="shared" si="56"/>
        <v>Back</v>
      </c>
    </row>
    <row r="451" spans="1:17">
      <c r="A451" t="s">
        <v>14</v>
      </c>
      <c r="B451">
        <v>1</v>
      </c>
      <c r="C451">
        <v>18</v>
      </c>
      <c r="D451">
        <v>4</v>
      </c>
      <c r="E451">
        <v>5</v>
      </c>
      <c r="F451" t="s">
        <v>8</v>
      </c>
      <c r="G451">
        <v>9</v>
      </c>
      <c r="H451">
        <v>26</v>
      </c>
      <c r="I451">
        <f t="shared" ref="I451:I514" si="58">1*(MOD(H451,18)&gt;=E451)+FLOOR(H451/18,1)</f>
        <v>2</v>
      </c>
      <c r="J451">
        <f t="shared" ref="J451:J514" si="59">G451-D451</f>
        <v>5</v>
      </c>
      <c r="K451">
        <f t="shared" ref="K451:K514" si="60">G451-I451</f>
        <v>7</v>
      </c>
      <c r="L451">
        <f t="shared" ref="L451:L514" si="61">K451-D451</f>
        <v>3</v>
      </c>
      <c r="M451">
        <f t="shared" ref="M451:M514" si="62">MAX(0,2-L451)</f>
        <v>0</v>
      </c>
      <c r="N451">
        <f t="shared" ref="N451:N514" si="63">VALUE(TRIM(RIGHT(A451,2)))</f>
        <v>10</v>
      </c>
      <c r="O451" t="str">
        <f t="shared" si="57"/>
        <v>T10|R01|H18</v>
      </c>
      <c r="P451" t="str">
        <f>IF(F451=F450,P450,_xlfn.XLOOKUP(F451,t_players[Pl],t_players[Player]))</f>
        <v>Gregg WILLIAMS</v>
      </c>
      <c r="Q451" t="str">
        <f t="shared" ref="Q451:Q514" si="64">IF(C451&lt;10,"Front","Back")</f>
        <v>Back</v>
      </c>
    </row>
    <row r="452" spans="1:17">
      <c r="A452" t="s">
        <v>14</v>
      </c>
      <c r="B452">
        <v>2</v>
      </c>
      <c r="C452">
        <v>1</v>
      </c>
      <c r="D452">
        <v>4</v>
      </c>
      <c r="E452">
        <v>5</v>
      </c>
      <c r="F452" t="s">
        <v>8</v>
      </c>
      <c r="G452">
        <v>7</v>
      </c>
      <c r="H452">
        <v>26</v>
      </c>
      <c r="I452">
        <f t="shared" si="58"/>
        <v>2</v>
      </c>
      <c r="J452">
        <f t="shared" si="59"/>
        <v>3</v>
      </c>
      <c r="K452">
        <f t="shared" si="60"/>
        <v>5</v>
      </c>
      <c r="L452">
        <f t="shared" si="61"/>
        <v>1</v>
      </c>
      <c r="M452">
        <f t="shared" si="62"/>
        <v>1</v>
      </c>
      <c r="N452">
        <f t="shared" si="63"/>
        <v>10</v>
      </c>
      <c r="O452" t="str">
        <f t="shared" si="57"/>
        <v>T10|R02|H01</v>
      </c>
      <c r="P452" t="str">
        <f>IF(F452=F451,P451,_xlfn.XLOOKUP(F452,t_players[Pl],t_players[Player]))</f>
        <v>Gregg WILLIAMS</v>
      </c>
      <c r="Q452" t="str">
        <f t="shared" si="64"/>
        <v>Front</v>
      </c>
    </row>
    <row r="453" spans="1:17">
      <c r="A453" t="s">
        <v>14</v>
      </c>
      <c r="B453">
        <v>2</v>
      </c>
      <c r="C453">
        <v>2</v>
      </c>
      <c r="D453">
        <v>5</v>
      </c>
      <c r="E453">
        <v>7</v>
      </c>
      <c r="F453" t="s">
        <v>8</v>
      </c>
      <c r="G453">
        <v>6</v>
      </c>
      <c r="H453">
        <v>26</v>
      </c>
      <c r="I453">
        <f t="shared" si="58"/>
        <v>2</v>
      </c>
      <c r="J453">
        <f t="shared" si="59"/>
        <v>1</v>
      </c>
      <c r="K453">
        <f t="shared" si="60"/>
        <v>4</v>
      </c>
      <c r="L453">
        <f t="shared" si="61"/>
        <v>-1</v>
      </c>
      <c r="M453">
        <f t="shared" si="62"/>
        <v>3</v>
      </c>
      <c r="N453">
        <f t="shared" si="63"/>
        <v>10</v>
      </c>
      <c r="O453" t="str">
        <f t="shared" si="57"/>
        <v>T10|R02|H02</v>
      </c>
      <c r="P453" t="str">
        <f>IF(F453=F452,P452,_xlfn.XLOOKUP(F453,t_players[Pl],t_players[Player]))</f>
        <v>Gregg WILLIAMS</v>
      </c>
      <c r="Q453" t="str">
        <f t="shared" si="64"/>
        <v>Front</v>
      </c>
    </row>
    <row r="454" spans="1:17">
      <c r="A454" t="s">
        <v>14</v>
      </c>
      <c r="B454">
        <v>2</v>
      </c>
      <c r="C454">
        <v>3</v>
      </c>
      <c r="D454">
        <v>3</v>
      </c>
      <c r="E454">
        <v>15</v>
      </c>
      <c r="F454" t="s">
        <v>8</v>
      </c>
      <c r="G454">
        <v>4</v>
      </c>
      <c r="H454">
        <v>26</v>
      </c>
      <c r="I454">
        <f t="shared" si="58"/>
        <v>1</v>
      </c>
      <c r="J454">
        <f t="shared" si="59"/>
        <v>1</v>
      </c>
      <c r="K454">
        <f t="shared" si="60"/>
        <v>3</v>
      </c>
      <c r="L454">
        <f t="shared" si="61"/>
        <v>0</v>
      </c>
      <c r="M454">
        <f t="shared" si="62"/>
        <v>2</v>
      </c>
      <c r="N454">
        <f t="shared" si="63"/>
        <v>10</v>
      </c>
      <c r="O454" t="str">
        <f t="shared" si="57"/>
        <v>T10|R02|H03</v>
      </c>
      <c r="P454" t="str">
        <f>IF(F454=F453,P453,_xlfn.XLOOKUP(F454,t_players[Pl],t_players[Player]))</f>
        <v>Gregg WILLIAMS</v>
      </c>
      <c r="Q454" t="str">
        <f t="shared" si="64"/>
        <v>Front</v>
      </c>
    </row>
    <row r="455" spans="1:17">
      <c r="A455" t="s">
        <v>14</v>
      </c>
      <c r="B455">
        <v>2</v>
      </c>
      <c r="C455">
        <v>4</v>
      </c>
      <c r="D455">
        <v>5</v>
      </c>
      <c r="E455">
        <v>1</v>
      </c>
      <c r="F455" t="s">
        <v>8</v>
      </c>
      <c r="G455">
        <v>6</v>
      </c>
      <c r="H455">
        <v>26</v>
      </c>
      <c r="I455">
        <f t="shared" si="58"/>
        <v>2</v>
      </c>
      <c r="J455">
        <f t="shared" si="59"/>
        <v>1</v>
      </c>
      <c r="K455">
        <f t="shared" si="60"/>
        <v>4</v>
      </c>
      <c r="L455">
        <f t="shared" si="61"/>
        <v>-1</v>
      </c>
      <c r="M455">
        <f t="shared" si="62"/>
        <v>3</v>
      </c>
      <c r="N455">
        <f t="shared" si="63"/>
        <v>10</v>
      </c>
      <c r="O455" t="str">
        <f t="shared" si="57"/>
        <v>T10|R02|H04</v>
      </c>
      <c r="P455" t="str">
        <f>IF(F455=F454,P454,_xlfn.XLOOKUP(F455,t_players[Pl],t_players[Player]))</f>
        <v>Gregg WILLIAMS</v>
      </c>
      <c r="Q455" t="str">
        <f t="shared" si="64"/>
        <v>Front</v>
      </c>
    </row>
    <row r="456" spans="1:17">
      <c r="A456" t="s">
        <v>14</v>
      </c>
      <c r="B456">
        <v>2</v>
      </c>
      <c r="C456">
        <v>5</v>
      </c>
      <c r="D456">
        <v>3</v>
      </c>
      <c r="E456">
        <v>11</v>
      </c>
      <c r="F456" t="s">
        <v>8</v>
      </c>
      <c r="G456">
        <v>4</v>
      </c>
      <c r="H456">
        <v>26</v>
      </c>
      <c r="I456">
        <f t="shared" si="58"/>
        <v>1</v>
      </c>
      <c r="J456">
        <f t="shared" si="59"/>
        <v>1</v>
      </c>
      <c r="K456">
        <f t="shared" si="60"/>
        <v>3</v>
      </c>
      <c r="L456">
        <f t="shared" si="61"/>
        <v>0</v>
      </c>
      <c r="M456">
        <f t="shared" si="62"/>
        <v>2</v>
      </c>
      <c r="N456">
        <f t="shared" si="63"/>
        <v>10</v>
      </c>
      <c r="O456" t="str">
        <f t="shared" si="57"/>
        <v>T10|R02|H05</v>
      </c>
      <c r="P456" t="str">
        <f>IF(F456=F455,P455,_xlfn.XLOOKUP(F456,t_players[Pl],t_players[Player]))</f>
        <v>Gregg WILLIAMS</v>
      </c>
      <c r="Q456" t="str">
        <f t="shared" si="64"/>
        <v>Front</v>
      </c>
    </row>
    <row r="457" spans="1:17">
      <c r="A457" t="s">
        <v>14</v>
      </c>
      <c r="B457">
        <v>2</v>
      </c>
      <c r="C457">
        <v>6</v>
      </c>
      <c r="D457">
        <v>4</v>
      </c>
      <c r="E457">
        <v>9</v>
      </c>
      <c r="F457" t="s">
        <v>8</v>
      </c>
      <c r="G457">
        <v>4</v>
      </c>
      <c r="H457">
        <v>26</v>
      </c>
      <c r="I457">
        <f t="shared" si="58"/>
        <v>1</v>
      </c>
      <c r="J457">
        <f t="shared" si="59"/>
        <v>0</v>
      </c>
      <c r="K457">
        <f t="shared" si="60"/>
        <v>3</v>
      </c>
      <c r="L457">
        <f t="shared" si="61"/>
        <v>-1</v>
      </c>
      <c r="M457">
        <f t="shared" si="62"/>
        <v>3</v>
      </c>
      <c r="N457">
        <f t="shared" si="63"/>
        <v>10</v>
      </c>
      <c r="O457" t="str">
        <f t="shared" si="57"/>
        <v>T10|R02|H06</v>
      </c>
      <c r="P457" t="str">
        <f>IF(F457=F456,P456,_xlfn.XLOOKUP(F457,t_players[Pl],t_players[Player]))</f>
        <v>Gregg WILLIAMS</v>
      </c>
      <c r="Q457" t="str">
        <f t="shared" si="64"/>
        <v>Front</v>
      </c>
    </row>
    <row r="458" spans="1:17">
      <c r="A458" t="s">
        <v>14</v>
      </c>
      <c r="B458">
        <v>2</v>
      </c>
      <c r="C458">
        <v>7</v>
      </c>
      <c r="D458">
        <v>4</v>
      </c>
      <c r="E458">
        <v>13</v>
      </c>
      <c r="F458" t="s">
        <v>8</v>
      </c>
      <c r="G458">
        <v>5</v>
      </c>
      <c r="H458">
        <v>26</v>
      </c>
      <c r="I458">
        <f t="shared" si="58"/>
        <v>1</v>
      </c>
      <c r="J458">
        <f t="shared" si="59"/>
        <v>1</v>
      </c>
      <c r="K458">
        <f t="shared" si="60"/>
        <v>4</v>
      </c>
      <c r="L458">
        <f t="shared" si="61"/>
        <v>0</v>
      </c>
      <c r="M458">
        <f t="shared" si="62"/>
        <v>2</v>
      </c>
      <c r="N458">
        <f t="shared" si="63"/>
        <v>10</v>
      </c>
      <c r="O458" t="str">
        <f t="shared" si="57"/>
        <v>T10|R02|H07</v>
      </c>
      <c r="P458" t="str">
        <f>IF(F458=F457,P457,_xlfn.XLOOKUP(F458,t_players[Pl],t_players[Player]))</f>
        <v>Gregg WILLIAMS</v>
      </c>
      <c r="Q458" t="str">
        <f t="shared" si="64"/>
        <v>Front</v>
      </c>
    </row>
    <row r="459" spans="1:17">
      <c r="A459" t="s">
        <v>14</v>
      </c>
      <c r="B459">
        <v>2</v>
      </c>
      <c r="C459">
        <v>8</v>
      </c>
      <c r="D459">
        <v>3</v>
      </c>
      <c r="E459">
        <v>17</v>
      </c>
      <c r="F459" t="s">
        <v>8</v>
      </c>
      <c r="G459">
        <v>3</v>
      </c>
      <c r="H459">
        <v>26</v>
      </c>
      <c r="I459">
        <f t="shared" si="58"/>
        <v>1</v>
      </c>
      <c r="J459">
        <f t="shared" si="59"/>
        <v>0</v>
      </c>
      <c r="K459">
        <f t="shared" si="60"/>
        <v>2</v>
      </c>
      <c r="L459">
        <f t="shared" si="61"/>
        <v>-1</v>
      </c>
      <c r="M459">
        <f t="shared" si="62"/>
        <v>3</v>
      </c>
      <c r="N459">
        <f t="shared" si="63"/>
        <v>10</v>
      </c>
      <c r="O459" t="str">
        <f t="shared" si="57"/>
        <v>T10|R02|H08</v>
      </c>
      <c r="P459" t="str">
        <f>IF(F459=F458,P458,_xlfn.XLOOKUP(F459,t_players[Pl],t_players[Player]))</f>
        <v>Gregg WILLIAMS</v>
      </c>
      <c r="Q459" t="str">
        <f t="shared" si="64"/>
        <v>Front</v>
      </c>
    </row>
    <row r="460" spans="1:17">
      <c r="A460" t="s">
        <v>14</v>
      </c>
      <c r="B460">
        <v>2</v>
      </c>
      <c r="C460">
        <v>9</v>
      </c>
      <c r="D460">
        <v>5</v>
      </c>
      <c r="E460">
        <v>3</v>
      </c>
      <c r="F460" t="s">
        <v>8</v>
      </c>
      <c r="G460">
        <v>5</v>
      </c>
      <c r="H460">
        <v>26</v>
      </c>
      <c r="I460">
        <f t="shared" si="58"/>
        <v>2</v>
      </c>
      <c r="J460">
        <f t="shared" si="59"/>
        <v>0</v>
      </c>
      <c r="K460">
        <f t="shared" si="60"/>
        <v>3</v>
      </c>
      <c r="L460">
        <f t="shared" si="61"/>
        <v>-2</v>
      </c>
      <c r="M460">
        <f t="shared" si="62"/>
        <v>4</v>
      </c>
      <c r="N460">
        <f t="shared" si="63"/>
        <v>10</v>
      </c>
      <c r="O460" t="str">
        <f t="shared" si="57"/>
        <v>T10|R02|H09</v>
      </c>
      <c r="P460" t="str">
        <f>IF(F460=F459,P459,_xlfn.XLOOKUP(F460,t_players[Pl],t_players[Player]))</f>
        <v>Gregg WILLIAMS</v>
      </c>
      <c r="Q460" t="str">
        <f t="shared" si="64"/>
        <v>Front</v>
      </c>
    </row>
    <row r="461" spans="1:17">
      <c r="A461" t="s">
        <v>14</v>
      </c>
      <c r="B461">
        <v>2</v>
      </c>
      <c r="C461">
        <v>10</v>
      </c>
      <c r="D461">
        <v>4</v>
      </c>
      <c r="E461">
        <v>4</v>
      </c>
      <c r="F461" t="s">
        <v>8</v>
      </c>
      <c r="G461">
        <v>3</v>
      </c>
      <c r="H461">
        <v>26</v>
      </c>
      <c r="I461">
        <f t="shared" si="58"/>
        <v>2</v>
      </c>
      <c r="J461">
        <f t="shared" si="59"/>
        <v>-1</v>
      </c>
      <c r="K461">
        <f t="shared" si="60"/>
        <v>1</v>
      </c>
      <c r="L461">
        <f t="shared" si="61"/>
        <v>-3</v>
      </c>
      <c r="M461">
        <f t="shared" si="62"/>
        <v>5</v>
      </c>
      <c r="N461">
        <f t="shared" si="63"/>
        <v>10</v>
      </c>
      <c r="O461" t="str">
        <f t="shared" si="57"/>
        <v>T10|R02|H10</v>
      </c>
      <c r="P461" t="str">
        <f>IF(F461=F460,P460,_xlfn.XLOOKUP(F461,t_players[Pl],t_players[Player]))</f>
        <v>Gregg WILLIAMS</v>
      </c>
      <c r="Q461" t="str">
        <f t="shared" si="64"/>
        <v>Back</v>
      </c>
    </row>
    <row r="462" spans="1:17">
      <c r="A462" t="s">
        <v>14</v>
      </c>
      <c r="B462">
        <v>2</v>
      </c>
      <c r="C462">
        <v>11</v>
      </c>
      <c r="D462">
        <v>3</v>
      </c>
      <c r="E462">
        <v>14</v>
      </c>
      <c r="F462" t="s">
        <v>8</v>
      </c>
      <c r="G462">
        <v>3</v>
      </c>
      <c r="H462">
        <v>26</v>
      </c>
      <c r="I462">
        <f t="shared" si="58"/>
        <v>1</v>
      </c>
      <c r="J462">
        <f t="shared" si="59"/>
        <v>0</v>
      </c>
      <c r="K462">
        <f t="shared" si="60"/>
        <v>2</v>
      </c>
      <c r="L462">
        <f t="shared" si="61"/>
        <v>-1</v>
      </c>
      <c r="M462">
        <f t="shared" si="62"/>
        <v>3</v>
      </c>
      <c r="N462">
        <f t="shared" si="63"/>
        <v>10</v>
      </c>
      <c r="O462" t="str">
        <f t="shared" si="57"/>
        <v>T10|R02|H11</v>
      </c>
      <c r="P462" t="str">
        <f>IF(F462=F461,P461,_xlfn.XLOOKUP(F462,t_players[Pl],t_players[Player]))</f>
        <v>Gregg WILLIAMS</v>
      </c>
      <c r="Q462" t="str">
        <f t="shared" si="64"/>
        <v>Back</v>
      </c>
    </row>
    <row r="463" spans="1:17">
      <c r="A463" t="s">
        <v>14</v>
      </c>
      <c r="B463">
        <v>2</v>
      </c>
      <c r="C463">
        <v>12</v>
      </c>
      <c r="D463">
        <v>4</v>
      </c>
      <c r="E463">
        <v>8</v>
      </c>
      <c r="F463" t="s">
        <v>8</v>
      </c>
      <c r="G463">
        <v>5</v>
      </c>
      <c r="H463">
        <v>26</v>
      </c>
      <c r="I463">
        <f t="shared" si="58"/>
        <v>2</v>
      </c>
      <c r="J463">
        <f t="shared" si="59"/>
        <v>1</v>
      </c>
      <c r="K463">
        <f t="shared" si="60"/>
        <v>3</v>
      </c>
      <c r="L463">
        <f t="shared" si="61"/>
        <v>-1</v>
      </c>
      <c r="M463">
        <f t="shared" si="62"/>
        <v>3</v>
      </c>
      <c r="N463">
        <f t="shared" si="63"/>
        <v>10</v>
      </c>
      <c r="O463" t="str">
        <f t="shared" si="57"/>
        <v>T10|R02|H12</v>
      </c>
      <c r="P463" t="str">
        <f>IF(F463=F462,P462,_xlfn.XLOOKUP(F463,t_players[Pl],t_players[Player]))</f>
        <v>Gregg WILLIAMS</v>
      </c>
      <c r="Q463" t="str">
        <f t="shared" si="64"/>
        <v>Back</v>
      </c>
    </row>
    <row r="464" spans="1:17">
      <c r="A464" t="s">
        <v>14</v>
      </c>
      <c r="B464">
        <v>2</v>
      </c>
      <c r="C464">
        <v>13</v>
      </c>
      <c r="D464">
        <v>5</v>
      </c>
      <c r="E464">
        <v>10</v>
      </c>
      <c r="F464" t="s">
        <v>8</v>
      </c>
      <c r="G464">
        <v>7</v>
      </c>
      <c r="H464">
        <v>26</v>
      </c>
      <c r="I464">
        <f t="shared" si="58"/>
        <v>1</v>
      </c>
      <c r="J464">
        <f t="shared" si="59"/>
        <v>2</v>
      </c>
      <c r="K464">
        <f t="shared" si="60"/>
        <v>6</v>
      </c>
      <c r="L464">
        <f t="shared" si="61"/>
        <v>1</v>
      </c>
      <c r="M464">
        <f t="shared" si="62"/>
        <v>1</v>
      </c>
      <c r="N464">
        <f t="shared" si="63"/>
        <v>10</v>
      </c>
      <c r="O464" t="str">
        <f t="shared" si="57"/>
        <v>T10|R02|H13</v>
      </c>
      <c r="P464" t="str">
        <f>IF(F464=F463,P463,_xlfn.XLOOKUP(F464,t_players[Pl],t_players[Player]))</f>
        <v>Gregg WILLIAMS</v>
      </c>
      <c r="Q464" t="str">
        <f t="shared" si="64"/>
        <v>Back</v>
      </c>
    </row>
    <row r="465" spans="1:17">
      <c r="A465" t="s">
        <v>14</v>
      </c>
      <c r="B465">
        <v>2</v>
      </c>
      <c r="C465">
        <v>14</v>
      </c>
      <c r="D465">
        <v>4</v>
      </c>
      <c r="E465">
        <v>18</v>
      </c>
      <c r="F465" t="s">
        <v>8</v>
      </c>
      <c r="G465">
        <v>6</v>
      </c>
      <c r="H465">
        <v>26</v>
      </c>
      <c r="I465">
        <f t="shared" si="58"/>
        <v>1</v>
      </c>
      <c r="J465">
        <f t="shared" si="59"/>
        <v>2</v>
      </c>
      <c r="K465">
        <f t="shared" si="60"/>
        <v>5</v>
      </c>
      <c r="L465">
        <f t="shared" si="61"/>
        <v>1</v>
      </c>
      <c r="M465">
        <f t="shared" si="62"/>
        <v>1</v>
      </c>
      <c r="N465">
        <f t="shared" si="63"/>
        <v>10</v>
      </c>
      <c r="O465" t="str">
        <f t="shared" si="57"/>
        <v>T10|R02|H14</v>
      </c>
      <c r="P465" t="str">
        <f>IF(F465=F464,P464,_xlfn.XLOOKUP(F465,t_players[Pl],t_players[Player]))</f>
        <v>Gregg WILLIAMS</v>
      </c>
      <c r="Q465" t="str">
        <f t="shared" si="64"/>
        <v>Back</v>
      </c>
    </row>
    <row r="466" spans="1:17">
      <c r="A466" t="s">
        <v>14</v>
      </c>
      <c r="B466">
        <v>2</v>
      </c>
      <c r="C466">
        <v>15</v>
      </c>
      <c r="D466">
        <v>4</v>
      </c>
      <c r="E466">
        <v>12</v>
      </c>
      <c r="F466" t="s">
        <v>8</v>
      </c>
      <c r="G466">
        <v>4</v>
      </c>
      <c r="H466">
        <v>26</v>
      </c>
      <c r="I466">
        <f t="shared" si="58"/>
        <v>1</v>
      </c>
      <c r="J466">
        <f t="shared" si="59"/>
        <v>0</v>
      </c>
      <c r="K466">
        <f t="shared" si="60"/>
        <v>3</v>
      </c>
      <c r="L466">
        <f t="shared" si="61"/>
        <v>-1</v>
      </c>
      <c r="M466">
        <f t="shared" si="62"/>
        <v>3</v>
      </c>
      <c r="N466">
        <f t="shared" si="63"/>
        <v>10</v>
      </c>
      <c r="O466" t="str">
        <f t="shared" si="57"/>
        <v>T10|R02|H15</v>
      </c>
      <c r="P466" t="str">
        <f>IF(F466=F465,P465,_xlfn.XLOOKUP(F466,t_players[Pl],t_players[Player]))</f>
        <v>Gregg WILLIAMS</v>
      </c>
      <c r="Q466" t="str">
        <f t="shared" si="64"/>
        <v>Back</v>
      </c>
    </row>
    <row r="467" spans="1:17">
      <c r="A467" t="s">
        <v>14</v>
      </c>
      <c r="B467">
        <v>2</v>
      </c>
      <c r="C467">
        <v>16</v>
      </c>
      <c r="D467">
        <v>3</v>
      </c>
      <c r="E467">
        <v>16</v>
      </c>
      <c r="F467" t="s">
        <v>8</v>
      </c>
      <c r="G467">
        <v>3</v>
      </c>
      <c r="H467">
        <v>26</v>
      </c>
      <c r="I467">
        <f t="shared" si="58"/>
        <v>1</v>
      </c>
      <c r="J467">
        <f t="shared" si="59"/>
        <v>0</v>
      </c>
      <c r="K467">
        <f t="shared" si="60"/>
        <v>2</v>
      </c>
      <c r="L467">
        <f t="shared" si="61"/>
        <v>-1</v>
      </c>
      <c r="M467">
        <f t="shared" si="62"/>
        <v>3</v>
      </c>
      <c r="N467">
        <f t="shared" si="63"/>
        <v>10</v>
      </c>
      <c r="O467" t="str">
        <f t="shared" si="57"/>
        <v>T10|R02|H16</v>
      </c>
      <c r="P467" t="str">
        <f>IF(F467=F466,P466,_xlfn.XLOOKUP(F467,t_players[Pl],t_players[Player]))</f>
        <v>Gregg WILLIAMS</v>
      </c>
      <c r="Q467" t="str">
        <f t="shared" si="64"/>
        <v>Back</v>
      </c>
    </row>
    <row r="468" spans="1:17">
      <c r="A468" t="s">
        <v>14</v>
      </c>
      <c r="B468">
        <v>2</v>
      </c>
      <c r="C468">
        <v>17</v>
      </c>
      <c r="D468">
        <v>5</v>
      </c>
      <c r="E468">
        <v>6</v>
      </c>
      <c r="F468" t="s">
        <v>8</v>
      </c>
      <c r="G468">
        <v>6</v>
      </c>
      <c r="H468">
        <v>26</v>
      </c>
      <c r="I468">
        <f t="shared" si="58"/>
        <v>2</v>
      </c>
      <c r="J468">
        <f t="shared" si="59"/>
        <v>1</v>
      </c>
      <c r="K468">
        <f t="shared" si="60"/>
        <v>4</v>
      </c>
      <c r="L468">
        <f t="shared" si="61"/>
        <v>-1</v>
      </c>
      <c r="M468">
        <f t="shared" si="62"/>
        <v>3</v>
      </c>
      <c r="N468">
        <f t="shared" si="63"/>
        <v>10</v>
      </c>
      <c r="O468" t="str">
        <f t="shared" si="57"/>
        <v>T10|R02|H17</v>
      </c>
      <c r="P468" t="str">
        <f>IF(F468=F467,P467,_xlfn.XLOOKUP(F468,t_players[Pl],t_players[Player]))</f>
        <v>Gregg WILLIAMS</v>
      </c>
      <c r="Q468" t="str">
        <f t="shared" si="64"/>
        <v>Back</v>
      </c>
    </row>
    <row r="469" spans="1:17">
      <c r="A469" t="s">
        <v>14</v>
      </c>
      <c r="B469">
        <v>2</v>
      </c>
      <c r="C469">
        <v>18</v>
      </c>
      <c r="D469">
        <v>4</v>
      </c>
      <c r="E469">
        <v>2</v>
      </c>
      <c r="F469" t="s">
        <v>8</v>
      </c>
      <c r="G469">
        <v>5</v>
      </c>
      <c r="H469">
        <v>26</v>
      </c>
      <c r="I469">
        <f t="shared" si="58"/>
        <v>2</v>
      </c>
      <c r="J469">
        <f t="shared" si="59"/>
        <v>1</v>
      </c>
      <c r="K469">
        <f t="shared" si="60"/>
        <v>3</v>
      </c>
      <c r="L469">
        <f t="shared" si="61"/>
        <v>-1</v>
      </c>
      <c r="M469">
        <f t="shared" si="62"/>
        <v>3</v>
      </c>
      <c r="N469">
        <f t="shared" si="63"/>
        <v>10</v>
      </c>
      <c r="O469" t="str">
        <f t="shared" si="57"/>
        <v>T10|R02|H18</v>
      </c>
      <c r="P469" t="str">
        <f>IF(F469=F468,P468,_xlfn.XLOOKUP(F469,t_players[Pl],t_players[Player]))</f>
        <v>Gregg WILLIAMS</v>
      </c>
      <c r="Q469" t="str">
        <f t="shared" si="64"/>
        <v>Back</v>
      </c>
    </row>
    <row r="470" spans="1:17">
      <c r="A470" t="s">
        <v>14</v>
      </c>
      <c r="B470">
        <v>3</v>
      </c>
      <c r="C470">
        <v>1</v>
      </c>
      <c r="D470">
        <v>4</v>
      </c>
      <c r="E470">
        <v>3</v>
      </c>
      <c r="F470" t="s">
        <v>8</v>
      </c>
      <c r="G470">
        <v>5</v>
      </c>
      <c r="H470">
        <v>26</v>
      </c>
      <c r="I470">
        <f t="shared" si="58"/>
        <v>2</v>
      </c>
      <c r="J470">
        <f t="shared" si="59"/>
        <v>1</v>
      </c>
      <c r="K470">
        <f t="shared" si="60"/>
        <v>3</v>
      </c>
      <c r="L470">
        <f t="shared" si="61"/>
        <v>-1</v>
      </c>
      <c r="M470">
        <f t="shared" si="62"/>
        <v>3</v>
      </c>
      <c r="N470">
        <f t="shared" si="63"/>
        <v>10</v>
      </c>
      <c r="O470" t="str">
        <f t="shared" si="57"/>
        <v>T10|R03|H01</v>
      </c>
      <c r="P470" t="str">
        <f>IF(F470=F469,P469,_xlfn.XLOOKUP(F470,t_players[Pl],t_players[Player]))</f>
        <v>Gregg WILLIAMS</v>
      </c>
      <c r="Q470" t="str">
        <f t="shared" si="64"/>
        <v>Front</v>
      </c>
    </row>
    <row r="471" spans="1:17">
      <c r="A471" t="s">
        <v>14</v>
      </c>
      <c r="B471">
        <v>3</v>
      </c>
      <c r="C471">
        <v>2</v>
      </c>
      <c r="D471">
        <v>3</v>
      </c>
      <c r="E471">
        <v>13</v>
      </c>
      <c r="F471" t="s">
        <v>8</v>
      </c>
      <c r="G471">
        <v>4</v>
      </c>
      <c r="H471">
        <v>26</v>
      </c>
      <c r="I471">
        <f t="shared" si="58"/>
        <v>1</v>
      </c>
      <c r="J471">
        <f t="shared" si="59"/>
        <v>1</v>
      </c>
      <c r="K471">
        <f t="shared" si="60"/>
        <v>3</v>
      </c>
      <c r="L471">
        <f t="shared" si="61"/>
        <v>0</v>
      </c>
      <c r="M471">
        <f t="shared" si="62"/>
        <v>2</v>
      </c>
      <c r="N471">
        <f t="shared" si="63"/>
        <v>10</v>
      </c>
      <c r="O471" t="str">
        <f t="shared" si="57"/>
        <v>T10|R03|H02</v>
      </c>
      <c r="P471" t="str">
        <f>IF(F471=F470,P470,_xlfn.XLOOKUP(F471,t_players[Pl],t_players[Player]))</f>
        <v>Gregg WILLIAMS</v>
      </c>
      <c r="Q471" t="str">
        <f t="shared" si="64"/>
        <v>Front</v>
      </c>
    </row>
    <row r="472" spans="1:17">
      <c r="A472" t="s">
        <v>14</v>
      </c>
      <c r="B472">
        <v>3</v>
      </c>
      <c r="C472">
        <v>3</v>
      </c>
      <c r="D472">
        <v>4</v>
      </c>
      <c r="E472">
        <v>7</v>
      </c>
      <c r="F472" t="s">
        <v>8</v>
      </c>
      <c r="G472">
        <v>5</v>
      </c>
      <c r="H472">
        <v>26</v>
      </c>
      <c r="I472">
        <f t="shared" si="58"/>
        <v>2</v>
      </c>
      <c r="J472">
        <f t="shared" si="59"/>
        <v>1</v>
      </c>
      <c r="K472">
        <f t="shared" si="60"/>
        <v>3</v>
      </c>
      <c r="L472">
        <f t="shared" si="61"/>
        <v>-1</v>
      </c>
      <c r="M472">
        <f t="shared" si="62"/>
        <v>3</v>
      </c>
      <c r="N472">
        <f t="shared" si="63"/>
        <v>10</v>
      </c>
      <c r="O472" t="str">
        <f t="shared" si="57"/>
        <v>T10|R03|H03</v>
      </c>
      <c r="P472" t="str">
        <f>IF(F472=F471,P471,_xlfn.XLOOKUP(F472,t_players[Pl],t_players[Player]))</f>
        <v>Gregg WILLIAMS</v>
      </c>
      <c r="Q472" t="str">
        <f t="shared" si="64"/>
        <v>Front</v>
      </c>
    </row>
    <row r="473" spans="1:17">
      <c r="A473" t="s">
        <v>14</v>
      </c>
      <c r="B473">
        <v>3</v>
      </c>
      <c r="C473">
        <v>4</v>
      </c>
      <c r="D473">
        <v>5</v>
      </c>
      <c r="E473">
        <v>9</v>
      </c>
      <c r="F473" t="s">
        <v>8</v>
      </c>
      <c r="G473">
        <v>5</v>
      </c>
      <c r="H473">
        <v>26</v>
      </c>
      <c r="I473">
        <f t="shared" si="58"/>
        <v>1</v>
      </c>
      <c r="J473">
        <f t="shared" si="59"/>
        <v>0</v>
      </c>
      <c r="K473">
        <f t="shared" si="60"/>
        <v>4</v>
      </c>
      <c r="L473">
        <f t="shared" si="61"/>
        <v>-1</v>
      </c>
      <c r="M473">
        <f t="shared" si="62"/>
        <v>3</v>
      </c>
      <c r="N473">
        <f t="shared" si="63"/>
        <v>10</v>
      </c>
      <c r="O473" t="str">
        <f t="shared" si="57"/>
        <v>T10|R03|H04</v>
      </c>
      <c r="P473" t="str">
        <f>IF(F473=F472,P472,_xlfn.XLOOKUP(F473,t_players[Pl],t_players[Player]))</f>
        <v>Gregg WILLIAMS</v>
      </c>
      <c r="Q473" t="str">
        <f t="shared" si="64"/>
        <v>Front</v>
      </c>
    </row>
    <row r="474" spans="1:17">
      <c r="A474" t="s">
        <v>14</v>
      </c>
      <c r="B474">
        <v>3</v>
      </c>
      <c r="C474">
        <v>5</v>
      </c>
      <c r="D474">
        <v>4</v>
      </c>
      <c r="E474">
        <v>17</v>
      </c>
      <c r="F474" t="s">
        <v>8</v>
      </c>
      <c r="G474">
        <v>6</v>
      </c>
      <c r="H474">
        <v>26</v>
      </c>
      <c r="I474">
        <f t="shared" si="58"/>
        <v>1</v>
      </c>
      <c r="J474">
        <f t="shared" si="59"/>
        <v>2</v>
      </c>
      <c r="K474">
        <f t="shared" si="60"/>
        <v>5</v>
      </c>
      <c r="L474">
        <f t="shared" si="61"/>
        <v>1</v>
      </c>
      <c r="M474">
        <f t="shared" si="62"/>
        <v>1</v>
      </c>
      <c r="N474">
        <f t="shared" si="63"/>
        <v>10</v>
      </c>
      <c r="O474" t="str">
        <f t="shared" si="57"/>
        <v>T10|R03|H05</v>
      </c>
      <c r="P474" t="str">
        <f>IF(F474=F473,P473,_xlfn.XLOOKUP(F474,t_players[Pl],t_players[Player]))</f>
        <v>Gregg WILLIAMS</v>
      </c>
      <c r="Q474" t="str">
        <f t="shared" si="64"/>
        <v>Front</v>
      </c>
    </row>
    <row r="475" spans="1:17">
      <c r="A475" t="s">
        <v>14</v>
      </c>
      <c r="B475">
        <v>3</v>
      </c>
      <c r="C475">
        <v>6</v>
      </c>
      <c r="D475">
        <v>4</v>
      </c>
      <c r="E475">
        <v>11</v>
      </c>
      <c r="F475" t="s">
        <v>8</v>
      </c>
      <c r="G475">
        <v>4</v>
      </c>
      <c r="H475">
        <v>26</v>
      </c>
      <c r="I475">
        <f t="shared" si="58"/>
        <v>1</v>
      </c>
      <c r="J475">
        <f t="shared" si="59"/>
        <v>0</v>
      </c>
      <c r="K475">
        <f t="shared" si="60"/>
        <v>3</v>
      </c>
      <c r="L475">
        <f t="shared" si="61"/>
        <v>-1</v>
      </c>
      <c r="M475">
        <f t="shared" si="62"/>
        <v>3</v>
      </c>
      <c r="N475">
        <f t="shared" si="63"/>
        <v>10</v>
      </c>
      <c r="O475" t="str">
        <f t="shared" si="57"/>
        <v>T10|R03|H06</v>
      </c>
      <c r="P475" t="str">
        <f>IF(F475=F474,P474,_xlfn.XLOOKUP(F475,t_players[Pl],t_players[Player]))</f>
        <v>Gregg WILLIAMS</v>
      </c>
      <c r="Q475" t="str">
        <f t="shared" si="64"/>
        <v>Front</v>
      </c>
    </row>
    <row r="476" spans="1:17">
      <c r="A476" t="s">
        <v>14</v>
      </c>
      <c r="B476">
        <v>3</v>
      </c>
      <c r="C476">
        <v>7</v>
      </c>
      <c r="D476">
        <v>3</v>
      </c>
      <c r="E476">
        <v>15</v>
      </c>
      <c r="F476" t="s">
        <v>8</v>
      </c>
      <c r="G476">
        <v>4</v>
      </c>
      <c r="H476">
        <v>26</v>
      </c>
      <c r="I476">
        <f t="shared" si="58"/>
        <v>1</v>
      </c>
      <c r="J476">
        <f t="shared" si="59"/>
        <v>1</v>
      </c>
      <c r="K476">
        <f t="shared" si="60"/>
        <v>3</v>
      </c>
      <c r="L476">
        <f t="shared" si="61"/>
        <v>0</v>
      </c>
      <c r="M476">
        <f t="shared" si="62"/>
        <v>2</v>
      </c>
      <c r="N476">
        <f t="shared" si="63"/>
        <v>10</v>
      </c>
      <c r="O476" t="str">
        <f t="shared" si="57"/>
        <v>T10|R03|H07</v>
      </c>
      <c r="P476" t="str">
        <f>IF(F476=F475,P475,_xlfn.XLOOKUP(F476,t_players[Pl],t_players[Player]))</f>
        <v>Gregg WILLIAMS</v>
      </c>
      <c r="Q476" t="str">
        <f t="shared" si="64"/>
        <v>Front</v>
      </c>
    </row>
    <row r="477" spans="1:17">
      <c r="A477" t="s">
        <v>14</v>
      </c>
      <c r="B477">
        <v>3</v>
      </c>
      <c r="C477">
        <v>8</v>
      </c>
      <c r="D477">
        <v>5</v>
      </c>
      <c r="E477">
        <v>5</v>
      </c>
      <c r="F477" t="s">
        <v>8</v>
      </c>
      <c r="G477">
        <v>6</v>
      </c>
      <c r="H477">
        <v>26</v>
      </c>
      <c r="I477">
        <f t="shared" si="58"/>
        <v>2</v>
      </c>
      <c r="J477">
        <f t="shared" si="59"/>
        <v>1</v>
      </c>
      <c r="K477">
        <f t="shared" si="60"/>
        <v>4</v>
      </c>
      <c r="L477">
        <f t="shared" si="61"/>
        <v>-1</v>
      </c>
      <c r="M477">
        <f t="shared" si="62"/>
        <v>3</v>
      </c>
      <c r="N477">
        <f t="shared" si="63"/>
        <v>10</v>
      </c>
      <c r="O477" t="str">
        <f t="shared" si="57"/>
        <v>T10|R03|H08</v>
      </c>
      <c r="P477" t="str">
        <f>IF(F477=F476,P476,_xlfn.XLOOKUP(F477,t_players[Pl],t_players[Player]))</f>
        <v>Gregg WILLIAMS</v>
      </c>
      <c r="Q477" t="str">
        <f t="shared" si="64"/>
        <v>Front</v>
      </c>
    </row>
    <row r="478" spans="1:17">
      <c r="A478" t="s">
        <v>14</v>
      </c>
      <c r="B478">
        <v>3</v>
      </c>
      <c r="C478">
        <v>9</v>
      </c>
      <c r="D478">
        <v>4</v>
      </c>
      <c r="E478">
        <v>1</v>
      </c>
      <c r="F478" t="s">
        <v>8</v>
      </c>
      <c r="G478">
        <v>5</v>
      </c>
      <c r="H478">
        <v>26</v>
      </c>
      <c r="I478">
        <f t="shared" si="58"/>
        <v>2</v>
      </c>
      <c r="J478">
        <f t="shared" si="59"/>
        <v>1</v>
      </c>
      <c r="K478">
        <f t="shared" si="60"/>
        <v>3</v>
      </c>
      <c r="L478">
        <f t="shared" si="61"/>
        <v>-1</v>
      </c>
      <c r="M478">
        <f t="shared" si="62"/>
        <v>3</v>
      </c>
      <c r="N478">
        <f t="shared" si="63"/>
        <v>10</v>
      </c>
      <c r="O478" t="str">
        <f t="shared" si="57"/>
        <v>T10|R03|H09</v>
      </c>
      <c r="P478" t="str">
        <f>IF(F478=F477,P477,_xlfn.XLOOKUP(F478,t_players[Pl],t_players[Player]))</f>
        <v>Gregg WILLIAMS</v>
      </c>
      <c r="Q478" t="str">
        <f t="shared" si="64"/>
        <v>Front</v>
      </c>
    </row>
    <row r="479" spans="1:17">
      <c r="A479" t="s">
        <v>14</v>
      </c>
      <c r="B479">
        <v>3</v>
      </c>
      <c r="C479">
        <v>10</v>
      </c>
      <c r="D479">
        <v>4</v>
      </c>
      <c r="E479">
        <v>8</v>
      </c>
      <c r="F479" t="s">
        <v>8</v>
      </c>
      <c r="G479">
        <v>6</v>
      </c>
      <c r="H479">
        <v>26</v>
      </c>
      <c r="I479">
        <f t="shared" si="58"/>
        <v>2</v>
      </c>
      <c r="J479">
        <f t="shared" si="59"/>
        <v>2</v>
      </c>
      <c r="K479">
        <f t="shared" si="60"/>
        <v>4</v>
      </c>
      <c r="L479">
        <f t="shared" si="61"/>
        <v>0</v>
      </c>
      <c r="M479">
        <f t="shared" si="62"/>
        <v>2</v>
      </c>
      <c r="N479">
        <f t="shared" si="63"/>
        <v>10</v>
      </c>
      <c r="O479" t="str">
        <f t="shared" si="57"/>
        <v>T10|R03|H10</v>
      </c>
      <c r="P479" t="str">
        <f>IF(F479=F478,P478,_xlfn.XLOOKUP(F479,t_players[Pl],t_players[Player]))</f>
        <v>Gregg WILLIAMS</v>
      </c>
      <c r="Q479" t="str">
        <f t="shared" si="64"/>
        <v>Back</v>
      </c>
    </row>
    <row r="480" spans="1:17">
      <c r="A480" t="s">
        <v>14</v>
      </c>
      <c r="B480">
        <v>3</v>
      </c>
      <c r="C480">
        <v>11</v>
      </c>
      <c r="D480">
        <v>4</v>
      </c>
      <c r="E480">
        <v>2</v>
      </c>
      <c r="F480" t="s">
        <v>8</v>
      </c>
      <c r="G480">
        <v>5</v>
      </c>
      <c r="H480">
        <v>26</v>
      </c>
      <c r="I480">
        <f t="shared" si="58"/>
        <v>2</v>
      </c>
      <c r="J480">
        <f t="shared" si="59"/>
        <v>1</v>
      </c>
      <c r="K480">
        <f t="shared" si="60"/>
        <v>3</v>
      </c>
      <c r="L480">
        <f t="shared" si="61"/>
        <v>-1</v>
      </c>
      <c r="M480">
        <f t="shared" si="62"/>
        <v>3</v>
      </c>
      <c r="N480">
        <f t="shared" si="63"/>
        <v>10</v>
      </c>
      <c r="O480" t="str">
        <f t="shared" si="57"/>
        <v>T10|R03|H11</v>
      </c>
      <c r="P480" t="str">
        <f>IF(F480=F479,P479,_xlfn.XLOOKUP(F480,t_players[Pl],t_players[Player]))</f>
        <v>Gregg WILLIAMS</v>
      </c>
      <c r="Q480" t="str">
        <f t="shared" si="64"/>
        <v>Back</v>
      </c>
    </row>
    <row r="481" spans="1:17">
      <c r="A481" t="s">
        <v>14</v>
      </c>
      <c r="B481">
        <v>3</v>
      </c>
      <c r="C481">
        <v>12</v>
      </c>
      <c r="D481">
        <v>3</v>
      </c>
      <c r="E481">
        <v>18</v>
      </c>
      <c r="F481" t="s">
        <v>8</v>
      </c>
      <c r="G481">
        <v>3</v>
      </c>
      <c r="H481">
        <v>26</v>
      </c>
      <c r="I481">
        <f t="shared" si="58"/>
        <v>1</v>
      </c>
      <c r="J481">
        <f t="shared" si="59"/>
        <v>0</v>
      </c>
      <c r="K481">
        <f t="shared" si="60"/>
        <v>2</v>
      </c>
      <c r="L481">
        <f t="shared" si="61"/>
        <v>-1</v>
      </c>
      <c r="M481">
        <f t="shared" si="62"/>
        <v>3</v>
      </c>
      <c r="N481">
        <f t="shared" si="63"/>
        <v>10</v>
      </c>
      <c r="O481" t="str">
        <f t="shared" si="57"/>
        <v>T10|R03|H12</v>
      </c>
      <c r="P481" t="str">
        <f>IF(F481=F480,P480,_xlfn.XLOOKUP(F481,t_players[Pl],t_players[Player]))</f>
        <v>Gregg WILLIAMS</v>
      </c>
      <c r="Q481" t="str">
        <f t="shared" si="64"/>
        <v>Back</v>
      </c>
    </row>
    <row r="482" spans="1:17">
      <c r="A482" t="s">
        <v>14</v>
      </c>
      <c r="B482">
        <v>3</v>
      </c>
      <c r="C482">
        <v>13</v>
      </c>
      <c r="D482">
        <v>5</v>
      </c>
      <c r="E482">
        <v>4</v>
      </c>
      <c r="F482" t="s">
        <v>8</v>
      </c>
      <c r="G482">
        <v>6</v>
      </c>
      <c r="H482">
        <v>26</v>
      </c>
      <c r="I482">
        <f t="shared" si="58"/>
        <v>2</v>
      </c>
      <c r="J482">
        <f t="shared" si="59"/>
        <v>1</v>
      </c>
      <c r="K482">
        <f t="shared" si="60"/>
        <v>4</v>
      </c>
      <c r="L482">
        <f t="shared" si="61"/>
        <v>-1</v>
      </c>
      <c r="M482">
        <f t="shared" si="62"/>
        <v>3</v>
      </c>
      <c r="N482">
        <f t="shared" si="63"/>
        <v>10</v>
      </c>
      <c r="O482" t="str">
        <f t="shared" si="57"/>
        <v>T10|R03|H13</v>
      </c>
      <c r="P482" t="str">
        <f>IF(F482=F481,P481,_xlfn.XLOOKUP(F482,t_players[Pl],t_players[Player]))</f>
        <v>Gregg WILLIAMS</v>
      </c>
      <c r="Q482" t="str">
        <f t="shared" si="64"/>
        <v>Back</v>
      </c>
    </row>
    <row r="483" spans="1:17">
      <c r="A483" t="s">
        <v>14</v>
      </c>
      <c r="B483">
        <v>3</v>
      </c>
      <c r="C483">
        <v>14</v>
      </c>
      <c r="D483">
        <v>3</v>
      </c>
      <c r="E483">
        <v>14</v>
      </c>
      <c r="F483" t="s">
        <v>8</v>
      </c>
      <c r="G483">
        <v>4</v>
      </c>
      <c r="H483">
        <v>26</v>
      </c>
      <c r="I483">
        <f t="shared" si="58"/>
        <v>1</v>
      </c>
      <c r="J483">
        <f t="shared" si="59"/>
        <v>1</v>
      </c>
      <c r="K483">
        <f t="shared" si="60"/>
        <v>3</v>
      </c>
      <c r="L483">
        <f t="shared" si="61"/>
        <v>0</v>
      </c>
      <c r="M483">
        <f t="shared" si="62"/>
        <v>2</v>
      </c>
      <c r="N483">
        <f t="shared" si="63"/>
        <v>10</v>
      </c>
      <c r="O483" t="str">
        <f t="shared" si="57"/>
        <v>T10|R03|H14</v>
      </c>
      <c r="P483" t="str">
        <f>IF(F483=F482,P482,_xlfn.XLOOKUP(F483,t_players[Pl],t_players[Player]))</f>
        <v>Gregg WILLIAMS</v>
      </c>
      <c r="Q483" t="str">
        <f t="shared" si="64"/>
        <v>Back</v>
      </c>
    </row>
    <row r="484" spans="1:17">
      <c r="A484" t="s">
        <v>14</v>
      </c>
      <c r="B484">
        <v>3</v>
      </c>
      <c r="C484">
        <v>15</v>
      </c>
      <c r="D484">
        <v>5</v>
      </c>
      <c r="E484">
        <v>10</v>
      </c>
      <c r="F484" t="s">
        <v>8</v>
      </c>
      <c r="G484">
        <v>6</v>
      </c>
      <c r="H484">
        <v>26</v>
      </c>
      <c r="I484">
        <f t="shared" si="58"/>
        <v>1</v>
      </c>
      <c r="J484">
        <f t="shared" si="59"/>
        <v>1</v>
      </c>
      <c r="K484">
        <f t="shared" si="60"/>
        <v>5</v>
      </c>
      <c r="L484">
        <f t="shared" si="61"/>
        <v>0</v>
      </c>
      <c r="M484">
        <f t="shared" si="62"/>
        <v>2</v>
      </c>
      <c r="N484">
        <f t="shared" si="63"/>
        <v>10</v>
      </c>
      <c r="O484" t="str">
        <f t="shared" si="57"/>
        <v>T10|R03|H15</v>
      </c>
      <c r="P484" t="str">
        <f>IF(F484=F483,P483,_xlfn.XLOOKUP(F484,t_players[Pl],t_players[Player]))</f>
        <v>Gregg WILLIAMS</v>
      </c>
      <c r="Q484" t="str">
        <f t="shared" si="64"/>
        <v>Back</v>
      </c>
    </row>
    <row r="485" spans="1:17">
      <c r="A485" t="s">
        <v>14</v>
      </c>
      <c r="B485">
        <v>3</v>
      </c>
      <c r="C485">
        <v>16</v>
      </c>
      <c r="D485">
        <v>3</v>
      </c>
      <c r="E485">
        <v>16</v>
      </c>
      <c r="F485" t="s">
        <v>8</v>
      </c>
      <c r="G485">
        <v>4</v>
      </c>
      <c r="H485">
        <v>26</v>
      </c>
      <c r="I485">
        <f t="shared" si="58"/>
        <v>1</v>
      </c>
      <c r="J485">
        <f t="shared" si="59"/>
        <v>1</v>
      </c>
      <c r="K485">
        <f t="shared" si="60"/>
        <v>3</v>
      </c>
      <c r="L485">
        <f t="shared" si="61"/>
        <v>0</v>
      </c>
      <c r="M485">
        <f t="shared" si="62"/>
        <v>2</v>
      </c>
      <c r="N485">
        <f t="shared" si="63"/>
        <v>10</v>
      </c>
      <c r="O485" t="str">
        <f t="shared" si="57"/>
        <v>T10|R03|H16</v>
      </c>
      <c r="P485" t="str">
        <f>IF(F485=F484,P484,_xlfn.XLOOKUP(F485,t_players[Pl],t_players[Player]))</f>
        <v>Gregg WILLIAMS</v>
      </c>
      <c r="Q485" t="str">
        <f t="shared" si="64"/>
        <v>Back</v>
      </c>
    </row>
    <row r="486" spans="1:17">
      <c r="A486" t="s">
        <v>14</v>
      </c>
      <c r="B486">
        <v>3</v>
      </c>
      <c r="C486">
        <v>17</v>
      </c>
      <c r="D486">
        <v>5</v>
      </c>
      <c r="E486">
        <v>12</v>
      </c>
      <c r="F486" t="s">
        <v>8</v>
      </c>
      <c r="G486">
        <v>4</v>
      </c>
      <c r="H486">
        <v>26</v>
      </c>
      <c r="I486">
        <f t="shared" si="58"/>
        <v>1</v>
      </c>
      <c r="J486">
        <f t="shared" si="59"/>
        <v>-1</v>
      </c>
      <c r="K486">
        <f t="shared" si="60"/>
        <v>3</v>
      </c>
      <c r="L486">
        <f t="shared" si="61"/>
        <v>-2</v>
      </c>
      <c r="M486">
        <f t="shared" si="62"/>
        <v>4</v>
      </c>
      <c r="N486">
        <f t="shared" si="63"/>
        <v>10</v>
      </c>
      <c r="O486" t="str">
        <f t="shared" si="57"/>
        <v>T10|R03|H17</v>
      </c>
      <c r="P486" t="str">
        <f>IF(F486=F485,P485,_xlfn.XLOOKUP(F486,t_players[Pl],t_players[Player]))</f>
        <v>Gregg WILLIAMS</v>
      </c>
      <c r="Q486" t="str">
        <f t="shared" si="64"/>
        <v>Back</v>
      </c>
    </row>
    <row r="487" spans="1:17">
      <c r="A487" t="s">
        <v>14</v>
      </c>
      <c r="B487">
        <v>3</v>
      </c>
      <c r="C487">
        <v>18</v>
      </c>
      <c r="D487">
        <v>4</v>
      </c>
      <c r="E487">
        <v>6</v>
      </c>
      <c r="F487" t="s">
        <v>8</v>
      </c>
      <c r="G487">
        <v>5</v>
      </c>
      <c r="H487">
        <v>26</v>
      </c>
      <c r="I487">
        <f t="shared" si="58"/>
        <v>2</v>
      </c>
      <c r="J487">
        <f t="shared" si="59"/>
        <v>1</v>
      </c>
      <c r="K487">
        <f t="shared" si="60"/>
        <v>3</v>
      </c>
      <c r="L487">
        <f t="shared" si="61"/>
        <v>-1</v>
      </c>
      <c r="M487">
        <f t="shared" si="62"/>
        <v>3</v>
      </c>
      <c r="N487">
        <f t="shared" si="63"/>
        <v>10</v>
      </c>
      <c r="O487" t="str">
        <f t="shared" si="57"/>
        <v>T10|R03|H18</v>
      </c>
      <c r="P487" t="str">
        <f>IF(F487=F486,P486,_xlfn.XLOOKUP(F487,t_players[Pl],t_players[Player]))</f>
        <v>Gregg WILLIAMS</v>
      </c>
      <c r="Q487" t="str">
        <f t="shared" si="64"/>
        <v>Back</v>
      </c>
    </row>
    <row r="488" spans="1:17">
      <c r="A488" t="s">
        <v>14</v>
      </c>
      <c r="B488">
        <v>4</v>
      </c>
      <c r="C488">
        <v>1</v>
      </c>
      <c r="D488">
        <v>4</v>
      </c>
      <c r="E488">
        <v>14</v>
      </c>
      <c r="F488" t="s">
        <v>8</v>
      </c>
      <c r="G488">
        <v>6</v>
      </c>
      <c r="H488">
        <v>26</v>
      </c>
      <c r="I488">
        <f t="shared" si="58"/>
        <v>1</v>
      </c>
      <c r="J488">
        <f t="shared" si="59"/>
        <v>2</v>
      </c>
      <c r="K488">
        <f t="shared" si="60"/>
        <v>5</v>
      </c>
      <c r="L488">
        <f t="shared" si="61"/>
        <v>1</v>
      </c>
      <c r="M488">
        <f t="shared" si="62"/>
        <v>1</v>
      </c>
      <c r="N488">
        <f t="shared" si="63"/>
        <v>10</v>
      </c>
      <c r="O488" t="str">
        <f t="shared" si="57"/>
        <v>T10|R04|H01</v>
      </c>
      <c r="P488" t="str">
        <f>IF(F488=F487,P487,_xlfn.XLOOKUP(F488,t_players[Pl],t_players[Player]))</f>
        <v>Gregg WILLIAMS</v>
      </c>
      <c r="Q488" t="str">
        <f t="shared" si="64"/>
        <v>Front</v>
      </c>
    </row>
    <row r="489" spans="1:17">
      <c r="A489" t="s">
        <v>14</v>
      </c>
      <c r="B489">
        <v>4</v>
      </c>
      <c r="C489">
        <v>2</v>
      </c>
      <c r="D489">
        <v>3</v>
      </c>
      <c r="E489">
        <v>16</v>
      </c>
      <c r="F489" t="s">
        <v>8</v>
      </c>
      <c r="G489">
        <v>3</v>
      </c>
      <c r="H489">
        <v>26</v>
      </c>
      <c r="I489">
        <f t="shared" si="58"/>
        <v>1</v>
      </c>
      <c r="J489">
        <f t="shared" si="59"/>
        <v>0</v>
      </c>
      <c r="K489">
        <f t="shared" si="60"/>
        <v>2</v>
      </c>
      <c r="L489">
        <f t="shared" si="61"/>
        <v>-1</v>
      </c>
      <c r="M489">
        <f t="shared" si="62"/>
        <v>3</v>
      </c>
      <c r="N489">
        <f t="shared" si="63"/>
        <v>10</v>
      </c>
      <c r="O489" t="str">
        <f t="shared" si="57"/>
        <v>T10|R04|H02</v>
      </c>
      <c r="P489" t="str">
        <f>IF(F489=F488,P488,_xlfn.XLOOKUP(F489,t_players[Pl],t_players[Player]))</f>
        <v>Gregg WILLIAMS</v>
      </c>
      <c r="Q489" t="str">
        <f t="shared" si="64"/>
        <v>Front</v>
      </c>
    </row>
    <row r="490" spans="1:17">
      <c r="A490" t="s">
        <v>14</v>
      </c>
      <c r="B490">
        <v>4</v>
      </c>
      <c r="C490">
        <v>3</v>
      </c>
      <c r="D490">
        <v>5</v>
      </c>
      <c r="E490">
        <v>8</v>
      </c>
      <c r="F490" t="s">
        <v>8</v>
      </c>
      <c r="G490">
        <v>7</v>
      </c>
      <c r="H490">
        <v>26</v>
      </c>
      <c r="I490">
        <f t="shared" si="58"/>
        <v>2</v>
      </c>
      <c r="J490">
        <f t="shared" si="59"/>
        <v>2</v>
      </c>
      <c r="K490">
        <f t="shared" si="60"/>
        <v>5</v>
      </c>
      <c r="L490">
        <f t="shared" si="61"/>
        <v>0</v>
      </c>
      <c r="M490">
        <f t="shared" si="62"/>
        <v>2</v>
      </c>
      <c r="N490">
        <f t="shared" si="63"/>
        <v>10</v>
      </c>
      <c r="O490" t="str">
        <f t="shared" si="57"/>
        <v>T10|R04|H03</v>
      </c>
      <c r="P490" t="str">
        <f>IF(F490=F489,P489,_xlfn.XLOOKUP(F490,t_players[Pl],t_players[Player]))</f>
        <v>Gregg WILLIAMS</v>
      </c>
      <c r="Q490" t="str">
        <f t="shared" si="64"/>
        <v>Front</v>
      </c>
    </row>
    <row r="491" spans="1:17">
      <c r="A491" t="s">
        <v>14</v>
      </c>
      <c r="B491">
        <v>4</v>
      </c>
      <c r="C491">
        <v>4</v>
      </c>
      <c r="D491">
        <v>3</v>
      </c>
      <c r="E491">
        <v>6</v>
      </c>
      <c r="F491" t="s">
        <v>8</v>
      </c>
      <c r="G491">
        <v>4</v>
      </c>
      <c r="H491">
        <v>26</v>
      </c>
      <c r="I491">
        <f t="shared" si="58"/>
        <v>2</v>
      </c>
      <c r="J491">
        <f t="shared" si="59"/>
        <v>1</v>
      </c>
      <c r="K491">
        <f t="shared" si="60"/>
        <v>2</v>
      </c>
      <c r="L491">
        <f t="shared" si="61"/>
        <v>-1</v>
      </c>
      <c r="M491">
        <f t="shared" si="62"/>
        <v>3</v>
      </c>
      <c r="N491">
        <f t="shared" si="63"/>
        <v>10</v>
      </c>
      <c r="O491" t="str">
        <f t="shared" si="57"/>
        <v>T10|R04|H04</v>
      </c>
      <c r="P491" t="str">
        <f>IF(F491=F490,P490,_xlfn.XLOOKUP(F491,t_players[Pl],t_players[Player]))</f>
        <v>Gregg WILLIAMS</v>
      </c>
      <c r="Q491" t="str">
        <f t="shared" si="64"/>
        <v>Front</v>
      </c>
    </row>
    <row r="492" spans="1:17">
      <c r="A492" t="s">
        <v>14</v>
      </c>
      <c r="B492">
        <v>4</v>
      </c>
      <c r="C492">
        <v>5</v>
      </c>
      <c r="D492">
        <v>4</v>
      </c>
      <c r="E492">
        <v>12</v>
      </c>
      <c r="F492" t="s">
        <v>8</v>
      </c>
      <c r="G492">
        <v>3</v>
      </c>
      <c r="H492">
        <v>26</v>
      </c>
      <c r="I492">
        <f t="shared" si="58"/>
        <v>1</v>
      </c>
      <c r="J492">
        <f t="shared" si="59"/>
        <v>-1</v>
      </c>
      <c r="K492">
        <f t="shared" si="60"/>
        <v>2</v>
      </c>
      <c r="L492">
        <f t="shared" si="61"/>
        <v>-2</v>
      </c>
      <c r="M492">
        <f t="shared" si="62"/>
        <v>4</v>
      </c>
      <c r="N492">
        <f t="shared" si="63"/>
        <v>10</v>
      </c>
      <c r="O492" t="str">
        <f t="shared" si="57"/>
        <v>T10|R04|H05</v>
      </c>
      <c r="P492" t="str">
        <f>IF(F492=F491,P491,_xlfn.XLOOKUP(F492,t_players[Pl],t_players[Player]))</f>
        <v>Gregg WILLIAMS</v>
      </c>
      <c r="Q492" t="str">
        <f t="shared" si="64"/>
        <v>Front</v>
      </c>
    </row>
    <row r="493" spans="1:17">
      <c r="A493" t="s">
        <v>14</v>
      </c>
      <c r="B493">
        <v>4</v>
      </c>
      <c r="C493">
        <v>6</v>
      </c>
      <c r="D493">
        <v>3</v>
      </c>
      <c r="E493">
        <v>4</v>
      </c>
      <c r="F493" t="s">
        <v>8</v>
      </c>
      <c r="G493">
        <v>7</v>
      </c>
      <c r="H493">
        <v>26</v>
      </c>
      <c r="I493">
        <f t="shared" si="58"/>
        <v>2</v>
      </c>
      <c r="J493">
        <f t="shared" si="59"/>
        <v>4</v>
      </c>
      <c r="K493">
        <f t="shared" si="60"/>
        <v>5</v>
      </c>
      <c r="L493">
        <f t="shared" si="61"/>
        <v>2</v>
      </c>
      <c r="M493">
        <f t="shared" si="62"/>
        <v>0</v>
      </c>
      <c r="N493">
        <f t="shared" si="63"/>
        <v>10</v>
      </c>
      <c r="O493" t="str">
        <f t="shared" si="57"/>
        <v>T10|R04|H06</v>
      </c>
      <c r="P493" t="str">
        <f>IF(F493=F492,P492,_xlfn.XLOOKUP(F493,t_players[Pl],t_players[Player]))</f>
        <v>Gregg WILLIAMS</v>
      </c>
      <c r="Q493" t="str">
        <f t="shared" si="64"/>
        <v>Front</v>
      </c>
    </row>
    <row r="494" spans="1:17">
      <c r="A494" t="s">
        <v>14</v>
      </c>
      <c r="B494">
        <v>4</v>
      </c>
      <c r="C494">
        <v>7</v>
      </c>
      <c r="D494">
        <v>4</v>
      </c>
      <c r="E494">
        <v>10</v>
      </c>
      <c r="F494" t="s">
        <v>8</v>
      </c>
      <c r="G494">
        <v>4</v>
      </c>
      <c r="H494">
        <v>26</v>
      </c>
      <c r="I494">
        <f t="shared" si="58"/>
        <v>1</v>
      </c>
      <c r="J494">
        <f t="shared" si="59"/>
        <v>0</v>
      </c>
      <c r="K494">
        <f t="shared" si="60"/>
        <v>3</v>
      </c>
      <c r="L494">
        <f t="shared" si="61"/>
        <v>-1</v>
      </c>
      <c r="M494">
        <f t="shared" si="62"/>
        <v>3</v>
      </c>
      <c r="N494">
        <f t="shared" si="63"/>
        <v>10</v>
      </c>
      <c r="O494" t="str">
        <f t="shared" si="57"/>
        <v>T10|R04|H07</v>
      </c>
      <c r="P494" t="str">
        <f>IF(F494=F493,P493,_xlfn.XLOOKUP(F494,t_players[Pl],t_players[Player]))</f>
        <v>Gregg WILLIAMS</v>
      </c>
      <c r="Q494" t="str">
        <f t="shared" si="64"/>
        <v>Front</v>
      </c>
    </row>
    <row r="495" spans="1:17">
      <c r="A495" t="s">
        <v>14</v>
      </c>
      <c r="B495">
        <v>4</v>
      </c>
      <c r="C495">
        <v>8</v>
      </c>
      <c r="D495">
        <v>5</v>
      </c>
      <c r="E495">
        <v>2</v>
      </c>
      <c r="F495" t="s">
        <v>8</v>
      </c>
      <c r="G495">
        <v>6</v>
      </c>
      <c r="H495">
        <v>26</v>
      </c>
      <c r="I495">
        <f t="shared" si="58"/>
        <v>2</v>
      </c>
      <c r="J495">
        <f t="shared" si="59"/>
        <v>1</v>
      </c>
      <c r="K495">
        <f t="shared" si="60"/>
        <v>4</v>
      </c>
      <c r="L495">
        <f t="shared" si="61"/>
        <v>-1</v>
      </c>
      <c r="M495">
        <f t="shared" si="62"/>
        <v>3</v>
      </c>
      <c r="N495">
        <f t="shared" si="63"/>
        <v>10</v>
      </c>
      <c r="O495" t="str">
        <f t="shared" si="57"/>
        <v>T10|R04|H08</v>
      </c>
      <c r="P495" t="str">
        <f>IF(F495=F494,P494,_xlfn.XLOOKUP(F495,t_players[Pl],t_players[Player]))</f>
        <v>Gregg WILLIAMS</v>
      </c>
      <c r="Q495" t="str">
        <f t="shared" si="64"/>
        <v>Front</v>
      </c>
    </row>
    <row r="496" spans="1:17">
      <c r="A496" t="s">
        <v>14</v>
      </c>
      <c r="B496">
        <v>4</v>
      </c>
      <c r="C496">
        <v>9</v>
      </c>
      <c r="D496">
        <v>4</v>
      </c>
      <c r="E496">
        <v>18</v>
      </c>
      <c r="F496" t="s">
        <v>8</v>
      </c>
      <c r="G496">
        <v>5</v>
      </c>
      <c r="H496">
        <v>26</v>
      </c>
      <c r="I496">
        <f t="shared" si="58"/>
        <v>1</v>
      </c>
      <c r="J496">
        <f t="shared" si="59"/>
        <v>1</v>
      </c>
      <c r="K496">
        <f t="shared" si="60"/>
        <v>4</v>
      </c>
      <c r="L496">
        <f t="shared" si="61"/>
        <v>0</v>
      </c>
      <c r="M496">
        <f t="shared" si="62"/>
        <v>2</v>
      </c>
      <c r="N496">
        <f t="shared" si="63"/>
        <v>10</v>
      </c>
      <c r="O496" t="str">
        <f t="shared" si="57"/>
        <v>T10|R04|H09</v>
      </c>
      <c r="P496" t="str">
        <f>IF(F496=F495,P495,_xlfn.XLOOKUP(F496,t_players[Pl],t_players[Player]))</f>
        <v>Gregg WILLIAMS</v>
      </c>
      <c r="Q496" t="str">
        <f t="shared" si="64"/>
        <v>Front</v>
      </c>
    </row>
    <row r="497" spans="1:17">
      <c r="A497" t="s">
        <v>14</v>
      </c>
      <c r="B497">
        <v>4</v>
      </c>
      <c r="C497">
        <v>10</v>
      </c>
      <c r="D497">
        <v>4</v>
      </c>
      <c r="E497">
        <v>3</v>
      </c>
      <c r="F497" t="s">
        <v>8</v>
      </c>
      <c r="G497">
        <v>4</v>
      </c>
      <c r="H497">
        <v>26</v>
      </c>
      <c r="I497">
        <f t="shared" si="58"/>
        <v>2</v>
      </c>
      <c r="J497">
        <f t="shared" si="59"/>
        <v>0</v>
      </c>
      <c r="K497">
        <f t="shared" si="60"/>
        <v>2</v>
      </c>
      <c r="L497">
        <f t="shared" si="61"/>
        <v>-2</v>
      </c>
      <c r="M497">
        <f t="shared" si="62"/>
        <v>4</v>
      </c>
      <c r="N497">
        <f t="shared" si="63"/>
        <v>10</v>
      </c>
      <c r="O497" t="str">
        <f t="shared" si="57"/>
        <v>T10|R04|H10</v>
      </c>
      <c r="P497" t="str">
        <f>IF(F497=F496,P496,_xlfn.XLOOKUP(F497,t_players[Pl],t_players[Player]))</f>
        <v>Gregg WILLIAMS</v>
      </c>
      <c r="Q497" t="str">
        <f t="shared" si="64"/>
        <v>Back</v>
      </c>
    </row>
    <row r="498" spans="1:17">
      <c r="A498" t="s">
        <v>14</v>
      </c>
      <c r="B498">
        <v>4</v>
      </c>
      <c r="C498">
        <v>11</v>
      </c>
      <c r="D498">
        <v>3</v>
      </c>
      <c r="E498">
        <v>13</v>
      </c>
      <c r="F498" t="s">
        <v>8</v>
      </c>
      <c r="G498">
        <v>4</v>
      </c>
      <c r="H498">
        <v>26</v>
      </c>
      <c r="I498">
        <f t="shared" si="58"/>
        <v>1</v>
      </c>
      <c r="J498">
        <f t="shared" si="59"/>
        <v>1</v>
      </c>
      <c r="K498">
        <f t="shared" si="60"/>
        <v>3</v>
      </c>
      <c r="L498">
        <f t="shared" si="61"/>
        <v>0</v>
      </c>
      <c r="M498">
        <f t="shared" si="62"/>
        <v>2</v>
      </c>
      <c r="N498">
        <f t="shared" si="63"/>
        <v>10</v>
      </c>
      <c r="O498" t="str">
        <f t="shared" si="57"/>
        <v>T10|R04|H11</v>
      </c>
      <c r="P498" t="str">
        <f>IF(F498=F497,P497,_xlfn.XLOOKUP(F498,t_players[Pl],t_players[Player]))</f>
        <v>Gregg WILLIAMS</v>
      </c>
      <c r="Q498" t="str">
        <f t="shared" si="64"/>
        <v>Back</v>
      </c>
    </row>
    <row r="499" spans="1:17">
      <c r="A499" t="s">
        <v>14</v>
      </c>
      <c r="B499">
        <v>4</v>
      </c>
      <c r="C499">
        <v>12</v>
      </c>
      <c r="D499">
        <v>4</v>
      </c>
      <c r="E499">
        <v>11</v>
      </c>
      <c r="F499" t="s">
        <v>8</v>
      </c>
      <c r="G499">
        <v>6</v>
      </c>
      <c r="H499">
        <v>26</v>
      </c>
      <c r="I499">
        <f t="shared" si="58"/>
        <v>1</v>
      </c>
      <c r="J499">
        <f t="shared" si="59"/>
        <v>2</v>
      </c>
      <c r="K499">
        <f t="shared" si="60"/>
        <v>5</v>
      </c>
      <c r="L499">
        <f t="shared" si="61"/>
        <v>1</v>
      </c>
      <c r="M499">
        <f t="shared" si="62"/>
        <v>1</v>
      </c>
      <c r="N499">
        <f t="shared" si="63"/>
        <v>10</v>
      </c>
      <c r="O499" t="str">
        <f t="shared" si="57"/>
        <v>T10|R04|H12</v>
      </c>
      <c r="P499" t="str">
        <f>IF(F499=F498,P498,_xlfn.XLOOKUP(F499,t_players[Pl],t_players[Player]))</f>
        <v>Gregg WILLIAMS</v>
      </c>
      <c r="Q499" t="str">
        <f t="shared" si="64"/>
        <v>Back</v>
      </c>
    </row>
    <row r="500" spans="1:17">
      <c r="A500" t="s">
        <v>14</v>
      </c>
      <c r="B500">
        <v>4</v>
      </c>
      <c r="C500">
        <v>13</v>
      </c>
      <c r="D500">
        <v>5</v>
      </c>
      <c r="E500">
        <v>15</v>
      </c>
      <c r="F500" t="s">
        <v>8</v>
      </c>
      <c r="G500">
        <v>7</v>
      </c>
      <c r="H500">
        <v>26</v>
      </c>
      <c r="I500">
        <f t="shared" si="58"/>
        <v>1</v>
      </c>
      <c r="J500">
        <f t="shared" si="59"/>
        <v>2</v>
      </c>
      <c r="K500">
        <f t="shared" si="60"/>
        <v>6</v>
      </c>
      <c r="L500">
        <f t="shared" si="61"/>
        <v>1</v>
      </c>
      <c r="M500">
        <f t="shared" si="62"/>
        <v>1</v>
      </c>
      <c r="N500">
        <f t="shared" si="63"/>
        <v>10</v>
      </c>
      <c r="O500" t="str">
        <f t="shared" si="57"/>
        <v>T10|R04|H13</v>
      </c>
      <c r="P500" t="str">
        <f>IF(F500=F499,P499,_xlfn.XLOOKUP(F500,t_players[Pl],t_players[Player]))</f>
        <v>Gregg WILLIAMS</v>
      </c>
      <c r="Q500" t="str">
        <f t="shared" si="64"/>
        <v>Back</v>
      </c>
    </row>
    <row r="501" spans="1:17">
      <c r="A501" t="s">
        <v>14</v>
      </c>
      <c r="B501">
        <v>4</v>
      </c>
      <c r="C501">
        <v>14</v>
      </c>
      <c r="D501">
        <v>3</v>
      </c>
      <c r="E501">
        <v>7</v>
      </c>
      <c r="F501" t="s">
        <v>8</v>
      </c>
      <c r="G501">
        <v>5</v>
      </c>
      <c r="H501">
        <v>26</v>
      </c>
      <c r="I501">
        <f t="shared" si="58"/>
        <v>2</v>
      </c>
      <c r="J501">
        <f t="shared" si="59"/>
        <v>2</v>
      </c>
      <c r="K501">
        <f t="shared" si="60"/>
        <v>3</v>
      </c>
      <c r="L501">
        <f t="shared" si="61"/>
        <v>0</v>
      </c>
      <c r="M501">
        <f t="shared" si="62"/>
        <v>2</v>
      </c>
      <c r="N501">
        <f t="shared" si="63"/>
        <v>10</v>
      </c>
      <c r="O501" t="str">
        <f t="shared" si="57"/>
        <v>T10|R04|H14</v>
      </c>
      <c r="P501" t="str">
        <f>IF(F501=F500,P500,_xlfn.XLOOKUP(F501,t_players[Pl],t_players[Player]))</f>
        <v>Gregg WILLIAMS</v>
      </c>
      <c r="Q501" t="str">
        <f t="shared" si="64"/>
        <v>Back</v>
      </c>
    </row>
    <row r="502" spans="1:17">
      <c r="A502" t="s">
        <v>14</v>
      </c>
      <c r="B502">
        <v>4</v>
      </c>
      <c r="C502">
        <v>15</v>
      </c>
      <c r="D502">
        <v>4</v>
      </c>
      <c r="E502">
        <v>1</v>
      </c>
      <c r="F502" t="s">
        <v>8</v>
      </c>
      <c r="G502">
        <v>5</v>
      </c>
      <c r="H502">
        <v>26</v>
      </c>
      <c r="I502">
        <f t="shared" si="58"/>
        <v>2</v>
      </c>
      <c r="J502">
        <f t="shared" si="59"/>
        <v>1</v>
      </c>
      <c r="K502">
        <f t="shared" si="60"/>
        <v>3</v>
      </c>
      <c r="L502">
        <f t="shared" si="61"/>
        <v>-1</v>
      </c>
      <c r="M502">
        <f t="shared" si="62"/>
        <v>3</v>
      </c>
      <c r="N502">
        <f t="shared" si="63"/>
        <v>10</v>
      </c>
      <c r="O502" t="str">
        <f t="shared" si="57"/>
        <v>T10|R04|H15</v>
      </c>
      <c r="P502" t="str">
        <f>IF(F502=F501,P501,_xlfn.XLOOKUP(F502,t_players[Pl],t_players[Player]))</f>
        <v>Gregg WILLIAMS</v>
      </c>
      <c r="Q502" t="str">
        <f t="shared" si="64"/>
        <v>Back</v>
      </c>
    </row>
    <row r="503" spans="1:17">
      <c r="A503" t="s">
        <v>14</v>
      </c>
      <c r="B503">
        <v>4</v>
      </c>
      <c r="C503">
        <v>16</v>
      </c>
      <c r="D503">
        <v>5</v>
      </c>
      <c r="E503">
        <v>9</v>
      </c>
      <c r="F503" t="s">
        <v>8</v>
      </c>
      <c r="G503">
        <v>5</v>
      </c>
      <c r="H503">
        <v>26</v>
      </c>
      <c r="I503">
        <f t="shared" si="58"/>
        <v>1</v>
      </c>
      <c r="J503">
        <f t="shared" si="59"/>
        <v>0</v>
      </c>
      <c r="K503">
        <f t="shared" si="60"/>
        <v>4</v>
      </c>
      <c r="L503">
        <f t="shared" si="61"/>
        <v>-1</v>
      </c>
      <c r="M503">
        <f t="shared" si="62"/>
        <v>3</v>
      </c>
      <c r="N503">
        <f t="shared" si="63"/>
        <v>10</v>
      </c>
      <c r="O503" t="str">
        <f t="shared" si="57"/>
        <v>T10|R04|H16</v>
      </c>
      <c r="P503" t="str">
        <f>IF(F503=F502,P502,_xlfn.XLOOKUP(F503,t_players[Pl],t_players[Player]))</f>
        <v>Gregg WILLIAMS</v>
      </c>
      <c r="Q503" t="str">
        <f t="shared" si="64"/>
        <v>Back</v>
      </c>
    </row>
    <row r="504" spans="1:17">
      <c r="A504" t="s">
        <v>14</v>
      </c>
      <c r="B504">
        <v>4</v>
      </c>
      <c r="C504">
        <v>17</v>
      </c>
      <c r="D504">
        <v>4</v>
      </c>
      <c r="E504">
        <v>17</v>
      </c>
      <c r="F504" t="s">
        <v>8</v>
      </c>
      <c r="G504">
        <v>4</v>
      </c>
      <c r="H504">
        <v>26</v>
      </c>
      <c r="I504">
        <f t="shared" si="58"/>
        <v>1</v>
      </c>
      <c r="J504">
        <f t="shared" si="59"/>
        <v>0</v>
      </c>
      <c r="K504">
        <f t="shared" si="60"/>
        <v>3</v>
      </c>
      <c r="L504">
        <f t="shared" si="61"/>
        <v>-1</v>
      </c>
      <c r="M504">
        <f t="shared" si="62"/>
        <v>3</v>
      </c>
      <c r="N504">
        <f t="shared" si="63"/>
        <v>10</v>
      </c>
      <c r="O504" t="str">
        <f t="shared" si="57"/>
        <v>T10|R04|H17</v>
      </c>
      <c r="P504" t="str">
        <f>IF(F504=F503,P503,_xlfn.XLOOKUP(F504,t_players[Pl],t_players[Player]))</f>
        <v>Gregg WILLIAMS</v>
      </c>
      <c r="Q504" t="str">
        <f t="shared" si="64"/>
        <v>Back</v>
      </c>
    </row>
    <row r="505" spans="1:17">
      <c r="A505" t="s">
        <v>14</v>
      </c>
      <c r="B505">
        <v>4</v>
      </c>
      <c r="C505">
        <v>18</v>
      </c>
      <c r="D505">
        <v>4</v>
      </c>
      <c r="E505">
        <v>5</v>
      </c>
      <c r="F505" t="s">
        <v>8</v>
      </c>
      <c r="G505">
        <v>8</v>
      </c>
      <c r="H505">
        <v>26</v>
      </c>
      <c r="I505">
        <f t="shared" si="58"/>
        <v>2</v>
      </c>
      <c r="J505">
        <f t="shared" si="59"/>
        <v>4</v>
      </c>
      <c r="K505">
        <f t="shared" si="60"/>
        <v>6</v>
      </c>
      <c r="L505">
        <f t="shared" si="61"/>
        <v>2</v>
      </c>
      <c r="M505">
        <f t="shared" si="62"/>
        <v>0</v>
      </c>
      <c r="N505">
        <f t="shared" si="63"/>
        <v>10</v>
      </c>
      <c r="O505" t="str">
        <f t="shared" si="57"/>
        <v>T10|R04|H18</v>
      </c>
      <c r="P505" t="str">
        <f>IF(F505=F504,P504,_xlfn.XLOOKUP(F505,t_players[Pl],t_players[Player]))</f>
        <v>Gregg WILLIAMS</v>
      </c>
      <c r="Q505" t="str">
        <f t="shared" si="64"/>
        <v>Back</v>
      </c>
    </row>
    <row r="506" spans="1:17">
      <c r="A506" t="s">
        <v>15</v>
      </c>
      <c r="B506">
        <v>1</v>
      </c>
      <c r="C506">
        <v>1</v>
      </c>
      <c r="D506">
        <v>4</v>
      </c>
      <c r="E506">
        <v>3</v>
      </c>
      <c r="F506" t="s">
        <v>8</v>
      </c>
      <c r="G506">
        <v>7</v>
      </c>
      <c r="H506">
        <v>21</v>
      </c>
      <c r="I506">
        <f t="shared" si="58"/>
        <v>2</v>
      </c>
      <c r="J506">
        <f t="shared" si="59"/>
        <v>3</v>
      </c>
      <c r="K506">
        <f t="shared" si="60"/>
        <v>5</v>
      </c>
      <c r="L506">
        <f t="shared" si="61"/>
        <v>1</v>
      </c>
      <c r="M506">
        <f t="shared" si="62"/>
        <v>1</v>
      </c>
      <c r="N506">
        <f t="shared" si="63"/>
        <v>11</v>
      </c>
      <c r="O506" t="str">
        <f t="shared" si="57"/>
        <v>T11|R01|H01</v>
      </c>
      <c r="P506" t="str">
        <f>IF(F506=F505,P505,_xlfn.XLOOKUP(F506,t_players[Pl],t_players[Player]))</f>
        <v>Gregg WILLIAMS</v>
      </c>
      <c r="Q506" t="str">
        <f t="shared" si="64"/>
        <v>Front</v>
      </c>
    </row>
    <row r="507" spans="1:17">
      <c r="A507" t="s">
        <v>15</v>
      </c>
      <c r="B507">
        <v>1</v>
      </c>
      <c r="C507">
        <v>2</v>
      </c>
      <c r="D507">
        <v>4</v>
      </c>
      <c r="E507">
        <v>5</v>
      </c>
      <c r="F507" t="s">
        <v>8</v>
      </c>
      <c r="G507">
        <v>7</v>
      </c>
      <c r="H507">
        <v>21</v>
      </c>
      <c r="I507">
        <f t="shared" si="58"/>
        <v>1</v>
      </c>
      <c r="J507">
        <f t="shared" si="59"/>
        <v>3</v>
      </c>
      <c r="K507">
        <f t="shared" si="60"/>
        <v>6</v>
      </c>
      <c r="L507">
        <f t="shared" si="61"/>
        <v>2</v>
      </c>
      <c r="M507">
        <f t="shared" si="62"/>
        <v>0</v>
      </c>
      <c r="N507">
        <f t="shared" si="63"/>
        <v>11</v>
      </c>
      <c r="O507" t="str">
        <f t="shared" si="57"/>
        <v>T11|R01|H02</v>
      </c>
      <c r="P507" t="str">
        <f>IF(F507=F506,P506,_xlfn.XLOOKUP(F507,t_players[Pl],t_players[Player]))</f>
        <v>Gregg WILLIAMS</v>
      </c>
      <c r="Q507" t="str">
        <f t="shared" si="64"/>
        <v>Front</v>
      </c>
    </row>
    <row r="508" spans="1:17">
      <c r="A508" t="s">
        <v>15</v>
      </c>
      <c r="B508">
        <v>1</v>
      </c>
      <c r="C508">
        <v>3</v>
      </c>
      <c r="D508">
        <v>5</v>
      </c>
      <c r="E508">
        <v>13</v>
      </c>
      <c r="F508" t="s">
        <v>8</v>
      </c>
      <c r="G508">
        <v>7</v>
      </c>
      <c r="H508">
        <v>21</v>
      </c>
      <c r="I508">
        <f t="shared" si="58"/>
        <v>1</v>
      </c>
      <c r="J508">
        <f t="shared" si="59"/>
        <v>2</v>
      </c>
      <c r="K508">
        <f t="shared" si="60"/>
        <v>6</v>
      </c>
      <c r="L508">
        <f t="shared" si="61"/>
        <v>1</v>
      </c>
      <c r="M508">
        <f t="shared" si="62"/>
        <v>1</v>
      </c>
      <c r="N508">
        <f t="shared" si="63"/>
        <v>11</v>
      </c>
      <c r="O508" t="str">
        <f t="shared" si="57"/>
        <v>T11|R01|H03</v>
      </c>
      <c r="P508" t="str">
        <f>IF(F508=F507,P507,_xlfn.XLOOKUP(F508,t_players[Pl],t_players[Player]))</f>
        <v>Gregg WILLIAMS</v>
      </c>
      <c r="Q508" t="str">
        <f t="shared" si="64"/>
        <v>Front</v>
      </c>
    </row>
    <row r="509" spans="1:17">
      <c r="A509" t="s">
        <v>15</v>
      </c>
      <c r="B509">
        <v>1</v>
      </c>
      <c r="C509">
        <v>4</v>
      </c>
      <c r="D509">
        <v>4</v>
      </c>
      <c r="E509">
        <v>9</v>
      </c>
      <c r="F509" t="s">
        <v>8</v>
      </c>
      <c r="G509">
        <v>5</v>
      </c>
      <c r="H509">
        <v>21</v>
      </c>
      <c r="I509">
        <f t="shared" si="58"/>
        <v>1</v>
      </c>
      <c r="J509">
        <f t="shared" si="59"/>
        <v>1</v>
      </c>
      <c r="K509">
        <f t="shared" si="60"/>
        <v>4</v>
      </c>
      <c r="L509">
        <f t="shared" si="61"/>
        <v>0</v>
      </c>
      <c r="M509">
        <f t="shared" si="62"/>
        <v>2</v>
      </c>
      <c r="N509">
        <f t="shared" si="63"/>
        <v>11</v>
      </c>
      <c r="O509" t="str">
        <f t="shared" si="57"/>
        <v>T11|R01|H04</v>
      </c>
      <c r="P509" t="str">
        <f>IF(F509=F508,P508,_xlfn.XLOOKUP(F509,t_players[Pl],t_players[Player]))</f>
        <v>Gregg WILLIAMS</v>
      </c>
      <c r="Q509" t="str">
        <f t="shared" si="64"/>
        <v>Front</v>
      </c>
    </row>
    <row r="510" spans="1:17">
      <c r="A510" t="s">
        <v>15</v>
      </c>
      <c r="B510">
        <v>1</v>
      </c>
      <c r="C510">
        <v>5</v>
      </c>
      <c r="D510">
        <v>3</v>
      </c>
      <c r="E510">
        <v>7</v>
      </c>
      <c r="F510" t="s">
        <v>8</v>
      </c>
      <c r="G510">
        <v>8</v>
      </c>
      <c r="H510">
        <v>21</v>
      </c>
      <c r="I510">
        <f t="shared" si="58"/>
        <v>1</v>
      </c>
      <c r="J510">
        <f t="shared" si="59"/>
        <v>5</v>
      </c>
      <c r="K510">
        <f t="shared" si="60"/>
        <v>7</v>
      </c>
      <c r="L510">
        <f t="shared" si="61"/>
        <v>4</v>
      </c>
      <c r="M510">
        <f t="shared" si="62"/>
        <v>0</v>
      </c>
      <c r="N510">
        <f t="shared" si="63"/>
        <v>11</v>
      </c>
      <c r="O510" t="str">
        <f t="shared" si="57"/>
        <v>T11|R01|H05</v>
      </c>
      <c r="P510" t="str">
        <f>IF(F510=F509,P509,_xlfn.XLOOKUP(F510,t_players[Pl],t_players[Player]))</f>
        <v>Gregg WILLIAMS</v>
      </c>
      <c r="Q510" t="str">
        <f t="shared" si="64"/>
        <v>Front</v>
      </c>
    </row>
    <row r="511" spans="1:17">
      <c r="A511" t="s">
        <v>15</v>
      </c>
      <c r="B511">
        <v>1</v>
      </c>
      <c r="C511">
        <v>6</v>
      </c>
      <c r="D511">
        <v>4</v>
      </c>
      <c r="E511">
        <v>11</v>
      </c>
      <c r="F511" t="s">
        <v>8</v>
      </c>
      <c r="G511">
        <v>4</v>
      </c>
      <c r="H511">
        <v>21</v>
      </c>
      <c r="I511">
        <f t="shared" si="58"/>
        <v>1</v>
      </c>
      <c r="J511">
        <f t="shared" si="59"/>
        <v>0</v>
      </c>
      <c r="K511">
        <f t="shared" si="60"/>
        <v>3</v>
      </c>
      <c r="L511">
        <f t="shared" si="61"/>
        <v>-1</v>
      </c>
      <c r="M511">
        <f t="shared" si="62"/>
        <v>3</v>
      </c>
      <c r="N511">
        <f t="shared" si="63"/>
        <v>11</v>
      </c>
      <c r="O511" t="str">
        <f t="shared" si="57"/>
        <v>T11|R01|H06</v>
      </c>
      <c r="P511" t="str">
        <f>IF(F511=F510,P510,_xlfn.XLOOKUP(F511,t_players[Pl],t_players[Player]))</f>
        <v>Gregg WILLIAMS</v>
      </c>
      <c r="Q511" t="str">
        <f t="shared" si="64"/>
        <v>Front</v>
      </c>
    </row>
    <row r="512" spans="1:17">
      <c r="A512" t="s">
        <v>15</v>
      </c>
      <c r="B512">
        <v>1</v>
      </c>
      <c r="C512">
        <v>7</v>
      </c>
      <c r="D512">
        <v>5</v>
      </c>
      <c r="E512">
        <v>17</v>
      </c>
      <c r="F512" t="s">
        <v>8</v>
      </c>
      <c r="G512">
        <v>7</v>
      </c>
      <c r="H512">
        <v>21</v>
      </c>
      <c r="I512">
        <f t="shared" si="58"/>
        <v>1</v>
      </c>
      <c r="J512">
        <f t="shared" si="59"/>
        <v>2</v>
      </c>
      <c r="K512">
        <f t="shared" si="60"/>
        <v>6</v>
      </c>
      <c r="L512">
        <f t="shared" si="61"/>
        <v>1</v>
      </c>
      <c r="M512">
        <f t="shared" si="62"/>
        <v>1</v>
      </c>
      <c r="N512">
        <f t="shared" si="63"/>
        <v>11</v>
      </c>
      <c r="O512" t="str">
        <f t="shared" si="57"/>
        <v>T11|R01|H07</v>
      </c>
      <c r="P512" t="str">
        <f>IF(F512=F511,P511,_xlfn.XLOOKUP(F512,t_players[Pl],t_players[Player]))</f>
        <v>Gregg WILLIAMS</v>
      </c>
      <c r="Q512" t="str">
        <f t="shared" si="64"/>
        <v>Front</v>
      </c>
    </row>
    <row r="513" spans="1:17">
      <c r="A513" t="s">
        <v>15</v>
      </c>
      <c r="B513">
        <v>1</v>
      </c>
      <c r="C513">
        <v>8</v>
      </c>
      <c r="D513">
        <v>3</v>
      </c>
      <c r="E513">
        <v>15</v>
      </c>
      <c r="F513" t="s">
        <v>8</v>
      </c>
      <c r="G513">
        <v>4</v>
      </c>
      <c r="H513">
        <v>21</v>
      </c>
      <c r="I513">
        <f t="shared" si="58"/>
        <v>1</v>
      </c>
      <c r="J513">
        <f t="shared" si="59"/>
        <v>1</v>
      </c>
      <c r="K513">
        <f t="shared" si="60"/>
        <v>3</v>
      </c>
      <c r="L513">
        <f t="shared" si="61"/>
        <v>0</v>
      </c>
      <c r="M513">
        <f t="shared" si="62"/>
        <v>2</v>
      </c>
      <c r="N513">
        <f t="shared" si="63"/>
        <v>11</v>
      </c>
      <c r="O513" t="str">
        <f t="shared" si="57"/>
        <v>T11|R01|H08</v>
      </c>
      <c r="P513" t="str">
        <f>IF(F513=F512,P512,_xlfn.XLOOKUP(F513,t_players[Pl],t_players[Player]))</f>
        <v>Gregg WILLIAMS</v>
      </c>
      <c r="Q513" t="str">
        <f t="shared" si="64"/>
        <v>Front</v>
      </c>
    </row>
    <row r="514" spans="1:17">
      <c r="A514" t="s">
        <v>15</v>
      </c>
      <c r="B514">
        <v>1</v>
      </c>
      <c r="C514">
        <v>9</v>
      </c>
      <c r="D514">
        <v>4</v>
      </c>
      <c r="E514">
        <v>1</v>
      </c>
      <c r="F514" t="s">
        <v>8</v>
      </c>
      <c r="G514">
        <v>5</v>
      </c>
      <c r="H514">
        <v>21</v>
      </c>
      <c r="I514">
        <f t="shared" si="58"/>
        <v>2</v>
      </c>
      <c r="J514">
        <f t="shared" si="59"/>
        <v>1</v>
      </c>
      <c r="K514">
        <f t="shared" si="60"/>
        <v>3</v>
      </c>
      <c r="L514">
        <f t="shared" si="61"/>
        <v>-1</v>
      </c>
      <c r="M514">
        <f t="shared" si="62"/>
        <v>3</v>
      </c>
      <c r="N514">
        <f t="shared" si="63"/>
        <v>11</v>
      </c>
      <c r="O514" t="str">
        <f t="shared" ref="O514:O577" si="65">"T"&amp;TEXT(N514,"00")&amp;"|R"&amp;TEXT(B514,"00")&amp;"|H"&amp;TEXT(C514,"00")</f>
        <v>T11|R01|H09</v>
      </c>
      <c r="P514" t="str">
        <f>IF(F514=F513,P513,_xlfn.XLOOKUP(F514,t_players[Pl],t_players[Player]))</f>
        <v>Gregg WILLIAMS</v>
      </c>
      <c r="Q514" t="str">
        <f t="shared" si="64"/>
        <v>Front</v>
      </c>
    </row>
    <row r="515" spans="1:17">
      <c r="A515" t="s">
        <v>15</v>
      </c>
      <c r="B515">
        <v>1</v>
      </c>
      <c r="C515">
        <v>10</v>
      </c>
      <c r="D515">
        <v>4</v>
      </c>
      <c r="E515">
        <v>12</v>
      </c>
      <c r="F515" t="s">
        <v>8</v>
      </c>
      <c r="G515">
        <v>6</v>
      </c>
      <c r="H515">
        <v>21</v>
      </c>
      <c r="I515">
        <f t="shared" ref="I515:I578" si="66">1*(MOD(H515,18)&gt;=E515)+FLOOR(H515/18,1)</f>
        <v>1</v>
      </c>
      <c r="J515">
        <f t="shared" ref="J515:J578" si="67">G515-D515</f>
        <v>2</v>
      </c>
      <c r="K515">
        <f t="shared" ref="K515:K578" si="68">G515-I515</f>
        <v>5</v>
      </c>
      <c r="L515">
        <f t="shared" ref="L515:L578" si="69">K515-D515</f>
        <v>1</v>
      </c>
      <c r="M515">
        <f t="shared" ref="M515:M578" si="70">MAX(0,2-L515)</f>
        <v>1</v>
      </c>
      <c r="N515">
        <f t="shared" ref="N515:N578" si="71">VALUE(TRIM(RIGHT(A515,2)))</f>
        <v>11</v>
      </c>
      <c r="O515" t="str">
        <f t="shared" si="65"/>
        <v>T11|R01|H10</v>
      </c>
      <c r="P515" t="str">
        <f>IF(F515=F514,P514,_xlfn.XLOOKUP(F515,t_players[Pl],t_players[Player]))</f>
        <v>Gregg WILLIAMS</v>
      </c>
      <c r="Q515" t="str">
        <f t="shared" ref="Q515:Q578" si="72">IF(C515&lt;10,"Front","Back")</f>
        <v>Back</v>
      </c>
    </row>
    <row r="516" spans="1:17">
      <c r="A516" t="s">
        <v>15</v>
      </c>
      <c r="B516">
        <v>1</v>
      </c>
      <c r="C516">
        <v>11</v>
      </c>
      <c r="D516">
        <v>3</v>
      </c>
      <c r="E516">
        <v>16</v>
      </c>
      <c r="F516" t="s">
        <v>8</v>
      </c>
      <c r="G516">
        <v>5</v>
      </c>
      <c r="H516">
        <v>21</v>
      </c>
      <c r="I516">
        <f t="shared" si="66"/>
        <v>1</v>
      </c>
      <c r="J516">
        <f t="shared" si="67"/>
        <v>2</v>
      </c>
      <c r="K516">
        <f t="shared" si="68"/>
        <v>4</v>
      </c>
      <c r="L516">
        <f t="shared" si="69"/>
        <v>1</v>
      </c>
      <c r="M516">
        <f t="shared" si="70"/>
        <v>1</v>
      </c>
      <c r="N516">
        <f t="shared" si="71"/>
        <v>11</v>
      </c>
      <c r="O516" t="str">
        <f t="shared" si="65"/>
        <v>T11|R01|H11</v>
      </c>
      <c r="P516" t="str">
        <f>IF(F516=F515,P515,_xlfn.XLOOKUP(F516,t_players[Pl],t_players[Player]))</f>
        <v>Gregg WILLIAMS</v>
      </c>
      <c r="Q516" t="str">
        <f t="shared" si="72"/>
        <v>Back</v>
      </c>
    </row>
    <row r="517" spans="1:17">
      <c r="A517" t="s">
        <v>15</v>
      </c>
      <c r="B517">
        <v>1</v>
      </c>
      <c r="C517">
        <v>12</v>
      </c>
      <c r="D517">
        <v>5</v>
      </c>
      <c r="E517">
        <v>14</v>
      </c>
      <c r="F517" t="s">
        <v>8</v>
      </c>
      <c r="G517">
        <v>6</v>
      </c>
      <c r="H517">
        <v>21</v>
      </c>
      <c r="I517">
        <f t="shared" si="66"/>
        <v>1</v>
      </c>
      <c r="J517">
        <f t="shared" si="67"/>
        <v>1</v>
      </c>
      <c r="K517">
        <f t="shared" si="68"/>
        <v>5</v>
      </c>
      <c r="L517">
        <f t="shared" si="69"/>
        <v>0</v>
      </c>
      <c r="M517">
        <f t="shared" si="70"/>
        <v>2</v>
      </c>
      <c r="N517">
        <f t="shared" si="71"/>
        <v>11</v>
      </c>
      <c r="O517" t="str">
        <f t="shared" si="65"/>
        <v>T11|R01|H12</v>
      </c>
      <c r="P517" t="str">
        <f>IF(F517=F516,P516,_xlfn.XLOOKUP(F517,t_players[Pl],t_players[Player]))</f>
        <v>Gregg WILLIAMS</v>
      </c>
      <c r="Q517" t="str">
        <f t="shared" si="72"/>
        <v>Back</v>
      </c>
    </row>
    <row r="518" spans="1:17">
      <c r="A518" t="s">
        <v>15</v>
      </c>
      <c r="B518">
        <v>1</v>
      </c>
      <c r="C518">
        <v>13</v>
      </c>
      <c r="D518">
        <v>4</v>
      </c>
      <c r="E518">
        <v>6</v>
      </c>
      <c r="F518" t="s">
        <v>8</v>
      </c>
      <c r="G518">
        <v>4</v>
      </c>
      <c r="H518">
        <v>21</v>
      </c>
      <c r="I518">
        <f t="shared" si="66"/>
        <v>1</v>
      </c>
      <c r="J518">
        <f t="shared" si="67"/>
        <v>0</v>
      </c>
      <c r="K518">
        <f t="shared" si="68"/>
        <v>3</v>
      </c>
      <c r="L518">
        <f t="shared" si="69"/>
        <v>-1</v>
      </c>
      <c r="M518">
        <f t="shared" si="70"/>
        <v>3</v>
      </c>
      <c r="N518">
        <f t="shared" si="71"/>
        <v>11</v>
      </c>
      <c r="O518" t="str">
        <f t="shared" si="65"/>
        <v>T11|R01|H13</v>
      </c>
      <c r="P518" t="str">
        <f>IF(F518=F517,P517,_xlfn.XLOOKUP(F518,t_players[Pl],t_players[Player]))</f>
        <v>Gregg WILLIAMS</v>
      </c>
      <c r="Q518" t="str">
        <f t="shared" si="72"/>
        <v>Back</v>
      </c>
    </row>
    <row r="519" spans="1:17">
      <c r="A519" t="s">
        <v>15</v>
      </c>
      <c r="B519">
        <v>1</v>
      </c>
      <c r="C519">
        <v>14</v>
      </c>
      <c r="D519">
        <v>4</v>
      </c>
      <c r="E519">
        <v>4</v>
      </c>
      <c r="F519" t="s">
        <v>8</v>
      </c>
      <c r="G519">
        <v>5</v>
      </c>
      <c r="H519">
        <v>21</v>
      </c>
      <c r="I519">
        <f t="shared" si="66"/>
        <v>1</v>
      </c>
      <c r="J519">
        <f t="shared" si="67"/>
        <v>1</v>
      </c>
      <c r="K519">
        <f t="shared" si="68"/>
        <v>4</v>
      </c>
      <c r="L519">
        <f t="shared" si="69"/>
        <v>0</v>
      </c>
      <c r="M519">
        <f t="shared" si="70"/>
        <v>2</v>
      </c>
      <c r="N519">
        <f t="shared" si="71"/>
        <v>11</v>
      </c>
      <c r="O519" t="str">
        <f t="shared" si="65"/>
        <v>T11|R01|H14</v>
      </c>
      <c r="P519" t="str">
        <f>IF(F519=F518,P518,_xlfn.XLOOKUP(F519,t_players[Pl],t_players[Player]))</f>
        <v>Gregg WILLIAMS</v>
      </c>
      <c r="Q519" t="str">
        <f t="shared" si="72"/>
        <v>Back</v>
      </c>
    </row>
    <row r="520" spans="1:17">
      <c r="A520" t="s">
        <v>15</v>
      </c>
      <c r="B520">
        <v>1</v>
      </c>
      <c r="C520">
        <v>15</v>
      </c>
      <c r="D520">
        <v>5</v>
      </c>
      <c r="E520">
        <v>18</v>
      </c>
      <c r="F520" t="s">
        <v>8</v>
      </c>
      <c r="G520">
        <v>4</v>
      </c>
      <c r="H520">
        <v>21</v>
      </c>
      <c r="I520">
        <f t="shared" si="66"/>
        <v>1</v>
      </c>
      <c r="J520">
        <f t="shared" si="67"/>
        <v>-1</v>
      </c>
      <c r="K520">
        <f t="shared" si="68"/>
        <v>3</v>
      </c>
      <c r="L520">
        <f t="shared" si="69"/>
        <v>-2</v>
      </c>
      <c r="M520">
        <f t="shared" si="70"/>
        <v>4</v>
      </c>
      <c r="N520">
        <f t="shared" si="71"/>
        <v>11</v>
      </c>
      <c r="O520" t="str">
        <f t="shared" si="65"/>
        <v>T11|R01|H15</v>
      </c>
      <c r="P520" t="str">
        <f>IF(F520=F519,P519,_xlfn.XLOOKUP(F520,t_players[Pl],t_players[Player]))</f>
        <v>Gregg WILLIAMS</v>
      </c>
      <c r="Q520" t="str">
        <f t="shared" si="72"/>
        <v>Back</v>
      </c>
    </row>
    <row r="521" spans="1:17">
      <c r="A521" t="s">
        <v>15</v>
      </c>
      <c r="B521">
        <v>1</v>
      </c>
      <c r="C521">
        <v>16</v>
      </c>
      <c r="D521">
        <v>3</v>
      </c>
      <c r="E521">
        <v>10</v>
      </c>
      <c r="F521" t="s">
        <v>8</v>
      </c>
      <c r="G521">
        <v>6</v>
      </c>
      <c r="H521">
        <v>21</v>
      </c>
      <c r="I521">
        <f t="shared" si="66"/>
        <v>1</v>
      </c>
      <c r="J521">
        <f t="shared" si="67"/>
        <v>3</v>
      </c>
      <c r="K521">
        <f t="shared" si="68"/>
        <v>5</v>
      </c>
      <c r="L521">
        <f t="shared" si="69"/>
        <v>2</v>
      </c>
      <c r="M521">
        <f t="shared" si="70"/>
        <v>0</v>
      </c>
      <c r="N521">
        <f t="shared" si="71"/>
        <v>11</v>
      </c>
      <c r="O521" t="str">
        <f t="shared" si="65"/>
        <v>T11|R01|H16</v>
      </c>
      <c r="P521" t="str">
        <f>IF(F521=F520,P520,_xlfn.XLOOKUP(F521,t_players[Pl],t_players[Player]))</f>
        <v>Gregg WILLIAMS</v>
      </c>
      <c r="Q521" t="str">
        <f t="shared" si="72"/>
        <v>Back</v>
      </c>
    </row>
    <row r="522" spans="1:17">
      <c r="A522" t="s">
        <v>15</v>
      </c>
      <c r="B522">
        <v>1</v>
      </c>
      <c r="C522">
        <v>17</v>
      </c>
      <c r="D522">
        <v>4</v>
      </c>
      <c r="E522">
        <v>8</v>
      </c>
      <c r="F522" t="s">
        <v>8</v>
      </c>
      <c r="G522">
        <v>5</v>
      </c>
      <c r="H522">
        <v>21</v>
      </c>
      <c r="I522">
        <f t="shared" si="66"/>
        <v>1</v>
      </c>
      <c r="J522">
        <f t="shared" si="67"/>
        <v>1</v>
      </c>
      <c r="K522">
        <f t="shared" si="68"/>
        <v>4</v>
      </c>
      <c r="L522">
        <f t="shared" si="69"/>
        <v>0</v>
      </c>
      <c r="M522">
        <f t="shared" si="70"/>
        <v>2</v>
      </c>
      <c r="N522">
        <f t="shared" si="71"/>
        <v>11</v>
      </c>
      <c r="O522" t="str">
        <f t="shared" si="65"/>
        <v>T11|R01|H17</v>
      </c>
      <c r="P522" t="str">
        <f>IF(F522=F521,P521,_xlfn.XLOOKUP(F522,t_players[Pl],t_players[Player]))</f>
        <v>Gregg WILLIAMS</v>
      </c>
      <c r="Q522" t="str">
        <f t="shared" si="72"/>
        <v>Back</v>
      </c>
    </row>
    <row r="523" spans="1:17">
      <c r="A523" t="s">
        <v>15</v>
      </c>
      <c r="B523">
        <v>1</v>
      </c>
      <c r="C523">
        <v>18</v>
      </c>
      <c r="D523">
        <v>4</v>
      </c>
      <c r="E523">
        <v>2</v>
      </c>
      <c r="F523" t="s">
        <v>8</v>
      </c>
      <c r="G523">
        <v>6</v>
      </c>
      <c r="H523">
        <v>21</v>
      </c>
      <c r="I523">
        <f t="shared" si="66"/>
        <v>2</v>
      </c>
      <c r="J523">
        <f t="shared" si="67"/>
        <v>2</v>
      </c>
      <c r="K523">
        <f t="shared" si="68"/>
        <v>4</v>
      </c>
      <c r="L523">
        <f t="shared" si="69"/>
        <v>0</v>
      </c>
      <c r="M523">
        <f t="shared" si="70"/>
        <v>2</v>
      </c>
      <c r="N523">
        <f t="shared" si="71"/>
        <v>11</v>
      </c>
      <c r="O523" t="str">
        <f t="shared" si="65"/>
        <v>T11|R01|H18</v>
      </c>
      <c r="P523" t="str">
        <f>IF(F523=F522,P522,_xlfn.XLOOKUP(F523,t_players[Pl],t_players[Player]))</f>
        <v>Gregg WILLIAMS</v>
      </c>
      <c r="Q523" t="str">
        <f t="shared" si="72"/>
        <v>Back</v>
      </c>
    </row>
    <row r="524" spans="1:17">
      <c r="A524" t="s">
        <v>15</v>
      </c>
      <c r="B524">
        <v>2</v>
      </c>
      <c r="C524">
        <v>1</v>
      </c>
      <c r="D524">
        <v>4</v>
      </c>
      <c r="E524">
        <v>14</v>
      </c>
      <c r="F524" t="s">
        <v>8</v>
      </c>
      <c r="G524">
        <v>5</v>
      </c>
      <c r="H524">
        <v>21</v>
      </c>
      <c r="I524">
        <f t="shared" si="66"/>
        <v>1</v>
      </c>
      <c r="J524">
        <f t="shared" si="67"/>
        <v>1</v>
      </c>
      <c r="K524">
        <f t="shared" si="68"/>
        <v>4</v>
      </c>
      <c r="L524">
        <f t="shared" si="69"/>
        <v>0</v>
      </c>
      <c r="M524">
        <f t="shared" si="70"/>
        <v>2</v>
      </c>
      <c r="N524">
        <f t="shared" si="71"/>
        <v>11</v>
      </c>
      <c r="O524" t="str">
        <f t="shared" si="65"/>
        <v>T11|R02|H01</v>
      </c>
      <c r="P524" t="str">
        <f>IF(F524=F523,P523,_xlfn.XLOOKUP(F524,t_players[Pl],t_players[Player]))</f>
        <v>Gregg WILLIAMS</v>
      </c>
      <c r="Q524" t="str">
        <f t="shared" si="72"/>
        <v>Front</v>
      </c>
    </row>
    <row r="525" spans="1:17">
      <c r="A525" t="s">
        <v>15</v>
      </c>
      <c r="B525">
        <v>2</v>
      </c>
      <c r="C525">
        <v>2</v>
      </c>
      <c r="D525">
        <v>3</v>
      </c>
      <c r="E525">
        <v>18</v>
      </c>
      <c r="F525" t="s">
        <v>8</v>
      </c>
      <c r="G525">
        <v>3</v>
      </c>
      <c r="H525">
        <v>21</v>
      </c>
      <c r="I525">
        <f t="shared" si="66"/>
        <v>1</v>
      </c>
      <c r="J525">
        <f t="shared" si="67"/>
        <v>0</v>
      </c>
      <c r="K525">
        <f t="shared" si="68"/>
        <v>2</v>
      </c>
      <c r="L525">
        <f t="shared" si="69"/>
        <v>-1</v>
      </c>
      <c r="M525">
        <f t="shared" si="70"/>
        <v>3</v>
      </c>
      <c r="N525">
        <f t="shared" si="71"/>
        <v>11</v>
      </c>
      <c r="O525" t="str">
        <f t="shared" si="65"/>
        <v>T11|R02|H02</v>
      </c>
      <c r="P525" t="str">
        <f>IF(F525=F524,P524,_xlfn.XLOOKUP(F525,t_players[Pl],t_players[Player]))</f>
        <v>Gregg WILLIAMS</v>
      </c>
      <c r="Q525" t="str">
        <f t="shared" si="72"/>
        <v>Front</v>
      </c>
    </row>
    <row r="526" spans="1:17">
      <c r="A526" t="s">
        <v>15</v>
      </c>
      <c r="B526">
        <v>2</v>
      </c>
      <c r="C526">
        <v>3</v>
      </c>
      <c r="D526">
        <v>4</v>
      </c>
      <c r="E526">
        <v>6</v>
      </c>
      <c r="F526" t="s">
        <v>8</v>
      </c>
      <c r="G526">
        <v>5</v>
      </c>
      <c r="H526">
        <v>21</v>
      </c>
      <c r="I526">
        <f t="shared" si="66"/>
        <v>1</v>
      </c>
      <c r="J526">
        <f t="shared" si="67"/>
        <v>1</v>
      </c>
      <c r="K526">
        <f t="shared" si="68"/>
        <v>4</v>
      </c>
      <c r="L526">
        <f t="shared" si="69"/>
        <v>0</v>
      </c>
      <c r="M526">
        <f t="shared" si="70"/>
        <v>2</v>
      </c>
      <c r="N526">
        <f t="shared" si="71"/>
        <v>11</v>
      </c>
      <c r="O526" t="str">
        <f t="shared" si="65"/>
        <v>T11|R02|H03</v>
      </c>
      <c r="P526" t="str">
        <f>IF(F526=F525,P525,_xlfn.XLOOKUP(F526,t_players[Pl],t_players[Player]))</f>
        <v>Gregg WILLIAMS</v>
      </c>
      <c r="Q526" t="str">
        <f t="shared" si="72"/>
        <v>Front</v>
      </c>
    </row>
    <row r="527" spans="1:17">
      <c r="A527" t="s">
        <v>15</v>
      </c>
      <c r="B527">
        <v>2</v>
      </c>
      <c r="C527">
        <v>4</v>
      </c>
      <c r="D527">
        <v>4</v>
      </c>
      <c r="E527">
        <v>2</v>
      </c>
      <c r="F527" t="s">
        <v>8</v>
      </c>
      <c r="G527">
        <v>5</v>
      </c>
      <c r="H527">
        <v>21</v>
      </c>
      <c r="I527">
        <f t="shared" si="66"/>
        <v>2</v>
      </c>
      <c r="J527">
        <f t="shared" si="67"/>
        <v>1</v>
      </c>
      <c r="K527">
        <f t="shared" si="68"/>
        <v>3</v>
      </c>
      <c r="L527">
        <f t="shared" si="69"/>
        <v>-1</v>
      </c>
      <c r="M527">
        <f t="shared" si="70"/>
        <v>3</v>
      </c>
      <c r="N527">
        <f t="shared" si="71"/>
        <v>11</v>
      </c>
      <c r="O527" t="str">
        <f t="shared" si="65"/>
        <v>T11|R02|H04</v>
      </c>
      <c r="P527" t="str">
        <f>IF(F527=F526,P526,_xlfn.XLOOKUP(F527,t_players[Pl],t_players[Player]))</f>
        <v>Gregg WILLIAMS</v>
      </c>
      <c r="Q527" t="str">
        <f t="shared" si="72"/>
        <v>Front</v>
      </c>
    </row>
    <row r="528" spans="1:17">
      <c r="A528" t="s">
        <v>15</v>
      </c>
      <c r="B528">
        <v>2</v>
      </c>
      <c r="C528">
        <v>5</v>
      </c>
      <c r="D528">
        <v>5</v>
      </c>
      <c r="E528">
        <v>16</v>
      </c>
      <c r="F528" t="s">
        <v>8</v>
      </c>
      <c r="G528">
        <v>7</v>
      </c>
      <c r="H528">
        <v>21</v>
      </c>
      <c r="I528">
        <f t="shared" si="66"/>
        <v>1</v>
      </c>
      <c r="J528">
        <f t="shared" si="67"/>
        <v>2</v>
      </c>
      <c r="K528">
        <f t="shared" si="68"/>
        <v>6</v>
      </c>
      <c r="L528">
        <f t="shared" si="69"/>
        <v>1</v>
      </c>
      <c r="M528">
        <f t="shared" si="70"/>
        <v>1</v>
      </c>
      <c r="N528">
        <f t="shared" si="71"/>
        <v>11</v>
      </c>
      <c r="O528" t="str">
        <f t="shared" si="65"/>
        <v>T11|R02|H05</v>
      </c>
      <c r="P528" t="str">
        <f>IF(F528=F527,P527,_xlfn.XLOOKUP(F528,t_players[Pl],t_players[Player]))</f>
        <v>Gregg WILLIAMS</v>
      </c>
      <c r="Q528" t="str">
        <f t="shared" si="72"/>
        <v>Front</v>
      </c>
    </row>
    <row r="529" spans="1:17">
      <c r="A529" t="s">
        <v>15</v>
      </c>
      <c r="B529">
        <v>2</v>
      </c>
      <c r="C529">
        <v>6</v>
      </c>
      <c r="D529">
        <v>4</v>
      </c>
      <c r="E529">
        <v>12</v>
      </c>
      <c r="F529" t="s">
        <v>8</v>
      </c>
      <c r="G529">
        <v>5</v>
      </c>
      <c r="H529">
        <v>21</v>
      </c>
      <c r="I529">
        <f t="shared" si="66"/>
        <v>1</v>
      </c>
      <c r="J529">
        <f t="shared" si="67"/>
        <v>1</v>
      </c>
      <c r="K529">
        <f t="shared" si="68"/>
        <v>4</v>
      </c>
      <c r="L529">
        <f t="shared" si="69"/>
        <v>0</v>
      </c>
      <c r="M529">
        <f t="shared" si="70"/>
        <v>2</v>
      </c>
      <c r="N529">
        <f t="shared" si="71"/>
        <v>11</v>
      </c>
      <c r="O529" t="str">
        <f t="shared" si="65"/>
        <v>T11|R02|H06</v>
      </c>
      <c r="P529" t="str">
        <f>IF(F529=F528,P528,_xlfn.XLOOKUP(F529,t_players[Pl],t_players[Player]))</f>
        <v>Gregg WILLIAMS</v>
      </c>
      <c r="Q529" t="str">
        <f t="shared" si="72"/>
        <v>Front</v>
      </c>
    </row>
    <row r="530" spans="1:17">
      <c r="A530" t="s">
        <v>15</v>
      </c>
      <c r="B530">
        <v>2</v>
      </c>
      <c r="C530">
        <v>7</v>
      </c>
      <c r="D530">
        <v>5</v>
      </c>
      <c r="E530">
        <v>8</v>
      </c>
      <c r="F530" t="s">
        <v>8</v>
      </c>
      <c r="G530">
        <v>6</v>
      </c>
      <c r="H530">
        <v>21</v>
      </c>
      <c r="I530">
        <f t="shared" si="66"/>
        <v>1</v>
      </c>
      <c r="J530">
        <f t="shared" si="67"/>
        <v>1</v>
      </c>
      <c r="K530">
        <f t="shared" si="68"/>
        <v>5</v>
      </c>
      <c r="L530">
        <f t="shared" si="69"/>
        <v>0</v>
      </c>
      <c r="M530">
        <f t="shared" si="70"/>
        <v>2</v>
      </c>
      <c r="N530">
        <f t="shared" si="71"/>
        <v>11</v>
      </c>
      <c r="O530" t="str">
        <f t="shared" si="65"/>
        <v>T11|R02|H07</v>
      </c>
      <c r="P530" t="str">
        <f>IF(F530=F529,P529,_xlfn.XLOOKUP(F530,t_players[Pl],t_players[Player]))</f>
        <v>Gregg WILLIAMS</v>
      </c>
      <c r="Q530" t="str">
        <f t="shared" si="72"/>
        <v>Front</v>
      </c>
    </row>
    <row r="531" spans="1:17">
      <c r="A531" t="s">
        <v>15</v>
      </c>
      <c r="B531">
        <v>2</v>
      </c>
      <c r="C531">
        <v>8</v>
      </c>
      <c r="D531">
        <v>3</v>
      </c>
      <c r="E531">
        <v>4</v>
      </c>
      <c r="F531" t="s">
        <v>8</v>
      </c>
      <c r="G531">
        <v>5</v>
      </c>
      <c r="H531">
        <v>21</v>
      </c>
      <c r="I531">
        <f t="shared" si="66"/>
        <v>1</v>
      </c>
      <c r="J531">
        <f t="shared" si="67"/>
        <v>2</v>
      </c>
      <c r="K531">
        <f t="shared" si="68"/>
        <v>4</v>
      </c>
      <c r="L531">
        <f t="shared" si="69"/>
        <v>1</v>
      </c>
      <c r="M531">
        <f t="shared" si="70"/>
        <v>1</v>
      </c>
      <c r="N531">
        <f t="shared" si="71"/>
        <v>11</v>
      </c>
      <c r="O531" t="str">
        <f t="shared" si="65"/>
        <v>T11|R02|H08</v>
      </c>
      <c r="P531" t="str">
        <f>IF(F531=F530,P530,_xlfn.XLOOKUP(F531,t_players[Pl],t_players[Player]))</f>
        <v>Gregg WILLIAMS</v>
      </c>
      <c r="Q531" t="str">
        <f t="shared" si="72"/>
        <v>Front</v>
      </c>
    </row>
    <row r="532" spans="1:17">
      <c r="A532" t="s">
        <v>15</v>
      </c>
      <c r="B532">
        <v>2</v>
      </c>
      <c r="C532">
        <v>9</v>
      </c>
      <c r="D532">
        <v>4</v>
      </c>
      <c r="E532">
        <v>10</v>
      </c>
      <c r="F532" t="s">
        <v>8</v>
      </c>
      <c r="G532">
        <v>6</v>
      </c>
      <c r="H532">
        <v>21</v>
      </c>
      <c r="I532">
        <f t="shared" si="66"/>
        <v>1</v>
      </c>
      <c r="J532">
        <f t="shared" si="67"/>
        <v>2</v>
      </c>
      <c r="K532">
        <f t="shared" si="68"/>
        <v>5</v>
      </c>
      <c r="L532">
        <f t="shared" si="69"/>
        <v>1</v>
      </c>
      <c r="M532">
        <f t="shared" si="70"/>
        <v>1</v>
      </c>
      <c r="N532">
        <f t="shared" si="71"/>
        <v>11</v>
      </c>
      <c r="O532" t="str">
        <f t="shared" si="65"/>
        <v>T11|R02|H09</v>
      </c>
      <c r="P532" t="str">
        <f>IF(F532=F531,P531,_xlfn.XLOOKUP(F532,t_players[Pl],t_players[Player]))</f>
        <v>Gregg WILLIAMS</v>
      </c>
      <c r="Q532" t="str">
        <f t="shared" si="72"/>
        <v>Front</v>
      </c>
    </row>
    <row r="533" spans="1:17">
      <c r="A533" t="s">
        <v>15</v>
      </c>
      <c r="B533">
        <v>2</v>
      </c>
      <c r="C533">
        <v>10</v>
      </c>
      <c r="D533">
        <v>5</v>
      </c>
      <c r="E533">
        <v>9</v>
      </c>
      <c r="F533" t="s">
        <v>8</v>
      </c>
      <c r="G533">
        <v>6</v>
      </c>
      <c r="H533">
        <v>21</v>
      </c>
      <c r="I533">
        <f t="shared" si="66"/>
        <v>1</v>
      </c>
      <c r="J533">
        <f t="shared" si="67"/>
        <v>1</v>
      </c>
      <c r="K533">
        <f t="shared" si="68"/>
        <v>5</v>
      </c>
      <c r="L533">
        <f t="shared" si="69"/>
        <v>0</v>
      </c>
      <c r="M533">
        <f t="shared" si="70"/>
        <v>2</v>
      </c>
      <c r="N533">
        <f t="shared" si="71"/>
        <v>11</v>
      </c>
      <c r="O533" t="str">
        <f t="shared" si="65"/>
        <v>T11|R02|H10</v>
      </c>
      <c r="P533" t="str">
        <f>IF(F533=F532,P532,_xlfn.XLOOKUP(F533,t_players[Pl],t_players[Player]))</f>
        <v>Gregg WILLIAMS</v>
      </c>
      <c r="Q533" t="str">
        <f t="shared" si="72"/>
        <v>Back</v>
      </c>
    </row>
    <row r="534" spans="1:17">
      <c r="A534" t="s">
        <v>15</v>
      </c>
      <c r="B534">
        <v>2</v>
      </c>
      <c r="C534">
        <v>11</v>
      </c>
      <c r="D534">
        <v>3</v>
      </c>
      <c r="E534">
        <v>7</v>
      </c>
      <c r="F534" t="s">
        <v>8</v>
      </c>
      <c r="G534">
        <v>4</v>
      </c>
      <c r="H534">
        <v>21</v>
      </c>
      <c r="I534">
        <f t="shared" si="66"/>
        <v>1</v>
      </c>
      <c r="J534">
        <f t="shared" si="67"/>
        <v>1</v>
      </c>
      <c r="K534">
        <f t="shared" si="68"/>
        <v>3</v>
      </c>
      <c r="L534">
        <f t="shared" si="69"/>
        <v>0</v>
      </c>
      <c r="M534">
        <f t="shared" si="70"/>
        <v>2</v>
      </c>
      <c r="N534">
        <f t="shared" si="71"/>
        <v>11</v>
      </c>
      <c r="O534" t="str">
        <f t="shared" si="65"/>
        <v>T11|R02|H11</v>
      </c>
      <c r="P534" t="str">
        <f>IF(F534=F533,P533,_xlfn.XLOOKUP(F534,t_players[Pl],t_players[Player]))</f>
        <v>Gregg WILLIAMS</v>
      </c>
      <c r="Q534" t="str">
        <f t="shared" si="72"/>
        <v>Back</v>
      </c>
    </row>
    <row r="535" spans="1:17">
      <c r="A535" t="s">
        <v>15</v>
      </c>
      <c r="B535">
        <v>2</v>
      </c>
      <c r="C535">
        <v>12</v>
      </c>
      <c r="D535">
        <v>4</v>
      </c>
      <c r="E535">
        <v>11</v>
      </c>
      <c r="F535" t="s">
        <v>8</v>
      </c>
      <c r="G535">
        <v>4</v>
      </c>
      <c r="H535">
        <v>21</v>
      </c>
      <c r="I535">
        <f t="shared" si="66"/>
        <v>1</v>
      </c>
      <c r="J535">
        <f t="shared" si="67"/>
        <v>0</v>
      </c>
      <c r="K535">
        <f t="shared" si="68"/>
        <v>3</v>
      </c>
      <c r="L535">
        <f t="shared" si="69"/>
        <v>-1</v>
      </c>
      <c r="M535">
        <f t="shared" si="70"/>
        <v>3</v>
      </c>
      <c r="N535">
        <f t="shared" si="71"/>
        <v>11</v>
      </c>
      <c r="O535" t="str">
        <f t="shared" si="65"/>
        <v>T11|R02|H12</v>
      </c>
      <c r="P535" t="str">
        <f>IF(F535=F534,P534,_xlfn.XLOOKUP(F535,t_players[Pl],t_players[Player]))</f>
        <v>Gregg WILLIAMS</v>
      </c>
      <c r="Q535" t="str">
        <f t="shared" si="72"/>
        <v>Back</v>
      </c>
    </row>
    <row r="536" spans="1:17">
      <c r="A536" t="s">
        <v>15</v>
      </c>
      <c r="B536">
        <v>2</v>
      </c>
      <c r="C536">
        <v>13</v>
      </c>
      <c r="D536">
        <v>4</v>
      </c>
      <c r="E536">
        <v>1</v>
      </c>
      <c r="F536" t="s">
        <v>8</v>
      </c>
      <c r="G536">
        <v>4</v>
      </c>
      <c r="H536">
        <v>21</v>
      </c>
      <c r="I536">
        <f t="shared" si="66"/>
        <v>2</v>
      </c>
      <c r="J536">
        <f t="shared" si="67"/>
        <v>0</v>
      </c>
      <c r="K536">
        <f t="shared" si="68"/>
        <v>2</v>
      </c>
      <c r="L536">
        <f t="shared" si="69"/>
        <v>-2</v>
      </c>
      <c r="M536">
        <f t="shared" si="70"/>
        <v>4</v>
      </c>
      <c r="N536">
        <f t="shared" si="71"/>
        <v>11</v>
      </c>
      <c r="O536" t="str">
        <f t="shared" si="65"/>
        <v>T11|R02|H13</v>
      </c>
      <c r="P536" t="str">
        <f>IF(F536=F535,P535,_xlfn.XLOOKUP(F536,t_players[Pl],t_players[Player]))</f>
        <v>Gregg WILLIAMS</v>
      </c>
      <c r="Q536" t="str">
        <f t="shared" si="72"/>
        <v>Back</v>
      </c>
    </row>
    <row r="537" spans="1:17">
      <c r="A537" t="s">
        <v>15</v>
      </c>
      <c r="B537">
        <v>2</v>
      </c>
      <c r="C537">
        <v>14</v>
      </c>
      <c r="D537">
        <v>3</v>
      </c>
      <c r="E537">
        <v>13</v>
      </c>
      <c r="F537" t="s">
        <v>8</v>
      </c>
      <c r="G537">
        <v>4</v>
      </c>
      <c r="H537">
        <v>21</v>
      </c>
      <c r="I537">
        <f t="shared" si="66"/>
        <v>1</v>
      </c>
      <c r="J537">
        <f t="shared" si="67"/>
        <v>1</v>
      </c>
      <c r="K537">
        <f t="shared" si="68"/>
        <v>3</v>
      </c>
      <c r="L537">
        <f t="shared" si="69"/>
        <v>0</v>
      </c>
      <c r="M537">
        <f t="shared" si="70"/>
        <v>2</v>
      </c>
      <c r="N537">
        <f t="shared" si="71"/>
        <v>11</v>
      </c>
      <c r="O537" t="str">
        <f t="shared" si="65"/>
        <v>T11|R02|H14</v>
      </c>
      <c r="P537" t="str">
        <f>IF(F537=F536,P536,_xlfn.XLOOKUP(F537,t_players[Pl],t_players[Player]))</f>
        <v>Gregg WILLIAMS</v>
      </c>
      <c r="Q537" t="str">
        <f t="shared" si="72"/>
        <v>Back</v>
      </c>
    </row>
    <row r="538" spans="1:17">
      <c r="A538" t="s">
        <v>15</v>
      </c>
      <c r="B538">
        <v>2</v>
      </c>
      <c r="C538">
        <v>15</v>
      </c>
      <c r="D538">
        <v>5</v>
      </c>
      <c r="E538">
        <v>5</v>
      </c>
      <c r="F538" t="s">
        <v>8</v>
      </c>
      <c r="G538">
        <v>10</v>
      </c>
      <c r="H538">
        <v>21</v>
      </c>
      <c r="I538">
        <f t="shared" si="66"/>
        <v>1</v>
      </c>
      <c r="J538">
        <f t="shared" si="67"/>
        <v>5</v>
      </c>
      <c r="K538">
        <f t="shared" si="68"/>
        <v>9</v>
      </c>
      <c r="L538">
        <f t="shared" si="69"/>
        <v>4</v>
      </c>
      <c r="M538">
        <f t="shared" si="70"/>
        <v>0</v>
      </c>
      <c r="N538">
        <f t="shared" si="71"/>
        <v>11</v>
      </c>
      <c r="O538" t="str">
        <f t="shared" si="65"/>
        <v>T11|R02|H15</v>
      </c>
      <c r="P538" t="str">
        <f>IF(F538=F537,P537,_xlfn.XLOOKUP(F538,t_players[Pl],t_players[Player]))</f>
        <v>Gregg WILLIAMS</v>
      </c>
      <c r="Q538" t="str">
        <f t="shared" si="72"/>
        <v>Back</v>
      </c>
    </row>
    <row r="539" spans="1:17">
      <c r="A539" t="s">
        <v>15</v>
      </c>
      <c r="B539">
        <v>2</v>
      </c>
      <c r="C539">
        <v>16</v>
      </c>
      <c r="D539">
        <v>3</v>
      </c>
      <c r="E539">
        <v>17</v>
      </c>
      <c r="F539" t="s">
        <v>8</v>
      </c>
      <c r="G539">
        <v>5</v>
      </c>
      <c r="H539">
        <v>21</v>
      </c>
      <c r="I539">
        <f t="shared" si="66"/>
        <v>1</v>
      </c>
      <c r="J539">
        <f t="shared" si="67"/>
        <v>2</v>
      </c>
      <c r="K539">
        <f t="shared" si="68"/>
        <v>4</v>
      </c>
      <c r="L539">
        <f t="shared" si="69"/>
        <v>1</v>
      </c>
      <c r="M539">
        <f t="shared" si="70"/>
        <v>1</v>
      </c>
      <c r="N539">
        <f t="shared" si="71"/>
        <v>11</v>
      </c>
      <c r="O539" t="str">
        <f t="shared" si="65"/>
        <v>T11|R02|H16</v>
      </c>
      <c r="P539" t="str">
        <f>IF(F539=F538,P538,_xlfn.XLOOKUP(F539,t_players[Pl],t_players[Player]))</f>
        <v>Gregg WILLIAMS</v>
      </c>
      <c r="Q539" t="str">
        <f t="shared" si="72"/>
        <v>Back</v>
      </c>
    </row>
    <row r="540" spans="1:17">
      <c r="A540" t="s">
        <v>15</v>
      </c>
      <c r="B540">
        <v>2</v>
      </c>
      <c r="C540">
        <v>17</v>
      </c>
      <c r="D540">
        <v>4</v>
      </c>
      <c r="E540">
        <v>3</v>
      </c>
      <c r="F540" t="s">
        <v>8</v>
      </c>
      <c r="G540">
        <v>3</v>
      </c>
      <c r="H540">
        <v>21</v>
      </c>
      <c r="I540">
        <f t="shared" si="66"/>
        <v>2</v>
      </c>
      <c r="J540">
        <f t="shared" si="67"/>
        <v>-1</v>
      </c>
      <c r="K540">
        <f t="shared" si="68"/>
        <v>1</v>
      </c>
      <c r="L540">
        <f t="shared" si="69"/>
        <v>-3</v>
      </c>
      <c r="M540">
        <f t="shared" si="70"/>
        <v>5</v>
      </c>
      <c r="N540">
        <f t="shared" si="71"/>
        <v>11</v>
      </c>
      <c r="O540" t="str">
        <f t="shared" si="65"/>
        <v>T11|R02|H17</v>
      </c>
      <c r="P540" t="str">
        <f>IF(F540=F539,P539,_xlfn.XLOOKUP(F540,t_players[Pl],t_players[Player]))</f>
        <v>Gregg WILLIAMS</v>
      </c>
      <c r="Q540" t="str">
        <f t="shared" si="72"/>
        <v>Back</v>
      </c>
    </row>
    <row r="541" spans="1:17">
      <c r="A541" t="s">
        <v>15</v>
      </c>
      <c r="B541">
        <v>2</v>
      </c>
      <c r="C541">
        <v>18</v>
      </c>
      <c r="D541">
        <v>5</v>
      </c>
      <c r="E541">
        <v>15</v>
      </c>
      <c r="F541" t="s">
        <v>8</v>
      </c>
      <c r="G541">
        <v>5</v>
      </c>
      <c r="H541">
        <v>21</v>
      </c>
      <c r="I541">
        <f t="shared" si="66"/>
        <v>1</v>
      </c>
      <c r="J541">
        <f t="shared" si="67"/>
        <v>0</v>
      </c>
      <c r="K541">
        <f t="shared" si="68"/>
        <v>4</v>
      </c>
      <c r="L541">
        <f t="shared" si="69"/>
        <v>-1</v>
      </c>
      <c r="M541">
        <f t="shared" si="70"/>
        <v>3</v>
      </c>
      <c r="N541">
        <f t="shared" si="71"/>
        <v>11</v>
      </c>
      <c r="O541" t="str">
        <f t="shared" si="65"/>
        <v>T11|R02|H18</v>
      </c>
      <c r="P541" t="str">
        <f>IF(F541=F540,P540,_xlfn.XLOOKUP(F541,t_players[Pl],t_players[Player]))</f>
        <v>Gregg WILLIAMS</v>
      </c>
      <c r="Q541" t="str">
        <f t="shared" si="72"/>
        <v>Back</v>
      </c>
    </row>
    <row r="542" spans="1:17">
      <c r="A542" t="s">
        <v>15</v>
      </c>
      <c r="B542">
        <v>3</v>
      </c>
      <c r="C542">
        <v>1</v>
      </c>
      <c r="D542">
        <v>4</v>
      </c>
      <c r="E542">
        <v>3</v>
      </c>
      <c r="F542" t="s">
        <v>8</v>
      </c>
      <c r="G542">
        <v>5</v>
      </c>
      <c r="H542">
        <v>21</v>
      </c>
      <c r="I542">
        <f t="shared" si="66"/>
        <v>2</v>
      </c>
      <c r="J542">
        <f t="shared" si="67"/>
        <v>1</v>
      </c>
      <c r="K542">
        <f t="shared" si="68"/>
        <v>3</v>
      </c>
      <c r="L542">
        <f t="shared" si="69"/>
        <v>-1</v>
      </c>
      <c r="M542">
        <f t="shared" si="70"/>
        <v>3</v>
      </c>
      <c r="N542">
        <f t="shared" si="71"/>
        <v>11</v>
      </c>
      <c r="O542" t="str">
        <f t="shared" si="65"/>
        <v>T11|R03|H01</v>
      </c>
      <c r="P542" t="str">
        <f>IF(F542=F541,P541,_xlfn.XLOOKUP(F542,t_players[Pl],t_players[Player]))</f>
        <v>Gregg WILLIAMS</v>
      </c>
      <c r="Q542" t="str">
        <f t="shared" si="72"/>
        <v>Front</v>
      </c>
    </row>
    <row r="543" spans="1:17">
      <c r="A543" t="s">
        <v>15</v>
      </c>
      <c r="B543">
        <v>3</v>
      </c>
      <c r="C543">
        <v>2</v>
      </c>
      <c r="D543">
        <v>3</v>
      </c>
      <c r="E543">
        <v>17</v>
      </c>
      <c r="F543" t="s">
        <v>8</v>
      </c>
      <c r="G543">
        <v>6</v>
      </c>
      <c r="H543">
        <v>21</v>
      </c>
      <c r="I543">
        <f t="shared" si="66"/>
        <v>1</v>
      </c>
      <c r="J543">
        <f t="shared" si="67"/>
        <v>3</v>
      </c>
      <c r="K543">
        <f t="shared" si="68"/>
        <v>5</v>
      </c>
      <c r="L543">
        <f t="shared" si="69"/>
        <v>2</v>
      </c>
      <c r="M543">
        <f t="shared" si="70"/>
        <v>0</v>
      </c>
      <c r="N543">
        <f t="shared" si="71"/>
        <v>11</v>
      </c>
      <c r="O543" t="str">
        <f t="shared" si="65"/>
        <v>T11|R03|H02</v>
      </c>
      <c r="P543" t="str">
        <f>IF(F543=F542,P542,_xlfn.XLOOKUP(F543,t_players[Pl],t_players[Player]))</f>
        <v>Gregg WILLIAMS</v>
      </c>
      <c r="Q543" t="str">
        <f t="shared" si="72"/>
        <v>Front</v>
      </c>
    </row>
    <row r="544" spans="1:17">
      <c r="A544" t="s">
        <v>15</v>
      </c>
      <c r="B544">
        <v>3</v>
      </c>
      <c r="C544">
        <v>3</v>
      </c>
      <c r="D544">
        <v>4</v>
      </c>
      <c r="E544">
        <v>15</v>
      </c>
      <c r="F544" t="s">
        <v>8</v>
      </c>
      <c r="G544">
        <v>4</v>
      </c>
      <c r="H544">
        <v>21</v>
      </c>
      <c r="I544">
        <f t="shared" si="66"/>
        <v>1</v>
      </c>
      <c r="J544">
        <f t="shared" si="67"/>
        <v>0</v>
      </c>
      <c r="K544">
        <f t="shared" si="68"/>
        <v>3</v>
      </c>
      <c r="L544">
        <f t="shared" si="69"/>
        <v>-1</v>
      </c>
      <c r="M544">
        <f t="shared" si="70"/>
        <v>3</v>
      </c>
      <c r="N544">
        <f t="shared" si="71"/>
        <v>11</v>
      </c>
      <c r="O544" t="str">
        <f t="shared" si="65"/>
        <v>T11|R03|H03</v>
      </c>
      <c r="P544" t="str">
        <f>IF(F544=F543,P543,_xlfn.XLOOKUP(F544,t_players[Pl],t_players[Player]))</f>
        <v>Gregg WILLIAMS</v>
      </c>
      <c r="Q544" t="str">
        <f t="shared" si="72"/>
        <v>Front</v>
      </c>
    </row>
    <row r="545" spans="1:17">
      <c r="A545" t="s">
        <v>15</v>
      </c>
      <c r="B545">
        <v>3</v>
      </c>
      <c r="C545">
        <v>4</v>
      </c>
      <c r="D545">
        <v>5</v>
      </c>
      <c r="E545">
        <v>13</v>
      </c>
      <c r="F545" t="s">
        <v>8</v>
      </c>
      <c r="G545">
        <v>6</v>
      </c>
      <c r="H545">
        <v>21</v>
      </c>
      <c r="I545">
        <f t="shared" si="66"/>
        <v>1</v>
      </c>
      <c r="J545">
        <f t="shared" si="67"/>
        <v>1</v>
      </c>
      <c r="K545">
        <f t="shared" si="68"/>
        <v>5</v>
      </c>
      <c r="L545">
        <f t="shared" si="69"/>
        <v>0</v>
      </c>
      <c r="M545">
        <f t="shared" si="70"/>
        <v>2</v>
      </c>
      <c r="N545">
        <f t="shared" si="71"/>
        <v>11</v>
      </c>
      <c r="O545" t="str">
        <f t="shared" si="65"/>
        <v>T11|R03|H04</v>
      </c>
      <c r="P545" t="str">
        <f>IF(F545=F544,P544,_xlfn.XLOOKUP(F545,t_players[Pl],t_players[Player]))</f>
        <v>Gregg WILLIAMS</v>
      </c>
      <c r="Q545" t="str">
        <f t="shared" si="72"/>
        <v>Front</v>
      </c>
    </row>
    <row r="546" spans="1:17">
      <c r="A546" t="s">
        <v>15</v>
      </c>
      <c r="B546">
        <v>3</v>
      </c>
      <c r="C546">
        <v>5</v>
      </c>
      <c r="D546">
        <v>4</v>
      </c>
      <c r="E546">
        <v>5</v>
      </c>
      <c r="F546" t="s">
        <v>8</v>
      </c>
      <c r="G546">
        <v>8</v>
      </c>
      <c r="H546">
        <v>21</v>
      </c>
      <c r="I546">
        <f t="shared" si="66"/>
        <v>1</v>
      </c>
      <c r="J546">
        <f t="shared" si="67"/>
        <v>4</v>
      </c>
      <c r="K546">
        <f t="shared" si="68"/>
        <v>7</v>
      </c>
      <c r="L546">
        <f t="shared" si="69"/>
        <v>3</v>
      </c>
      <c r="M546">
        <f t="shared" si="70"/>
        <v>0</v>
      </c>
      <c r="N546">
        <f t="shared" si="71"/>
        <v>11</v>
      </c>
      <c r="O546" t="str">
        <f t="shared" si="65"/>
        <v>T11|R03|H05</v>
      </c>
      <c r="P546" t="str">
        <f>IF(F546=F545,P545,_xlfn.XLOOKUP(F546,t_players[Pl],t_players[Player]))</f>
        <v>Gregg WILLIAMS</v>
      </c>
      <c r="Q546" t="str">
        <f t="shared" si="72"/>
        <v>Front</v>
      </c>
    </row>
    <row r="547" spans="1:17">
      <c r="A547" t="s">
        <v>15</v>
      </c>
      <c r="B547">
        <v>3</v>
      </c>
      <c r="C547">
        <v>6</v>
      </c>
      <c r="D547">
        <v>3</v>
      </c>
      <c r="E547">
        <v>11</v>
      </c>
      <c r="F547" t="s">
        <v>8</v>
      </c>
      <c r="G547">
        <v>4</v>
      </c>
      <c r="H547">
        <v>21</v>
      </c>
      <c r="I547">
        <f t="shared" si="66"/>
        <v>1</v>
      </c>
      <c r="J547">
        <f t="shared" si="67"/>
        <v>1</v>
      </c>
      <c r="K547">
        <f t="shared" si="68"/>
        <v>3</v>
      </c>
      <c r="L547">
        <f t="shared" si="69"/>
        <v>0</v>
      </c>
      <c r="M547">
        <f t="shared" si="70"/>
        <v>2</v>
      </c>
      <c r="N547">
        <f t="shared" si="71"/>
        <v>11</v>
      </c>
      <c r="O547" t="str">
        <f t="shared" si="65"/>
        <v>T11|R03|H06</v>
      </c>
      <c r="P547" t="str">
        <f>IF(F547=F546,P546,_xlfn.XLOOKUP(F547,t_players[Pl],t_players[Player]))</f>
        <v>Gregg WILLIAMS</v>
      </c>
      <c r="Q547" t="str">
        <f t="shared" si="72"/>
        <v>Front</v>
      </c>
    </row>
    <row r="548" spans="1:17">
      <c r="A548" t="s">
        <v>15</v>
      </c>
      <c r="B548">
        <v>3</v>
      </c>
      <c r="C548">
        <v>7</v>
      </c>
      <c r="D548">
        <v>4</v>
      </c>
      <c r="E548">
        <v>9</v>
      </c>
      <c r="F548" t="s">
        <v>8</v>
      </c>
      <c r="G548">
        <v>5</v>
      </c>
      <c r="H548">
        <v>21</v>
      </c>
      <c r="I548">
        <f t="shared" si="66"/>
        <v>1</v>
      </c>
      <c r="J548">
        <f t="shared" si="67"/>
        <v>1</v>
      </c>
      <c r="K548">
        <f t="shared" si="68"/>
        <v>4</v>
      </c>
      <c r="L548">
        <f t="shared" si="69"/>
        <v>0</v>
      </c>
      <c r="M548">
        <f t="shared" si="70"/>
        <v>2</v>
      </c>
      <c r="N548">
        <f t="shared" si="71"/>
        <v>11</v>
      </c>
      <c r="O548" t="str">
        <f t="shared" si="65"/>
        <v>T11|R03|H07</v>
      </c>
      <c r="P548" t="str">
        <f>IF(F548=F547,P547,_xlfn.XLOOKUP(F548,t_players[Pl],t_players[Player]))</f>
        <v>Gregg WILLIAMS</v>
      </c>
      <c r="Q548" t="str">
        <f t="shared" si="72"/>
        <v>Front</v>
      </c>
    </row>
    <row r="549" spans="1:17">
      <c r="A549" t="s">
        <v>15</v>
      </c>
      <c r="B549">
        <v>3</v>
      </c>
      <c r="C549">
        <v>8</v>
      </c>
      <c r="D549">
        <v>4</v>
      </c>
      <c r="E549">
        <v>1</v>
      </c>
      <c r="F549" t="s">
        <v>8</v>
      </c>
      <c r="G549">
        <v>6</v>
      </c>
      <c r="H549">
        <v>21</v>
      </c>
      <c r="I549">
        <f t="shared" si="66"/>
        <v>2</v>
      </c>
      <c r="J549">
        <f t="shared" si="67"/>
        <v>2</v>
      </c>
      <c r="K549">
        <f t="shared" si="68"/>
        <v>4</v>
      </c>
      <c r="L549">
        <f t="shared" si="69"/>
        <v>0</v>
      </c>
      <c r="M549">
        <f t="shared" si="70"/>
        <v>2</v>
      </c>
      <c r="N549">
        <f t="shared" si="71"/>
        <v>11</v>
      </c>
      <c r="O549" t="str">
        <f t="shared" si="65"/>
        <v>T11|R03|H08</v>
      </c>
      <c r="P549" t="str">
        <f>IF(F549=F548,P548,_xlfn.XLOOKUP(F549,t_players[Pl],t_players[Player]))</f>
        <v>Gregg WILLIAMS</v>
      </c>
      <c r="Q549" t="str">
        <f t="shared" si="72"/>
        <v>Front</v>
      </c>
    </row>
    <row r="550" spans="1:17">
      <c r="A550" t="s">
        <v>15</v>
      </c>
      <c r="B550">
        <v>3</v>
      </c>
      <c r="C550">
        <v>9</v>
      </c>
      <c r="D550">
        <v>5</v>
      </c>
      <c r="E550">
        <v>7</v>
      </c>
      <c r="F550" t="s">
        <v>8</v>
      </c>
      <c r="G550">
        <v>7</v>
      </c>
      <c r="H550">
        <v>21</v>
      </c>
      <c r="I550">
        <f t="shared" si="66"/>
        <v>1</v>
      </c>
      <c r="J550">
        <f t="shared" si="67"/>
        <v>2</v>
      </c>
      <c r="K550">
        <f t="shared" si="68"/>
        <v>6</v>
      </c>
      <c r="L550">
        <f t="shared" si="69"/>
        <v>1</v>
      </c>
      <c r="M550">
        <f t="shared" si="70"/>
        <v>1</v>
      </c>
      <c r="N550">
        <f t="shared" si="71"/>
        <v>11</v>
      </c>
      <c r="O550" t="str">
        <f t="shared" si="65"/>
        <v>T11|R03|H09</v>
      </c>
      <c r="P550" t="str">
        <f>IF(F550=F549,P549,_xlfn.XLOOKUP(F550,t_players[Pl],t_players[Player]))</f>
        <v>Gregg WILLIAMS</v>
      </c>
      <c r="Q550" t="str">
        <f t="shared" si="72"/>
        <v>Front</v>
      </c>
    </row>
    <row r="551" spans="1:17">
      <c r="A551" t="s">
        <v>15</v>
      </c>
      <c r="B551">
        <v>3</v>
      </c>
      <c r="C551">
        <v>10</v>
      </c>
      <c r="D551">
        <v>5</v>
      </c>
      <c r="E551">
        <v>8</v>
      </c>
      <c r="F551" t="s">
        <v>8</v>
      </c>
      <c r="G551">
        <v>6</v>
      </c>
      <c r="H551">
        <v>21</v>
      </c>
      <c r="I551">
        <f t="shared" si="66"/>
        <v>1</v>
      </c>
      <c r="J551">
        <f t="shared" si="67"/>
        <v>1</v>
      </c>
      <c r="K551">
        <f t="shared" si="68"/>
        <v>5</v>
      </c>
      <c r="L551">
        <f t="shared" si="69"/>
        <v>0</v>
      </c>
      <c r="M551">
        <f t="shared" si="70"/>
        <v>2</v>
      </c>
      <c r="N551">
        <f t="shared" si="71"/>
        <v>11</v>
      </c>
      <c r="O551" t="str">
        <f t="shared" si="65"/>
        <v>T11|R03|H10</v>
      </c>
      <c r="P551" t="str">
        <f>IF(F551=F550,P550,_xlfn.XLOOKUP(F551,t_players[Pl],t_players[Player]))</f>
        <v>Gregg WILLIAMS</v>
      </c>
      <c r="Q551" t="str">
        <f t="shared" si="72"/>
        <v>Back</v>
      </c>
    </row>
    <row r="552" spans="1:17">
      <c r="A552" t="s">
        <v>15</v>
      </c>
      <c r="B552">
        <v>3</v>
      </c>
      <c r="C552">
        <v>11</v>
      </c>
      <c r="D552">
        <v>4</v>
      </c>
      <c r="E552">
        <v>4</v>
      </c>
      <c r="F552" t="s">
        <v>8</v>
      </c>
      <c r="G552">
        <v>6</v>
      </c>
      <c r="H552">
        <v>21</v>
      </c>
      <c r="I552">
        <f t="shared" si="66"/>
        <v>1</v>
      </c>
      <c r="J552">
        <f t="shared" si="67"/>
        <v>2</v>
      </c>
      <c r="K552">
        <f t="shared" si="68"/>
        <v>5</v>
      </c>
      <c r="L552">
        <f t="shared" si="69"/>
        <v>1</v>
      </c>
      <c r="M552">
        <f t="shared" si="70"/>
        <v>1</v>
      </c>
      <c r="N552">
        <f t="shared" si="71"/>
        <v>11</v>
      </c>
      <c r="O552" t="str">
        <f t="shared" si="65"/>
        <v>T11|R03|H11</v>
      </c>
      <c r="P552" t="str">
        <f>IF(F552=F551,P551,_xlfn.XLOOKUP(F552,t_players[Pl],t_players[Player]))</f>
        <v>Gregg WILLIAMS</v>
      </c>
      <c r="Q552" t="str">
        <f t="shared" si="72"/>
        <v>Back</v>
      </c>
    </row>
    <row r="553" spans="1:17">
      <c r="A553" t="s">
        <v>15</v>
      </c>
      <c r="B553">
        <v>3</v>
      </c>
      <c r="C553">
        <v>12</v>
      </c>
      <c r="D553">
        <v>3</v>
      </c>
      <c r="E553">
        <v>18</v>
      </c>
      <c r="F553" t="s">
        <v>8</v>
      </c>
      <c r="G553">
        <v>4</v>
      </c>
      <c r="H553">
        <v>21</v>
      </c>
      <c r="I553">
        <f t="shared" si="66"/>
        <v>1</v>
      </c>
      <c r="J553">
        <f t="shared" si="67"/>
        <v>1</v>
      </c>
      <c r="K553">
        <f t="shared" si="68"/>
        <v>3</v>
      </c>
      <c r="L553">
        <f t="shared" si="69"/>
        <v>0</v>
      </c>
      <c r="M553">
        <f t="shared" si="70"/>
        <v>2</v>
      </c>
      <c r="N553">
        <f t="shared" si="71"/>
        <v>11</v>
      </c>
      <c r="O553" t="str">
        <f t="shared" si="65"/>
        <v>T11|R03|H12</v>
      </c>
      <c r="P553" t="str">
        <f>IF(F553=F552,P552,_xlfn.XLOOKUP(F553,t_players[Pl],t_players[Player]))</f>
        <v>Gregg WILLIAMS</v>
      </c>
      <c r="Q553" t="str">
        <f t="shared" si="72"/>
        <v>Back</v>
      </c>
    </row>
    <row r="554" spans="1:17">
      <c r="A554" t="s">
        <v>15</v>
      </c>
      <c r="B554">
        <v>3</v>
      </c>
      <c r="C554">
        <v>13</v>
      </c>
      <c r="D554">
        <v>4</v>
      </c>
      <c r="E554">
        <v>12</v>
      </c>
      <c r="F554" t="s">
        <v>8</v>
      </c>
      <c r="G554">
        <v>5</v>
      </c>
      <c r="H554">
        <v>21</v>
      </c>
      <c r="I554">
        <f t="shared" si="66"/>
        <v>1</v>
      </c>
      <c r="J554">
        <f t="shared" si="67"/>
        <v>1</v>
      </c>
      <c r="K554">
        <f t="shared" si="68"/>
        <v>4</v>
      </c>
      <c r="L554">
        <f t="shared" si="69"/>
        <v>0</v>
      </c>
      <c r="M554">
        <f t="shared" si="70"/>
        <v>2</v>
      </c>
      <c r="N554">
        <f t="shared" si="71"/>
        <v>11</v>
      </c>
      <c r="O554" t="str">
        <f t="shared" si="65"/>
        <v>T11|R03|H13</v>
      </c>
      <c r="P554" t="str">
        <f>IF(F554=F553,P553,_xlfn.XLOOKUP(F554,t_players[Pl],t_players[Player]))</f>
        <v>Gregg WILLIAMS</v>
      </c>
      <c r="Q554" t="str">
        <f t="shared" si="72"/>
        <v>Back</v>
      </c>
    </row>
    <row r="555" spans="1:17">
      <c r="A555" t="s">
        <v>15</v>
      </c>
      <c r="B555">
        <v>3</v>
      </c>
      <c r="C555">
        <v>14</v>
      </c>
      <c r="D555">
        <v>4</v>
      </c>
      <c r="E555">
        <v>14</v>
      </c>
      <c r="F555" t="s">
        <v>8</v>
      </c>
      <c r="G555">
        <v>4</v>
      </c>
      <c r="H555">
        <v>21</v>
      </c>
      <c r="I555">
        <f t="shared" si="66"/>
        <v>1</v>
      </c>
      <c r="J555">
        <f t="shared" si="67"/>
        <v>0</v>
      </c>
      <c r="K555">
        <f t="shared" si="68"/>
        <v>3</v>
      </c>
      <c r="L555">
        <f t="shared" si="69"/>
        <v>-1</v>
      </c>
      <c r="M555">
        <f t="shared" si="70"/>
        <v>3</v>
      </c>
      <c r="N555">
        <f t="shared" si="71"/>
        <v>11</v>
      </c>
      <c r="O555" t="str">
        <f t="shared" si="65"/>
        <v>T11|R03|H14</v>
      </c>
      <c r="P555" t="str">
        <f>IF(F555=F554,P554,_xlfn.XLOOKUP(F555,t_players[Pl],t_players[Player]))</f>
        <v>Gregg WILLIAMS</v>
      </c>
      <c r="Q555" t="str">
        <f t="shared" si="72"/>
        <v>Back</v>
      </c>
    </row>
    <row r="556" spans="1:17">
      <c r="A556" t="s">
        <v>15</v>
      </c>
      <c r="B556">
        <v>3</v>
      </c>
      <c r="C556">
        <v>15</v>
      </c>
      <c r="D556">
        <v>3</v>
      </c>
      <c r="E556">
        <v>10</v>
      </c>
      <c r="F556" t="s">
        <v>8</v>
      </c>
      <c r="G556">
        <v>3</v>
      </c>
      <c r="H556">
        <v>21</v>
      </c>
      <c r="I556">
        <f t="shared" si="66"/>
        <v>1</v>
      </c>
      <c r="J556">
        <f t="shared" si="67"/>
        <v>0</v>
      </c>
      <c r="K556">
        <f t="shared" si="68"/>
        <v>2</v>
      </c>
      <c r="L556">
        <f t="shared" si="69"/>
        <v>-1</v>
      </c>
      <c r="M556">
        <f t="shared" si="70"/>
        <v>3</v>
      </c>
      <c r="N556">
        <f t="shared" si="71"/>
        <v>11</v>
      </c>
      <c r="O556" t="str">
        <f t="shared" si="65"/>
        <v>T11|R03|H15</v>
      </c>
      <c r="P556" t="str">
        <f>IF(F556=F555,P555,_xlfn.XLOOKUP(F556,t_players[Pl],t_players[Player]))</f>
        <v>Gregg WILLIAMS</v>
      </c>
      <c r="Q556" t="str">
        <f t="shared" si="72"/>
        <v>Back</v>
      </c>
    </row>
    <row r="557" spans="1:17">
      <c r="A557" t="s">
        <v>15</v>
      </c>
      <c r="B557">
        <v>3</v>
      </c>
      <c r="C557">
        <v>16</v>
      </c>
      <c r="D557">
        <v>4</v>
      </c>
      <c r="E557">
        <v>6</v>
      </c>
      <c r="F557" t="s">
        <v>8</v>
      </c>
      <c r="G557">
        <v>5</v>
      </c>
      <c r="H557">
        <v>21</v>
      </c>
      <c r="I557">
        <f t="shared" si="66"/>
        <v>1</v>
      </c>
      <c r="J557">
        <f t="shared" si="67"/>
        <v>1</v>
      </c>
      <c r="K557">
        <f t="shared" si="68"/>
        <v>4</v>
      </c>
      <c r="L557">
        <f t="shared" si="69"/>
        <v>0</v>
      </c>
      <c r="M557">
        <f t="shared" si="70"/>
        <v>2</v>
      </c>
      <c r="N557">
        <f t="shared" si="71"/>
        <v>11</v>
      </c>
      <c r="O557" t="str">
        <f t="shared" si="65"/>
        <v>T11|R03|H16</v>
      </c>
      <c r="P557" t="str">
        <f>IF(F557=F556,P556,_xlfn.XLOOKUP(F557,t_players[Pl],t_players[Player]))</f>
        <v>Gregg WILLIAMS</v>
      </c>
      <c r="Q557" t="str">
        <f t="shared" si="72"/>
        <v>Back</v>
      </c>
    </row>
    <row r="558" spans="1:17">
      <c r="A558" t="s">
        <v>15</v>
      </c>
      <c r="B558">
        <v>3</v>
      </c>
      <c r="C558">
        <v>17</v>
      </c>
      <c r="D558">
        <v>4</v>
      </c>
      <c r="E558">
        <v>2</v>
      </c>
      <c r="F558" t="s">
        <v>8</v>
      </c>
      <c r="G558">
        <v>5</v>
      </c>
      <c r="H558">
        <v>21</v>
      </c>
      <c r="I558">
        <f t="shared" si="66"/>
        <v>2</v>
      </c>
      <c r="J558">
        <f t="shared" si="67"/>
        <v>1</v>
      </c>
      <c r="K558">
        <f t="shared" si="68"/>
        <v>3</v>
      </c>
      <c r="L558">
        <f t="shared" si="69"/>
        <v>-1</v>
      </c>
      <c r="M558">
        <f t="shared" si="70"/>
        <v>3</v>
      </c>
      <c r="N558">
        <f t="shared" si="71"/>
        <v>11</v>
      </c>
      <c r="O558" t="str">
        <f t="shared" si="65"/>
        <v>T11|R03|H17</v>
      </c>
      <c r="P558" t="str">
        <f>IF(F558=F557,P557,_xlfn.XLOOKUP(F558,t_players[Pl],t_players[Player]))</f>
        <v>Gregg WILLIAMS</v>
      </c>
      <c r="Q558" t="str">
        <f t="shared" si="72"/>
        <v>Back</v>
      </c>
    </row>
    <row r="559" spans="1:17">
      <c r="A559" t="s">
        <v>15</v>
      </c>
      <c r="B559">
        <v>3</v>
      </c>
      <c r="C559">
        <v>18</v>
      </c>
      <c r="D559">
        <v>5</v>
      </c>
      <c r="E559">
        <v>16</v>
      </c>
      <c r="F559" t="s">
        <v>8</v>
      </c>
      <c r="G559">
        <v>6</v>
      </c>
      <c r="H559">
        <v>21</v>
      </c>
      <c r="I559">
        <f t="shared" si="66"/>
        <v>1</v>
      </c>
      <c r="J559">
        <f t="shared" si="67"/>
        <v>1</v>
      </c>
      <c r="K559">
        <f t="shared" si="68"/>
        <v>5</v>
      </c>
      <c r="L559">
        <f t="shared" si="69"/>
        <v>0</v>
      </c>
      <c r="M559">
        <f t="shared" si="70"/>
        <v>2</v>
      </c>
      <c r="N559">
        <f t="shared" si="71"/>
        <v>11</v>
      </c>
      <c r="O559" t="str">
        <f t="shared" si="65"/>
        <v>T11|R03|H18</v>
      </c>
      <c r="P559" t="str">
        <f>IF(F559=F558,P558,_xlfn.XLOOKUP(F559,t_players[Pl],t_players[Player]))</f>
        <v>Gregg WILLIAMS</v>
      </c>
      <c r="Q559" t="str">
        <f t="shared" si="72"/>
        <v>Back</v>
      </c>
    </row>
    <row r="560" spans="1:17">
      <c r="A560" t="s">
        <v>15</v>
      </c>
      <c r="B560">
        <v>4</v>
      </c>
      <c r="C560">
        <v>1</v>
      </c>
      <c r="D560">
        <v>4</v>
      </c>
      <c r="E560">
        <v>3</v>
      </c>
      <c r="F560" t="s">
        <v>8</v>
      </c>
      <c r="G560">
        <v>6</v>
      </c>
      <c r="H560">
        <v>21</v>
      </c>
      <c r="I560">
        <f t="shared" si="66"/>
        <v>2</v>
      </c>
      <c r="J560">
        <f t="shared" si="67"/>
        <v>2</v>
      </c>
      <c r="K560">
        <f t="shared" si="68"/>
        <v>4</v>
      </c>
      <c r="L560">
        <f t="shared" si="69"/>
        <v>0</v>
      </c>
      <c r="M560">
        <f t="shared" si="70"/>
        <v>2</v>
      </c>
      <c r="N560">
        <f t="shared" si="71"/>
        <v>11</v>
      </c>
      <c r="O560" t="str">
        <f t="shared" si="65"/>
        <v>T11|R04|H01</v>
      </c>
      <c r="P560" t="str">
        <f>IF(F560=F559,P559,_xlfn.XLOOKUP(F560,t_players[Pl],t_players[Player]))</f>
        <v>Gregg WILLIAMS</v>
      </c>
      <c r="Q560" t="str">
        <f t="shared" si="72"/>
        <v>Front</v>
      </c>
    </row>
    <row r="561" spans="1:17">
      <c r="A561" t="s">
        <v>15</v>
      </c>
      <c r="B561">
        <v>4</v>
      </c>
      <c r="C561">
        <v>2</v>
      </c>
      <c r="D561">
        <v>4</v>
      </c>
      <c r="E561">
        <v>5</v>
      </c>
      <c r="F561" t="s">
        <v>8</v>
      </c>
      <c r="G561">
        <v>6</v>
      </c>
      <c r="H561">
        <v>21</v>
      </c>
      <c r="I561">
        <f t="shared" si="66"/>
        <v>1</v>
      </c>
      <c r="J561">
        <f t="shared" si="67"/>
        <v>2</v>
      </c>
      <c r="K561">
        <f t="shared" si="68"/>
        <v>5</v>
      </c>
      <c r="L561">
        <f t="shared" si="69"/>
        <v>1</v>
      </c>
      <c r="M561">
        <f t="shared" si="70"/>
        <v>1</v>
      </c>
      <c r="N561">
        <f t="shared" si="71"/>
        <v>11</v>
      </c>
      <c r="O561" t="str">
        <f t="shared" si="65"/>
        <v>T11|R04|H02</v>
      </c>
      <c r="P561" t="str">
        <f>IF(F561=F560,P560,_xlfn.XLOOKUP(F561,t_players[Pl],t_players[Player]))</f>
        <v>Gregg WILLIAMS</v>
      </c>
      <c r="Q561" t="str">
        <f t="shared" si="72"/>
        <v>Front</v>
      </c>
    </row>
    <row r="562" spans="1:17">
      <c r="A562" t="s">
        <v>15</v>
      </c>
      <c r="B562">
        <v>4</v>
      </c>
      <c r="C562">
        <v>3</v>
      </c>
      <c r="D562">
        <v>5</v>
      </c>
      <c r="E562">
        <v>13</v>
      </c>
      <c r="F562" t="s">
        <v>8</v>
      </c>
      <c r="G562">
        <v>6</v>
      </c>
      <c r="H562">
        <v>21</v>
      </c>
      <c r="I562">
        <f t="shared" si="66"/>
        <v>1</v>
      </c>
      <c r="J562">
        <f t="shared" si="67"/>
        <v>1</v>
      </c>
      <c r="K562">
        <f t="shared" si="68"/>
        <v>5</v>
      </c>
      <c r="L562">
        <f t="shared" si="69"/>
        <v>0</v>
      </c>
      <c r="M562">
        <f t="shared" si="70"/>
        <v>2</v>
      </c>
      <c r="N562">
        <f t="shared" si="71"/>
        <v>11</v>
      </c>
      <c r="O562" t="str">
        <f t="shared" si="65"/>
        <v>T11|R04|H03</v>
      </c>
      <c r="P562" t="str">
        <f>IF(F562=F561,P561,_xlfn.XLOOKUP(F562,t_players[Pl],t_players[Player]))</f>
        <v>Gregg WILLIAMS</v>
      </c>
      <c r="Q562" t="str">
        <f t="shared" si="72"/>
        <v>Front</v>
      </c>
    </row>
    <row r="563" spans="1:17">
      <c r="A563" t="s">
        <v>15</v>
      </c>
      <c r="B563">
        <v>4</v>
      </c>
      <c r="C563">
        <v>4</v>
      </c>
      <c r="D563">
        <v>4</v>
      </c>
      <c r="E563">
        <v>9</v>
      </c>
      <c r="F563" t="s">
        <v>8</v>
      </c>
      <c r="G563">
        <v>4</v>
      </c>
      <c r="H563">
        <v>21</v>
      </c>
      <c r="I563">
        <f t="shared" si="66"/>
        <v>1</v>
      </c>
      <c r="J563">
        <f t="shared" si="67"/>
        <v>0</v>
      </c>
      <c r="K563">
        <f t="shared" si="68"/>
        <v>3</v>
      </c>
      <c r="L563">
        <f t="shared" si="69"/>
        <v>-1</v>
      </c>
      <c r="M563">
        <f t="shared" si="70"/>
        <v>3</v>
      </c>
      <c r="N563">
        <f t="shared" si="71"/>
        <v>11</v>
      </c>
      <c r="O563" t="str">
        <f t="shared" si="65"/>
        <v>T11|R04|H04</v>
      </c>
      <c r="P563" t="str">
        <f>IF(F563=F562,P562,_xlfn.XLOOKUP(F563,t_players[Pl],t_players[Player]))</f>
        <v>Gregg WILLIAMS</v>
      </c>
      <c r="Q563" t="str">
        <f t="shared" si="72"/>
        <v>Front</v>
      </c>
    </row>
    <row r="564" spans="1:17">
      <c r="A564" t="s">
        <v>15</v>
      </c>
      <c r="B564">
        <v>4</v>
      </c>
      <c r="C564">
        <v>5</v>
      </c>
      <c r="D564">
        <v>3</v>
      </c>
      <c r="E564">
        <v>7</v>
      </c>
      <c r="F564" t="s">
        <v>8</v>
      </c>
      <c r="G564">
        <v>4</v>
      </c>
      <c r="H564">
        <v>21</v>
      </c>
      <c r="I564">
        <f t="shared" si="66"/>
        <v>1</v>
      </c>
      <c r="J564">
        <f t="shared" si="67"/>
        <v>1</v>
      </c>
      <c r="K564">
        <f t="shared" si="68"/>
        <v>3</v>
      </c>
      <c r="L564">
        <f t="shared" si="69"/>
        <v>0</v>
      </c>
      <c r="M564">
        <f t="shared" si="70"/>
        <v>2</v>
      </c>
      <c r="N564">
        <f t="shared" si="71"/>
        <v>11</v>
      </c>
      <c r="O564" t="str">
        <f t="shared" si="65"/>
        <v>T11|R04|H05</v>
      </c>
      <c r="P564" t="str">
        <f>IF(F564=F563,P563,_xlfn.XLOOKUP(F564,t_players[Pl],t_players[Player]))</f>
        <v>Gregg WILLIAMS</v>
      </c>
      <c r="Q564" t="str">
        <f t="shared" si="72"/>
        <v>Front</v>
      </c>
    </row>
    <row r="565" spans="1:17">
      <c r="A565" t="s">
        <v>15</v>
      </c>
      <c r="B565">
        <v>4</v>
      </c>
      <c r="C565">
        <v>6</v>
      </c>
      <c r="D565">
        <v>4</v>
      </c>
      <c r="E565">
        <v>11</v>
      </c>
      <c r="F565" t="s">
        <v>8</v>
      </c>
      <c r="G565">
        <v>5</v>
      </c>
      <c r="H565">
        <v>21</v>
      </c>
      <c r="I565">
        <f t="shared" si="66"/>
        <v>1</v>
      </c>
      <c r="J565">
        <f t="shared" si="67"/>
        <v>1</v>
      </c>
      <c r="K565">
        <f t="shared" si="68"/>
        <v>4</v>
      </c>
      <c r="L565">
        <f t="shared" si="69"/>
        <v>0</v>
      </c>
      <c r="M565">
        <f t="shared" si="70"/>
        <v>2</v>
      </c>
      <c r="N565">
        <f t="shared" si="71"/>
        <v>11</v>
      </c>
      <c r="O565" t="str">
        <f t="shared" si="65"/>
        <v>T11|R04|H06</v>
      </c>
      <c r="P565" t="str">
        <f>IF(F565=F564,P564,_xlfn.XLOOKUP(F565,t_players[Pl],t_players[Player]))</f>
        <v>Gregg WILLIAMS</v>
      </c>
      <c r="Q565" t="str">
        <f t="shared" si="72"/>
        <v>Front</v>
      </c>
    </row>
    <row r="566" spans="1:17">
      <c r="A566" t="s">
        <v>15</v>
      </c>
      <c r="B566">
        <v>4</v>
      </c>
      <c r="C566">
        <v>7</v>
      </c>
      <c r="D566">
        <v>5</v>
      </c>
      <c r="E566">
        <v>17</v>
      </c>
      <c r="F566" t="s">
        <v>8</v>
      </c>
      <c r="G566">
        <v>6</v>
      </c>
      <c r="H566">
        <v>21</v>
      </c>
      <c r="I566">
        <f t="shared" si="66"/>
        <v>1</v>
      </c>
      <c r="J566">
        <f t="shared" si="67"/>
        <v>1</v>
      </c>
      <c r="K566">
        <f t="shared" si="68"/>
        <v>5</v>
      </c>
      <c r="L566">
        <f t="shared" si="69"/>
        <v>0</v>
      </c>
      <c r="M566">
        <f t="shared" si="70"/>
        <v>2</v>
      </c>
      <c r="N566">
        <f t="shared" si="71"/>
        <v>11</v>
      </c>
      <c r="O566" t="str">
        <f t="shared" si="65"/>
        <v>T11|R04|H07</v>
      </c>
      <c r="P566" t="str">
        <f>IF(F566=F565,P565,_xlfn.XLOOKUP(F566,t_players[Pl],t_players[Player]))</f>
        <v>Gregg WILLIAMS</v>
      </c>
      <c r="Q566" t="str">
        <f t="shared" si="72"/>
        <v>Front</v>
      </c>
    </row>
    <row r="567" spans="1:17">
      <c r="A567" t="s">
        <v>15</v>
      </c>
      <c r="B567">
        <v>4</v>
      </c>
      <c r="C567">
        <v>8</v>
      </c>
      <c r="D567">
        <v>3</v>
      </c>
      <c r="E567">
        <v>15</v>
      </c>
      <c r="F567" t="s">
        <v>8</v>
      </c>
      <c r="G567">
        <v>5</v>
      </c>
      <c r="H567">
        <v>21</v>
      </c>
      <c r="I567">
        <f t="shared" si="66"/>
        <v>1</v>
      </c>
      <c r="J567">
        <f t="shared" si="67"/>
        <v>2</v>
      </c>
      <c r="K567">
        <f t="shared" si="68"/>
        <v>4</v>
      </c>
      <c r="L567">
        <f t="shared" si="69"/>
        <v>1</v>
      </c>
      <c r="M567">
        <f t="shared" si="70"/>
        <v>1</v>
      </c>
      <c r="N567">
        <f t="shared" si="71"/>
        <v>11</v>
      </c>
      <c r="O567" t="str">
        <f t="shared" si="65"/>
        <v>T11|R04|H08</v>
      </c>
      <c r="P567" t="str">
        <f>IF(F567=F566,P566,_xlfn.XLOOKUP(F567,t_players[Pl],t_players[Player]))</f>
        <v>Gregg WILLIAMS</v>
      </c>
      <c r="Q567" t="str">
        <f t="shared" si="72"/>
        <v>Front</v>
      </c>
    </row>
    <row r="568" spans="1:17">
      <c r="A568" t="s">
        <v>15</v>
      </c>
      <c r="B568">
        <v>4</v>
      </c>
      <c r="C568">
        <v>9</v>
      </c>
      <c r="D568">
        <v>4</v>
      </c>
      <c r="E568">
        <v>1</v>
      </c>
      <c r="F568" t="s">
        <v>8</v>
      </c>
      <c r="G568">
        <v>6</v>
      </c>
      <c r="H568">
        <v>21</v>
      </c>
      <c r="I568">
        <f t="shared" si="66"/>
        <v>2</v>
      </c>
      <c r="J568">
        <f t="shared" si="67"/>
        <v>2</v>
      </c>
      <c r="K568">
        <f t="shared" si="68"/>
        <v>4</v>
      </c>
      <c r="L568">
        <f t="shared" si="69"/>
        <v>0</v>
      </c>
      <c r="M568">
        <f t="shared" si="70"/>
        <v>2</v>
      </c>
      <c r="N568">
        <f t="shared" si="71"/>
        <v>11</v>
      </c>
      <c r="O568" t="str">
        <f t="shared" si="65"/>
        <v>T11|R04|H09</v>
      </c>
      <c r="P568" t="str">
        <f>IF(F568=F567,P567,_xlfn.XLOOKUP(F568,t_players[Pl],t_players[Player]))</f>
        <v>Gregg WILLIAMS</v>
      </c>
      <c r="Q568" t="str">
        <f t="shared" si="72"/>
        <v>Front</v>
      </c>
    </row>
    <row r="569" spans="1:17">
      <c r="A569" t="s">
        <v>15</v>
      </c>
      <c r="B569">
        <v>4</v>
      </c>
      <c r="C569">
        <v>10</v>
      </c>
      <c r="D569">
        <v>4</v>
      </c>
      <c r="E569">
        <v>12</v>
      </c>
      <c r="F569" t="s">
        <v>8</v>
      </c>
      <c r="G569">
        <v>9</v>
      </c>
      <c r="H569">
        <v>21</v>
      </c>
      <c r="I569">
        <f t="shared" si="66"/>
        <v>1</v>
      </c>
      <c r="J569">
        <f t="shared" si="67"/>
        <v>5</v>
      </c>
      <c r="K569">
        <f t="shared" si="68"/>
        <v>8</v>
      </c>
      <c r="L569">
        <f t="shared" si="69"/>
        <v>4</v>
      </c>
      <c r="M569">
        <f t="shared" si="70"/>
        <v>0</v>
      </c>
      <c r="N569">
        <f t="shared" si="71"/>
        <v>11</v>
      </c>
      <c r="O569" t="str">
        <f t="shared" si="65"/>
        <v>T11|R04|H10</v>
      </c>
      <c r="P569" t="str">
        <f>IF(F569=F568,P568,_xlfn.XLOOKUP(F569,t_players[Pl],t_players[Player]))</f>
        <v>Gregg WILLIAMS</v>
      </c>
      <c r="Q569" t="str">
        <f t="shared" si="72"/>
        <v>Back</v>
      </c>
    </row>
    <row r="570" spans="1:17">
      <c r="A570" t="s">
        <v>15</v>
      </c>
      <c r="B570">
        <v>4</v>
      </c>
      <c r="C570">
        <v>11</v>
      </c>
      <c r="D570">
        <v>3</v>
      </c>
      <c r="E570">
        <v>16</v>
      </c>
      <c r="F570" t="s">
        <v>8</v>
      </c>
      <c r="G570">
        <v>5</v>
      </c>
      <c r="H570">
        <v>21</v>
      </c>
      <c r="I570">
        <f t="shared" si="66"/>
        <v>1</v>
      </c>
      <c r="J570">
        <f t="shared" si="67"/>
        <v>2</v>
      </c>
      <c r="K570">
        <f t="shared" si="68"/>
        <v>4</v>
      </c>
      <c r="L570">
        <f t="shared" si="69"/>
        <v>1</v>
      </c>
      <c r="M570">
        <f t="shared" si="70"/>
        <v>1</v>
      </c>
      <c r="N570">
        <f t="shared" si="71"/>
        <v>11</v>
      </c>
      <c r="O570" t="str">
        <f t="shared" si="65"/>
        <v>T11|R04|H11</v>
      </c>
      <c r="P570" t="str">
        <f>IF(F570=F569,P569,_xlfn.XLOOKUP(F570,t_players[Pl],t_players[Player]))</f>
        <v>Gregg WILLIAMS</v>
      </c>
      <c r="Q570" t="str">
        <f t="shared" si="72"/>
        <v>Back</v>
      </c>
    </row>
    <row r="571" spans="1:17">
      <c r="A571" t="s">
        <v>15</v>
      </c>
      <c r="B571">
        <v>4</v>
      </c>
      <c r="C571">
        <v>12</v>
      </c>
      <c r="D571">
        <v>5</v>
      </c>
      <c r="E571">
        <v>14</v>
      </c>
      <c r="F571" t="s">
        <v>8</v>
      </c>
      <c r="G571">
        <v>6</v>
      </c>
      <c r="H571">
        <v>21</v>
      </c>
      <c r="I571">
        <f t="shared" si="66"/>
        <v>1</v>
      </c>
      <c r="J571">
        <f t="shared" si="67"/>
        <v>1</v>
      </c>
      <c r="K571">
        <f t="shared" si="68"/>
        <v>5</v>
      </c>
      <c r="L571">
        <f t="shared" si="69"/>
        <v>0</v>
      </c>
      <c r="M571">
        <f t="shared" si="70"/>
        <v>2</v>
      </c>
      <c r="N571">
        <f t="shared" si="71"/>
        <v>11</v>
      </c>
      <c r="O571" t="str">
        <f t="shared" si="65"/>
        <v>T11|R04|H12</v>
      </c>
      <c r="P571" t="str">
        <f>IF(F571=F570,P570,_xlfn.XLOOKUP(F571,t_players[Pl],t_players[Player]))</f>
        <v>Gregg WILLIAMS</v>
      </c>
      <c r="Q571" t="str">
        <f t="shared" si="72"/>
        <v>Back</v>
      </c>
    </row>
    <row r="572" spans="1:17">
      <c r="A572" t="s">
        <v>15</v>
      </c>
      <c r="B572">
        <v>4</v>
      </c>
      <c r="C572">
        <v>13</v>
      </c>
      <c r="D572">
        <v>4</v>
      </c>
      <c r="E572">
        <v>6</v>
      </c>
      <c r="F572" t="s">
        <v>8</v>
      </c>
      <c r="G572">
        <v>5</v>
      </c>
      <c r="H572">
        <v>21</v>
      </c>
      <c r="I572">
        <f t="shared" si="66"/>
        <v>1</v>
      </c>
      <c r="J572">
        <f t="shared" si="67"/>
        <v>1</v>
      </c>
      <c r="K572">
        <f t="shared" si="68"/>
        <v>4</v>
      </c>
      <c r="L572">
        <f t="shared" si="69"/>
        <v>0</v>
      </c>
      <c r="M572">
        <f t="shared" si="70"/>
        <v>2</v>
      </c>
      <c r="N572">
        <f t="shared" si="71"/>
        <v>11</v>
      </c>
      <c r="O572" t="str">
        <f t="shared" si="65"/>
        <v>T11|R04|H13</v>
      </c>
      <c r="P572" t="str">
        <f>IF(F572=F571,P571,_xlfn.XLOOKUP(F572,t_players[Pl],t_players[Player]))</f>
        <v>Gregg WILLIAMS</v>
      </c>
      <c r="Q572" t="str">
        <f t="shared" si="72"/>
        <v>Back</v>
      </c>
    </row>
    <row r="573" spans="1:17">
      <c r="A573" t="s">
        <v>15</v>
      </c>
      <c r="B573">
        <v>4</v>
      </c>
      <c r="C573">
        <v>14</v>
      </c>
      <c r="D573">
        <v>4</v>
      </c>
      <c r="E573">
        <v>4</v>
      </c>
      <c r="F573" t="s">
        <v>8</v>
      </c>
      <c r="G573">
        <v>5</v>
      </c>
      <c r="H573">
        <v>21</v>
      </c>
      <c r="I573">
        <f t="shared" si="66"/>
        <v>1</v>
      </c>
      <c r="J573">
        <f t="shared" si="67"/>
        <v>1</v>
      </c>
      <c r="K573">
        <f t="shared" si="68"/>
        <v>4</v>
      </c>
      <c r="L573">
        <f t="shared" si="69"/>
        <v>0</v>
      </c>
      <c r="M573">
        <f t="shared" si="70"/>
        <v>2</v>
      </c>
      <c r="N573">
        <f t="shared" si="71"/>
        <v>11</v>
      </c>
      <c r="O573" t="str">
        <f t="shared" si="65"/>
        <v>T11|R04|H14</v>
      </c>
      <c r="P573" t="str">
        <f>IF(F573=F572,P572,_xlfn.XLOOKUP(F573,t_players[Pl],t_players[Player]))</f>
        <v>Gregg WILLIAMS</v>
      </c>
      <c r="Q573" t="str">
        <f t="shared" si="72"/>
        <v>Back</v>
      </c>
    </row>
    <row r="574" spans="1:17">
      <c r="A574" t="s">
        <v>15</v>
      </c>
      <c r="B574">
        <v>4</v>
      </c>
      <c r="C574">
        <v>15</v>
      </c>
      <c r="D574">
        <v>5</v>
      </c>
      <c r="E574">
        <v>18</v>
      </c>
      <c r="F574" t="s">
        <v>8</v>
      </c>
      <c r="G574">
        <v>7</v>
      </c>
      <c r="H574">
        <v>21</v>
      </c>
      <c r="I574">
        <f t="shared" si="66"/>
        <v>1</v>
      </c>
      <c r="J574">
        <f t="shared" si="67"/>
        <v>2</v>
      </c>
      <c r="K574">
        <f t="shared" si="68"/>
        <v>6</v>
      </c>
      <c r="L574">
        <f t="shared" si="69"/>
        <v>1</v>
      </c>
      <c r="M574">
        <f t="shared" si="70"/>
        <v>1</v>
      </c>
      <c r="N574">
        <f t="shared" si="71"/>
        <v>11</v>
      </c>
      <c r="O574" t="str">
        <f t="shared" si="65"/>
        <v>T11|R04|H15</v>
      </c>
      <c r="P574" t="str">
        <f>IF(F574=F573,P573,_xlfn.XLOOKUP(F574,t_players[Pl],t_players[Player]))</f>
        <v>Gregg WILLIAMS</v>
      </c>
      <c r="Q574" t="str">
        <f t="shared" si="72"/>
        <v>Back</v>
      </c>
    </row>
    <row r="575" spans="1:17">
      <c r="A575" t="s">
        <v>15</v>
      </c>
      <c r="B575">
        <v>4</v>
      </c>
      <c r="C575">
        <v>16</v>
      </c>
      <c r="D575">
        <v>3</v>
      </c>
      <c r="E575">
        <v>10</v>
      </c>
      <c r="F575" t="s">
        <v>8</v>
      </c>
      <c r="G575">
        <v>4</v>
      </c>
      <c r="H575">
        <v>21</v>
      </c>
      <c r="I575">
        <f t="shared" si="66"/>
        <v>1</v>
      </c>
      <c r="J575">
        <f t="shared" si="67"/>
        <v>1</v>
      </c>
      <c r="K575">
        <f t="shared" si="68"/>
        <v>3</v>
      </c>
      <c r="L575">
        <f t="shared" si="69"/>
        <v>0</v>
      </c>
      <c r="M575">
        <f t="shared" si="70"/>
        <v>2</v>
      </c>
      <c r="N575">
        <f t="shared" si="71"/>
        <v>11</v>
      </c>
      <c r="O575" t="str">
        <f t="shared" si="65"/>
        <v>T11|R04|H16</v>
      </c>
      <c r="P575" t="str">
        <f>IF(F575=F574,P574,_xlfn.XLOOKUP(F575,t_players[Pl],t_players[Player]))</f>
        <v>Gregg WILLIAMS</v>
      </c>
      <c r="Q575" t="str">
        <f t="shared" si="72"/>
        <v>Back</v>
      </c>
    </row>
    <row r="576" spans="1:17">
      <c r="A576" t="s">
        <v>15</v>
      </c>
      <c r="B576">
        <v>4</v>
      </c>
      <c r="C576">
        <v>17</v>
      </c>
      <c r="D576">
        <v>4</v>
      </c>
      <c r="E576">
        <v>8</v>
      </c>
      <c r="F576" t="s">
        <v>8</v>
      </c>
      <c r="G576">
        <v>4</v>
      </c>
      <c r="H576">
        <v>21</v>
      </c>
      <c r="I576">
        <f t="shared" si="66"/>
        <v>1</v>
      </c>
      <c r="J576">
        <f t="shared" si="67"/>
        <v>0</v>
      </c>
      <c r="K576">
        <f t="shared" si="68"/>
        <v>3</v>
      </c>
      <c r="L576">
        <f t="shared" si="69"/>
        <v>-1</v>
      </c>
      <c r="M576">
        <f t="shared" si="70"/>
        <v>3</v>
      </c>
      <c r="N576">
        <f t="shared" si="71"/>
        <v>11</v>
      </c>
      <c r="O576" t="str">
        <f t="shared" si="65"/>
        <v>T11|R04|H17</v>
      </c>
      <c r="P576" t="str">
        <f>IF(F576=F575,P575,_xlfn.XLOOKUP(F576,t_players[Pl],t_players[Player]))</f>
        <v>Gregg WILLIAMS</v>
      </c>
      <c r="Q576" t="str">
        <f t="shared" si="72"/>
        <v>Back</v>
      </c>
    </row>
    <row r="577" spans="1:17">
      <c r="A577" t="s">
        <v>15</v>
      </c>
      <c r="B577">
        <v>4</v>
      </c>
      <c r="C577">
        <v>18</v>
      </c>
      <c r="D577">
        <v>4</v>
      </c>
      <c r="E577">
        <v>2</v>
      </c>
      <c r="F577" t="s">
        <v>8</v>
      </c>
      <c r="G577">
        <v>6</v>
      </c>
      <c r="H577">
        <v>21</v>
      </c>
      <c r="I577">
        <f t="shared" si="66"/>
        <v>2</v>
      </c>
      <c r="J577">
        <f t="shared" si="67"/>
        <v>2</v>
      </c>
      <c r="K577">
        <f t="shared" si="68"/>
        <v>4</v>
      </c>
      <c r="L577">
        <f t="shared" si="69"/>
        <v>0</v>
      </c>
      <c r="M577">
        <f t="shared" si="70"/>
        <v>2</v>
      </c>
      <c r="N577">
        <f t="shared" si="71"/>
        <v>11</v>
      </c>
      <c r="O577" t="str">
        <f t="shared" si="65"/>
        <v>T11|R04|H18</v>
      </c>
      <c r="P577" t="str">
        <f>IF(F577=F576,P576,_xlfn.XLOOKUP(F577,t_players[Pl],t_players[Player]))</f>
        <v>Gregg WILLIAMS</v>
      </c>
      <c r="Q577" t="str">
        <f t="shared" si="72"/>
        <v>Back</v>
      </c>
    </row>
    <row r="578" spans="1:17">
      <c r="A578" t="s">
        <v>16</v>
      </c>
      <c r="B578">
        <v>1</v>
      </c>
      <c r="C578">
        <v>1</v>
      </c>
      <c r="D578">
        <v>4</v>
      </c>
      <c r="E578">
        <v>14</v>
      </c>
      <c r="F578" t="s">
        <v>8</v>
      </c>
      <c r="G578">
        <v>5</v>
      </c>
      <c r="H578">
        <v>22</v>
      </c>
      <c r="I578">
        <f t="shared" si="66"/>
        <v>1</v>
      </c>
      <c r="J578">
        <f t="shared" si="67"/>
        <v>1</v>
      </c>
      <c r="K578">
        <f t="shared" si="68"/>
        <v>4</v>
      </c>
      <c r="L578">
        <f t="shared" si="69"/>
        <v>0</v>
      </c>
      <c r="M578">
        <f t="shared" si="70"/>
        <v>2</v>
      </c>
      <c r="N578">
        <f t="shared" si="71"/>
        <v>12</v>
      </c>
      <c r="O578" t="str">
        <f t="shared" ref="O578:O641" si="73">"T"&amp;TEXT(N578,"00")&amp;"|R"&amp;TEXT(B578,"00")&amp;"|H"&amp;TEXT(C578,"00")</f>
        <v>T12|R01|H01</v>
      </c>
      <c r="P578" t="str">
        <f>IF(F578=F577,P577,_xlfn.XLOOKUP(F578,t_players[Pl],t_players[Player]))</f>
        <v>Gregg WILLIAMS</v>
      </c>
      <c r="Q578" t="str">
        <f t="shared" si="72"/>
        <v>Front</v>
      </c>
    </row>
    <row r="579" spans="1:17">
      <c r="A579" t="s">
        <v>16</v>
      </c>
      <c r="B579">
        <v>1</v>
      </c>
      <c r="C579">
        <v>2</v>
      </c>
      <c r="D579">
        <v>3</v>
      </c>
      <c r="E579">
        <v>18</v>
      </c>
      <c r="F579" t="s">
        <v>8</v>
      </c>
      <c r="G579">
        <v>4</v>
      </c>
      <c r="H579">
        <v>22</v>
      </c>
      <c r="I579">
        <f t="shared" ref="I579:I642" si="74">1*(MOD(H579,18)&gt;=E579)+FLOOR(H579/18,1)</f>
        <v>1</v>
      </c>
      <c r="J579">
        <f t="shared" ref="J579:J642" si="75">G579-D579</f>
        <v>1</v>
      </c>
      <c r="K579">
        <f t="shared" ref="K579:K642" si="76">G579-I579</f>
        <v>3</v>
      </c>
      <c r="L579">
        <f t="shared" ref="L579:L642" si="77">K579-D579</f>
        <v>0</v>
      </c>
      <c r="M579">
        <f t="shared" ref="M579:M642" si="78">MAX(0,2-L579)</f>
        <v>2</v>
      </c>
      <c r="N579">
        <f t="shared" ref="N579:N642" si="79">VALUE(TRIM(RIGHT(A579,2)))</f>
        <v>12</v>
      </c>
      <c r="O579" t="str">
        <f t="shared" si="73"/>
        <v>T12|R01|H02</v>
      </c>
      <c r="P579" t="str">
        <f>IF(F579=F578,P578,_xlfn.XLOOKUP(F579,t_players[Pl],t_players[Player]))</f>
        <v>Gregg WILLIAMS</v>
      </c>
      <c r="Q579" t="str">
        <f t="shared" ref="Q579:Q642" si="80">IF(C579&lt;10,"Front","Back")</f>
        <v>Front</v>
      </c>
    </row>
    <row r="580" spans="1:17">
      <c r="A580" t="s">
        <v>16</v>
      </c>
      <c r="B580">
        <v>1</v>
      </c>
      <c r="C580">
        <v>3</v>
      </c>
      <c r="D580">
        <v>4</v>
      </c>
      <c r="E580">
        <v>6</v>
      </c>
      <c r="F580" t="s">
        <v>8</v>
      </c>
      <c r="G580">
        <v>4</v>
      </c>
      <c r="H580">
        <v>22</v>
      </c>
      <c r="I580">
        <f t="shared" si="74"/>
        <v>1</v>
      </c>
      <c r="J580">
        <f t="shared" si="75"/>
        <v>0</v>
      </c>
      <c r="K580">
        <f t="shared" si="76"/>
        <v>3</v>
      </c>
      <c r="L580">
        <f t="shared" si="77"/>
        <v>-1</v>
      </c>
      <c r="M580">
        <f t="shared" si="78"/>
        <v>3</v>
      </c>
      <c r="N580">
        <f t="shared" si="79"/>
        <v>12</v>
      </c>
      <c r="O580" t="str">
        <f t="shared" si="73"/>
        <v>T12|R01|H03</v>
      </c>
      <c r="P580" t="str">
        <f>IF(F580=F579,P579,_xlfn.XLOOKUP(F580,t_players[Pl],t_players[Player]))</f>
        <v>Gregg WILLIAMS</v>
      </c>
      <c r="Q580" t="str">
        <f t="shared" si="80"/>
        <v>Front</v>
      </c>
    </row>
    <row r="581" spans="1:17">
      <c r="A581" t="s">
        <v>16</v>
      </c>
      <c r="B581">
        <v>1</v>
      </c>
      <c r="C581">
        <v>4</v>
      </c>
      <c r="D581">
        <v>4</v>
      </c>
      <c r="E581">
        <v>2</v>
      </c>
      <c r="F581" t="s">
        <v>8</v>
      </c>
      <c r="G581">
        <v>5</v>
      </c>
      <c r="H581">
        <v>22</v>
      </c>
      <c r="I581">
        <f t="shared" si="74"/>
        <v>2</v>
      </c>
      <c r="J581">
        <f t="shared" si="75"/>
        <v>1</v>
      </c>
      <c r="K581">
        <f t="shared" si="76"/>
        <v>3</v>
      </c>
      <c r="L581">
        <f t="shared" si="77"/>
        <v>-1</v>
      </c>
      <c r="M581">
        <f t="shared" si="78"/>
        <v>3</v>
      </c>
      <c r="N581">
        <f t="shared" si="79"/>
        <v>12</v>
      </c>
      <c r="O581" t="str">
        <f t="shared" si="73"/>
        <v>T12|R01|H04</v>
      </c>
      <c r="P581" t="str">
        <f>IF(F581=F580,P580,_xlfn.XLOOKUP(F581,t_players[Pl],t_players[Player]))</f>
        <v>Gregg WILLIAMS</v>
      </c>
      <c r="Q581" t="str">
        <f t="shared" si="80"/>
        <v>Front</v>
      </c>
    </row>
    <row r="582" spans="1:17">
      <c r="A582" t="s">
        <v>16</v>
      </c>
      <c r="B582">
        <v>1</v>
      </c>
      <c r="C582">
        <v>5</v>
      </c>
      <c r="D582">
        <v>5</v>
      </c>
      <c r="E582">
        <v>16</v>
      </c>
      <c r="F582" t="s">
        <v>8</v>
      </c>
      <c r="G582">
        <v>6</v>
      </c>
      <c r="H582">
        <v>22</v>
      </c>
      <c r="I582">
        <f t="shared" si="74"/>
        <v>1</v>
      </c>
      <c r="J582">
        <f t="shared" si="75"/>
        <v>1</v>
      </c>
      <c r="K582">
        <f t="shared" si="76"/>
        <v>5</v>
      </c>
      <c r="L582">
        <f t="shared" si="77"/>
        <v>0</v>
      </c>
      <c r="M582">
        <f t="shared" si="78"/>
        <v>2</v>
      </c>
      <c r="N582">
        <f t="shared" si="79"/>
        <v>12</v>
      </c>
      <c r="O582" t="str">
        <f t="shared" si="73"/>
        <v>T12|R01|H05</v>
      </c>
      <c r="P582" t="str">
        <f>IF(F582=F581,P581,_xlfn.XLOOKUP(F582,t_players[Pl],t_players[Player]))</f>
        <v>Gregg WILLIAMS</v>
      </c>
      <c r="Q582" t="str">
        <f t="shared" si="80"/>
        <v>Front</v>
      </c>
    </row>
    <row r="583" spans="1:17">
      <c r="A583" t="s">
        <v>16</v>
      </c>
      <c r="B583">
        <v>1</v>
      </c>
      <c r="C583">
        <v>6</v>
      </c>
      <c r="D583">
        <v>4</v>
      </c>
      <c r="E583">
        <v>12</v>
      </c>
      <c r="F583" t="s">
        <v>8</v>
      </c>
      <c r="G583">
        <v>5</v>
      </c>
      <c r="H583">
        <v>22</v>
      </c>
      <c r="I583">
        <f t="shared" si="74"/>
        <v>1</v>
      </c>
      <c r="J583">
        <f t="shared" si="75"/>
        <v>1</v>
      </c>
      <c r="K583">
        <f t="shared" si="76"/>
        <v>4</v>
      </c>
      <c r="L583">
        <f t="shared" si="77"/>
        <v>0</v>
      </c>
      <c r="M583">
        <f t="shared" si="78"/>
        <v>2</v>
      </c>
      <c r="N583">
        <f t="shared" si="79"/>
        <v>12</v>
      </c>
      <c r="O583" t="str">
        <f t="shared" si="73"/>
        <v>T12|R01|H06</v>
      </c>
      <c r="P583" t="str">
        <f>IF(F583=F582,P582,_xlfn.XLOOKUP(F583,t_players[Pl],t_players[Player]))</f>
        <v>Gregg WILLIAMS</v>
      </c>
      <c r="Q583" t="str">
        <f t="shared" si="80"/>
        <v>Front</v>
      </c>
    </row>
    <row r="584" spans="1:17">
      <c r="A584" t="s">
        <v>16</v>
      </c>
      <c r="B584">
        <v>1</v>
      </c>
      <c r="C584">
        <v>7</v>
      </c>
      <c r="D584">
        <v>5</v>
      </c>
      <c r="E584">
        <v>8</v>
      </c>
      <c r="F584" t="s">
        <v>8</v>
      </c>
      <c r="G584">
        <v>5</v>
      </c>
      <c r="H584">
        <v>22</v>
      </c>
      <c r="I584">
        <f t="shared" si="74"/>
        <v>1</v>
      </c>
      <c r="J584">
        <f t="shared" si="75"/>
        <v>0</v>
      </c>
      <c r="K584">
        <f t="shared" si="76"/>
        <v>4</v>
      </c>
      <c r="L584">
        <f t="shared" si="77"/>
        <v>-1</v>
      </c>
      <c r="M584">
        <f t="shared" si="78"/>
        <v>3</v>
      </c>
      <c r="N584">
        <f t="shared" si="79"/>
        <v>12</v>
      </c>
      <c r="O584" t="str">
        <f t="shared" si="73"/>
        <v>T12|R01|H07</v>
      </c>
      <c r="P584" t="str">
        <f>IF(F584=F583,P583,_xlfn.XLOOKUP(F584,t_players[Pl],t_players[Player]))</f>
        <v>Gregg WILLIAMS</v>
      </c>
      <c r="Q584" t="str">
        <f t="shared" si="80"/>
        <v>Front</v>
      </c>
    </row>
    <row r="585" spans="1:17">
      <c r="A585" t="s">
        <v>16</v>
      </c>
      <c r="B585">
        <v>1</v>
      </c>
      <c r="C585">
        <v>8</v>
      </c>
      <c r="D585">
        <v>3</v>
      </c>
      <c r="E585">
        <v>4</v>
      </c>
      <c r="F585" t="s">
        <v>8</v>
      </c>
      <c r="G585">
        <v>3</v>
      </c>
      <c r="H585">
        <v>22</v>
      </c>
      <c r="I585">
        <f t="shared" si="74"/>
        <v>2</v>
      </c>
      <c r="J585">
        <f t="shared" si="75"/>
        <v>0</v>
      </c>
      <c r="K585">
        <f t="shared" si="76"/>
        <v>1</v>
      </c>
      <c r="L585">
        <f t="shared" si="77"/>
        <v>-2</v>
      </c>
      <c r="M585">
        <f t="shared" si="78"/>
        <v>4</v>
      </c>
      <c r="N585">
        <f t="shared" si="79"/>
        <v>12</v>
      </c>
      <c r="O585" t="str">
        <f t="shared" si="73"/>
        <v>T12|R01|H08</v>
      </c>
      <c r="P585" t="str">
        <f>IF(F585=F584,P584,_xlfn.XLOOKUP(F585,t_players[Pl],t_players[Player]))</f>
        <v>Gregg WILLIAMS</v>
      </c>
      <c r="Q585" t="str">
        <f t="shared" si="80"/>
        <v>Front</v>
      </c>
    </row>
    <row r="586" spans="1:17">
      <c r="A586" t="s">
        <v>16</v>
      </c>
      <c r="B586">
        <v>1</v>
      </c>
      <c r="C586">
        <v>9</v>
      </c>
      <c r="D586">
        <v>4</v>
      </c>
      <c r="E586">
        <v>10</v>
      </c>
      <c r="F586" t="s">
        <v>8</v>
      </c>
      <c r="G586">
        <v>5</v>
      </c>
      <c r="H586">
        <v>22</v>
      </c>
      <c r="I586">
        <f t="shared" si="74"/>
        <v>1</v>
      </c>
      <c r="J586">
        <f t="shared" si="75"/>
        <v>1</v>
      </c>
      <c r="K586">
        <f t="shared" si="76"/>
        <v>4</v>
      </c>
      <c r="L586">
        <f t="shared" si="77"/>
        <v>0</v>
      </c>
      <c r="M586">
        <f t="shared" si="78"/>
        <v>2</v>
      </c>
      <c r="N586">
        <f t="shared" si="79"/>
        <v>12</v>
      </c>
      <c r="O586" t="str">
        <f t="shared" si="73"/>
        <v>T12|R01|H09</v>
      </c>
      <c r="P586" t="str">
        <f>IF(F586=F585,P585,_xlfn.XLOOKUP(F586,t_players[Pl],t_players[Player]))</f>
        <v>Gregg WILLIAMS</v>
      </c>
      <c r="Q586" t="str">
        <f t="shared" si="80"/>
        <v>Front</v>
      </c>
    </row>
    <row r="587" spans="1:17">
      <c r="A587" t="s">
        <v>16</v>
      </c>
      <c r="B587">
        <v>1</v>
      </c>
      <c r="C587">
        <v>10</v>
      </c>
      <c r="D587">
        <v>5</v>
      </c>
      <c r="E587">
        <v>9</v>
      </c>
      <c r="F587" t="s">
        <v>8</v>
      </c>
      <c r="G587">
        <v>5</v>
      </c>
      <c r="H587">
        <v>22</v>
      </c>
      <c r="I587">
        <f t="shared" si="74"/>
        <v>1</v>
      </c>
      <c r="J587">
        <f t="shared" si="75"/>
        <v>0</v>
      </c>
      <c r="K587">
        <f t="shared" si="76"/>
        <v>4</v>
      </c>
      <c r="L587">
        <f t="shared" si="77"/>
        <v>-1</v>
      </c>
      <c r="M587">
        <f t="shared" si="78"/>
        <v>3</v>
      </c>
      <c r="N587">
        <f t="shared" si="79"/>
        <v>12</v>
      </c>
      <c r="O587" t="str">
        <f t="shared" si="73"/>
        <v>T12|R01|H10</v>
      </c>
      <c r="P587" t="str">
        <f>IF(F587=F586,P586,_xlfn.XLOOKUP(F587,t_players[Pl],t_players[Player]))</f>
        <v>Gregg WILLIAMS</v>
      </c>
      <c r="Q587" t="str">
        <f t="shared" si="80"/>
        <v>Back</v>
      </c>
    </row>
    <row r="588" spans="1:17">
      <c r="A588" t="s">
        <v>16</v>
      </c>
      <c r="B588">
        <v>1</v>
      </c>
      <c r="C588">
        <v>11</v>
      </c>
      <c r="D588">
        <v>3</v>
      </c>
      <c r="E588">
        <v>7</v>
      </c>
      <c r="F588" t="s">
        <v>8</v>
      </c>
      <c r="G588">
        <v>4</v>
      </c>
      <c r="H588">
        <v>22</v>
      </c>
      <c r="I588">
        <f t="shared" si="74"/>
        <v>1</v>
      </c>
      <c r="J588">
        <f t="shared" si="75"/>
        <v>1</v>
      </c>
      <c r="K588">
        <f t="shared" si="76"/>
        <v>3</v>
      </c>
      <c r="L588">
        <f t="shared" si="77"/>
        <v>0</v>
      </c>
      <c r="M588">
        <f t="shared" si="78"/>
        <v>2</v>
      </c>
      <c r="N588">
        <f t="shared" si="79"/>
        <v>12</v>
      </c>
      <c r="O588" t="str">
        <f t="shared" si="73"/>
        <v>T12|R01|H11</v>
      </c>
      <c r="P588" t="str">
        <f>IF(F588=F587,P587,_xlfn.XLOOKUP(F588,t_players[Pl],t_players[Player]))</f>
        <v>Gregg WILLIAMS</v>
      </c>
      <c r="Q588" t="str">
        <f t="shared" si="80"/>
        <v>Back</v>
      </c>
    </row>
    <row r="589" spans="1:17">
      <c r="A589" t="s">
        <v>16</v>
      </c>
      <c r="B589">
        <v>1</v>
      </c>
      <c r="C589">
        <v>12</v>
      </c>
      <c r="D589">
        <v>4</v>
      </c>
      <c r="E589">
        <v>11</v>
      </c>
      <c r="F589" t="s">
        <v>8</v>
      </c>
      <c r="G589">
        <v>4</v>
      </c>
      <c r="H589">
        <v>22</v>
      </c>
      <c r="I589">
        <f t="shared" si="74"/>
        <v>1</v>
      </c>
      <c r="J589">
        <f t="shared" si="75"/>
        <v>0</v>
      </c>
      <c r="K589">
        <f t="shared" si="76"/>
        <v>3</v>
      </c>
      <c r="L589">
        <f t="shared" si="77"/>
        <v>-1</v>
      </c>
      <c r="M589">
        <f t="shared" si="78"/>
        <v>3</v>
      </c>
      <c r="N589">
        <f t="shared" si="79"/>
        <v>12</v>
      </c>
      <c r="O589" t="str">
        <f t="shared" si="73"/>
        <v>T12|R01|H12</v>
      </c>
      <c r="P589" t="str">
        <f>IF(F589=F588,P588,_xlfn.XLOOKUP(F589,t_players[Pl],t_players[Player]))</f>
        <v>Gregg WILLIAMS</v>
      </c>
      <c r="Q589" t="str">
        <f t="shared" si="80"/>
        <v>Back</v>
      </c>
    </row>
    <row r="590" spans="1:17">
      <c r="A590" t="s">
        <v>16</v>
      </c>
      <c r="B590">
        <v>1</v>
      </c>
      <c r="C590">
        <v>13</v>
      </c>
      <c r="D590">
        <v>4</v>
      </c>
      <c r="E590">
        <v>1</v>
      </c>
      <c r="F590" t="s">
        <v>8</v>
      </c>
      <c r="G590">
        <v>5</v>
      </c>
      <c r="H590">
        <v>22</v>
      </c>
      <c r="I590">
        <f t="shared" si="74"/>
        <v>2</v>
      </c>
      <c r="J590">
        <f t="shared" si="75"/>
        <v>1</v>
      </c>
      <c r="K590">
        <f t="shared" si="76"/>
        <v>3</v>
      </c>
      <c r="L590">
        <f t="shared" si="77"/>
        <v>-1</v>
      </c>
      <c r="M590">
        <f t="shared" si="78"/>
        <v>3</v>
      </c>
      <c r="N590">
        <f t="shared" si="79"/>
        <v>12</v>
      </c>
      <c r="O590" t="str">
        <f t="shared" si="73"/>
        <v>T12|R01|H13</v>
      </c>
      <c r="P590" t="str">
        <f>IF(F590=F589,P589,_xlfn.XLOOKUP(F590,t_players[Pl],t_players[Player]))</f>
        <v>Gregg WILLIAMS</v>
      </c>
      <c r="Q590" t="str">
        <f t="shared" si="80"/>
        <v>Back</v>
      </c>
    </row>
    <row r="591" spans="1:17">
      <c r="A591" t="s">
        <v>16</v>
      </c>
      <c r="B591">
        <v>1</v>
      </c>
      <c r="C591">
        <v>14</v>
      </c>
      <c r="D591">
        <v>3</v>
      </c>
      <c r="E591">
        <v>13</v>
      </c>
      <c r="F591" t="s">
        <v>8</v>
      </c>
      <c r="G591">
        <v>3</v>
      </c>
      <c r="H591">
        <v>22</v>
      </c>
      <c r="I591">
        <f t="shared" si="74"/>
        <v>1</v>
      </c>
      <c r="J591">
        <f t="shared" si="75"/>
        <v>0</v>
      </c>
      <c r="K591">
        <f t="shared" si="76"/>
        <v>2</v>
      </c>
      <c r="L591">
        <f t="shared" si="77"/>
        <v>-1</v>
      </c>
      <c r="M591">
        <f t="shared" si="78"/>
        <v>3</v>
      </c>
      <c r="N591">
        <f t="shared" si="79"/>
        <v>12</v>
      </c>
      <c r="O591" t="str">
        <f t="shared" si="73"/>
        <v>T12|R01|H14</v>
      </c>
      <c r="P591" t="str">
        <f>IF(F591=F590,P590,_xlfn.XLOOKUP(F591,t_players[Pl],t_players[Player]))</f>
        <v>Gregg WILLIAMS</v>
      </c>
      <c r="Q591" t="str">
        <f t="shared" si="80"/>
        <v>Back</v>
      </c>
    </row>
    <row r="592" spans="1:17">
      <c r="A592" t="s">
        <v>16</v>
      </c>
      <c r="B592">
        <v>1</v>
      </c>
      <c r="C592">
        <v>15</v>
      </c>
      <c r="D592">
        <v>5</v>
      </c>
      <c r="E592">
        <v>5</v>
      </c>
      <c r="F592" t="s">
        <v>8</v>
      </c>
      <c r="G592">
        <v>7</v>
      </c>
      <c r="H592">
        <v>22</v>
      </c>
      <c r="I592">
        <f t="shared" si="74"/>
        <v>1</v>
      </c>
      <c r="J592">
        <f t="shared" si="75"/>
        <v>2</v>
      </c>
      <c r="K592">
        <f t="shared" si="76"/>
        <v>6</v>
      </c>
      <c r="L592">
        <f t="shared" si="77"/>
        <v>1</v>
      </c>
      <c r="M592">
        <f t="shared" si="78"/>
        <v>1</v>
      </c>
      <c r="N592">
        <f t="shared" si="79"/>
        <v>12</v>
      </c>
      <c r="O592" t="str">
        <f t="shared" si="73"/>
        <v>T12|R01|H15</v>
      </c>
      <c r="P592" t="str">
        <f>IF(F592=F591,P591,_xlfn.XLOOKUP(F592,t_players[Pl],t_players[Player]))</f>
        <v>Gregg WILLIAMS</v>
      </c>
      <c r="Q592" t="str">
        <f t="shared" si="80"/>
        <v>Back</v>
      </c>
    </row>
    <row r="593" spans="1:17">
      <c r="A593" t="s">
        <v>16</v>
      </c>
      <c r="B593">
        <v>1</v>
      </c>
      <c r="C593">
        <v>16</v>
      </c>
      <c r="D593">
        <v>3</v>
      </c>
      <c r="E593">
        <v>17</v>
      </c>
      <c r="F593" t="s">
        <v>8</v>
      </c>
      <c r="G593">
        <v>4</v>
      </c>
      <c r="H593">
        <v>22</v>
      </c>
      <c r="I593">
        <f t="shared" si="74"/>
        <v>1</v>
      </c>
      <c r="J593">
        <f t="shared" si="75"/>
        <v>1</v>
      </c>
      <c r="K593">
        <f t="shared" si="76"/>
        <v>3</v>
      </c>
      <c r="L593">
        <f t="shared" si="77"/>
        <v>0</v>
      </c>
      <c r="M593">
        <f t="shared" si="78"/>
        <v>2</v>
      </c>
      <c r="N593">
        <f t="shared" si="79"/>
        <v>12</v>
      </c>
      <c r="O593" t="str">
        <f t="shared" si="73"/>
        <v>T12|R01|H16</v>
      </c>
      <c r="P593" t="str">
        <f>IF(F593=F592,P592,_xlfn.XLOOKUP(F593,t_players[Pl],t_players[Player]))</f>
        <v>Gregg WILLIAMS</v>
      </c>
      <c r="Q593" t="str">
        <f t="shared" si="80"/>
        <v>Back</v>
      </c>
    </row>
    <row r="594" spans="1:17">
      <c r="A594" t="s">
        <v>16</v>
      </c>
      <c r="B594">
        <v>1</v>
      </c>
      <c r="C594">
        <v>17</v>
      </c>
      <c r="D594">
        <v>4</v>
      </c>
      <c r="E594">
        <v>3</v>
      </c>
      <c r="F594" t="s">
        <v>8</v>
      </c>
      <c r="G594">
        <v>5</v>
      </c>
      <c r="H594">
        <v>22</v>
      </c>
      <c r="I594">
        <f t="shared" si="74"/>
        <v>2</v>
      </c>
      <c r="J594">
        <f t="shared" si="75"/>
        <v>1</v>
      </c>
      <c r="K594">
        <f t="shared" si="76"/>
        <v>3</v>
      </c>
      <c r="L594">
        <f t="shared" si="77"/>
        <v>-1</v>
      </c>
      <c r="M594">
        <f t="shared" si="78"/>
        <v>3</v>
      </c>
      <c r="N594">
        <f t="shared" si="79"/>
        <v>12</v>
      </c>
      <c r="O594" t="str">
        <f t="shared" si="73"/>
        <v>T12|R01|H17</v>
      </c>
      <c r="P594" t="str">
        <f>IF(F594=F593,P593,_xlfn.XLOOKUP(F594,t_players[Pl],t_players[Player]))</f>
        <v>Gregg WILLIAMS</v>
      </c>
      <c r="Q594" t="str">
        <f t="shared" si="80"/>
        <v>Back</v>
      </c>
    </row>
    <row r="595" spans="1:17">
      <c r="A595" t="s">
        <v>16</v>
      </c>
      <c r="B595">
        <v>1</v>
      </c>
      <c r="C595">
        <v>18</v>
      </c>
      <c r="D595">
        <v>5</v>
      </c>
      <c r="E595">
        <v>15</v>
      </c>
      <c r="F595" t="s">
        <v>8</v>
      </c>
      <c r="G595">
        <v>5</v>
      </c>
      <c r="H595">
        <v>22</v>
      </c>
      <c r="I595">
        <f t="shared" si="74"/>
        <v>1</v>
      </c>
      <c r="J595">
        <f t="shared" si="75"/>
        <v>0</v>
      </c>
      <c r="K595">
        <f t="shared" si="76"/>
        <v>4</v>
      </c>
      <c r="L595">
        <f t="shared" si="77"/>
        <v>-1</v>
      </c>
      <c r="M595">
        <f t="shared" si="78"/>
        <v>3</v>
      </c>
      <c r="N595">
        <f t="shared" si="79"/>
        <v>12</v>
      </c>
      <c r="O595" t="str">
        <f t="shared" si="73"/>
        <v>T12|R01|H18</v>
      </c>
      <c r="P595" t="str">
        <f>IF(F595=F594,P594,_xlfn.XLOOKUP(F595,t_players[Pl],t_players[Player]))</f>
        <v>Gregg WILLIAMS</v>
      </c>
      <c r="Q595" t="str">
        <f t="shared" si="80"/>
        <v>Back</v>
      </c>
    </row>
    <row r="596" spans="1:17">
      <c r="A596" t="s">
        <v>16</v>
      </c>
      <c r="B596">
        <v>2</v>
      </c>
      <c r="C596">
        <v>1</v>
      </c>
      <c r="D596">
        <v>4</v>
      </c>
      <c r="E596">
        <v>14</v>
      </c>
      <c r="F596" t="s">
        <v>8</v>
      </c>
      <c r="G596">
        <v>5</v>
      </c>
      <c r="H596">
        <v>22</v>
      </c>
      <c r="I596">
        <f t="shared" si="74"/>
        <v>1</v>
      </c>
      <c r="J596">
        <f t="shared" si="75"/>
        <v>1</v>
      </c>
      <c r="K596">
        <f t="shared" si="76"/>
        <v>4</v>
      </c>
      <c r="L596">
        <f t="shared" si="77"/>
        <v>0</v>
      </c>
      <c r="M596">
        <f t="shared" si="78"/>
        <v>2</v>
      </c>
      <c r="N596">
        <f t="shared" si="79"/>
        <v>12</v>
      </c>
      <c r="O596" t="str">
        <f t="shared" si="73"/>
        <v>T12|R02|H01</v>
      </c>
      <c r="P596" t="str">
        <f>IF(F596=F595,P595,_xlfn.XLOOKUP(F596,t_players[Pl],t_players[Player]))</f>
        <v>Gregg WILLIAMS</v>
      </c>
      <c r="Q596" t="str">
        <f t="shared" si="80"/>
        <v>Front</v>
      </c>
    </row>
    <row r="597" spans="1:17">
      <c r="A597" t="s">
        <v>16</v>
      </c>
      <c r="B597">
        <v>2</v>
      </c>
      <c r="C597">
        <v>2</v>
      </c>
      <c r="D597">
        <v>3</v>
      </c>
      <c r="E597">
        <v>18</v>
      </c>
      <c r="F597" t="s">
        <v>8</v>
      </c>
      <c r="G597">
        <v>4</v>
      </c>
      <c r="H597">
        <v>22</v>
      </c>
      <c r="I597">
        <f t="shared" si="74"/>
        <v>1</v>
      </c>
      <c r="J597">
        <f t="shared" si="75"/>
        <v>1</v>
      </c>
      <c r="K597">
        <f t="shared" si="76"/>
        <v>3</v>
      </c>
      <c r="L597">
        <f t="shared" si="77"/>
        <v>0</v>
      </c>
      <c r="M597">
        <f t="shared" si="78"/>
        <v>2</v>
      </c>
      <c r="N597">
        <f t="shared" si="79"/>
        <v>12</v>
      </c>
      <c r="O597" t="str">
        <f t="shared" si="73"/>
        <v>T12|R02|H02</v>
      </c>
      <c r="P597" t="str">
        <f>IF(F597=F596,P596,_xlfn.XLOOKUP(F597,t_players[Pl],t_players[Player]))</f>
        <v>Gregg WILLIAMS</v>
      </c>
      <c r="Q597" t="str">
        <f t="shared" si="80"/>
        <v>Front</v>
      </c>
    </row>
    <row r="598" spans="1:17">
      <c r="A598" t="s">
        <v>16</v>
      </c>
      <c r="B598">
        <v>2</v>
      </c>
      <c r="C598">
        <v>3</v>
      </c>
      <c r="D598">
        <v>4</v>
      </c>
      <c r="E598">
        <v>6</v>
      </c>
      <c r="F598" t="s">
        <v>8</v>
      </c>
      <c r="G598">
        <v>6</v>
      </c>
      <c r="H598">
        <v>22</v>
      </c>
      <c r="I598">
        <f t="shared" si="74"/>
        <v>1</v>
      </c>
      <c r="J598">
        <f t="shared" si="75"/>
        <v>2</v>
      </c>
      <c r="K598">
        <f t="shared" si="76"/>
        <v>5</v>
      </c>
      <c r="L598">
        <f t="shared" si="77"/>
        <v>1</v>
      </c>
      <c r="M598">
        <f t="shared" si="78"/>
        <v>1</v>
      </c>
      <c r="N598">
        <f t="shared" si="79"/>
        <v>12</v>
      </c>
      <c r="O598" t="str">
        <f t="shared" si="73"/>
        <v>T12|R02|H03</v>
      </c>
      <c r="P598" t="str">
        <f>IF(F598=F597,P597,_xlfn.XLOOKUP(F598,t_players[Pl],t_players[Player]))</f>
        <v>Gregg WILLIAMS</v>
      </c>
      <c r="Q598" t="str">
        <f t="shared" si="80"/>
        <v>Front</v>
      </c>
    </row>
    <row r="599" spans="1:17">
      <c r="A599" t="s">
        <v>16</v>
      </c>
      <c r="B599">
        <v>2</v>
      </c>
      <c r="C599">
        <v>4</v>
      </c>
      <c r="D599">
        <v>4</v>
      </c>
      <c r="E599">
        <v>2</v>
      </c>
      <c r="F599" t="s">
        <v>8</v>
      </c>
      <c r="G599">
        <v>8</v>
      </c>
      <c r="H599">
        <v>22</v>
      </c>
      <c r="I599">
        <f t="shared" si="74"/>
        <v>2</v>
      </c>
      <c r="J599">
        <f t="shared" si="75"/>
        <v>4</v>
      </c>
      <c r="K599">
        <f t="shared" si="76"/>
        <v>6</v>
      </c>
      <c r="L599">
        <f t="shared" si="77"/>
        <v>2</v>
      </c>
      <c r="M599">
        <f t="shared" si="78"/>
        <v>0</v>
      </c>
      <c r="N599">
        <f t="shared" si="79"/>
        <v>12</v>
      </c>
      <c r="O599" t="str">
        <f t="shared" si="73"/>
        <v>T12|R02|H04</v>
      </c>
      <c r="P599" t="str">
        <f>IF(F599=F598,P598,_xlfn.XLOOKUP(F599,t_players[Pl],t_players[Player]))</f>
        <v>Gregg WILLIAMS</v>
      </c>
      <c r="Q599" t="str">
        <f t="shared" si="80"/>
        <v>Front</v>
      </c>
    </row>
    <row r="600" spans="1:17">
      <c r="A600" t="s">
        <v>16</v>
      </c>
      <c r="B600">
        <v>2</v>
      </c>
      <c r="C600">
        <v>5</v>
      </c>
      <c r="D600">
        <v>5</v>
      </c>
      <c r="E600">
        <v>16</v>
      </c>
      <c r="F600" t="s">
        <v>8</v>
      </c>
      <c r="G600">
        <v>5</v>
      </c>
      <c r="H600">
        <v>22</v>
      </c>
      <c r="I600">
        <f t="shared" si="74"/>
        <v>1</v>
      </c>
      <c r="J600">
        <f t="shared" si="75"/>
        <v>0</v>
      </c>
      <c r="K600">
        <f t="shared" si="76"/>
        <v>4</v>
      </c>
      <c r="L600">
        <f t="shared" si="77"/>
        <v>-1</v>
      </c>
      <c r="M600">
        <f t="shared" si="78"/>
        <v>3</v>
      </c>
      <c r="N600">
        <f t="shared" si="79"/>
        <v>12</v>
      </c>
      <c r="O600" t="str">
        <f t="shared" si="73"/>
        <v>T12|R02|H05</v>
      </c>
      <c r="P600" t="str">
        <f>IF(F600=F599,P599,_xlfn.XLOOKUP(F600,t_players[Pl],t_players[Player]))</f>
        <v>Gregg WILLIAMS</v>
      </c>
      <c r="Q600" t="str">
        <f t="shared" si="80"/>
        <v>Front</v>
      </c>
    </row>
    <row r="601" spans="1:17">
      <c r="A601" t="s">
        <v>16</v>
      </c>
      <c r="B601">
        <v>2</v>
      </c>
      <c r="C601">
        <v>6</v>
      </c>
      <c r="D601">
        <v>4</v>
      </c>
      <c r="E601">
        <v>12</v>
      </c>
      <c r="F601" t="s">
        <v>8</v>
      </c>
      <c r="G601">
        <v>4</v>
      </c>
      <c r="H601">
        <v>22</v>
      </c>
      <c r="I601">
        <f t="shared" si="74"/>
        <v>1</v>
      </c>
      <c r="J601">
        <f t="shared" si="75"/>
        <v>0</v>
      </c>
      <c r="K601">
        <f t="shared" si="76"/>
        <v>3</v>
      </c>
      <c r="L601">
        <f t="shared" si="77"/>
        <v>-1</v>
      </c>
      <c r="M601">
        <f t="shared" si="78"/>
        <v>3</v>
      </c>
      <c r="N601">
        <f t="shared" si="79"/>
        <v>12</v>
      </c>
      <c r="O601" t="str">
        <f t="shared" si="73"/>
        <v>T12|R02|H06</v>
      </c>
      <c r="P601" t="str">
        <f>IF(F601=F600,P600,_xlfn.XLOOKUP(F601,t_players[Pl],t_players[Player]))</f>
        <v>Gregg WILLIAMS</v>
      </c>
      <c r="Q601" t="str">
        <f t="shared" si="80"/>
        <v>Front</v>
      </c>
    </row>
    <row r="602" spans="1:17">
      <c r="A602" t="s">
        <v>16</v>
      </c>
      <c r="B602">
        <v>2</v>
      </c>
      <c r="C602">
        <v>7</v>
      </c>
      <c r="D602">
        <v>5</v>
      </c>
      <c r="E602">
        <v>8</v>
      </c>
      <c r="F602" t="s">
        <v>8</v>
      </c>
      <c r="G602">
        <v>5</v>
      </c>
      <c r="H602">
        <v>22</v>
      </c>
      <c r="I602">
        <f t="shared" si="74"/>
        <v>1</v>
      </c>
      <c r="J602">
        <f t="shared" si="75"/>
        <v>0</v>
      </c>
      <c r="K602">
        <f t="shared" si="76"/>
        <v>4</v>
      </c>
      <c r="L602">
        <f t="shared" si="77"/>
        <v>-1</v>
      </c>
      <c r="M602">
        <f t="shared" si="78"/>
        <v>3</v>
      </c>
      <c r="N602">
        <f t="shared" si="79"/>
        <v>12</v>
      </c>
      <c r="O602" t="str">
        <f t="shared" si="73"/>
        <v>T12|R02|H07</v>
      </c>
      <c r="P602" t="str">
        <f>IF(F602=F601,P601,_xlfn.XLOOKUP(F602,t_players[Pl],t_players[Player]))</f>
        <v>Gregg WILLIAMS</v>
      </c>
      <c r="Q602" t="str">
        <f t="shared" si="80"/>
        <v>Front</v>
      </c>
    </row>
    <row r="603" spans="1:17">
      <c r="A603" t="s">
        <v>16</v>
      </c>
      <c r="B603">
        <v>2</v>
      </c>
      <c r="C603">
        <v>8</v>
      </c>
      <c r="D603">
        <v>3</v>
      </c>
      <c r="E603">
        <v>4</v>
      </c>
      <c r="F603" t="s">
        <v>8</v>
      </c>
      <c r="G603">
        <v>4</v>
      </c>
      <c r="H603">
        <v>22</v>
      </c>
      <c r="I603">
        <f t="shared" si="74"/>
        <v>2</v>
      </c>
      <c r="J603">
        <f t="shared" si="75"/>
        <v>1</v>
      </c>
      <c r="K603">
        <f t="shared" si="76"/>
        <v>2</v>
      </c>
      <c r="L603">
        <f t="shared" si="77"/>
        <v>-1</v>
      </c>
      <c r="M603">
        <f t="shared" si="78"/>
        <v>3</v>
      </c>
      <c r="N603">
        <f t="shared" si="79"/>
        <v>12</v>
      </c>
      <c r="O603" t="str">
        <f t="shared" si="73"/>
        <v>T12|R02|H08</v>
      </c>
      <c r="P603" t="str">
        <f>IF(F603=F602,P602,_xlfn.XLOOKUP(F603,t_players[Pl],t_players[Player]))</f>
        <v>Gregg WILLIAMS</v>
      </c>
      <c r="Q603" t="str">
        <f t="shared" si="80"/>
        <v>Front</v>
      </c>
    </row>
    <row r="604" spans="1:17">
      <c r="A604" t="s">
        <v>16</v>
      </c>
      <c r="B604">
        <v>2</v>
      </c>
      <c r="C604">
        <v>9</v>
      </c>
      <c r="D604">
        <v>4</v>
      </c>
      <c r="E604">
        <v>10</v>
      </c>
      <c r="F604" t="s">
        <v>8</v>
      </c>
      <c r="G604">
        <v>5</v>
      </c>
      <c r="H604">
        <v>22</v>
      </c>
      <c r="I604">
        <f t="shared" si="74"/>
        <v>1</v>
      </c>
      <c r="J604">
        <f t="shared" si="75"/>
        <v>1</v>
      </c>
      <c r="K604">
        <f t="shared" si="76"/>
        <v>4</v>
      </c>
      <c r="L604">
        <f t="shared" si="77"/>
        <v>0</v>
      </c>
      <c r="M604">
        <f t="shared" si="78"/>
        <v>2</v>
      </c>
      <c r="N604">
        <f t="shared" si="79"/>
        <v>12</v>
      </c>
      <c r="O604" t="str">
        <f t="shared" si="73"/>
        <v>T12|R02|H09</v>
      </c>
      <c r="P604" t="str">
        <f>IF(F604=F603,P603,_xlfn.XLOOKUP(F604,t_players[Pl],t_players[Player]))</f>
        <v>Gregg WILLIAMS</v>
      </c>
      <c r="Q604" t="str">
        <f t="shared" si="80"/>
        <v>Front</v>
      </c>
    </row>
    <row r="605" spans="1:17">
      <c r="A605" t="s">
        <v>16</v>
      </c>
      <c r="B605">
        <v>2</v>
      </c>
      <c r="C605">
        <v>10</v>
      </c>
      <c r="D605">
        <v>5</v>
      </c>
      <c r="E605">
        <v>9</v>
      </c>
      <c r="F605" t="s">
        <v>8</v>
      </c>
      <c r="G605">
        <v>4</v>
      </c>
      <c r="H605">
        <v>22</v>
      </c>
      <c r="I605">
        <f t="shared" si="74"/>
        <v>1</v>
      </c>
      <c r="J605">
        <f t="shared" si="75"/>
        <v>-1</v>
      </c>
      <c r="K605">
        <f t="shared" si="76"/>
        <v>3</v>
      </c>
      <c r="L605">
        <f t="shared" si="77"/>
        <v>-2</v>
      </c>
      <c r="M605">
        <f t="shared" si="78"/>
        <v>4</v>
      </c>
      <c r="N605">
        <f t="shared" si="79"/>
        <v>12</v>
      </c>
      <c r="O605" t="str">
        <f t="shared" si="73"/>
        <v>T12|R02|H10</v>
      </c>
      <c r="P605" t="str">
        <f>IF(F605=F604,P604,_xlfn.XLOOKUP(F605,t_players[Pl],t_players[Player]))</f>
        <v>Gregg WILLIAMS</v>
      </c>
      <c r="Q605" t="str">
        <f t="shared" si="80"/>
        <v>Back</v>
      </c>
    </row>
    <row r="606" spans="1:17">
      <c r="A606" t="s">
        <v>16</v>
      </c>
      <c r="B606">
        <v>2</v>
      </c>
      <c r="C606">
        <v>11</v>
      </c>
      <c r="D606">
        <v>3</v>
      </c>
      <c r="E606">
        <v>7</v>
      </c>
      <c r="F606" t="s">
        <v>8</v>
      </c>
      <c r="G606">
        <v>4</v>
      </c>
      <c r="H606">
        <v>22</v>
      </c>
      <c r="I606">
        <f t="shared" si="74"/>
        <v>1</v>
      </c>
      <c r="J606">
        <f t="shared" si="75"/>
        <v>1</v>
      </c>
      <c r="K606">
        <f t="shared" si="76"/>
        <v>3</v>
      </c>
      <c r="L606">
        <f t="shared" si="77"/>
        <v>0</v>
      </c>
      <c r="M606">
        <f t="shared" si="78"/>
        <v>2</v>
      </c>
      <c r="N606">
        <f t="shared" si="79"/>
        <v>12</v>
      </c>
      <c r="O606" t="str">
        <f t="shared" si="73"/>
        <v>T12|R02|H11</v>
      </c>
      <c r="P606" t="str">
        <f>IF(F606=F605,P605,_xlfn.XLOOKUP(F606,t_players[Pl],t_players[Player]))</f>
        <v>Gregg WILLIAMS</v>
      </c>
      <c r="Q606" t="str">
        <f t="shared" si="80"/>
        <v>Back</v>
      </c>
    </row>
    <row r="607" spans="1:17">
      <c r="A607" t="s">
        <v>16</v>
      </c>
      <c r="B607">
        <v>2</v>
      </c>
      <c r="C607">
        <v>12</v>
      </c>
      <c r="D607">
        <v>4</v>
      </c>
      <c r="E607">
        <v>11</v>
      </c>
      <c r="F607" t="s">
        <v>8</v>
      </c>
      <c r="G607">
        <v>6</v>
      </c>
      <c r="H607">
        <v>22</v>
      </c>
      <c r="I607">
        <f t="shared" si="74"/>
        <v>1</v>
      </c>
      <c r="J607">
        <f t="shared" si="75"/>
        <v>2</v>
      </c>
      <c r="K607">
        <f t="shared" si="76"/>
        <v>5</v>
      </c>
      <c r="L607">
        <f t="shared" si="77"/>
        <v>1</v>
      </c>
      <c r="M607">
        <f t="shared" si="78"/>
        <v>1</v>
      </c>
      <c r="N607">
        <f t="shared" si="79"/>
        <v>12</v>
      </c>
      <c r="O607" t="str">
        <f t="shared" si="73"/>
        <v>T12|R02|H12</v>
      </c>
      <c r="P607" t="str">
        <f>IF(F607=F606,P606,_xlfn.XLOOKUP(F607,t_players[Pl],t_players[Player]))</f>
        <v>Gregg WILLIAMS</v>
      </c>
      <c r="Q607" t="str">
        <f t="shared" si="80"/>
        <v>Back</v>
      </c>
    </row>
    <row r="608" spans="1:17">
      <c r="A608" t="s">
        <v>16</v>
      </c>
      <c r="B608">
        <v>2</v>
      </c>
      <c r="C608">
        <v>13</v>
      </c>
      <c r="D608">
        <v>4</v>
      </c>
      <c r="E608">
        <v>1</v>
      </c>
      <c r="F608" t="s">
        <v>8</v>
      </c>
      <c r="G608">
        <v>5</v>
      </c>
      <c r="H608">
        <v>22</v>
      </c>
      <c r="I608">
        <f t="shared" si="74"/>
        <v>2</v>
      </c>
      <c r="J608">
        <f t="shared" si="75"/>
        <v>1</v>
      </c>
      <c r="K608">
        <f t="shared" si="76"/>
        <v>3</v>
      </c>
      <c r="L608">
        <f t="shared" si="77"/>
        <v>-1</v>
      </c>
      <c r="M608">
        <f t="shared" si="78"/>
        <v>3</v>
      </c>
      <c r="N608">
        <f t="shared" si="79"/>
        <v>12</v>
      </c>
      <c r="O608" t="str">
        <f t="shared" si="73"/>
        <v>T12|R02|H13</v>
      </c>
      <c r="P608" t="str">
        <f>IF(F608=F607,P607,_xlfn.XLOOKUP(F608,t_players[Pl],t_players[Player]))</f>
        <v>Gregg WILLIAMS</v>
      </c>
      <c r="Q608" t="str">
        <f t="shared" si="80"/>
        <v>Back</v>
      </c>
    </row>
    <row r="609" spans="1:17">
      <c r="A609" t="s">
        <v>16</v>
      </c>
      <c r="B609">
        <v>2</v>
      </c>
      <c r="C609">
        <v>14</v>
      </c>
      <c r="D609">
        <v>3</v>
      </c>
      <c r="E609">
        <v>13</v>
      </c>
      <c r="F609" t="s">
        <v>8</v>
      </c>
      <c r="G609">
        <v>4</v>
      </c>
      <c r="H609">
        <v>22</v>
      </c>
      <c r="I609">
        <f t="shared" si="74"/>
        <v>1</v>
      </c>
      <c r="J609">
        <f t="shared" si="75"/>
        <v>1</v>
      </c>
      <c r="K609">
        <f t="shared" si="76"/>
        <v>3</v>
      </c>
      <c r="L609">
        <f t="shared" si="77"/>
        <v>0</v>
      </c>
      <c r="M609">
        <f t="shared" si="78"/>
        <v>2</v>
      </c>
      <c r="N609">
        <f t="shared" si="79"/>
        <v>12</v>
      </c>
      <c r="O609" t="str">
        <f t="shared" si="73"/>
        <v>T12|R02|H14</v>
      </c>
      <c r="P609" t="str">
        <f>IF(F609=F608,P608,_xlfn.XLOOKUP(F609,t_players[Pl],t_players[Player]))</f>
        <v>Gregg WILLIAMS</v>
      </c>
      <c r="Q609" t="str">
        <f t="shared" si="80"/>
        <v>Back</v>
      </c>
    </row>
    <row r="610" spans="1:17">
      <c r="A610" t="s">
        <v>16</v>
      </c>
      <c r="B610">
        <v>2</v>
      </c>
      <c r="C610">
        <v>15</v>
      </c>
      <c r="D610">
        <v>5</v>
      </c>
      <c r="E610">
        <v>5</v>
      </c>
      <c r="F610" t="s">
        <v>8</v>
      </c>
      <c r="G610">
        <v>5</v>
      </c>
      <c r="H610">
        <v>22</v>
      </c>
      <c r="I610">
        <f t="shared" si="74"/>
        <v>1</v>
      </c>
      <c r="J610">
        <f t="shared" si="75"/>
        <v>0</v>
      </c>
      <c r="K610">
        <f t="shared" si="76"/>
        <v>4</v>
      </c>
      <c r="L610">
        <f t="shared" si="77"/>
        <v>-1</v>
      </c>
      <c r="M610">
        <f t="shared" si="78"/>
        <v>3</v>
      </c>
      <c r="N610">
        <f t="shared" si="79"/>
        <v>12</v>
      </c>
      <c r="O610" t="str">
        <f t="shared" si="73"/>
        <v>T12|R02|H15</v>
      </c>
      <c r="P610" t="str">
        <f>IF(F610=F609,P609,_xlfn.XLOOKUP(F610,t_players[Pl],t_players[Player]))</f>
        <v>Gregg WILLIAMS</v>
      </c>
      <c r="Q610" t="str">
        <f t="shared" si="80"/>
        <v>Back</v>
      </c>
    </row>
    <row r="611" spans="1:17">
      <c r="A611" t="s">
        <v>16</v>
      </c>
      <c r="B611">
        <v>2</v>
      </c>
      <c r="C611">
        <v>16</v>
      </c>
      <c r="D611">
        <v>3</v>
      </c>
      <c r="E611">
        <v>17</v>
      </c>
      <c r="F611" t="s">
        <v>8</v>
      </c>
      <c r="G611">
        <v>5</v>
      </c>
      <c r="H611">
        <v>22</v>
      </c>
      <c r="I611">
        <f t="shared" si="74"/>
        <v>1</v>
      </c>
      <c r="J611">
        <f t="shared" si="75"/>
        <v>2</v>
      </c>
      <c r="K611">
        <f t="shared" si="76"/>
        <v>4</v>
      </c>
      <c r="L611">
        <f t="shared" si="77"/>
        <v>1</v>
      </c>
      <c r="M611">
        <f t="shared" si="78"/>
        <v>1</v>
      </c>
      <c r="N611">
        <f t="shared" si="79"/>
        <v>12</v>
      </c>
      <c r="O611" t="str">
        <f t="shared" si="73"/>
        <v>T12|R02|H16</v>
      </c>
      <c r="P611" t="str">
        <f>IF(F611=F610,P610,_xlfn.XLOOKUP(F611,t_players[Pl],t_players[Player]))</f>
        <v>Gregg WILLIAMS</v>
      </c>
      <c r="Q611" t="str">
        <f t="shared" si="80"/>
        <v>Back</v>
      </c>
    </row>
    <row r="612" spans="1:17">
      <c r="A612" t="s">
        <v>16</v>
      </c>
      <c r="B612">
        <v>2</v>
      </c>
      <c r="C612">
        <v>17</v>
      </c>
      <c r="D612">
        <v>4</v>
      </c>
      <c r="E612">
        <v>3</v>
      </c>
      <c r="F612" t="s">
        <v>8</v>
      </c>
      <c r="G612">
        <v>4</v>
      </c>
      <c r="H612">
        <v>22</v>
      </c>
      <c r="I612">
        <f t="shared" si="74"/>
        <v>2</v>
      </c>
      <c r="J612">
        <f t="shared" si="75"/>
        <v>0</v>
      </c>
      <c r="K612">
        <f t="shared" si="76"/>
        <v>2</v>
      </c>
      <c r="L612">
        <f t="shared" si="77"/>
        <v>-2</v>
      </c>
      <c r="M612">
        <f t="shared" si="78"/>
        <v>4</v>
      </c>
      <c r="N612">
        <f t="shared" si="79"/>
        <v>12</v>
      </c>
      <c r="O612" t="str">
        <f t="shared" si="73"/>
        <v>T12|R02|H17</v>
      </c>
      <c r="P612" t="str">
        <f>IF(F612=F611,P611,_xlfn.XLOOKUP(F612,t_players[Pl],t_players[Player]))</f>
        <v>Gregg WILLIAMS</v>
      </c>
      <c r="Q612" t="str">
        <f t="shared" si="80"/>
        <v>Back</v>
      </c>
    </row>
    <row r="613" spans="1:17">
      <c r="A613" t="s">
        <v>16</v>
      </c>
      <c r="B613">
        <v>2</v>
      </c>
      <c r="C613">
        <v>18</v>
      </c>
      <c r="D613">
        <v>5</v>
      </c>
      <c r="E613">
        <v>15</v>
      </c>
      <c r="F613" t="s">
        <v>8</v>
      </c>
      <c r="G613">
        <v>5</v>
      </c>
      <c r="H613">
        <v>22</v>
      </c>
      <c r="I613">
        <f t="shared" si="74"/>
        <v>1</v>
      </c>
      <c r="J613">
        <f t="shared" si="75"/>
        <v>0</v>
      </c>
      <c r="K613">
        <f t="shared" si="76"/>
        <v>4</v>
      </c>
      <c r="L613">
        <f t="shared" si="77"/>
        <v>-1</v>
      </c>
      <c r="M613">
        <f t="shared" si="78"/>
        <v>3</v>
      </c>
      <c r="N613">
        <f t="shared" si="79"/>
        <v>12</v>
      </c>
      <c r="O613" t="str">
        <f t="shared" si="73"/>
        <v>T12|R02|H18</v>
      </c>
      <c r="P613" t="str">
        <f>IF(F613=F612,P612,_xlfn.XLOOKUP(F613,t_players[Pl],t_players[Player]))</f>
        <v>Gregg WILLIAMS</v>
      </c>
      <c r="Q613" t="str">
        <f t="shared" si="80"/>
        <v>Back</v>
      </c>
    </row>
    <row r="614" spans="1:17">
      <c r="A614" t="s">
        <v>16</v>
      </c>
      <c r="B614">
        <v>3</v>
      </c>
      <c r="C614">
        <v>1</v>
      </c>
      <c r="D614">
        <v>4</v>
      </c>
      <c r="E614">
        <v>3</v>
      </c>
      <c r="F614" t="s">
        <v>8</v>
      </c>
      <c r="G614">
        <v>6</v>
      </c>
      <c r="H614">
        <v>22</v>
      </c>
      <c r="I614">
        <f t="shared" si="74"/>
        <v>2</v>
      </c>
      <c r="J614">
        <f t="shared" si="75"/>
        <v>2</v>
      </c>
      <c r="K614">
        <f t="shared" si="76"/>
        <v>4</v>
      </c>
      <c r="L614">
        <f t="shared" si="77"/>
        <v>0</v>
      </c>
      <c r="M614">
        <f t="shared" si="78"/>
        <v>2</v>
      </c>
      <c r="N614">
        <f t="shared" si="79"/>
        <v>12</v>
      </c>
      <c r="O614" t="str">
        <f t="shared" si="73"/>
        <v>T12|R03|H01</v>
      </c>
      <c r="P614" t="str">
        <f>IF(F614=F613,P613,_xlfn.XLOOKUP(F614,t_players[Pl],t_players[Player]))</f>
        <v>Gregg WILLIAMS</v>
      </c>
      <c r="Q614" t="str">
        <f t="shared" si="80"/>
        <v>Front</v>
      </c>
    </row>
    <row r="615" spans="1:17">
      <c r="A615" t="s">
        <v>16</v>
      </c>
      <c r="B615">
        <v>3</v>
      </c>
      <c r="C615">
        <v>2</v>
      </c>
      <c r="D615">
        <v>4</v>
      </c>
      <c r="E615">
        <v>5</v>
      </c>
      <c r="F615" t="s">
        <v>8</v>
      </c>
      <c r="G615">
        <v>5</v>
      </c>
      <c r="H615">
        <v>22</v>
      </c>
      <c r="I615">
        <f t="shared" si="74"/>
        <v>1</v>
      </c>
      <c r="J615">
        <f t="shared" si="75"/>
        <v>1</v>
      </c>
      <c r="K615">
        <f t="shared" si="76"/>
        <v>4</v>
      </c>
      <c r="L615">
        <f t="shared" si="77"/>
        <v>0</v>
      </c>
      <c r="M615">
        <f t="shared" si="78"/>
        <v>2</v>
      </c>
      <c r="N615">
        <f t="shared" si="79"/>
        <v>12</v>
      </c>
      <c r="O615" t="str">
        <f t="shared" si="73"/>
        <v>T12|R03|H02</v>
      </c>
      <c r="P615" t="str">
        <f>IF(F615=F614,P614,_xlfn.XLOOKUP(F615,t_players[Pl],t_players[Player]))</f>
        <v>Gregg WILLIAMS</v>
      </c>
      <c r="Q615" t="str">
        <f t="shared" si="80"/>
        <v>Front</v>
      </c>
    </row>
    <row r="616" spans="1:17">
      <c r="A616" t="s">
        <v>16</v>
      </c>
      <c r="B616">
        <v>3</v>
      </c>
      <c r="C616">
        <v>3</v>
      </c>
      <c r="D616">
        <v>5</v>
      </c>
      <c r="E616">
        <v>13</v>
      </c>
      <c r="F616" t="s">
        <v>8</v>
      </c>
      <c r="G616">
        <v>5</v>
      </c>
      <c r="H616">
        <v>22</v>
      </c>
      <c r="I616">
        <f t="shared" si="74"/>
        <v>1</v>
      </c>
      <c r="J616">
        <f t="shared" si="75"/>
        <v>0</v>
      </c>
      <c r="K616">
        <f t="shared" si="76"/>
        <v>4</v>
      </c>
      <c r="L616">
        <f t="shared" si="77"/>
        <v>-1</v>
      </c>
      <c r="M616">
        <f t="shared" si="78"/>
        <v>3</v>
      </c>
      <c r="N616">
        <f t="shared" si="79"/>
        <v>12</v>
      </c>
      <c r="O616" t="str">
        <f t="shared" si="73"/>
        <v>T12|R03|H03</v>
      </c>
      <c r="P616" t="str">
        <f>IF(F616=F615,P615,_xlfn.XLOOKUP(F616,t_players[Pl],t_players[Player]))</f>
        <v>Gregg WILLIAMS</v>
      </c>
      <c r="Q616" t="str">
        <f t="shared" si="80"/>
        <v>Front</v>
      </c>
    </row>
    <row r="617" spans="1:17">
      <c r="A617" t="s">
        <v>16</v>
      </c>
      <c r="B617">
        <v>3</v>
      </c>
      <c r="C617">
        <v>4</v>
      </c>
      <c r="D617">
        <v>4</v>
      </c>
      <c r="E617">
        <v>9</v>
      </c>
      <c r="F617" t="s">
        <v>8</v>
      </c>
      <c r="G617">
        <v>9</v>
      </c>
      <c r="H617">
        <v>22</v>
      </c>
      <c r="I617">
        <f t="shared" si="74"/>
        <v>1</v>
      </c>
      <c r="J617">
        <f t="shared" si="75"/>
        <v>5</v>
      </c>
      <c r="K617">
        <f t="shared" si="76"/>
        <v>8</v>
      </c>
      <c r="L617">
        <f t="shared" si="77"/>
        <v>4</v>
      </c>
      <c r="M617">
        <f t="shared" si="78"/>
        <v>0</v>
      </c>
      <c r="N617">
        <f t="shared" si="79"/>
        <v>12</v>
      </c>
      <c r="O617" t="str">
        <f t="shared" si="73"/>
        <v>T12|R03|H04</v>
      </c>
      <c r="P617" t="str">
        <f>IF(F617=F616,P616,_xlfn.XLOOKUP(F617,t_players[Pl],t_players[Player]))</f>
        <v>Gregg WILLIAMS</v>
      </c>
      <c r="Q617" t="str">
        <f t="shared" si="80"/>
        <v>Front</v>
      </c>
    </row>
    <row r="618" spans="1:17">
      <c r="A618" t="s">
        <v>16</v>
      </c>
      <c r="B618">
        <v>3</v>
      </c>
      <c r="C618">
        <v>5</v>
      </c>
      <c r="D618">
        <v>3</v>
      </c>
      <c r="E618">
        <v>7</v>
      </c>
      <c r="F618" t="s">
        <v>8</v>
      </c>
      <c r="G618">
        <v>3</v>
      </c>
      <c r="H618">
        <v>22</v>
      </c>
      <c r="I618">
        <f t="shared" si="74"/>
        <v>1</v>
      </c>
      <c r="J618">
        <f t="shared" si="75"/>
        <v>0</v>
      </c>
      <c r="K618">
        <f t="shared" si="76"/>
        <v>2</v>
      </c>
      <c r="L618">
        <f t="shared" si="77"/>
        <v>-1</v>
      </c>
      <c r="M618">
        <f t="shared" si="78"/>
        <v>3</v>
      </c>
      <c r="N618">
        <f t="shared" si="79"/>
        <v>12</v>
      </c>
      <c r="O618" t="str">
        <f t="shared" si="73"/>
        <v>T12|R03|H05</v>
      </c>
      <c r="P618" t="str">
        <f>IF(F618=F617,P617,_xlfn.XLOOKUP(F618,t_players[Pl],t_players[Player]))</f>
        <v>Gregg WILLIAMS</v>
      </c>
      <c r="Q618" t="str">
        <f t="shared" si="80"/>
        <v>Front</v>
      </c>
    </row>
    <row r="619" spans="1:17">
      <c r="A619" t="s">
        <v>16</v>
      </c>
      <c r="B619">
        <v>3</v>
      </c>
      <c r="C619">
        <v>6</v>
      </c>
      <c r="D619">
        <v>4</v>
      </c>
      <c r="E619">
        <v>11</v>
      </c>
      <c r="F619" t="s">
        <v>8</v>
      </c>
      <c r="G619">
        <v>5</v>
      </c>
      <c r="H619">
        <v>22</v>
      </c>
      <c r="I619">
        <f t="shared" si="74"/>
        <v>1</v>
      </c>
      <c r="J619">
        <f t="shared" si="75"/>
        <v>1</v>
      </c>
      <c r="K619">
        <f t="shared" si="76"/>
        <v>4</v>
      </c>
      <c r="L619">
        <f t="shared" si="77"/>
        <v>0</v>
      </c>
      <c r="M619">
        <f t="shared" si="78"/>
        <v>2</v>
      </c>
      <c r="N619">
        <f t="shared" si="79"/>
        <v>12</v>
      </c>
      <c r="O619" t="str">
        <f t="shared" si="73"/>
        <v>T12|R03|H06</v>
      </c>
      <c r="P619" t="str">
        <f>IF(F619=F618,P618,_xlfn.XLOOKUP(F619,t_players[Pl],t_players[Player]))</f>
        <v>Gregg WILLIAMS</v>
      </c>
      <c r="Q619" t="str">
        <f t="shared" si="80"/>
        <v>Front</v>
      </c>
    </row>
    <row r="620" spans="1:17">
      <c r="A620" t="s">
        <v>16</v>
      </c>
      <c r="B620">
        <v>3</v>
      </c>
      <c r="C620">
        <v>7</v>
      </c>
      <c r="D620">
        <v>5</v>
      </c>
      <c r="E620">
        <v>17</v>
      </c>
      <c r="F620" t="s">
        <v>8</v>
      </c>
      <c r="G620">
        <v>6</v>
      </c>
      <c r="H620">
        <v>22</v>
      </c>
      <c r="I620">
        <f t="shared" si="74"/>
        <v>1</v>
      </c>
      <c r="J620">
        <f t="shared" si="75"/>
        <v>1</v>
      </c>
      <c r="K620">
        <f t="shared" si="76"/>
        <v>5</v>
      </c>
      <c r="L620">
        <f t="shared" si="77"/>
        <v>0</v>
      </c>
      <c r="M620">
        <f t="shared" si="78"/>
        <v>2</v>
      </c>
      <c r="N620">
        <f t="shared" si="79"/>
        <v>12</v>
      </c>
      <c r="O620" t="str">
        <f t="shared" si="73"/>
        <v>T12|R03|H07</v>
      </c>
      <c r="P620" t="str">
        <f>IF(F620=F619,P619,_xlfn.XLOOKUP(F620,t_players[Pl],t_players[Player]))</f>
        <v>Gregg WILLIAMS</v>
      </c>
      <c r="Q620" t="str">
        <f t="shared" si="80"/>
        <v>Front</v>
      </c>
    </row>
    <row r="621" spans="1:17">
      <c r="A621" t="s">
        <v>16</v>
      </c>
      <c r="B621">
        <v>3</v>
      </c>
      <c r="C621">
        <v>8</v>
      </c>
      <c r="D621">
        <v>3</v>
      </c>
      <c r="E621">
        <v>15</v>
      </c>
      <c r="F621" t="s">
        <v>8</v>
      </c>
      <c r="G621">
        <v>3</v>
      </c>
      <c r="H621">
        <v>22</v>
      </c>
      <c r="I621">
        <f t="shared" si="74"/>
        <v>1</v>
      </c>
      <c r="J621">
        <f t="shared" si="75"/>
        <v>0</v>
      </c>
      <c r="K621">
        <f t="shared" si="76"/>
        <v>2</v>
      </c>
      <c r="L621">
        <f t="shared" si="77"/>
        <v>-1</v>
      </c>
      <c r="M621">
        <f t="shared" si="78"/>
        <v>3</v>
      </c>
      <c r="N621">
        <f t="shared" si="79"/>
        <v>12</v>
      </c>
      <c r="O621" t="str">
        <f t="shared" si="73"/>
        <v>T12|R03|H08</v>
      </c>
      <c r="P621" t="str">
        <f>IF(F621=F620,P620,_xlfn.XLOOKUP(F621,t_players[Pl],t_players[Player]))</f>
        <v>Gregg WILLIAMS</v>
      </c>
      <c r="Q621" t="str">
        <f t="shared" si="80"/>
        <v>Front</v>
      </c>
    </row>
    <row r="622" spans="1:17">
      <c r="A622" t="s">
        <v>16</v>
      </c>
      <c r="B622">
        <v>3</v>
      </c>
      <c r="C622">
        <v>9</v>
      </c>
      <c r="D622">
        <v>4</v>
      </c>
      <c r="E622">
        <v>1</v>
      </c>
      <c r="F622" t="s">
        <v>8</v>
      </c>
      <c r="G622">
        <v>5</v>
      </c>
      <c r="H622">
        <v>22</v>
      </c>
      <c r="I622">
        <f t="shared" si="74"/>
        <v>2</v>
      </c>
      <c r="J622">
        <f t="shared" si="75"/>
        <v>1</v>
      </c>
      <c r="K622">
        <f t="shared" si="76"/>
        <v>3</v>
      </c>
      <c r="L622">
        <f t="shared" si="77"/>
        <v>-1</v>
      </c>
      <c r="M622">
        <f t="shared" si="78"/>
        <v>3</v>
      </c>
      <c r="N622">
        <f t="shared" si="79"/>
        <v>12</v>
      </c>
      <c r="O622" t="str">
        <f t="shared" si="73"/>
        <v>T12|R03|H09</v>
      </c>
      <c r="P622" t="str">
        <f>IF(F622=F621,P621,_xlfn.XLOOKUP(F622,t_players[Pl],t_players[Player]))</f>
        <v>Gregg WILLIAMS</v>
      </c>
      <c r="Q622" t="str">
        <f t="shared" si="80"/>
        <v>Front</v>
      </c>
    </row>
    <row r="623" spans="1:17">
      <c r="A623" t="s">
        <v>16</v>
      </c>
      <c r="B623">
        <v>3</v>
      </c>
      <c r="C623">
        <v>10</v>
      </c>
      <c r="D623">
        <v>4</v>
      </c>
      <c r="E623">
        <v>12</v>
      </c>
      <c r="F623" t="s">
        <v>8</v>
      </c>
      <c r="G623">
        <v>5</v>
      </c>
      <c r="H623">
        <v>22</v>
      </c>
      <c r="I623">
        <f t="shared" si="74"/>
        <v>1</v>
      </c>
      <c r="J623">
        <f t="shared" si="75"/>
        <v>1</v>
      </c>
      <c r="K623">
        <f t="shared" si="76"/>
        <v>4</v>
      </c>
      <c r="L623">
        <f t="shared" si="77"/>
        <v>0</v>
      </c>
      <c r="M623">
        <f t="shared" si="78"/>
        <v>2</v>
      </c>
      <c r="N623">
        <f t="shared" si="79"/>
        <v>12</v>
      </c>
      <c r="O623" t="str">
        <f t="shared" si="73"/>
        <v>T12|R03|H10</v>
      </c>
      <c r="P623" t="str">
        <f>IF(F623=F622,P622,_xlfn.XLOOKUP(F623,t_players[Pl],t_players[Player]))</f>
        <v>Gregg WILLIAMS</v>
      </c>
      <c r="Q623" t="str">
        <f t="shared" si="80"/>
        <v>Back</v>
      </c>
    </row>
    <row r="624" spans="1:17">
      <c r="A624" t="s">
        <v>16</v>
      </c>
      <c r="B624">
        <v>3</v>
      </c>
      <c r="C624">
        <v>11</v>
      </c>
      <c r="D624">
        <v>3</v>
      </c>
      <c r="E624">
        <v>16</v>
      </c>
      <c r="F624" t="s">
        <v>8</v>
      </c>
      <c r="G624">
        <v>5</v>
      </c>
      <c r="H624">
        <v>22</v>
      </c>
      <c r="I624">
        <f t="shared" si="74"/>
        <v>1</v>
      </c>
      <c r="J624">
        <f t="shared" si="75"/>
        <v>2</v>
      </c>
      <c r="K624">
        <f t="shared" si="76"/>
        <v>4</v>
      </c>
      <c r="L624">
        <f t="shared" si="77"/>
        <v>1</v>
      </c>
      <c r="M624">
        <f t="shared" si="78"/>
        <v>1</v>
      </c>
      <c r="N624">
        <f t="shared" si="79"/>
        <v>12</v>
      </c>
      <c r="O624" t="str">
        <f t="shared" si="73"/>
        <v>T12|R03|H11</v>
      </c>
      <c r="P624" t="str">
        <f>IF(F624=F623,P623,_xlfn.XLOOKUP(F624,t_players[Pl],t_players[Player]))</f>
        <v>Gregg WILLIAMS</v>
      </c>
      <c r="Q624" t="str">
        <f t="shared" si="80"/>
        <v>Back</v>
      </c>
    </row>
    <row r="625" spans="1:17">
      <c r="A625" t="s">
        <v>16</v>
      </c>
      <c r="B625">
        <v>3</v>
      </c>
      <c r="C625">
        <v>12</v>
      </c>
      <c r="D625">
        <v>5</v>
      </c>
      <c r="E625">
        <v>14</v>
      </c>
      <c r="F625" t="s">
        <v>8</v>
      </c>
      <c r="G625">
        <v>8</v>
      </c>
      <c r="H625">
        <v>22</v>
      </c>
      <c r="I625">
        <f t="shared" si="74"/>
        <v>1</v>
      </c>
      <c r="J625">
        <f t="shared" si="75"/>
        <v>3</v>
      </c>
      <c r="K625">
        <f t="shared" si="76"/>
        <v>7</v>
      </c>
      <c r="L625">
        <f t="shared" si="77"/>
        <v>2</v>
      </c>
      <c r="M625">
        <f t="shared" si="78"/>
        <v>0</v>
      </c>
      <c r="N625">
        <f t="shared" si="79"/>
        <v>12</v>
      </c>
      <c r="O625" t="str">
        <f t="shared" si="73"/>
        <v>T12|R03|H12</v>
      </c>
      <c r="P625" t="str">
        <f>IF(F625=F624,P624,_xlfn.XLOOKUP(F625,t_players[Pl],t_players[Player]))</f>
        <v>Gregg WILLIAMS</v>
      </c>
      <c r="Q625" t="str">
        <f t="shared" si="80"/>
        <v>Back</v>
      </c>
    </row>
    <row r="626" spans="1:17">
      <c r="A626" t="s">
        <v>16</v>
      </c>
      <c r="B626">
        <v>3</v>
      </c>
      <c r="C626">
        <v>13</v>
      </c>
      <c r="D626">
        <v>4</v>
      </c>
      <c r="E626">
        <v>6</v>
      </c>
      <c r="F626" t="s">
        <v>8</v>
      </c>
      <c r="G626">
        <v>11</v>
      </c>
      <c r="H626">
        <v>22</v>
      </c>
      <c r="I626">
        <f t="shared" si="74"/>
        <v>1</v>
      </c>
      <c r="J626">
        <f t="shared" si="75"/>
        <v>7</v>
      </c>
      <c r="K626">
        <f t="shared" si="76"/>
        <v>10</v>
      </c>
      <c r="L626">
        <f t="shared" si="77"/>
        <v>6</v>
      </c>
      <c r="M626">
        <f t="shared" si="78"/>
        <v>0</v>
      </c>
      <c r="N626">
        <f t="shared" si="79"/>
        <v>12</v>
      </c>
      <c r="O626" t="str">
        <f t="shared" si="73"/>
        <v>T12|R03|H13</v>
      </c>
      <c r="P626" t="str">
        <f>IF(F626=F625,P625,_xlfn.XLOOKUP(F626,t_players[Pl],t_players[Player]))</f>
        <v>Gregg WILLIAMS</v>
      </c>
      <c r="Q626" t="str">
        <f t="shared" si="80"/>
        <v>Back</v>
      </c>
    </row>
    <row r="627" spans="1:17">
      <c r="A627" t="s">
        <v>16</v>
      </c>
      <c r="B627">
        <v>3</v>
      </c>
      <c r="C627">
        <v>14</v>
      </c>
      <c r="D627">
        <v>4</v>
      </c>
      <c r="E627">
        <v>4</v>
      </c>
      <c r="F627" t="s">
        <v>8</v>
      </c>
      <c r="G627">
        <v>4</v>
      </c>
      <c r="H627">
        <v>22</v>
      </c>
      <c r="I627">
        <f t="shared" si="74"/>
        <v>2</v>
      </c>
      <c r="J627">
        <f t="shared" si="75"/>
        <v>0</v>
      </c>
      <c r="K627">
        <f t="shared" si="76"/>
        <v>2</v>
      </c>
      <c r="L627">
        <f t="shared" si="77"/>
        <v>-2</v>
      </c>
      <c r="M627">
        <f t="shared" si="78"/>
        <v>4</v>
      </c>
      <c r="N627">
        <f t="shared" si="79"/>
        <v>12</v>
      </c>
      <c r="O627" t="str">
        <f t="shared" si="73"/>
        <v>T12|R03|H14</v>
      </c>
      <c r="P627" t="str">
        <f>IF(F627=F626,P626,_xlfn.XLOOKUP(F627,t_players[Pl],t_players[Player]))</f>
        <v>Gregg WILLIAMS</v>
      </c>
      <c r="Q627" t="str">
        <f t="shared" si="80"/>
        <v>Back</v>
      </c>
    </row>
    <row r="628" spans="1:17">
      <c r="A628" t="s">
        <v>16</v>
      </c>
      <c r="B628">
        <v>3</v>
      </c>
      <c r="C628">
        <v>15</v>
      </c>
      <c r="D628">
        <v>5</v>
      </c>
      <c r="E628">
        <v>18</v>
      </c>
      <c r="F628" t="s">
        <v>8</v>
      </c>
      <c r="G628">
        <v>5</v>
      </c>
      <c r="H628">
        <v>22</v>
      </c>
      <c r="I628">
        <f t="shared" si="74"/>
        <v>1</v>
      </c>
      <c r="J628">
        <f t="shared" si="75"/>
        <v>0</v>
      </c>
      <c r="K628">
        <f t="shared" si="76"/>
        <v>4</v>
      </c>
      <c r="L628">
        <f t="shared" si="77"/>
        <v>-1</v>
      </c>
      <c r="M628">
        <f t="shared" si="78"/>
        <v>3</v>
      </c>
      <c r="N628">
        <f t="shared" si="79"/>
        <v>12</v>
      </c>
      <c r="O628" t="str">
        <f t="shared" si="73"/>
        <v>T12|R03|H15</v>
      </c>
      <c r="P628" t="str">
        <f>IF(F628=F627,P627,_xlfn.XLOOKUP(F628,t_players[Pl],t_players[Player]))</f>
        <v>Gregg WILLIAMS</v>
      </c>
      <c r="Q628" t="str">
        <f t="shared" si="80"/>
        <v>Back</v>
      </c>
    </row>
    <row r="629" spans="1:17">
      <c r="A629" t="s">
        <v>16</v>
      </c>
      <c r="B629">
        <v>3</v>
      </c>
      <c r="C629">
        <v>16</v>
      </c>
      <c r="D629">
        <v>3</v>
      </c>
      <c r="E629">
        <v>10</v>
      </c>
      <c r="F629" t="s">
        <v>8</v>
      </c>
      <c r="G629">
        <v>4</v>
      </c>
      <c r="H629">
        <v>22</v>
      </c>
      <c r="I629">
        <f t="shared" si="74"/>
        <v>1</v>
      </c>
      <c r="J629">
        <f t="shared" si="75"/>
        <v>1</v>
      </c>
      <c r="K629">
        <f t="shared" si="76"/>
        <v>3</v>
      </c>
      <c r="L629">
        <f t="shared" si="77"/>
        <v>0</v>
      </c>
      <c r="M629">
        <f t="shared" si="78"/>
        <v>2</v>
      </c>
      <c r="N629">
        <f t="shared" si="79"/>
        <v>12</v>
      </c>
      <c r="O629" t="str">
        <f t="shared" si="73"/>
        <v>T12|R03|H16</v>
      </c>
      <c r="P629" t="str">
        <f>IF(F629=F628,P628,_xlfn.XLOOKUP(F629,t_players[Pl],t_players[Player]))</f>
        <v>Gregg WILLIAMS</v>
      </c>
      <c r="Q629" t="str">
        <f t="shared" si="80"/>
        <v>Back</v>
      </c>
    </row>
    <row r="630" spans="1:17">
      <c r="A630" t="s">
        <v>16</v>
      </c>
      <c r="B630">
        <v>3</v>
      </c>
      <c r="C630">
        <v>17</v>
      </c>
      <c r="D630">
        <v>4</v>
      </c>
      <c r="E630">
        <v>8</v>
      </c>
      <c r="F630" t="s">
        <v>8</v>
      </c>
      <c r="G630">
        <v>5</v>
      </c>
      <c r="H630">
        <v>22</v>
      </c>
      <c r="I630">
        <f t="shared" si="74"/>
        <v>1</v>
      </c>
      <c r="J630">
        <f t="shared" si="75"/>
        <v>1</v>
      </c>
      <c r="K630">
        <f t="shared" si="76"/>
        <v>4</v>
      </c>
      <c r="L630">
        <f t="shared" si="77"/>
        <v>0</v>
      </c>
      <c r="M630">
        <f t="shared" si="78"/>
        <v>2</v>
      </c>
      <c r="N630">
        <f t="shared" si="79"/>
        <v>12</v>
      </c>
      <c r="O630" t="str">
        <f t="shared" si="73"/>
        <v>T12|R03|H17</v>
      </c>
      <c r="P630" t="str">
        <f>IF(F630=F629,P629,_xlfn.XLOOKUP(F630,t_players[Pl],t_players[Player]))</f>
        <v>Gregg WILLIAMS</v>
      </c>
      <c r="Q630" t="str">
        <f t="shared" si="80"/>
        <v>Back</v>
      </c>
    </row>
    <row r="631" spans="1:17">
      <c r="A631" t="s">
        <v>16</v>
      </c>
      <c r="B631">
        <v>3</v>
      </c>
      <c r="C631">
        <v>18</v>
      </c>
      <c r="D631">
        <v>4</v>
      </c>
      <c r="E631">
        <v>2</v>
      </c>
      <c r="F631" t="s">
        <v>8</v>
      </c>
      <c r="G631">
        <v>6</v>
      </c>
      <c r="H631">
        <v>22</v>
      </c>
      <c r="I631">
        <f t="shared" si="74"/>
        <v>2</v>
      </c>
      <c r="J631">
        <f t="shared" si="75"/>
        <v>2</v>
      </c>
      <c r="K631">
        <f t="shared" si="76"/>
        <v>4</v>
      </c>
      <c r="L631">
        <f t="shared" si="77"/>
        <v>0</v>
      </c>
      <c r="M631">
        <f t="shared" si="78"/>
        <v>2</v>
      </c>
      <c r="N631">
        <f t="shared" si="79"/>
        <v>12</v>
      </c>
      <c r="O631" t="str">
        <f t="shared" si="73"/>
        <v>T12|R03|H18</v>
      </c>
      <c r="P631" t="str">
        <f>IF(F631=F630,P630,_xlfn.XLOOKUP(F631,t_players[Pl],t_players[Player]))</f>
        <v>Gregg WILLIAMS</v>
      </c>
      <c r="Q631" t="str">
        <f t="shared" si="80"/>
        <v>Back</v>
      </c>
    </row>
    <row r="632" spans="1:17">
      <c r="A632" t="s">
        <v>16</v>
      </c>
      <c r="B632">
        <v>4</v>
      </c>
      <c r="C632">
        <v>1</v>
      </c>
      <c r="D632">
        <v>4</v>
      </c>
      <c r="E632">
        <v>3</v>
      </c>
      <c r="F632" t="s">
        <v>8</v>
      </c>
      <c r="G632">
        <v>6</v>
      </c>
      <c r="H632">
        <v>22</v>
      </c>
      <c r="I632">
        <f t="shared" si="74"/>
        <v>2</v>
      </c>
      <c r="J632">
        <f t="shared" si="75"/>
        <v>2</v>
      </c>
      <c r="K632">
        <f t="shared" si="76"/>
        <v>4</v>
      </c>
      <c r="L632">
        <f t="shared" si="77"/>
        <v>0</v>
      </c>
      <c r="M632">
        <f t="shared" si="78"/>
        <v>2</v>
      </c>
      <c r="N632">
        <f t="shared" si="79"/>
        <v>12</v>
      </c>
      <c r="O632" t="str">
        <f t="shared" si="73"/>
        <v>T12|R04|H01</v>
      </c>
      <c r="P632" t="str">
        <f>IF(F632=F631,P631,_xlfn.XLOOKUP(F632,t_players[Pl],t_players[Player]))</f>
        <v>Gregg WILLIAMS</v>
      </c>
      <c r="Q632" t="str">
        <f t="shared" si="80"/>
        <v>Front</v>
      </c>
    </row>
    <row r="633" spans="1:17">
      <c r="A633" t="s">
        <v>16</v>
      </c>
      <c r="B633">
        <v>4</v>
      </c>
      <c r="C633">
        <v>2</v>
      </c>
      <c r="D633">
        <v>4</v>
      </c>
      <c r="E633">
        <v>5</v>
      </c>
      <c r="F633" t="s">
        <v>8</v>
      </c>
      <c r="G633">
        <v>6</v>
      </c>
      <c r="H633">
        <v>22</v>
      </c>
      <c r="I633">
        <f t="shared" si="74"/>
        <v>1</v>
      </c>
      <c r="J633">
        <f t="shared" si="75"/>
        <v>2</v>
      </c>
      <c r="K633">
        <f t="shared" si="76"/>
        <v>5</v>
      </c>
      <c r="L633">
        <f t="shared" si="77"/>
        <v>1</v>
      </c>
      <c r="M633">
        <f t="shared" si="78"/>
        <v>1</v>
      </c>
      <c r="N633">
        <f t="shared" si="79"/>
        <v>12</v>
      </c>
      <c r="O633" t="str">
        <f t="shared" si="73"/>
        <v>T12|R04|H02</v>
      </c>
      <c r="P633" t="str">
        <f>IF(F633=F632,P632,_xlfn.XLOOKUP(F633,t_players[Pl],t_players[Player]))</f>
        <v>Gregg WILLIAMS</v>
      </c>
      <c r="Q633" t="str">
        <f t="shared" si="80"/>
        <v>Front</v>
      </c>
    </row>
    <row r="634" spans="1:17">
      <c r="A634" t="s">
        <v>16</v>
      </c>
      <c r="B634">
        <v>4</v>
      </c>
      <c r="C634">
        <v>3</v>
      </c>
      <c r="D634">
        <v>5</v>
      </c>
      <c r="E634">
        <v>13</v>
      </c>
      <c r="F634" t="s">
        <v>8</v>
      </c>
      <c r="G634">
        <v>5</v>
      </c>
      <c r="H634">
        <v>22</v>
      </c>
      <c r="I634">
        <f t="shared" si="74"/>
        <v>1</v>
      </c>
      <c r="J634">
        <f t="shared" si="75"/>
        <v>0</v>
      </c>
      <c r="K634">
        <f t="shared" si="76"/>
        <v>4</v>
      </c>
      <c r="L634">
        <f t="shared" si="77"/>
        <v>-1</v>
      </c>
      <c r="M634">
        <f t="shared" si="78"/>
        <v>3</v>
      </c>
      <c r="N634">
        <f t="shared" si="79"/>
        <v>12</v>
      </c>
      <c r="O634" t="str">
        <f t="shared" si="73"/>
        <v>T12|R04|H03</v>
      </c>
      <c r="P634" t="str">
        <f>IF(F634=F633,P633,_xlfn.XLOOKUP(F634,t_players[Pl],t_players[Player]))</f>
        <v>Gregg WILLIAMS</v>
      </c>
      <c r="Q634" t="str">
        <f t="shared" si="80"/>
        <v>Front</v>
      </c>
    </row>
    <row r="635" spans="1:17">
      <c r="A635" t="s">
        <v>16</v>
      </c>
      <c r="B635">
        <v>4</v>
      </c>
      <c r="C635">
        <v>4</v>
      </c>
      <c r="D635">
        <v>4</v>
      </c>
      <c r="E635">
        <v>9</v>
      </c>
      <c r="F635" t="s">
        <v>8</v>
      </c>
      <c r="G635">
        <v>5</v>
      </c>
      <c r="H635">
        <v>22</v>
      </c>
      <c r="I635">
        <f t="shared" si="74"/>
        <v>1</v>
      </c>
      <c r="J635">
        <f t="shared" si="75"/>
        <v>1</v>
      </c>
      <c r="K635">
        <f t="shared" si="76"/>
        <v>4</v>
      </c>
      <c r="L635">
        <f t="shared" si="77"/>
        <v>0</v>
      </c>
      <c r="M635">
        <f t="shared" si="78"/>
        <v>2</v>
      </c>
      <c r="N635">
        <f t="shared" si="79"/>
        <v>12</v>
      </c>
      <c r="O635" t="str">
        <f t="shared" si="73"/>
        <v>T12|R04|H04</v>
      </c>
      <c r="P635" t="str">
        <f>IF(F635=F634,P634,_xlfn.XLOOKUP(F635,t_players[Pl],t_players[Player]))</f>
        <v>Gregg WILLIAMS</v>
      </c>
      <c r="Q635" t="str">
        <f t="shared" si="80"/>
        <v>Front</v>
      </c>
    </row>
    <row r="636" spans="1:17">
      <c r="A636" t="s">
        <v>16</v>
      </c>
      <c r="B636">
        <v>4</v>
      </c>
      <c r="C636">
        <v>5</v>
      </c>
      <c r="D636">
        <v>3</v>
      </c>
      <c r="E636">
        <v>7</v>
      </c>
      <c r="F636" t="s">
        <v>8</v>
      </c>
      <c r="G636">
        <v>5</v>
      </c>
      <c r="H636">
        <v>22</v>
      </c>
      <c r="I636">
        <f t="shared" si="74"/>
        <v>1</v>
      </c>
      <c r="J636">
        <f t="shared" si="75"/>
        <v>2</v>
      </c>
      <c r="K636">
        <f t="shared" si="76"/>
        <v>4</v>
      </c>
      <c r="L636">
        <f t="shared" si="77"/>
        <v>1</v>
      </c>
      <c r="M636">
        <f t="shared" si="78"/>
        <v>1</v>
      </c>
      <c r="N636">
        <f t="shared" si="79"/>
        <v>12</v>
      </c>
      <c r="O636" t="str">
        <f t="shared" si="73"/>
        <v>T12|R04|H05</v>
      </c>
      <c r="P636" t="str">
        <f>IF(F636=F635,P635,_xlfn.XLOOKUP(F636,t_players[Pl],t_players[Player]))</f>
        <v>Gregg WILLIAMS</v>
      </c>
      <c r="Q636" t="str">
        <f t="shared" si="80"/>
        <v>Front</v>
      </c>
    </row>
    <row r="637" spans="1:17">
      <c r="A637" t="s">
        <v>16</v>
      </c>
      <c r="B637">
        <v>4</v>
      </c>
      <c r="C637">
        <v>6</v>
      </c>
      <c r="D637">
        <v>4</v>
      </c>
      <c r="E637">
        <v>11</v>
      </c>
      <c r="F637" t="s">
        <v>8</v>
      </c>
      <c r="G637">
        <v>6</v>
      </c>
      <c r="H637">
        <v>22</v>
      </c>
      <c r="I637">
        <f t="shared" si="74"/>
        <v>1</v>
      </c>
      <c r="J637">
        <f t="shared" si="75"/>
        <v>2</v>
      </c>
      <c r="K637">
        <f t="shared" si="76"/>
        <v>5</v>
      </c>
      <c r="L637">
        <f t="shared" si="77"/>
        <v>1</v>
      </c>
      <c r="M637">
        <f t="shared" si="78"/>
        <v>1</v>
      </c>
      <c r="N637">
        <f t="shared" si="79"/>
        <v>12</v>
      </c>
      <c r="O637" t="str">
        <f t="shared" si="73"/>
        <v>T12|R04|H06</v>
      </c>
      <c r="P637" t="str">
        <f>IF(F637=F636,P636,_xlfn.XLOOKUP(F637,t_players[Pl],t_players[Player]))</f>
        <v>Gregg WILLIAMS</v>
      </c>
      <c r="Q637" t="str">
        <f t="shared" si="80"/>
        <v>Front</v>
      </c>
    </row>
    <row r="638" spans="1:17">
      <c r="A638" t="s">
        <v>16</v>
      </c>
      <c r="B638">
        <v>4</v>
      </c>
      <c r="C638">
        <v>7</v>
      </c>
      <c r="D638">
        <v>5</v>
      </c>
      <c r="E638">
        <v>17</v>
      </c>
      <c r="F638" t="s">
        <v>8</v>
      </c>
      <c r="G638">
        <v>4</v>
      </c>
      <c r="H638">
        <v>22</v>
      </c>
      <c r="I638">
        <f t="shared" si="74"/>
        <v>1</v>
      </c>
      <c r="J638">
        <f t="shared" si="75"/>
        <v>-1</v>
      </c>
      <c r="K638">
        <f t="shared" si="76"/>
        <v>3</v>
      </c>
      <c r="L638">
        <f t="shared" si="77"/>
        <v>-2</v>
      </c>
      <c r="M638">
        <f t="shared" si="78"/>
        <v>4</v>
      </c>
      <c r="N638">
        <f t="shared" si="79"/>
        <v>12</v>
      </c>
      <c r="O638" t="str">
        <f t="shared" si="73"/>
        <v>T12|R04|H07</v>
      </c>
      <c r="P638" t="str">
        <f>IF(F638=F637,P637,_xlfn.XLOOKUP(F638,t_players[Pl],t_players[Player]))</f>
        <v>Gregg WILLIAMS</v>
      </c>
      <c r="Q638" t="str">
        <f t="shared" si="80"/>
        <v>Front</v>
      </c>
    </row>
    <row r="639" spans="1:17">
      <c r="A639" t="s">
        <v>16</v>
      </c>
      <c r="B639">
        <v>4</v>
      </c>
      <c r="C639">
        <v>8</v>
      </c>
      <c r="D639">
        <v>3</v>
      </c>
      <c r="E639">
        <v>15</v>
      </c>
      <c r="F639" t="s">
        <v>8</v>
      </c>
      <c r="G639">
        <v>4</v>
      </c>
      <c r="H639">
        <v>22</v>
      </c>
      <c r="I639">
        <f t="shared" si="74"/>
        <v>1</v>
      </c>
      <c r="J639">
        <f t="shared" si="75"/>
        <v>1</v>
      </c>
      <c r="K639">
        <f t="shared" si="76"/>
        <v>3</v>
      </c>
      <c r="L639">
        <f t="shared" si="77"/>
        <v>0</v>
      </c>
      <c r="M639">
        <f t="shared" si="78"/>
        <v>2</v>
      </c>
      <c r="N639">
        <f t="shared" si="79"/>
        <v>12</v>
      </c>
      <c r="O639" t="str">
        <f t="shared" si="73"/>
        <v>T12|R04|H08</v>
      </c>
      <c r="P639" t="str">
        <f>IF(F639=F638,P638,_xlfn.XLOOKUP(F639,t_players[Pl],t_players[Player]))</f>
        <v>Gregg WILLIAMS</v>
      </c>
      <c r="Q639" t="str">
        <f t="shared" si="80"/>
        <v>Front</v>
      </c>
    </row>
    <row r="640" spans="1:17">
      <c r="A640" t="s">
        <v>16</v>
      </c>
      <c r="B640">
        <v>4</v>
      </c>
      <c r="C640">
        <v>9</v>
      </c>
      <c r="D640">
        <v>4</v>
      </c>
      <c r="E640">
        <v>1</v>
      </c>
      <c r="F640" t="s">
        <v>8</v>
      </c>
      <c r="G640">
        <v>5</v>
      </c>
      <c r="H640">
        <v>22</v>
      </c>
      <c r="I640">
        <f t="shared" si="74"/>
        <v>2</v>
      </c>
      <c r="J640">
        <f t="shared" si="75"/>
        <v>1</v>
      </c>
      <c r="K640">
        <f t="shared" si="76"/>
        <v>3</v>
      </c>
      <c r="L640">
        <f t="shared" si="77"/>
        <v>-1</v>
      </c>
      <c r="M640">
        <f t="shared" si="78"/>
        <v>3</v>
      </c>
      <c r="N640">
        <f t="shared" si="79"/>
        <v>12</v>
      </c>
      <c r="O640" t="str">
        <f t="shared" si="73"/>
        <v>T12|R04|H09</v>
      </c>
      <c r="P640" t="str">
        <f>IF(F640=F639,P639,_xlfn.XLOOKUP(F640,t_players[Pl],t_players[Player]))</f>
        <v>Gregg WILLIAMS</v>
      </c>
      <c r="Q640" t="str">
        <f t="shared" si="80"/>
        <v>Front</v>
      </c>
    </row>
    <row r="641" spans="1:17">
      <c r="A641" t="s">
        <v>16</v>
      </c>
      <c r="B641">
        <v>4</v>
      </c>
      <c r="C641">
        <v>10</v>
      </c>
      <c r="D641">
        <v>4</v>
      </c>
      <c r="E641">
        <v>12</v>
      </c>
      <c r="F641" t="s">
        <v>8</v>
      </c>
      <c r="G641">
        <v>4</v>
      </c>
      <c r="H641">
        <v>22</v>
      </c>
      <c r="I641">
        <f t="shared" si="74"/>
        <v>1</v>
      </c>
      <c r="J641">
        <f t="shared" si="75"/>
        <v>0</v>
      </c>
      <c r="K641">
        <f t="shared" si="76"/>
        <v>3</v>
      </c>
      <c r="L641">
        <f t="shared" si="77"/>
        <v>-1</v>
      </c>
      <c r="M641">
        <f t="shared" si="78"/>
        <v>3</v>
      </c>
      <c r="N641">
        <f t="shared" si="79"/>
        <v>12</v>
      </c>
      <c r="O641" t="str">
        <f t="shared" si="73"/>
        <v>T12|R04|H10</v>
      </c>
      <c r="P641" t="str">
        <f>IF(F641=F640,P640,_xlfn.XLOOKUP(F641,t_players[Pl],t_players[Player]))</f>
        <v>Gregg WILLIAMS</v>
      </c>
      <c r="Q641" t="str">
        <f t="shared" si="80"/>
        <v>Back</v>
      </c>
    </row>
    <row r="642" spans="1:17">
      <c r="A642" t="s">
        <v>16</v>
      </c>
      <c r="B642">
        <v>4</v>
      </c>
      <c r="C642">
        <v>11</v>
      </c>
      <c r="D642">
        <v>3</v>
      </c>
      <c r="E642">
        <v>16</v>
      </c>
      <c r="F642" t="s">
        <v>8</v>
      </c>
      <c r="G642">
        <v>4</v>
      </c>
      <c r="H642">
        <v>22</v>
      </c>
      <c r="I642">
        <f t="shared" si="74"/>
        <v>1</v>
      </c>
      <c r="J642">
        <f t="shared" si="75"/>
        <v>1</v>
      </c>
      <c r="K642">
        <f t="shared" si="76"/>
        <v>3</v>
      </c>
      <c r="L642">
        <f t="shared" si="77"/>
        <v>0</v>
      </c>
      <c r="M642">
        <f t="shared" si="78"/>
        <v>2</v>
      </c>
      <c r="N642">
        <f t="shared" si="79"/>
        <v>12</v>
      </c>
      <c r="O642" t="str">
        <f t="shared" ref="O642:O705" si="81">"T"&amp;TEXT(N642,"00")&amp;"|R"&amp;TEXT(B642,"00")&amp;"|H"&amp;TEXT(C642,"00")</f>
        <v>T12|R04|H11</v>
      </c>
      <c r="P642" t="str">
        <f>IF(F642=F641,P641,_xlfn.XLOOKUP(F642,t_players[Pl],t_players[Player]))</f>
        <v>Gregg WILLIAMS</v>
      </c>
      <c r="Q642" t="str">
        <f t="shared" si="80"/>
        <v>Back</v>
      </c>
    </row>
    <row r="643" spans="1:17">
      <c r="A643" t="s">
        <v>16</v>
      </c>
      <c r="B643">
        <v>4</v>
      </c>
      <c r="C643">
        <v>12</v>
      </c>
      <c r="D643">
        <v>5</v>
      </c>
      <c r="E643">
        <v>14</v>
      </c>
      <c r="F643" t="s">
        <v>8</v>
      </c>
      <c r="G643">
        <v>6</v>
      </c>
      <c r="H643">
        <v>22</v>
      </c>
      <c r="I643">
        <f t="shared" ref="I643:I706" si="82">1*(MOD(H643,18)&gt;=E643)+FLOOR(H643/18,1)</f>
        <v>1</v>
      </c>
      <c r="J643">
        <f t="shared" ref="J643:J706" si="83">G643-D643</f>
        <v>1</v>
      </c>
      <c r="K643">
        <f t="shared" ref="K643:K706" si="84">G643-I643</f>
        <v>5</v>
      </c>
      <c r="L643">
        <f t="shared" ref="L643:L706" si="85">K643-D643</f>
        <v>0</v>
      </c>
      <c r="M643">
        <f t="shared" ref="M643:M706" si="86">MAX(0,2-L643)</f>
        <v>2</v>
      </c>
      <c r="N643">
        <f t="shared" ref="N643:N706" si="87">VALUE(TRIM(RIGHT(A643,2)))</f>
        <v>12</v>
      </c>
      <c r="O643" t="str">
        <f t="shared" si="81"/>
        <v>T12|R04|H12</v>
      </c>
      <c r="P643" t="str">
        <f>IF(F643=F642,P642,_xlfn.XLOOKUP(F643,t_players[Pl],t_players[Player]))</f>
        <v>Gregg WILLIAMS</v>
      </c>
      <c r="Q643" t="str">
        <f t="shared" ref="Q643:Q706" si="88">IF(C643&lt;10,"Front","Back")</f>
        <v>Back</v>
      </c>
    </row>
    <row r="644" spans="1:17">
      <c r="A644" t="s">
        <v>16</v>
      </c>
      <c r="B644">
        <v>4</v>
      </c>
      <c r="C644">
        <v>13</v>
      </c>
      <c r="D644">
        <v>4</v>
      </c>
      <c r="E644">
        <v>6</v>
      </c>
      <c r="F644" t="s">
        <v>8</v>
      </c>
      <c r="G644">
        <v>6</v>
      </c>
      <c r="H644">
        <v>22</v>
      </c>
      <c r="I644">
        <f t="shared" si="82"/>
        <v>1</v>
      </c>
      <c r="J644">
        <f t="shared" si="83"/>
        <v>2</v>
      </c>
      <c r="K644">
        <f t="shared" si="84"/>
        <v>5</v>
      </c>
      <c r="L644">
        <f t="shared" si="85"/>
        <v>1</v>
      </c>
      <c r="M644">
        <f t="shared" si="86"/>
        <v>1</v>
      </c>
      <c r="N644">
        <f t="shared" si="87"/>
        <v>12</v>
      </c>
      <c r="O644" t="str">
        <f t="shared" si="81"/>
        <v>T12|R04|H13</v>
      </c>
      <c r="P644" t="str">
        <f>IF(F644=F643,P643,_xlfn.XLOOKUP(F644,t_players[Pl],t_players[Player]))</f>
        <v>Gregg WILLIAMS</v>
      </c>
      <c r="Q644" t="str">
        <f t="shared" si="88"/>
        <v>Back</v>
      </c>
    </row>
    <row r="645" spans="1:17">
      <c r="A645" t="s">
        <v>16</v>
      </c>
      <c r="B645">
        <v>4</v>
      </c>
      <c r="C645">
        <v>14</v>
      </c>
      <c r="D645">
        <v>4</v>
      </c>
      <c r="E645">
        <v>4</v>
      </c>
      <c r="F645" t="s">
        <v>8</v>
      </c>
      <c r="G645">
        <v>7</v>
      </c>
      <c r="H645">
        <v>22</v>
      </c>
      <c r="I645">
        <f t="shared" si="82"/>
        <v>2</v>
      </c>
      <c r="J645">
        <f t="shared" si="83"/>
        <v>3</v>
      </c>
      <c r="K645">
        <f t="shared" si="84"/>
        <v>5</v>
      </c>
      <c r="L645">
        <f t="shared" si="85"/>
        <v>1</v>
      </c>
      <c r="M645">
        <f t="shared" si="86"/>
        <v>1</v>
      </c>
      <c r="N645">
        <f t="shared" si="87"/>
        <v>12</v>
      </c>
      <c r="O645" t="str">
        <f t="shared" si="81"/>
        <v>T12|R04|H14</v>
      </c>
      <c r="P645" t="str">
        <f>IF(F645=F644,P644,_xlfn.XLOOKUP(F645,t_players[Pl],t_players[Player]))</f>
        <v>Gregg WILLIAMS</v>
      </c>
      <c r="Q645" t="str">
        <f t="shared" si="88"/>
        <v>Back</v>
      </c>
    </row>
    <row r="646" spans="1:17">
      <c r="A646" t="s">
        <v>16</v>
      </c>
      <c r="B646">
        <v>4</v>
      </c>
      <c r="C646">
        <v>15</v>
      </c>
      <c r="D646">
        <v>5</v>
      </c>
      <c r="E646">
        <v>18</v>
      </c>
      <c r="F646" t="s">
        <v>8</v>
      </c>
      <c r="G646">
        <v>5</v>
      </c>
      <c r="H646">
        <v>22</v>
      </c>
      <c r="I646">
        <f t="shared" si="82"/>
        <v>1</v>
      </c>
      <c r="J646">
        <f t="shared" si="83"/>
        <v>0</v>
      </c>
      <c r="K646">
        <f t="shared" si="84"/>
        <v>4</v>
      </c>
      <c r="L646">
        <f t="shared" si="85"/>
        <v>-1</v>
      </c>
      <c r="M646">
        <f t="shared" si="86"/>
        <v>3</v>
      </c>
      <c r="N646">
        <f t="shared" si="87"/>
        <v>12</v>
      </c>
      <c r="O646" t="str">
        <f t="shared" si="81"/>
        <v>T12|R04|H15</v>
      </c>
      <c r="P646" t="str">
        <f>IF(F646=F645,P645,_xlfn.XLOOKUP(F646,t_players[Pl],t_players[Player]))</f>
        <v>Gregg WILLIAMS</v>
      </c>
      <c r="Q646" t="str">
        <f t="shared" si="88"/>
        <v>Back</v>
      </c>
    </row>
    <row r="647" spans="1:17">
      <c r="A647" t="s">
        <v>16</v>
      </c>
      <c r="B647">
        <v>4</v>
      </c>
      <c r="C647">
        <v>16</v>
      </c>
      <c r="D647">
        <v>3</v>
      </c>
      <c r="E647">
        <v>10</v>
      </c>
      <c r="F647" t="s">
        <v>8</v>
      </c>
      <c r="G647">
        <v>4</v>
      </c>
      <c r="H647">
        <v>22</v>
      </c>
      <c r="I647">
        <f t="shared" si="82"/>
        <v>1</v>
      </c>
      <c r="J647">
        <f t="shared" si="83"/>
        <v>1</v>
      </c>
      <c r="K647">
        <f t="shared" si="84"/>
        <v>3</v>
      </c>
      <c r="L647">
        <f t="shared" si="85"/>
        <v>0</v>
      </c>
      <c r="M647">
        <f t="shared" si="86"/>
        <v>2</v>
      </c>
      <c r="N647">
        <f t="shared" si="87"/>
        <v>12</v>
      </c>
      <c r="O647" t="str">
        <f t="shared" si="81"/>
        <v>T12|R04|H16</v>
      </c>
      <c r="P647" t="str">
        <f>IF(F647=F646,P646,_xlfn.XLOOKUP(F647,t_players[Pl],t_players[Player]))</f>
        <v>Gregg WILLIAMS</v>
      </c>
      <c r="Q647" t="str">
        <f t="shared" si="88"/>
        <v>Back</v>
      </c>
    </row>
    <row r="648" spans="1:17">
      <c r="A648" t="s">
        <v>16</v>
      </c>
      <c r="B648">
        <v>4</v>
      </c>
      <c r="C648">
        <v>17</v>
      </c>
      <c r="D648">
        <v>4</v>
      </c>
      <c r="E648">
        <v>8</v>
      </c>
      <c r="F648" t="s">
        <v>8</v>
      </c>
      <c r="G648">
        <v>5</v>
      </c>
      <c r="H648">
        <v>22</v>
      </c>
      <c r="I648">
        <f t="shared" si="82"/>
        <v>1</v>
      </c>
      <c r="J648">
        <f t="shared" si="83"/>
        <v>1</v>
      </c>
      <c r="K648">
        <f t="shared" si="84"/>
        <v>4</v>
      </c>
      <c r="L648">
        <f t="shared" si="85"/>
        <v>0</v>
      </c>
      <c r="M648">
        <f t="shared" si="86"/>
        <v>2</v>
      </c>
      <c r="N648">
        <f t="shared" si="87"/>
        <v>12</v>
      </c>
      <c r="O648" t="str">
        <f t="shared" si="81"/>
        <v>T12|R04|H17</v>
      </c>
      <c r="P648" t="str">
        <f>IF(F648=F647,P647,_xlfn.XLOOKUP(F648,t_players[Pl],t_players[Player]))</f>
        <v>Gregg WILLIAMS</v>
      </c>
      <c r="Q648" t="str">
        <f t="shared" si="88"/>
        <v>Back</v>
      </c>
    </row>
    <row r="649" spans="1:17">
      <c r="A649" t="s">
        <v>16</v>
      </c>
      <c r="B649">
        <v>4</v>
      </c>
      <c r="C649">
        <v>18</v>
      </c>
      <c r="D649">
        <v>4</v>
      </c>
      <c r="E649">
        <v>2</v>
      </c>
      <c r="F649" t="s">
        <v>8</v>
      </c>
      <c r="G649">
        <v>5</v>
      </c>
      <c r="H649">
        <v>22</v>
      </c>
      <c r="I649">
        <f t="shared" si="82"/>
        <v>2</v>
      </c>
      <c r="J649">
        <f t="shared" si="83"/>
        <v>1</v>
      </c>
      <c r="K649">
        <f t="shared" si="84"/>
        <v>3</v>
      </c>
      <c r="L649">
        <f t="shared" si="85"/>
        <v>-1</v>
      </c>
      <c r="M649">
        <f t="shared" si="86"/>
        <v>3</v>
      </c>
      <c r="N649">
        <f t="shared" si="87"/>
        <v>12</v>
      </c>
      <c r="O649" t="str">
        <f t="shared" si="81"/>
        <v>T12|R04|H18</v>
      </c>
      <c r="P649" t="str">
        <f>IF(F649=F648,P648,_xlfn.XLOOKUP(F649,t_players[Pl],t_players[Player]))</f>
        <v>Gregg WILLIAMS</v>
      </c>
      <c r="Q649" t="str">
        <f t="shared" si="88"/>
        <v>Back</v>
      </c>
    </row>
    <row r="650" spans="1:17">
      <c r="A650" t="s">
        <v>17</v>
      </c>
      <c r="B650">
        <v>1</v>
      </c>
      <c r="C650">
        <v>1</v>
      </c>
      <c r="D650">
        <v>4</v>
      </c>
      <c r="E650">
        <v>12</v>
      </c>
      <c r="F650" t="s">
        <v>8</v>
      </c>
      <c r="G650">
        <v>4</v>
      </c>
      <c r="H650">
        <v>19</v>
      </c>
      <c r="I650">
        <f t="shared" si="82"/>
        <v>1</v>
      </c>
      <c r="J650">
        <f t="shared" si="83"/>
        <v>0</v>
      </c>
      <c r="K650">
        <f t="shared" si="84"/>
        <v>3</v>
      </c>
      <c r="L650">
        <f t="shared" si="85"/>
        <v>-1</v>
      </c>
      <c r="M650">
        <f t="shared" si="86"/>
        <v>3</v>
      </c>
      <c r="N650">
        <f t="shared" si="87"/>
        <v>13</v>
      </c>
      <c r="O650" t="str">
        <f t="shared" si="81"/>
        <v>T13|R01|H01</v>
      </c>
      <c r="P650" t="str">
        <f>IF(F650=F649,P649,_xlfn.XLOOKUP(F650,t_players[Pl],t_players[Player]))</f>
        <v>Gregg WILLIAMS</v>
      </c>
      <c r="Q650" t="str">
        <f t="shared" si="88"/>
        <v>Front</v>
      </c>
    </row>
    <row r="651" spans="1:17">
      <c r="A651" t="s">
        <v>17</v>
      </c>
      <c r="B651">
        <v>1</v>
      </c>
      <c r="C651">
        <v>2</v>
      </c>
      <c r="D651">
        <v>4</v>
      </c>
      <c r="E651">
        <v>8</v>
      </c>
      <c r="F651" t="s">
        <v>8</v>
      </c>
      <c r="G651">
        <v>7</v>
      </c>
      <c r="H651">
        <v>19</v>
      </c>
      <c r="I651">
        <f t="shared" si="82"/>
        <v>1</v>
      </c>
      <c r="J651">
        <f t="shared" si="83"/>
        <v>3</v>
      </c>
      <c r="K651">
        <f t="shared" si="84"/>
        <v>6</v>
      </c>
      <c r="L651">
        <f t="shared" si="85"/>
        <v>2</v>
      </c>
      <c r="M651">
        <f t="shared" si="86"/>
        <v>0</v>
      </c>
      <c r="N651">
        <f t="shared" si="87"/>
        <v>13</v>
      </c>
      <c r="O651" t="str">
        <f t="shared" si="81"/>
        <v>T13|R01|H02</v>
      </c>
      <c r="P651" t="str">
        <f>IF(F651=F650,P650,_xlfn.XLOOKUP(F651,t_players[Pl],t_players[Player]))</f>
        <v>Gregg WILLIAMS</v>
      </c>
      <c r="Q651" t="str">
        <f t="shared" si="88"/>
        <v>Front</v>
      </c>
    </row>
    <row r="652" spans="1:17">
      <c r="A652" t="s">
        <v>17</v>
      </c>
      <c r="B652">
        <v>1</v>
      </c>
      <c r="C652">
        <v>3</v>
      </c>
      <c r="D652">
        <v>5</v>
      </c>
      <c r="E652">
        <v>4</v>
      </c>
      <c r="F652" t="s">
        <v>8</v>
      </c>
      <c r="G652">
        <v>8</v>
      </c>
      <c r="H652">
        <v>19</v>
      </c>
      <c r="I652">
        <f t="shared" si="82"/>
        <v>1</v>
      </c>
      <c r="J652">
        <f t="shared" si="83"/>
        <v>3</v>
      </c>
      <c r="K652">
        <f t="shared" si="84"/>
        <v>7</v>
      </c>
      <c r="L652">
        <f t="shared" si="85"/>
        <v>2</v>
      </c>
      <c r="M652">
        <f t="shared" si="86"/>
        <v>0</v>
      </c>
      <c r="N652">
        <f t="shared" si="87"/>
        <v>13</v>
      </c>
      <c r="O652" t="str">
        <f t="shared" si="81"/>
        <v>T13|R01|H03</v>
      </c>
      <c r="P652" t="str">
        <f>IF(F652=F651,P651,_xlfn.XLOOKUP(F652,t_players[Pl],t_players[Player]))</f>
        <v>Gregg WILLIAMS</v>
      </c>
      <c r="Q652" t="str">
        <f t="shared" si="88"/>
        <v>Front</v>
      </c>
    </row>
    <row r="653" spans="1:17">
      <c r="A653" t="s">
        <v>17</v>
      </c>
      <c r="B653">
        <v>1</v>
      </c>
      <c r="C653">
        <v>4</v>
      </c>
      <c r="D653">
        <v>3</v>
      </c>
      <c r="E653">
        <v>18</v>
      </c>
      <c r="F653" t="s">
        <v>8</v>
      </c>
      <c r="G653">
        <v>4</v>
      </c>
      <c r="H653">
        <v>19</v>
      </c>
      <c r="I653">
        <f t="shared" si="82"/>
        <v>1</v>
      </c>
      <c r="J653">
        <f t="shared" si="83"/>
        <v>1</v>
      </c>
      <c r="K653">
        <f t="shared" si="84"/>
        <v>3</v>
      </c>
      <c r="L653">
        <f t="shared" si="85"/>
        <v>0</v>
      </c>
      <c r="M653">
        <f t="shared" si="86"/>
        <v>2</v>
      </c>
      <c r="N653">
        <f t="shared" si="87"/>
        <v>13</v>
      </c>
      <c r="O653" t="str">
        <f t="shared" si="81"/>
        <v>T13|R01|H04</v>
      </c>
      <c r="P653" t="str">
        <f>IF(F653=F652,P652,_xlfn.XLOOKUP(F653,t_players[Pl],t_players[Player]))</f>
        <v>Gregg WILLIAMS</v>
      </c>
      <c r="Q653" t="str">
        <f t="shared" si="88"/>
        <v>Front</v>
      </c>
    </row>
    <row r="654" spans="1:17">
      <c r="A654" t="s">
        <v>17</v>
      </c>
      <c r="B654">
        <v>1</v>
      </c>
      <c r="C654">
        <v>5</v>
      </c>
      <c r="D654">
        <v>5</v>
      </c>
      <c r="E654">
        <v>2</v>
      </c>
      <c r="F654" t="s">
        <v>8</v>
      </c>
      <c r="G654">
        <v>7</v>
      </c>
      <c r="H654">
        <v>19</v>
      </c>
      <c r="I654">
        <f t="shared" si="82"/>
        <v>1</v>
      </c>
      <c r="J654">
        <f t="shared" si="83"/>
        <v>2</v>
      </c>
      <c r="K654">
        <f t="shared" si="84"/>
        <v>6</v>
      </c>
      <c r="L654">
        <f t="shared" si="85"/>
        <v>1</v>
      </c>
      <c r="M654">
        <f t="shared" si="86"/>
        <v>1</v>
      </c>
      <c r="N654">
        <f t="shared" si="87"/>
        <v>13</v>
      </c>
      <c r="O654" t="str">
        <f t="shared" si="81"/>
        <v>T13|R01|H05</v>
      </c>
      <c r="P654" t="str">
        <f>IF(F654=F653,P653,_xlfn.XLOOKUP(F654,t_players[Pl],t_players[Player]))</f>
        <v>Gregg WILLIAMS</v>
      </c>
      <c r="Q654" t="str">
        <f t="shared" si="88"/>
        <v>Front</v>
      </c>
    </row>
    <row r="655" spans="1:17">
      <c r="A655" t="s">
        <v>17</v>
      </c>
      <c r="B655">
        <v>1</v>
      </c>
      <c r="C655">
        <v>6</v>
      </c>
      <c r="D655">
        <v>4</v>
      </c>
      <c r="E655">
        <v>14</v>
      </c>
      <c r="F655" t="s">
        <v>8</v>
      </c>
      <c r="G655">
        <v>6</v>
      </c>
      <c r="H655">
        <v>19</v>
      </c>
      <c r="I655">
        <f t="shared" si="82"/>
        <v>1</v>
      </c>
      <c r="J655">
        <f t="shared" si="83"/>
        <v>2</v>
      </c>
      <c r="K655">
        <f t="shared" si="84"/>
        <v>5</v>
      </c>
      <c r="L655">
        <f t="shared" si="85"/>
        <v>1</v>
      </c>
      <c r="M655">
        <f t="shared" si="86"/>
        <v>1</v>
      </c>
      <c r="N655">
        <f t="shared" si="87"/>
        <v>13</v>
      </c>
      <c r="O655" t="str">
        <f t="shared" si="81"/>
        <v>T13|R01|H06</v>
      </c>
      <c r="P655" t="str">
        <f>IF(F655=F654,P654,_xlfn.XLOOKUP(F655,t_players[Pl],t_players[Player]))</f>
        <v>Gregg WILLIAMS</v>
      </c>
      <c r="Q655" t="str">
        <f t="shared" si="88"/>
        <v>Front</v>
      </c>
    </row>
    <row r="656" spans="1:17">
      <c r="A656" t="s">
        <v>17</v>
      </c>
      <c r="B656">
        <v>1</v>
      </c>
      <c r="C656">
        <v>7</v>
      </c>
      <c r="D656">
        <v>4</v>
      </c>
      <c r="E656">
        <v>6</v>
      </c>
      <c r="F656" t="s">
        <v>8</v>
      </c>
      <c r="G656">
        <v>6</v>
      </c>
      <c r="H656">
        <v>19</v>
      </c>
      <c r="I656">
        <f t="shared" si="82"/>
        <v>1</v>
      </c>
      <c r="J656">
        <f t="shared" si="83"/>
        <v>2</v>
      </c>
      <c r="K656">
        <f t="shared" si="84"/>
        <v>5</v>
      </c>
      <c r="L656">
        <f t="shared" si="85"/>
        <v>1</v>
      </c>
      <c r="M656">
        <f t="shared" si="86"/>
        <v>1</v>
      </c>
      <c r="N656">
        <f t="shared" si="87"/>
        <v>13</v>
      </c>
      <c r="O656" t="str">
        <f t="shared" si="81"/>
        <v>T13|R01|H07</v>
      </c>
      <c r="P656" t="str">
        <f>IF(F656=F655,P655,_xlfn.XLOOKUP(F656,t_players[Pl],t_players[Player]))</f>
        <v>Gregg WILLIAMS</v>
      </c>
      <c r="Q656" t="str">
        <f t="shared" si="88"/>
        <v>Front</v>
      </c>
    </row>
    <row r="657" spans="1:17">
      <c r="A657" t="s">
        <v>17</v>
      </c>
      <c r="B657">
        <v>1</v>
      </c>
      <c r="C657">
        <v>8</v>
      </c>
      <c r="D657">
        <v>3</v>
      </c>
      <c r="E657">
        <v>16</v>
      </c>
      <c r="F657" t="s">
        <v>8</v>
      </c>
      <c r="G657">
        <v>4</v>
      </c>
      <c r="H657">
        <v>19</v>
      </c>
      <c r="I657">
        <f t="shared" si="82"/>
        <v>1</v>
      </c>
      <c r="J657">
        <f t="shared" si="83"/>
        <v>1</v>
      </c>
      <c r="K657">
        <f t="shared" si="84"/>
        <v>3</v>
      </c>
      <c r="L657">
        <f t="shared" si="85"/>
        <v>0</v>
      </c>
      <c r="M657">
        <f t="shared" si="86"/>
        <v>2</v>
      </c>
      <c r="N657">
        <f t="shared" si="87"/>
        <v>13</v>
      </c>
      <c r="O657" t="str">
        <f t="shared" si="81"/>
        <v>T13|R01|H08</v>
      </c>
      <c r="P657" t="str">
        <f>IF(F657=F656,P656,_xlfn.XLOOKUP(F657,t_players[Pl],t_players[Player]))</f>
        <v>Gregg WILLIAMS</v>
      </c>
      <c r="Q657" t="str">
        <f t="shared" si="88"/>
        <v>Front</v>
      </c>
    </row>
    <row r="658" spans="1:17">
      <c r="A658" t="s">
        <v>17</v>
      </c>
      <c r="B658">
        <v>1</v>
      </c>
      <c r="C658">
        <v>9</v>
      </c>
      <c r="D658">
        <v>4</v>
      </c>
      <c r="E658">
        <v>10</v>
      </c>
      <c r="F658" t="s">
        <v>8</v>
      </c>
      <c r="G658">
        <v>5</v>
      </c>
      <c r="H658">
        <v>19</v>
      </c>
      <c r="I658">
        <f t="shared" si="82"/>
        <v>1</v>
      </c>
      <c r="J658">
        <f t="shared" si="83"/>
        <v>1</v>
      </c>
      <c r="K658">
        <f t="shared" si="84"/>
        <v>4</v>
      </c>
      <c r="L658">
        <f t="shared" si="85"/>
        <v>0</v>
      </c>
      <c r="M658">
        <f t="shared" si="86"/>
        <v>2</v>
      </c>
      <c r="N658">
        <f t="shared" si="87"/>
        <v>13</v>
      </c>
      <c r="O658" t="str">
        <f t="shared" si="81"/>
        <v>T13|R01|H09</v>
      </c>
      <c r="P658" t="str">
        <f>IF(F658=F657,P657,_xlfn.XLOOKUP(F658,t_players[Pl],t_players[Player]))</f>
        <v>Gregg WILLIAMS</v>
      </c>
      <c r="Q658" t="str">
        <f t="shared" si="88"/>
        <v>Front</v>
      </c>
    </row>
    <row r="659" spans="1:17">
      <c r="A659" t="s">
        <v>17</v>
      </c>
      <c r="B659">
        <v>1</v>
      </c>
      <c r="C659">
        <v>10</v>
      </c>
      <c r="D659">
        <v>4</v>
      </c>
      <c r="E659">
        <v>11</v>
      </c>
      <c r="F659" t="s">
        <v>8</v>
      </c>
      <c r="G659">
        <v>6</v>
      </c>
      <c r="H659">
        <v>19</v>
      </c>
      <c r="I659">
        <f t="shared" si="82"/>
        <v>1</v>
      </c>
      <c r="J659">
        <f t="shared" si="83"/>
        <v>2</v>
      </c>
      <c r="K659">
        <f t="shared" si="84"/>
        <v>5</v>
      </c>
      <c r="L659">
        <f t="shared" si="85"/>
        <v>1</v>
      </c>
      <c r="M659">
        <f t="shared" si="86"/>
        <v>1</v>
      </c>
      <c r="N659">
        <f t="shared" si="87"/>
        <v>13</v>
      </c>
      <c r="O659" t="str">
        <f t="shared" si="81"/>
        <v>T13|R01|H10</v>
      </c>
      <c r="P659" t="str">
        <f>IF(F659=F658,P658,_xlfn.XLOOKUP(F659,t_players[Pl],t_players[Player]))</f>
        <v>Gregg WILLIAMS</v>
      </c>
      <c r="Q659" t="str">
        <f t="shared" si="88"/>
        <v>Back</v>
      </c>
    </row>
    <row r="660" spans="1:17">
      <c r="A660" t="s">
        <v>17</v>
      </c>
      <c r="B660">
        <v>1</v>
      </c>
      <c r="C660">
        <v>11</v>
      </c>
      <c r="D660">
        <v>4</v>
      </c>
      <c r="E660">
        <v>3</v>
      </c>
      <c r="F660" t="s">
        <v>8</v>
      </c>
      <c r="G660">
        <v>5</v>
      </c>
      <c r="H660">
        <v>19</v>
      </c>
      <c r="I660">
        <f t="shared" si="82"/>
        <v>1</v>
      </c>
      <c r="J660">
        <f t="shared" si="83"/>
        <v>1</v>
      </c>
      <c r="K660">
        <f t="shared" si="84"/>
        <v>4</v>
      </c>
      <c r="L660">
        <f t="shared" si="85"/>
        <v>0</v>
      </c>
      <c r="M660">
        <f t="shared" si="86"/>
        <v>2</v>
      </c>
      <c r="N660">
        <f t="shared" si="87"/>
        <v>13</v>
      </c>
      <c r="O660" t="str">
        <f t="shared" si="81"/>
        <v>T13|R01|H11</v>
      </c>
      <c r="P660" t="str">
        <f>IF(F660=F659,P659,_xlfn.XLOOKUP(F660,t_players[Pl],t_players[Player]))</f>
        <v>Gregg WILLIAMS</v>
      </c>
      <c r="Q660" t="str">
        <f t="shared" si="88"/>
        <v>Back</v>
      </c>
    </row>
    <row r="661" spans="1:17">
      <c r="A661" t="s">
        <v>17</v>
      </c>
      <c r="B661">
        <v>1</v>
      </c>
      <c r="C661">
        <v>12</v>
      </c>
      <c r="D661">
        <v>4</v>
      </c>
      <c r="E661">
        <v>13</v>
      </c>
      <c r="F661" t="s">
        <v>8</v>
      </c>
      <c r="G661">
        <v>4</v>
      </c>
      <c r="H661">
        <v>19</v>
      </c>
      <c r="I661">
        <f t="shared" si="82"/>
        <v>1</v>
      </c>
      <c r="J661">
        <f t="shared" si="83"/>
        <v>0</v>
      </c>
      <c r="K661">
        <f t="shared" si="84"/>
        <v>3</v>
      </c>
      <c r="L661">
        <f t="shared" si="85"/>
        <v>-1</v>
      </c>
      <c r="M661">
        <f t="shared" si="86"/>
        <v>3</v>
      </c>
      <c r="N661">
        <f t="shared" si="87"/>
        <v>13</v>
      </c>
      <c r="O661" t="str">
        <f t="shared" si="81"/>
        <v>T13|R01|H12</v>
      </c>
      <c r="P661" t="str">
        <f>IF(F661=F660,P660,_xlfn.XLOOKUP(F661,t_players[Pl],t_players[Player]))</f>
        <v>Gregg WILLIAMS</v>
      </c>
      <c r="Q661" t="str">
        <f t="shared" si="88"/>
        <v>Back</v>
      </c>
    </row>
    <row r="662" spans="1:17">
      <c r="A662" t="s">
        <v>17</v>
      </c>
      <c r="B662">
        <v>1</v>
      </c>
      <c r="C662">
        <v>13</v>
      </c>
      <c r="D662">
        <v>4</v>
      </c>
      <c r="E662">
        <v>5</v>
      </c>
      <c r="F662" t="s">
        <v>8</v>
      </c>
      <c r="G662">
        <v>6</v>
      </c>
      <c r="H662">
        <v>19</v>
      </c>
      <c r="I662">
        <f t="shared" si="82"/>
        <v>1</v>
      </c>
      <c r="J662">
        <f t="shared" si="83"/>
        <v>2</v>
      </c>
      <c r="K662">
        <f t="shared" si="84"/>
        <v>5</v>
      </c>
      <c r="L662">
        <f t="shared" si="85"/>
        <v>1</v>
      </c>
      <c r="M662">
        <f t="shared" si="86"/>
        <v>1</v>
      </c>
      <c r="N662">
        <f t="shared" si="87"/>
        <v>13</v>
      </c>
      <c r="O662" t="str">
        <f t="shared" si="81"/>
        <v>T13|R01|H13</v>
      </c>
      <c r="P662" t="str">
        <f>IF(F662=F661,P661,_xlfn.XLOOKUP(F662,t_players[Pl],t_players[Player]))</f>
        <v>Gregg WILLIAMS</v>
      </c>
      <c r="Q662" t="str">
        <f t="shared" si="88"/>
        <v>Back</v>
      </c>
    </row>
    <row r="663" spans="1:17">
      <c r="A663" t="s">
        <v>17</v>
      </c>
      <c r="B663">
        <v>1</v>
      </c>
      <c r="C663">
        <v>14</v>
      </c>
      <c r="D663">
        <v>3</v>
      </c>
      <c r="E663">
        <v>15</v>
      </c>
      <c r="F663" t="s">
        <v>8</v>
      </c>
      <c r="G663">
        <v>4</v>
      </c>
      <c r="H663">
        <v>19</v>
      </c>
      <c r="I663">
        <f t="shared" si="82"/>
        <v>1</v>
      </c>
      <c r="J663">
        <f t="shared" si="83"/>
        <v>1</v>
      </c>
      <c r="K663">
        <f t="shared" si="84"/>
        <v>3</v>
      </c>
      <c r="L663">
        <f t="shared" si="85"/>
        <v>0</v>
      </c>
      <c r="M663">
        <f t="shared" si="86"/>
        <v>2</v>
      </c>
      <c r="N663">
        <f t="shared" si="87"/>
        <v>13</v>
      </c>
      <c r="O663" t="str">
        <f t="shared" si="81"/>
        <v>T13|R01|H14</v>
      </c>
      <c r="P663" t="str">
        <f>IF(F663=F662,P662,_xlfn.XLOOKUP(F663,t_players[Pl],t_players[Player]))</f>
        <v>Gregg WILLIAMS</v>
      </c>
      <c r="Q663" t="str">
        <f t="shared" si="88"/>
        <v>Back</v>
      </c>
    </row>
    <row r="664" spans="1:17">
      <c r="A664" t="s">
        <v>17</v>
      </c>
      <c r="B664">
        <v>1</v>
      </c>
      <c r="C664">
        <v>15</v>
      </c>
      <c r="D664">
        <v>4</v>
      </c>
      <c r="E664">
        <v>1</v>
      </c>
      <c r="F664" t="s">
        <v>8</v>
      </c>
      <c r="G664">
        <v>3</v>
      </c>
      <c r="H664">
        <v>19</v>
      </c>
      <c r="I664">
        <f t="shared" si="82"/>
        <v>2</v>
      </c>
      <c r="J664">
        <f t="shared" si="83"/>
        <v>-1</v>
      </c>
      <c r="K664">
        <f t="shared" si="84"/>
        <v>1</v>
      </c>
      <c r="L664">
        <f t="shared" si="85"/>
        <v>-3</v>
      </c>
      <c r="M664">
        <f t="shared" si="86"/>
        <v>5</v>
      </c>
      <c r="N664">
        <f t="shared" si="87"/>
        <v>13</v>
      </c>
      <c r="O664" t="str">
        <f t="shared" si="81"/>
        <v>T13|R01|H15</v>
      </c>
      <c r="P664" t="str">
        <f>IF(F664=F663,P663,_xlfn.XLOOKUP(F664,t_players[Pl],t_players[Player]))</f>
        <v>Gregg WILLIAMS</v>
      </c>
      <c r="Q664" t="str">
        <f t="shared" si="88"/>
        <v>Back</v>
      </c>
    </row>
    <row r="665" spans="1:17">
      <c r="A665" t="s">
        <v>17</v>
      </c>
      <c r="B665">
        <v>1</v>
      </c>
      <c r="C665">
        <v>16</v>
      </c>
      <c r="D665">
        <v>5</v>
      </c>
      <c r="E665">
        <v>7</v>
      </c>
      <c r="F665" t="s">
        <v>8</v>
      </c>
      <c r="G665">
        <v>6</v>
      </c>
      <c r="H665">
        <v>19</v>
      </c>
      <c r="I665">
        <f t="shared" si="82"/>
        <v>1</v>
      </c>
      <c r="J665">
        <f t="shared" si="83"/>
        <v>1</v>
      </c>
      <c r="K665">
        <f t="shared" si="84"/>
        <v>5</v>
      </c>
      <c r="L665">
        <f t="shared" si="85"/>
        <v>0</v>
      </c>
      <c r="M665">
        <f t="shared" si="86"/>
        <v>2</v>
      </c>
      <c r="N665">
        <f t="shared" si="87"/>
        <v>13</v>
      </c>
      <c r="O665" t="str">
        <f t="shared" si="81"/>
        <v>T13|R01|H16</v>
      </c>
      <c r="P665" t="str">
        <f>IF(F665=F664,P664,_xlfn.XLOOKUP(F665,t_players[Pl],t_players[Player]))</f>
        <v>Gregg WILLIAMS</v>
      </c>
      <c r="Q665" t="str">
        <f t="shared" si="88"/>
        <v>Back</v>
      </c>
    </row>
    <row r="666" spans="1:17">
      <c r="A666" t="s">
        <v>17</v>
      </c>
      <c r="B666">
        <v>1</v>
      </c>
      <c r="C666">
        <v>17</v>
      </c>
      <c r="D666">
        <v>4</v>
      </c>
      <c r="E666">
        <v>17</v>
      </c>
      <c r="F666" t="s">
        <v>8</v>
      </c>
      <c r="G666">
        <v>4</v>
      </c>
      <c r="H666">
        <v>19</v>
      </c>
      <c r="I666">
        <f t="shared" si="82"/>
        <v>1</v>
      </c>
      <c r="J666">
        <f t="shared" si="83"/>
        <v>0</v>
      </c>
      <c r="K666">
        <f t="shared" si="84"/>
        <v>3</v>
      </c>
      <c r="L666">
        <f t="shared" si="85"/>
        <v>-1</v>
      </c>
      <c r="M666">
        <f t="shared" si="86"/>
        <v>3</v>
      </c>
      <c r="N666">
        <f t="shared" si="87"/>
        <v>13</v>
      </c>
      <c r="O666" t="str">
        <f t="shared" si="81"/>
        <v>T13|R01|H17</v>
      </c>
      <c r="P666" t="str">
        <f>IF(F666=F665,P665,_xlfn.XLOOKUP(F666,t_players[Pl],t_players[Player]))</f>
        <v>Gregg WILLIAMS</v>
      </c>
      <c r="Q666" t="str">
        <f t="shared" si="88"/>
        <v>Back</v>
      </c>
    </row>
    <row r="667" spans="1:17">
      <c r="A667" t="s">
        <v>17</v>
      </c>
      <c r="B667">
        <v>1</v>
      </c>
      <c r="C667">
        <v>18</v>
      </c>
      <c r="D667">
        <v>4</v>
      </c>
      <c r="E667">
        <v>9</v>
      </c>
      <c r="F667" t="s">
        <v>8</v>
      </c>
      <c r="G667">
        <v>5</v>
      </c>
      <c r="H667">
        <v>19</v>
      </c>
      <c r="I667">
        <f t="shared" si="82"/>
        <v>1</v>
      </c>
      <c r="J667">
        <f t="shared" si="83"/>
        <v>1</v>
      </c>
      <c r="K667">
        <f t="shared" si="84"/>
        <v>4</v>
      </c>
      <c r="L667">
        <f t="shared" si="85"/>
        <v>0</v>
      </c>
      <c r="M667">
        <f t="shared" si="86"/>
        <v>2</v>
      </c>
      <c r="N667">
        <f t="shared" si="87"/>
        <v>13</v>
      </c>
      <c r="O667" t="str">
        <f t="shared" si="81"/>
        <v>T13|R01|H18</v>
      </c>
      <c r="P667" t="str">
        <f>IF(F667=F666,P666,_xlfn.XLOOKUP(F667,t_players[Pl],t_players[Player]))</f>
        <v>Gregg WILLIAMS</v>
      </c>
      <c r="Q667" t="str">
        <f t="shared" si="88"/>
        <v>Back</v>
      </c>
    </row>
    <row r="668" spans="1:17">
      <c r="A668" t="s">
        <v>17</v>
      </c>
      <c r="B668">
        <v>2</v>
      </c>
      <c r="C668">
        <v>1</v>
      </c>
      <c r="D668">
        <v>4</v>
      </c>
      <c r="E668">
        <v>4</v>
      </c>
      <c r="F668" t="s">
        <v>8</v>
      </c>
      <c r="G668">
        <v>5</v>
      </c>
      <c r="H668">
        <v>19</v>
      </c>
      <c r="I668">
        <f t="shared" si="82"/>
        <v>1</v>
      </c>
      <c r="J668">
        <f t="shared" si="83"/>
        <v>1</v>
      </c>
      <c r="K668">
        <f t="shared" si="84"/>
        <v>4</v>
      </c>
      <c r="L668">
        <f t="shared" si="85"/>
        <v>0</v>
      </c>
      <c r="M668">
        <f t="shared" si="86"/>
        <v>2</v>
      </c>
      <c r="N668">
        <f t="shared" si="87"/>
        <v>13</v>
      </c>
      <c r="O668" t="str">
        <f t="shared" si="81"/>
        <v>T13|R02|H01</v>
      </c>
      <c r="P668" t="str">
        <f>IF(F668=F667,P667,_xlfn.XLOOKUP(F668,t_players[Pl],t_players[Player]))</f>
        <v>Gregg WILLIAMS</v>
      </c>
      <c r="Q668" t="str">
        <f t="shared" si="88"/>
        <v>Front</v>
      </c>
    </row>
    <row r="669" spans="1:17">
      <c r="A669" t="s">
        <v>17</v>
      </c>
      <c r="B669">
        <v>2</v>
      </c>
      <c r="C669">
        <v>2</v>
      </c>
      <c r="D669">
        <v>3</v>
      </c>
      <c r="E669">
        <v>16</v>
      </c>
      <c r="F669" t="s">
        <v>8</v>
      </c>
      <c r="G669">
        <v>6</v>
      </c>
      <c r="H669">
        <v>19</v>
      </c>
      <c r="I669">
        <f t="shared" si="82"/>
        <v>1</v>
      </c>
      <c r="J669">
        <f t="shared" si="83"/>
        <v>3</v>
      </c>
      <c r="K669">
        <f t="shared" si="84"/>
        <v>5</v>
      </c>
      <c r="L669">
        <f t="shared" si="85"/>
        <v>2</v>
      </c>
      <c r="M669">
        <f t="shared" si="86"/>
        <v>0</v>
      </c>
      <c r="N669">
        <f t="shared" si="87"/>
        <v>13</v>
      </c>
      <c r="O669" t="str">
        <f t="shared" si="81"/>
        <v>T13|R02|H02</v>
      </c>
      <c r="P669" t="str">
        <f>IF(F669=F668,P668,_xlfn.XLOOKUP(F669,t_players[Pl],t_players[Player]))</f>
        <v>Gregg WILLIAMS</v>
      </c>
      <c r="Q669" t="str">
        <f t="shared" si="88"/>
        <v>Front</v>
      </c>
    </row>
    <row r="670" spans="1:17">
      <c r="A670" t="s">
        <v>17</v>
      </c>
      <c r="B670">
        <v>2</v>
      </c>
      <c r="C670">
        <v>3</v>
      </c>
      <c r="D670">
        <v>5</v>
      </c>
      <c r="E670">
        <v>14</v>
      </c>
      <c r="F670" t="s">
        <v>8</v>
      </c>
      <c r="G670">
        <v>5</v>
      </c>
      <c r="H670">
        <v>19</v>
      </c>
      <c r="I670">
        <f t="shared" si="82"/>
        <v>1</v>
      </c>
      <c r="J670">
        <f t="shared" si="83"/>
        <v>0</v>
      </c>
      <c r="K670">
        <f t="shared" si="84"/>
        <v>4</v>
      </c>
      <c r="L670">
        <f t="shared" si="85"/>
        <v>-1</v>
      </c>
      <c r="M670">
        <f t="shared" si="86"/>
        <v>3</v>
      </c>
      <c r="N670">
        <f t="shared" si="87"/>
        <v>13</v>
      </c>
      <c r="O670" t="str">
        <f t="shared" si="81"/>
        <v>T13|R02|H03</v>
      </c>
      <c r="P670" t="str">
        <f>IF(F670=F669,P669,_xlfn.XLOOKUP(F670,t_players[Pl],t_players[Player]))</f>
        <v>Gregg WILLIAMS</v>
      </c>
      <c r="Q670" t="str">
        <f t="shared" si="88"/>
        <v>Front</v>
      </c>
    </row>
    <row r="671" spans="1:17">
      <c r="A671" t="s">
        <v>17</v>
      </c>
      <c r="B671">
        <v>2</v>
      </c>
      <c r="C671">
        <v>4</v>
      </c>
      <c r="D671">
        <v>4</v>
      </c>
      <c r="E671">
        <v>2</v>
      </c>
      <c r="F671" t="s">
        <v>8</v>
      </c>
      <c r="G671">
        <v>5</v>
      </c>
      <c r="H671">
        <v>19</v>
      </c>
      <c r="I671">
        <f t="shared" si="82"/>
        <v>1</v>
      </c>
      <c r="J671">
        <f t="shared" si="83"/>
        <v>1</v>
      </c>
      <c r="K671">
        <f t="shared" si="84"/>
        <v>4</v>
      </c>
      <c r="L671">
        <f t="shared" si="85"/>
        <v>0</v>
      </c>
      <c r="M671">
        <f t="shared" si="86"/>
        <v>2</v>
      </c>
      <c r="N671">
        <f t="shared" si="87"/>
        <v>13</v>
      </c>
      <c r="O671" t="str">
        <f t="shared" si="81"/>
        <v>T13|R02|H04</v>
      </c>
      <c r="P671" t="str">
        <f>IF(F671=F670,P670,_xlfn.XLOOKUP(F671,t_players[Pl],t_players[Player]))</f>
        <v>Gregg WILLIAMS</v>
      </c>
      <c r="Q671" t="str">
        <f t="shared" si="88"/>
        <v>Front</v>
      </c>
    </row>
    <row r="672" spans="1:17">
      <c r="A672" t="s">
        <v>17</v>
      </c>
      <c r="B672">
        <v>2</v>
      </c>
      <c r="C672">
        <v>5</v>
      </c>
      <c r="D672">
        <v>4</v>
      </c>
      <c r="E672">
        <v>6</v>
      </c>
      <c r="F672" t="s">
        <v>8</v>
      </c>
      <c r="G672">
        <v>4</v>
      </c>
      <c r="H672">
        <v>19</v>
      </c>
      <c r="I672">
        <f t="shared" si="82"/>
        <v>1</v>
      </c>
      <c r="J672">
        <f t="shared" si="83"/>
        <v>0</v>
      </c>
      <c r="K672">
        <f t="shared" si="84"/>
        <v>3</v>
      </c>
      <c r="L672">
        <f t="shared" si="85"/>
        <v>-1</v>
      </c>
      <c r="M672">
        <f t="shared" si="86"/>
        <v>3</v>
      </c>
      <c r="N672">
        <f t="shared" si="87"/>
        <v>13</v>
      </c>
      <c r="O672" t="str">
        <f t="shared" si="81"/>
        <v>T13|R02|H05</v>
      </c>
      <c r="P672" t="str">
        <f>IF(F672=F671,P671,_xlfn.XLOOKUP(F672,t_players[Pl],t_players[Player]))</f>
        <v>Gregg WILLIAMS</v>
      </c>
      <c r="Q672" t="str">
        <f t="shared" si="88"/>
        <v>Front</v>
      </c>
    </row>
    <row r="673" spans="1:17">
      <c r="A673" t="s">
        <v>17</v>
      </c>
      <c r="B673">
        <v>2</v>
      </c>
      <c r="C673">
        <v>6</v>
      </c>
      <c r="D673">
        <v>5</v>
      </c>
      <c r="E673">
        <v>10</v>
      </c>
      <c r="F673" t="s">
        <v>8</v>
      </c>
      <c r="G673">
        <v>6</v>
      </c>
      <c r="H673">
        <v>19</v>
      </c>
      <c r="I673">
        <f t="shared" si="82"/>
        <v>1</v>
      </c>
      <c r="J673">
        <f t="shared" si="83"/>
        <v>1</v>
      </c>
      <c r="K673">
        <f t="shared" si="84"/>
        <v>5</v>
      </c>
      <c r="L673">
        <f t="shared" si="85"/>
        <v>0</v>
      </c>
      <c r="M673">
        <f t="shared" si="86"/>
        <v>2</v>
      </c>
      <c r="N673">
        <f t="shared" si="87"/>
        <v>13</v>
      </c>
      <c r="O673" t="str">
        <f t="shared" si="81"/>
        <v>T13|R02|H06</v>
      </c>
      <c r="P673" t="str">
        <f>IF(F673=F672,P672,_xlfn.XLOOKUP(F673,t_players[Pl],t_players[Player]))</f>
        <v>Gregg WILLIAMS</v>
      </c>
      <c r="Q673" t="str">
        <f t="shared" si="88"/>
        <v>Front</v>
      </c>
    </row>
    <row r="674" spans="1:17">
      <c r="A674" t="s">
        <v>17</v>
      </c>
      <c r="B674">
        <v>2</v>
      </c>
      <c r="C674">
        <v>7</v>
      </c>
      <c r="D674">
        <v>4</v>
      </c>
      <c r="E674">
        <v>18</v>
      </c>
      <c r="F674" t="s">
        <v>8</v>
      </c>
      <c r="G674">
        <v>5</v>
      </c>
      <c r="H674">
        <v>19</v>
      </c>
      <c r="I674">
        <f t="shared" si="82"/>
        <v>1</v>
      </c>
      <c r="J674">
        <f t="shared" si="83"/>
        <v>1</v>
      </c>
      <c r="K674">
        <f t="shared" si="84"/>
        <v>4</v>
      </c>
      <c r="L674">
        <f t="shared" si="85"/>
        <v>0</v>
      </c>
      <c r="M674">
        <f t="shared" si="86"/>
        <v>2</v>
      </c>
      <c r="N674">
        <f t="shared" si="87"/>
        <v>13</v>
      </c>
      <c r="O674" t="str">
        <f t="shared" si="81"/>
        <v>T13|R02|H07</v>
      </c>
      <c r="P674" t="str">
        <f>IF(F674=F673,P673,_xlfn.XLOOKUP(F674,t_players[Pl],t_players[Player]))</f>
        <v>Gregg WILLIAMS</v>
      </c>
      <c r="Q674" t="str">
        <f t="shared" si="88"/>
        <v>Front</v>
      </c>
    </row>
    <row r="675" spans="1:17">
      <c r="A675" t="s">
        <v>17</v>
      </c>
      <c r="B675">
        <v>2</v>
      </c>
      <c r="C675">
        <v>8</v>
      </c>
      <c r="D675">
        <v>3</v>
      </c>
      <c r="E675">
        <v>12</v>
      </c>
      <c r="F675" t="s">
        <v>8</v>
      </c>
      <c r="G675">
        <v>4</v>
      </c>
      <c r="H675">
        <v>19</v>
      </c>
      <c r="I675">
        <f t="shared" si="82"/>
        <v>1</v>
      </c>
      <c r="J675">
        <f t="shared" si="83"/>
        <v>1</v>
      </c>
      <c r="K675">
        <f t="shared" si="84"/>
        <v>3</v>
      </c>
      <c r="L675">
        <f t="shared" si="85"/>
        <v>0</v>
      </c>
      <c r="M675">
        <f t="shared" si="86"/>
        <v>2</v>
      </c>
      <c r="N675">
        <f t="shared" si="87"/>
        <v>13</v>
      </c>
      <c r="O675" t="str">
        <f t="shared" si="81"/>
        <v>T13|R02|H08</v>
      </c>
      <c r="P675" t="str">
        <f>IF(F675=F674,P674,_xlfn.XLOOKUP(F675,t_players[Pl],t_players[Player]))</f>
        <v>Gregg WILLIAMS</v>
      </c>
      <c r="Q675" t="str">
        <f t="shared" si="88"/>
        <v>Front</v>
      </c>
    </row>
    <row r="676" spans="1:17">
      <c r="A676" t="s">
        <v>17</v>
      </c>
      <c r="B676">
        <v>2</v>
      </c>
      <c r="C676">
        <v>9</v>
      </c>
      <c r="D676">
        <v>4</v>
      </c>
      <c r="E676">
        <v>8</v>
      </c>
      <c r="F676" t="s">
        <v>8</v>
      </c>
      <c r="G676">
        <v>6</v>
      </c>
      <c r="H676">
        <v>19</v>
      </c>
      <c r="I676">
        <f t="shared" si="82"/>
        <v>1</v>
      </c>
      <c r="J676">
        <f t="shared" si="83"/>
        <v>2</v>
      </c>
      <c r="K676">
        <f t="shared" si="84"/>
        <v>5</v>
      </c>
      <c r="L676">
        <f t="shared" si="85"/>
        <v>1</v>
      </c>
      <c r="M676">
        <f t="shared" si="86"/>
        <v>1</v>
      </c>
      <c r="N676">
        <f t="shared" si="87"/>
        <v>13</v>
      </c>
      <c r="O676" t="str">
        <f t="shared" si="81"/>
        <v>T13|R02|H09</v>
      </c>
      <c r="P676" t="str">
        <f>IF(F676=F675,P675,_xlfn.XLOOKUP(F676,t_players[Pl],t_players[Player]))</f>
        <v>Gregg WILLIAMS</v>
      </c>
      <c r="Q676" t="str">
        <f t="shared" si="88"/>
        <v>Front</v>
      </c>
    </row>
    <row r="677" spans="1:17">
      <c r="A677" t="s">
        <v>17</v>
      </c>
      <c r="B677">
        <v>2</v>
      </c>
      <c r="C677">
        <v>10</v>
      </c>
      <c r="D677">
        <v>4</v>
      </c>
      <c r="E677">
        <v>13</v>
      </c>
      <c r="F677" t="s">
        <v>8</v>
      </c>
      <c r="G677">
        <v>5</v>
      </c>
      <c r="H677">
        <v>19</v>
      </c>
      <c r="I677">
        <f t="shared" si="82"/>
        <v>1</v>
      </c>
      <c r="J677">
        <f t="shared" si="83"/>
        <v>1</v>
      </c>
      <c r="K677">
        <f t="shared" si="84"/>
        <v>4</v>
      </c>
      <c r="L677">
        <f t="shared" si="85"/>
        <v>0</v>
      </c>
      <c r="M677">
        <f t="shared" si="86"/>
        <v>2</v>
      </c>
      <c r="N677">
        <f t="shared" si="87"/>
        <v>13</v>
      </c>
      <c r="O677" t="str">
        <f t="shared" si="81"/>
        <v>T13|R02|H10</v>
      </c>
      <c r="P677" t="str">
        <f>IF(F677=F676,P676,_xlfn.XLOOKUP(F677,t_players[Pl],t_players[Player]))</f>
        <v>Gregg WILLIAMS</v>
      </c>
      <c r="Q677" t="str">
        <f t="shared" si="88"/>
        <v>Back</v>
      </c>
    </row>
    <row r="678" spans="1:17">
      <c r="A678" t="s">
        <v>17</v>
      </c>
      <c r="B678">
        <v>2</v>
      </c>
      <c r="C678">
        <v>11</v>
      </c>
      <c r="D678">
        <v>5</v>
      </c>
      <c r="E678">
        <v>5</v>
      </c>
      <c r="F678" t="s">
        <v>8</v>
      </c>
      <c r="G678">
        <v>5</v>
      </c>
      <c r="H678">
        <v>19</v>
      </c>
      <c r="I678">
        <f t="shared" si="82"/>
        <v>1</v>
      </c>
      <c r="J678">
        <f t="shared" si="83"/>
        <v>0</v>
      </c>
      <c r="K678">
        <f t="shared" si="84"/>
        <v>4</v>
      </c>
      <c r="L678">
        <f t="shared" si="85"/>
        <v>-1</v>
      </c>
      <c r="M678">
        <f t="shared" si="86"/>
        <v>3</v>
      </c>
      <c r="N678">
        <f t="shared" si="87"/>
        <v>13</v>
      </c>
      <c r="O678" t="str">
        <f t="shared" si="81"/>
        <v>T13|R02|H11</v>
      </c>
      <c r="P678" t="str">
        <f>IF(F678=F677,P677,_xlfn.XLOOKUP(F678,t_players[Pl],t_players[Player]))</f>
        <v>Gregg WILLIAMS</v>
      </c>
      <c r="Q678" t="str">
        <f t="shared" si="88"/>
        <v>Back</v>
      </c>
    </row>
    <row r="679" spans="1:17">
      <c r="A679" t="s">
        <v>17</v>
      </c>
      <c r="B679">
        <v>2</v>
      </c>
      <c r="C679">
        <v>12</v>
      </c>
      <c r="D679">
        <v>4</v>
      </c>
      <c r="E679">
        <v>11</v>
      </c>
      <c r="F679" t="s">
        <v>8</v>
      </c>
      <c r="G679">
        <v>4</v>
      </c>
      <c r="H679">
        <v>19</v>
      </c>
      <c r="I679">
        <f t="shared" si="82"/>
        <v>1</v>
      </c>
      <c r="J679">
        <f t="shared" si="83"/>
        <v>0</v>
      </c>
      <c r="K679">
        <f t="shared" si="84"/>
        <v>3</v>
      </c>
      <c r="L679">
        <f t="shared" si="85"/>
        <v>-1</v>
      </c>
      <c r="M679">
        <f t="shared" si="86"/>
        <v>3</v>
      </c>
      <c r="N679">
        <f t="shared" si="87"/>
        <v>13</v>
      </c>
      <c r="O679" t="str">
        <f t="shared" si="81"/>
        <v>T13|R02|H12</v>
      </c>
      <c r="P679" t="str">
        <f>IF(F679=F678,P678,_xlfn.XLOOKUP(F679,t_players[Pl],t_players[Player]))</f>
        <v>Gregg WILLIAMS</v>
      </c>
      <c r="Q679" t="str">
        <f t="shared" si="88"/>
        <v>Back</v>
      </c>
    </row>
    <row r="680" spans="1:17">
      <c r="A680" t="s">
        <v>17</v>
      </c>
      <c r="B680">
        <v>2</v>
      </c>
      <c r="C680">
        <v>13</v>
      </c>
      <c r="D680">
        <v>4</v>
      </c>
      <c r="E680">
        <v>3</v>
      </c>
      <c r="F680" t="s">
        <v>8</v>
      </c>
      <c r="G680">
        <v>4</v>
      </c>
      <c r="H680">
        <v>19</v>
      </c>
      <c r="I680">
        <f t="shared" si="82"/>
        <v>1</v>
      </c>
      <c r="J680">
        <f t="shared" si="83"/>
        <v>0</v>
      </c>
      <c r="K680">
        <f t="shared" si="84"/>
        <v>3</v>
      </c>
      <c r="L680">
        <f t="shared" si="85"/>
        <v>-1</v>
      </c>
      <c r="M680">
        <f t="shared" si="86"/>
        <v>3</v>
      </c>
      <c r="N680">
        <f t="shared" si="87"/>
        <v>13</v>
      </c>
      <c r="O680" t="str">
        <f t="shared" si="81"/>
        <v>T13|R02|H13</v>
      </c>
      <c r="P680" t="str">
        <f>IF(F680=F679,P679,_xlfn.XLOOKUP(F680,t_players[Pl],t_players[Player]))</f>
        <v>Gregg WILLIAMS</v>
      </c>
      <c r="Q680" t="str">
        <f t="shared" si="88"/>
        <v>Back</v>
      </c>
    </row>
    <row r="681" spans="1:17">
      <c r="A681" t="s">
        <v>17</v>
      </c>
      <c r="B681">
        <v>2</v>
      </c>
      <c r="C681">
        <v>14</v>
      </c>
      <c r="D681">
        <v>3</v>
      </c>
      <c r="E681">
        <v>17</v>
      </c>
      <c r="F681" t="s">
        <v>8</v>
      </c>
      <c r="G681">
        <v>4</v>
      </c>
      <c r="H681">
        <v>19</v>
      </c>
      <c r="I681">
        <f t="shared" si="82"/>
        <v>1</v>
      </c>
      <c r="J681">
        <f t="shared" si="83"/>
        <v>1</v>
      </c>
      <c r="K681">
        <f t="shared" si="84"/>
        <v>3</v>
      </c>
      <c r="L681">
        <f t="shared" si="85"/>
        <v>0</v>
      </c>
      <c r="M681">
        <f t="shared" si="86"/>
        <v>2</v>
      </c>
      <c r="N681">
        <f t="shared" si="87"/>
        <v>13</v>
      </c>
      <c r="O681" t="str">
        <f t="shared" si="81"/>
        <v>T13|R02|H14</v>
      </c>
      <c r="P681" t="str">
        <f>IF(F681=F680,P680,_xlfn.XLOOKUP(F681,t_players[Pl],t_players[Player]))</f>
        <v>Gregg WILLIAMS</v>
      </c>
      <c r="Q681" t="str">
        <f t="shared" si="88"/>
        <v>Back</v>
      </c>
    </row>
    <row r="682" spans="1:17">
      <c r="A682" t="s">
        <v>17</v>
      </c>
      <c r="B682">
        <v>2</v>
      </c>
      <c r="C682">
        <v>15</v>
      </c>
      <c r="D682">
        <v>5</v>
      </c>
      <c r="E682">
        <v>1</v>
      </c>
      <c r="F682" t="s">
        <v>8</v>
      </c>
      <c r="G682">
        <v>5</v>
      </c>
      <c r="H682">
        <v>19</v>
      </c>
      <c r="I682">
        <f t="shared" si="82"/>
        <v>2</v>
      </c>
      <c r="J682">
        <f t="shared" si="83"/>
        <v>0</v>
      </c>
      <c r="K682">
        <f t="shared" si="84"/>
        <v>3</v>
      </c>
      <c r="L682">
        <f t="shared" si="85"/>
        <v>-2</v>
      </c>
      <c r="M682">
        <f t="shared" si="86"/>
        <v>4</v>
      </c>
      <c r="N682">
        <f t="shared" si="87"/>
        <v>13</v>
      </c>
      <c r="O682" t="str">
        <f t="shared" si="81"/>
        <v>T13|R02|H15</v>
      </c>
      <c r="P682" t="str">
        <f>IF(F682=F681,P681,_xlfn.XLOOKUP(F682,t_players[Pl],t_players[Player]))</f>
        <v>Gregg WILLIAMS</v>
      </c>
      <c r="Q682" t="str">
        <f t="shared" si="88"/>
        <v>Back</v>
      </c>
    </row>
    <row r="683" spans="1:17">
      <c r="A683" t="s">
        <v>17</v>
      </c>
      <c r="B683">
        <v>2</v>
      </c>
      <c r="C683">
        <v>16</v>
      </c>
      <c r="D683">
        <v>3</v>
      </c>
      <c r="E683">
        <v>7</v>
      </c>
      <c r="F683" t="s">
        <v>8</v>
      </c>
      <c r="G683">
        <v>3</v>
      </c>
      <c r="H683">
        <v>19</v>
      </c>
      <c r="I683">
        <f t="shared" si="82"/>
        <v>1</v>
      </c>
      <c r="J683">
        <f t="shared" si="83"/>
        <v>0</v>
      </c>
      <c r="K683">
        <f t="shared" si="84"/>
        <v>2</v>
      </c>
      <c r="L683">
        <f t="shared" si="85"/>
        <v>-1</v>
      </c>
      <c r="M683">
        <f t="shared" si="86"/>
        <v>3</v>
      </c>
      <c r="N683">
        <f t="shared" si="87"/>
        <v>13</v>
      </c>
      <c r="O683" t="str">
        <f t="shared" si="81"/>
        <v>T13|R02|H16</v>
      </c>
      <c r="P683" t="str">
        <f>IF(F683=F682,P682,_xlfn.XLOOKUP(F683,t_players[Pl],t_players[Player]))</f>
        <v>Gregg WILLIAMS</v>
      </c>
      <c r="Q683" t="str">
        <f t="shared" si="88"/>
        <v>Back</v>
      </c>
    </row>
    <row r="684" spans="1:17">
      <c r="A684" t="s">
        <v>17</v>
      </c>
      <c r="B684">
        <v>2</v>
      </c>
      <c r="C684">
        <v>17</v>
      </c>
      <c r="D684">
        <v>4</v>
      </c>
      <c r="E684">
        <v>15</v>
      </c>
      <c r="F684" t="s">
        <v>8</v>
      </c>
      <c r="G684">
        <v>5</v>
      </c>
      <c r="H684">
        <v>19</v>
      </c>
      <c r="I684">
        <f t="shared" si="82"/>
        <v>1</v>
      </c>
      <c r="J684">
        <f t="shared" si="83"/>
        <v>1</v>
      </c>
      <c r="K684">
        <f t="shared" si="84"/>
        <v>4</v>
      </c>
      <c r="L684">
        <f t="shared" si="85"/>
        <v>0</v>
      </c>
      <c r="M684">
        <f t="shared" si="86"/>
        <v>2</v>
      </c>
      <c r="N684">
        <f t="shared" si="87"/>
        <v>13</v>
      </c>
      <c r="O684" t="str">
        <f t="shared" si="81"/>
        <v>T13|R02|H17</v>
      </c>
      <c r="P684" t="str">
        <f>IF(F684=F683,P683,_xlfn.XLOOKUP(F684,t_players[Pl],t_players[Player]))</f>
        <v>Gregg WILLIAMS</v>
      </c>
      <c r="Q684" t="str">
        <f t="shared" si="88"/>
        <v>Back</v>
      </c>
    </row>
    <row r="685" spans="1:17">
      <c r="A685" t="s">
        <v>17</v>
      </c>
      <c r="B685">
        <v>2</v>
      </c>
      <c r="C685">
        <v>18</v>
      </c>
      <c r="D685">
        <v>4</v>
      </c>
      <c r="E685">
        <v>9</v>
      </c>
      <c r="F685" t="s">
        <v>8</v>
      </c>
      <c r="G685">
        <v>5</v>
      </c>
      <c r="H685">
        <v>19</v>
      </c>
      <c r="I685">
        <f t="shared" si="82"/>
        <v>1</v>
      </c>
      <c r="J685">
        <f t="shared" si="83"/>
        <v>1</v>
      </c>
      <c r="K685">
        <f t="shared" si="84"/>
        <v>4</v>
      </c>
      <c r="L685">
        <f t="shared" si="85"/>
        <v>0</v>
      </c>
      <c r="M685">
        <f t="shared" si="86"/>
        <v>2</v>
      </c>
      <c r="N685">
        <f t="shared" si="87"/>
        <v>13</v>
      </c>
      <c r="O685" t="str">
        <f t="shared" si="81"/>
        <v>T13|R02|H18</v>
      </c>
      <c r="P685" t="str">
        <f>IF(F685=F684,P684,_xlfn.XLOOKUP(F685,t_players[Pl],t_players[Player]))</f>
        <v>Gregg WILLIAMS</v>
      </c>
      <c r="Q685" t="str">
        <f t="shared" si="88"/>
        <v>Back</v>
      </c>
    </row>
    <row r="686" spans="1:17">
      <c r="A686" t="s">
        <v>17</v>
      </c>
      <c r="B686">
        <v>3</v>
      </c>
      <c r="C686">
        <v>1</v>
      </c>
      <c r="D686">
        <v>4</v>
      </c>
      <c r="E686">
        <v>18</v>
      </c>
      <c r="F686" t="s">
        <v>8</v>
      </c>
      <c r="G686">
        <v>4</v>
      </c>
      <c r="H686">
        <v>19</v>
      </c>
      <c r="I686">
        <f t="shared" si="82"/>
        <v>1</v>
      </c>
      <c r="J686">
        <f t="shared" si="83"/>
        <v>0</v>
      </c>
      <c r="K686">
        <f t="shared" si="84"/>
        <v>3</v>
      </c>
      <c r="L686">
        <f t="shared" si="85"/>
        <v>-1</v>
      </c>
      <c r="M686">
        <f t="shared" si="86"/>
        <v>3</v>
      </c>
      <c r="N686">
        <f t="shared" si="87"/>
        <v>13</v>
      </c>
      <c r="O686" t="str">
        <f t="shared" si="81"/>
        <v>T13|R03|H01</v>
      </c>
      <c r="P686" t="str">
        <f>IF(F686=F685,P685,_xlfn.XLOOKUP(F686,t_players[Pl],t_players[Player]))</f>
        <v>Gregg WILLIAMS</v>
      </c>
      <c r="Q686" t="str">
        <f t="shared" si="88"/>
        <v>Front</v>
      </c>
    </row>
    <row r="687" spans="1:17">
      <c r="A687" t="s">
        <v>17</v>
      </c>
      <c r="B687">
        <v>3</v>
      </c>
      <c r="C687">
        <v>2</v>
      </c>
      <c r="D687">
        <v>4</v>
      </c>
      <c r="E687">
        <v>4</v>
      </c>
      <c r="F687" t="s">
        <v>8</v>
      </c>
      <c r="G687">
        <v>7</v>
      </c>
      <c r="H687">
        <v>19</v>
      </c>
      <c r="I687">
        <f t="shared" si="82"/>
        <v>1</v>
      </c>
      <c r="J687">
        <f t="shared" si="83"/>
        <v>3</v>
      </c>
      <c r="K687">
        <f t="shared" si="84"/>
        <v>6</v>
      </c>
      <c r="L687">
        <f t="shared" si="85"/>
        <v>2</v>
      </c>
      <c r="M687">
        <f t="shared" si="86"/>
        <v>0</v>
      </c>
      <c r="N687">
        <f t="shared" si="87"/>
        <v>13</v>
      </c>
      <c r="O687" t="str">
        <f t="shared" si="81"/>
        <v>T13|R03|H02</v>
      </c>
      <c r="P687" t="str">
        <f>IF(F687=F686,P686,_xlfn.XLOOKUP(F687,t_players[Pl],t_players[Player]))</f>
        <v>Gregg WILLIAMS</v>
      </c>
      <c r="Q687" t="str">
        <f t="shared" si="88"/>
        <v>Front</v>
      </c>
    </row>
    <row r="688" spans="1:17">
      <c r="A688" t="s">
        <v>17</v>
      </c>
      <c r="B688">
        <v>3</v>
      </c>
      <c r="C688">
        <v>3</v>
      </c>
      <c r="D688">
        <v>4</v>
      </c>
      <c r="E688">
        <v>10</v>
      </c>
      <c r="F688" t="s">
        <v>8</v>
      </c>
      <c r="G688">
        <v>7</v>
      </c>
      <c r="H688">
        <v>19</v>
      </c>
      <c r="I688">
        <f t="shared" si="82"/>
        <v>1</v>
      </c>
      <c r="J688">
        <f t="shared" si="83"/>
        <v>3</v>
      </c>
      <c r="K688">
        <f t="shared" si="84"/>
        <v>6</v>
      </c>
      <c r="L688">
        <f t="shared" si="85"/>
        <v>2</v>
      </c>
      <c r="M688">
        <f t="shared" si="86"/>
        <v>0</v>
      </c>
      <c r="N688">
        <f t="shared" si="87"/>
        <v>13</v>
      </c>
      <c r="O688" t="str">
        <f t="shared" si="81"/>
        <v>T13|R03|H03</v>
      </c>
      <c r="P688" t="str">
        <f>IF(F688=F687,P687,_xlfn.XLOOKUP(F688,t_players[Pl],t_players[Player]))</f>
        <v>Gregg WILLIAMS</v>
      </c>
      <c r="Q688" t="str">
        <f t="shared" si="88"/>
        <v>Front</v>
      </c>
    </row>
    <row r="689" spans="1:17">
      <c r="A689" t="s">
        <v>17</v>
      </c>
      <c r="B689">
        <v>3</v>
      </c>
      <c r="C689">
        <v>4</v>
      </c>
      <c r="D689">
        <v>4</v>
      </c>
      <c r="E689">
        <v>2</v>
      </c>
      <c r="F689" t="s">
        <v>8</v>
      </c>
      <c r="G689">
        <v>4</v>
      </c>
      <c r="H689">
        <v>19</v>
      </c>
      <c r="I689">
        <f t="shared" si="82"/>
        <v>1</v>
      </c>
      <c r="J689">
        <f t="shared" si="83"/>
        <v>0</v>
      </c>
      <c r="K689">
        <f t="shared" si="84"/>
        <v>3</v>
      </c>
      <c r="L689">
        <f t="shared" si="85"/>
        <v>-1</v>
      </c>
      <c r="M689">
        <f t="shared" si="86"/>
        <v>3</v>
      </c>
      <c r="N689">
        <f t="shared" si="87"/>
        <v>13</v>
      </c>
      <c r="O689" t="str">
        <f t="shared" si="81"/>
        <v>T13|R03|H04</v>
      </c>
      <c r="P689" t="str">
        <f>IF(F689=F688,P688,_xlfn.XLOOKUP(F689,t_players[Pl],t_players[Player]))</f>
        <v>Gregg WILLIAMS</v>
      </c>
      <c r="Q689" t="str">
        <f t="shared" si="88"/>
        <v>Front</v>
      </c>
    </row>
    <row r="690" spans="1:17">
      <c r="A690" t="s">
        <v>17</v>
      </c>
      <c r="B690">
        <v>3</v>
      </c>
      <c r="C690">
        <v>5</v>
      </c>
      <c r="D690">
        <v>5</v>
      </c>
      <c r="E690">
        <v>16</v>
      </c>
      <c r="F690" t="s">
        <v>8</v>
      </c>
      <c r="G690">
        <v>7</v>
      </c>
      <c r="H690">
        <v>19</v>
      </c>
      <c r="I690">
        <f t="shared" si="82"/>
        <v>1</v>
      </c>
      <c r="J690">
        <f t="shared" si="83"/>
        <v>2</v>
      </c>
      <c r="K690">
        <f t="shared" si="84"/>
        <v>6</v>
      </c>
      <c r="L690">
        <f t="shared" si="85"/>
        <v>1</v>
      </c>
      <c r="M690">
        <f t="shared" si="86"/>
        <v>1</v>
      </c>
      <c r="N690">
        <f t="shared" si="87"/>
        <v>13</v>
      </c>
      <c r="O690" t="str">
        <f t="shared" si="81"/>
        <v>T13|R03|H05</v>
      </c>
      <c r="P690" t="str">
        <f>IF(F690=F689,P689,_xlfn.XLOOKUP(F690,t_players[Pl],t_players[Player]))</f>
        <v>Gregg WILLIAMS</v>
      </c>
      <c r="Q690" t="str">
        <f t="shared" si="88"/>
        <v>Front</v>
      </c>
    </row>
    <row r="691" spans="1:17">
      <c r="A691" t="s">
        <v>17</v>
      </c>
      <c r="B691">
        <v>3</v>
      </c>
      <c r="C691">
        <v>6</v>
      </c>
      <c r="D691">
        <v>3</v>
      </c>
      <c r="E691">
        <v>8</v>
      </c>
      <c r="F691" t="s">
        <v>8</v>
      </c>
      <c r="G691">
        <v>3</v>
      </c>
      <c r="H691">
        <v>19</v>
      </c>
      <c r="I691">
        <f t="shared" si="82"/>
        <v>1</v>
      </c>
      <c r="J691">
        <f t="shared" si="83"/>
        <v>0</v>
      </c>
      <c r="K691">
        <f t="shared" si="84"/>
        <v>2</v>
      </c>
      <c r="L691">
        <f t="shared" si="85"/>
        <v>-1</v>
      </c>
      <c r="M691">
        <f t="shared" si="86"/>
        <v>3</v>
      </c>
      <c r="N691">
        <f t="shared" si="87"/>
        <v>13</v>
      </c>
      <c r="O691" t="str">
        <f t="shared" si="81"/>
        <v>T13|R03|H06</v>
      </c>
      <c r="P691" t="str">
        <f>IF(F691=F690,P690,_xlfn.XLOOKUP(F691,t_players[Pl],t_players[Player]))</f>
        <v>Gregg WILLIAMS</v>
      </c>
      <c r="Q691" t="str">
        <f t="shared" si="88"/>
        <v>Front</v>
      </c>
    </row>
    <row r="692" spans="1:17">
      <c r="A692" t="s">
        <v>17</v>
      </c>
      <c r="B692">
        <v>3</v>
      </c>
      <c r="C692">
        <v>7</v>
      </c>
      <c r="D692">
        <v>5</v>
      </c>
      <c r="E692">
        <v>14</v>
      </c>
      <c r="F692" t="s">
        <v>8</v>
      </c>
      <c r="G692">
        <v>5</v>
      </c>
      <c r="H692">
        <v>19</v>
      </c>
      <c r="I692">
        <f t="shared" si="82"/>
        <v>1</v>
      </c>
      <c r="J692">
        <f t="shared" si="83"/>
        <v>0</v>
      </c>
      <c r="K692">
        <f t="shared" si="84"/>
        <v>4</v>
      </c>
      <c r="L692">
        <f t="shared" si="85"/>
        <v>-1</v>
      </c>
      <c r="M692">
        <f t="shared" si="86"/>
        <v>3</v>
      </c>
      <c r="N692">
        <f t="shared" si="87"/>
        <v>13</v>
      </c>
      <c r="O692" t="str">
        <f t="shared" si="81"/>
        <v>T13|R03|H07</v>
      </c>
      <c r="P692" t="str">
        <f>IF(F692=F691,P691,_xlfn.XLOOKUP(F692,t_players[Pl],t_players[Player]))</f>
        <v>Gregg WILLIAMS</v>
      </c>
      <c r="Q692" t="str">
        <f t="shared" si="88"/>
        <v>Front</v>
      </c>
    </row>
    <row r="693" spans="1:17">
      <c r="A693" t="s">
        <v>17</v>
      </c>
      <c r="B693">
        <v>3</v>
      </c>
      <c r="C693">
        <v>8</v>
      </c>
      <c r="D693">
        <v>4</v>
      </c>
      <c r="E693">
        <v>12</v>
      </c>
      <c r="F693" t="s">
        <v>8</v>
      </c>
      <c r="G693">
        <v>4</v>
      </c>
      <c r="H693">
        <v>19</v>
      </c>
      <c r="I693">
        <f t="shared" si="82"/>
        <v>1</v>
      </c>
      <c r="J693">
        <f t="shared" si="83"/>
        <v>0</v>
      </c>
      <c r="K693">
        <f t="shared" si="84"/>
        <v>3</v>
      </c>
      <c r="L693">
        <f t="shared" si="85"/>
        <v>-1</v>
      </c>
      <c r="M693">
        <f t="shared" si="86"/>
        <v>3</v>
      </c>
      <c r="N693">
        <f t="shared" si="87"/>
        <v>13</v>
      </c>
      <c r="O693" t="str">
        <f t="shared" si="81"/>
        <v>T13|R03|H08</v>
      </c>
      <c r="P693" t="str">
        <f>IF(F693=F692,P692,_xlfn.XLOOKUP(F693,t_players[Pl],t_players[Player]))</f>
        <v>Gregg WILLIAMS</v>
      </c>
      <c r="Q693" t="str">
        <f t="shared" si="88"/>
        <v>Front</v>
      </c>
    </row>
    <row r="694" spans="1:17">
      <c r="A694" t="s">
        <v>17</v>
      </c>
      <c r="B694">
        <v>3</v>
      </c>
      <c r="C694">
        <v>9</v>
      </c>
      <c r="D694">
        <v>3</v>
      </c>
      <c r="E694">
        <v>6</v>
      </c>
      <c r="F694" t="s">
        <v>8</v>
      </c>
      <c r="G694">
        <v>3</v>
      </c>
      <c r="H694">
        <v>19</v>
      </c>
      <c r="I694">
        <f t="shared" si="82"/>
        <v>1</v>
      </c>
      <c r="J694">
        <f t="shared" si="83"/>
        <v>0</v>
      </c>
      <c r="K694">
        <f t="shared" si="84"/>
        <v>2</v>
      </c>
      <c r="L694">
        <f t="shared" si="85"/>
        <v>-1</v>
      </c>
      <c r="M694">
        <f t="shared" si="86"/>
        <v>3</v>
      </c>
      <c r="N694">
        <f t="shared" si="87"/>
        <v>13</v>
      </c>
      <c r="O694" t="str">
        <f t="shared" si="81"/>
        <v>T13|R03|H09</v>
      </c>
      <c r="P694" t="str">
        <f>IF(F694=F693,P693,_xlfn.XLOOKUP(F694,t_players[Pl],t_players[Player]))</f>
        <v>Gregg WILLIAMS</v>
      </c>
      <c r="Q694" t="str">
        <f t="shared" si="88"/>
        <v>Front</v>
      </c>
    </row>
    <row r="695" spans="1:17">
      <c r="A695" t="s">
        <v>17</v>
      </c>
      <c r="B695">
        <v>3</v>
      </c>
      <c r="C695">
        <v>10</v>
      </c>
      <c r="D695">
        <v>4</v>
      </c>
      <c r="E695">
        <v>1</v>
      </c>
      <c r="F695" t="s">
        <v>8</v>
      </c>
      <c r="G695">
        <v>5</v>
      </c>
      <c r="H695">
        <v>19</v>
      </c>
      <c r="I695">
        <f t="shared" si="82"/>
        <v>2</v>
      </c>
      <c r="J695">
        <f t="shared" si="83"/>
        <v>1</v>
      </c>
      <c r="K695">
        <f t="shared" si="84"/>
        <v>3</v>
      </c>
      <c r="L695">
        <f t="shared" si="85"/>
        <v>-1</v>
      </c>
      <c r="M695">
        <f t="shared" si="86"/>
        <v>3</v>
      </c>
      <c r="N695">
        <f t="shared" si="87"/>
        <v>13</v>
      </c>
      <c r="O695" t="str">
        <f t="shared" si="81"/>
        <v>T13|R03|H10</v>
      </c>
      <c r="P695" t="str">
        <f>IF(F695=F694,P694,_xlfn.XLOOKUP(F695,t_players[Pl],t_players[Player]))</f>
        <v>Gregg WILLIAMS</v>
      </c>
      <c r="Q695" t="str">
        <f t="shared" si="88"/>
        <v>Back</v>
      </c>
    </row>
    <row r="696" spans="1:17">
      <c r="A696" t="s">
        <v>17</v>
      </c>
      <c r="B696">
        <v>3</v>
      </c>
      <c r="C696">
        <v>11</v>
      </c>
      <c r="D696">
        <v>4</v>
      </c>
      <c r="E696">
        <v>13</v>
      </c>
      <c r="F696" t="s">
        <v>8</v>
      </c>
      <c r="G696">
        <v>6</v>
      </c>
      <c r="H696">
        <v>19</v>
      </c>
      <c r="I696">
        <f t="shared" si="82"/>
        <v>1</v>
      </c>
      <c r="J696">
        <f t="shared" si="83"/>
        <v>2</v>
      </c>
      <c r="K696">
        <f t="shared" si="84"/>
        <v>5</v>
      </c>
      <c r="L696">
        <f t="shared" si="85"/>
        <v>1</v>
      </c>
      <c r="M696">
        <f t="shared" si="86"/>
        <v>1</v>
      </c>
      <c r="N696">
        <f t="shared" si="87"/>
        <v>13</v>
      </c>
      <c r="O696" t="str">
        <f t="shared" si="81"/>
        <v>T13|R03|H11</v>
      </c>
      <c r="P696" t="str">
        <f>IF(F696=F695,P695,_xlfn.XLOOKUP(F696,t_players[Pl],t_players[Player]))</f>
        <v>Gregg WILLIAMS</v>
      </c>
      <c r="Q696" t="str">
        <f t="shared" si="88"/>
        <v>Back</v>
      </c>
    </row>
    <row r="697" spans="1:17">
      <c r="A697" t="s">
        <v>17</v>
      </c>
      <c r="B697">
        <v>3</v>
      </c>
      <c r="C697">
        <v>12</v>
      </c>
      <c r="D697">
        <v>4</v>
      </c>
      <c r="E697">
        <v>5</v>
      </c>
      <c r="F697" t="s">
        <v>8</v>
      </c>
      <c r="G697">
        <v>4</v>
      </c>
      <c r="H697">
        <v>19</v>
      </c>
      <c r="I697">
        <f t="shared" si="82"/>
        <v>1</v>
      </c>
      <c r="J697">
        <f t="shared" si="83"/>
        <v>0</v>
      </c>
      <c r="K697">
        <f t="shared" si="84"/>
        <v>3</v>
      </c>
      <c r="L697">
        <f t="shared" si="85"/>
        <v>-1</v>
      </c>
      <c r="M697">
        <f t="shared" si="86"/>
        <v>3</v>
      </c>
      <c r="N697">
        <f t="shared" si="87"/>
        <v>13</v>
      </c>
      <c r="O697" t="str">
        <f t="shared" si="81"/>
        <v>T13|R03|H12</v>
      </c>
      <c r="P697" t="str">
        <f>IF(F697=F696,P696,_xlfn.XLOOKUP(F697,t_players[Pl],t_players[Player]))</f>
        <v>Gregg WILLIAMS</v>
      </c>
      <c r="Q697" t="str">
        <f t="shared" si="88"/>
        <v>Back</v>
      </c>
    </row>
    <row r="698" spans="1:17">
      <c r="A698" t="s">
        <v>17</v>
      </c>
      <c r="B698">
        <v>3</v>
      </c>
      <c r="C698">
        <v>13</v>
      </c>
      <c r="D698">
        <v>4</v>
      </c>
      <c r="E698">
        <v>9</v>
      </c>
      <c r="F698" t="s">
        <v>8</v>
      </c>
      <c r="G698">
        <v>4</v>
      </c>
      <c r="H698">
        <v>19</v>
      </c>
      <c r="I698">
        <f t="shared" si="82"/>
        <v>1</v>
      </c>
      <c r="J698">
        <f t="shared" si="83"/>
        <v>0</v>
      </c>
      <c r="K698">
        <f t="shared" si="84"/>
        <v>3</v>
      </c>
      <c r="L698">
        <f t="shared" si="85"/>
        <v>-1</v>
      </c>
      <c r="M698">
        <f t="shared" si="86"/>
        <v>3</v>
      </c>
      <c r="N698">
        <f t="shared" si="87"/>
        <v>13</v>
      </c>
      <c r="O698" t="str">
        <f t="shared" si="81"/>
        <v>T13|R03|H13</v>
      </c>
      <c r="P698" t="str">
        <f>IF(F698=F697,P697,_xlfn.XLOOKUP(F698,t_players[Pl],t_players[Player]))</f>
        <v>Gregg WILLIAMS</v>
      </c>
      <c r="Q698" t="str">
        <f t="shared" si="88"/>
        <v>Back</v>
      </c>
    </row>
    <row r="699" spans="1:17">
      <c r="A699" t="s">
        <v>17</v>
      </c>
      <c r="B699">
        <v>3</v>
      </c>
      <c r="C699">
        <v>14</v>
      </c>
      <c r="D699">
        <v>3</v>
      </c>
      <c r="E699">
        <v>11</v>
      </c>
      <c r="F699" t="s">
        <v>8</v>
      </c>
      <c r="G699">
        <v>3</v>
      </c>
      <c r="H699">
        <v>19</v>
      </c>
      <c r="I699">
        <f t="shared" si="82"/>
        <v>1</v>
      </c>
      <c r="J699">
        <f t="shared" si="83"/>
        <v>0</v>
      </c>
      <c r="K699">
        <f t="shared" si="84"/>
        <v>2</v>
      </c>
      <c r="L699">
        <f t="shared" si="85"/>
        <v>-1</v>
      </c>
      <c r="M699">
        <f t="shared" si="86"/>
        <v>3</v>
      </c>
      <c r="N699">
        <f t="shared" si="87"/>
        <v>13</v>
      </c>
      <c r="O699" t="str">
        <f t="shared" si="81"/>
        <v>T13|R03|H14</v>
      </c>
      <c r="P699" t="str">
        <f>IF(F699=F698,P698,_xlfn.XLOOKUP(F699,t_players[Pl],t_players[Player]))</f>
        <v>Gregg WILLIAMS</v>
      </c>
      <c r="Q699" t="str">
        <f t="shared" si="88"/>
        <v>Back</v>
      </c>
    </row>
    <row r="700" spans="1:17">
      <c r="A700" t="s">
        <v>17</v>
      </c>
      <c r="B700">
        <v>3</v>
      </c>
      <c r="C700">
        <v>15</v>
      </c>
      <c r="D700">
        <v>4</v>
      </c>
      <c r="E700">
        <v>17</v>
      </c>
      <c r="F700" t="s">
        <v>8</v>
      </c>
      <c r="G700">
        <v>6</v>
      </c>
      <c r="H700">
        <v>19</v>
      </c>
      <c r="I700">
        <f t="shared" si="82"/>
        <v>1</v>
      </c>
      <c r="J700">
        <f t="shared" si="83"/>
        <v>2</v>
      </c>
      <c r="K700">
        <f t="shared" si="84"/>
        <v>5</v>
      </c>
      <c r="L700">
        <f t="shared" si="85"/>
        <v>1</v>
      </c>
      <c r="M700">
        <f t="shared" si="86"/>
        <v>1</v>
      </c>
      <c r="N700">
        <f t="shared" si="87"/>
        <v>13</v>
      </c>
      <c r="O700" t="str">
        <f t="shared" si="81"/>
        <v>T13|R03|H15</v>
      </c>
      <c r="P700" t="str">
        <f>IF(F700=F699,P699,_xlfn.XLOOKUP(F700,t_players[Pl],t_players[Player]))</f>
        <v>Gregg WILLIAMS</v>
      </c>
      <c r="Q700" t="str">
        <f t="shared" si="88"/>
        <v>Back</v>
      </c>
    </row>
    <row r="701" spans="1:17">
      <c r="A701" t="s">
        <v>17</v>
      </c>
      <c r="B701">
        <v>3</v>
      </c>
      <c r="C701">
        <v>16</v>
      </c>
      <c r="D701">
        <v>4</v>
      </c>
      <c r="E701">
        <v>3</v>
      </c>
      <c r="F701" t="s">
        <v>8</v>
      </c>
      <c r="G701">
        <v>4</v>
      </c>
      <c r="H701">
        <v>19</v>
      </c>
      <c r="I701">
        <f t="shared" si="82"/>
        <v>1</v>
      </c>
      <c r="J701">
        <f t="shared" si="83"/>
        <v>0</v>
      </c>
      <c r="K701">
        <f t="shared" si="84"/>
        <v>3</v>
      </c>
      <c r="L701">
        <f t="shared" si="85"/>
        <v>-1</v>
      </c>
      <c r="M701">
        <f t="shared" si="86"/>
        <v>3</v>
      </c>
      <c r="N701">
        <f t="shared" si="87"/>
        <v>13</v>
      </c>
      <c r="O701" t="str">
        <f t="shared" si="81"/>
        <v>T13|R03|H16</v>
      </c>
      <c r="P701" t="str">
        <f>IF(F701=F700,P700,_xlfn.XLOOKUP(F701,t_players[Pl],t_players[Player]))</f>
        <v>Gregg WILLIAMS</v>
      </c>
      <c r="Q701" t="str">
        <f t="shared" si="88"/>
        <v>Back</v>
      </c>
    </row>
    <row r="702" spans="1:17">
      <c r="A702" t="s">
        <v>17</v>
      </c>
      <c r="B702">
        <v>3</v>
      </c>
      <c r="C702">
        <v>17</v>
      </c>
      <c r="D702">
        <v>3</v>
      </c>
      <c r="E702">
        <v>7</v>
      </c>
      <c r="F702" t="s">
        <v>8</v>
      </c>
      <c r="G702">
        <v>5</v>
      </c>
      <c r="H702">
        <v>19</v>
      </c>
      <c r="I702">
        <f t="shared" si="82"/>
        <v>1</v>
      </c>
      <c r="J702">
        <f t="shared" si="83"/>
        <v>2</v>
      </c>
      <c r="K702">
        <f t="shared" si="84"/>
        <v>4</v>
      </c>
      <c r="L702">
        <f t="shared" si="85"/>
        <v>1</v>
      </c>
      <c r="M702">
        <f t="shared" si="86"/>
        <v>1</v>
      </c>
      <c r="N702">
        <f t="shared" si="87"/>
        <v>13</v>
      </c>
      <c r="O702" t="str">
        <f t="shared" si="81"/>
        <v>T13|R03|H17</v>
      </c>
      <c r="P702" t="str">
        <f>IF(F702=F701,P701,_xlfn.XLOOKUP(F702,t_players[Pl],t_players[Player]))</f>
        <v>Gregg WILLIAMS</v>
      </c>
      <c r="Q702" t="str">
        <f t="shared" si="88"/>
        <v>Back</v>
      </c>
    </row>
    <row r="703" spans="1:17">
      <c r="A703" t="s">
        <v>17</v>
      </c>
      <c r="B703">
        <v>3</v>
      </c>
      <c r="C703">
        <v>18</v>
      </c>
      <c r="D703">
        <v>5</v>
      </c>
      <c r="E703">
        <v>15</v>
      </c>
      <c r="F703" t="s">
        <v>8</v>
      </c>
      <c r="G703">
        <v>5</v>
      </c>
      <c r="H703">
        <v>19</v>
      </c>
      <c r="I703">
        <f t="shared" si="82"/>
        <v>1</v>
      </c>
      <c r="J703">
        <f t="shared" si="83"/>
        <v>0</v>
      </c>
      <c r="K703">
        <f t="shared" si="84"/>
        <v>4</v>
      </c>
      <c r="L703">
        <f t="shared" si="85"/>
        <v>-1</v>
      </c>
      <c r="M703">
        <f t="shared" si="86"/>
        <v>3</v>
      </c>
      <c r="N703">
        <f t="shared" si="87"/>
        <v>13</v>
      </c>
      <c r="O703" t="str">
        <f t="shared" si="81"/>
        <v>T13|R03|H18</v>
      </c>
      <c r="P703" t="str">
        <f>IF(F703=F702,P702,_xlfn.XLOOKUP(F703,t_players[Pl],t_players[Player]))</f>
        <v>Gregg WILLIAMS</v>
      </c>
      <c r="Q703" t="str">
        <f t="shared" si="88"/>
        <v>Back</v>
      </c>
    </row>
    <row r="704" spans="1:17">
      <c r="A704" t="s">
        <v>17</v>
      </c>
      <c r="B704">
        <v>4</v>
      </c>
      <c r="C704">
        <v>1</v>
      </c>
      <c r="D704">
        <v>4</v>
      </c>
      <c r="E704">
        <v>6</v>
      </c>
      <c r="F704" t="s">
        <v>8</v>
      </c>
      <c r="G704">
        <v>4</v>
      </c>
      <c r="H704">
        <v>19</v>
      </c>
      <c r="I704">
        <f t="shared" si="82"/>
        <v>1</v>
      </c>
      <c r="J704">
        <f t="shared" si="83"/>
        <v>0</v>
      </c>
      <c r="K704">
        <f t="shared" si="84"/>
        <v>3</v>
      </c>
      <c r="L704">
        <f t="shared" si="85"/>
        <v>-1</v>
      </c>
      <c r="M704">
        <f t="shared" si="86"/>
        <v>3</v>
      </c>
      <c r="N704">
        <f t="shared" si="87"/>
        <v>13</v>
      </c>
      <c r="O704" t="str">
        <f t="shared" si="81"/>
        <v>T13|R04|H01</v>
      </c>
      <c r="P704" t="str">
        <f>IF(F704=F703,P703,_xlfn.XLOOKUP(F704,t_players[Pl],t_players[Player]))</f>
        <v>Gregg WILLIAMS</v>
      </c>
      <c r="Q704" t="str">
        <f t="shared" si="88"/>
        <v>Front</v>
      </c>
    </row>
    <row r="705" spans="1:17">
      <c r="A705" t="s">
        <v>17</v>
      </c>
      <c r="B705">
        <v>4</v>
      </c>
      <c r="C705">
        <v>2</v>
      </c>
      <c r="D705">
        <v>5</v>
      </c>
      <c r="E705">
        <v>12</v>
      </c>
      <c r="F705" t="s">
        <v>8</v>
      </c>
      <c r="G705">
        <v>6</v>
      </c>
      <c r="H705">
        <v>19</v>
      </c>
      <c r="I705">
        <f t="shared" si="82"/>
        <v>1</v>
      </c>
      <c r="J705">
        <f t="shared" si="83"/>
        <v>1</v>
      </c>
      <c r="K705">
        <f t="shared" si="84"/>
        <v>5</v>
      </c>
      <c r="L705">
        <f t="shared" si="85"/>
        <v>0</v>
      </c>
      <c r="M705">
        <f t="shared" si="86"/>
        <v>2</v>
      </c>
      <c r="N705">
        <f t="shared" si="87"/>
        <v>13</v>
      </c>
      <c r="O705" t="str">
        <f t="shared" si="81"/>
        <v>T13|R04|H02</v>
      </c>
      <c r="P705" t="str">
        <f>IF(F705=F704,P704,_xlfn.XLOOKUP(F705,t_players[Pl],t_players[Player]))</f>
        <v>Gregg WILLIAMS</v>
      </c>
      <c r="Q705" t="str">
        <f t="shared" si="88"/>
        <v>Front</v>
      </c>
    </row>
    <row r="706" spans="1:17">
      <c r="A706" t="s">
        <v>17</v>
      </c>
      <c r="B706">
        <v>4</v>
      </c>
      <c r="C706">
        <v>3</v>
      </c>
      <c r="D706">
        <v>3</v>
      </c>
      <c r="E706">
        <v>16</v>
      </c>
      <c r="F706" t="s">
        <v>8</v>
      </c>
      <c r="G706">
        <v>4</v>
      </c>
      <c r="H706">
        <v>19</v>
      </c>
      <c r="I706">
        <f t="shared" si="82"/>
        <v>1</v>
      </c>
      <c r="J706">
        <f t="shared" si="83"/>
        <v>1</v>
      </c>
      <c r="K706">
        <f t="shared" si="84"/>
        <v>3</v>
      </c>
      <c r="L706">
        <f t="shared" si="85"/>
        <v>0</v>
      </c>
      <c r="M706">
        <f t="shared" si="86"/>
        <v>2</v>
      </c>
      <c r="N706">
        <f t="shared" si="87"/>
        <v>13</v>
      </c>
      <c r="O706" t="str">
        <f t="shared" ref="O706:O769" si="89">"T"&amp;TEXT(N706,"00")&amp;"|R"&amp;TEXT(B706,"00")&amp;"|H"&amp;TEXT(C706,"00")</f>
        <v>T13|R04|H03</v>
      </c>
      <c r="P706" t="str">
        <f>IF(F706=F705,P705,_xlfn.XLOOKUP(F706,t_players[Pl],t_players[Player]))</f>
        <v>Gregg WILLIAMS</v>
      </c>
      <c r="Q706" t="str">
        <f t="shared" si="88"/>
        <v>Front</v>
      </c>
    </row>
    <row r="707" spans="1:17">
      <c r="A707" t="s">
        <v>17</v>
      </c>
      <c r="B707">
        <v>4</v>
      </c>
      <c r="C707">
        <v>4</v>
      </c>
      <c r="D707">
        <v>4</v>
      </c>
      <c r="E707">
        <v>4</v>
      </c>
      <c r="F707" t="s">
        <v>8</v>
      </c>
      <c r="G707">
        <v>4</v>
      </c>
      <c r="H707">
        <v>19</v>
      </c>
      <c r="I707">
        <f t="shared" ref="I707:I770" si="90">1*(MOD(H707,18)&gt;=E707)+FLOOR(H707/18,1)</f>
        <v>1</v>
      </c>
      <c r="J707">
        <f t="shared" ref="J707:J770" si="91">G707-D707</f>
        <v>0</v>
      </c>
      <c r="K707">
        <f t="shared" ref="K707:K770" si="92">G707-I707</f>
        <v>3</v>
      </c>
      <c r="L707">
        <f t="shared" ref="L707:L770" si="93">K707-D707</f>
        <v>-1</v>
      </c>
      <c r="M707">
        <f t="shared" ref="M707:M770" si="94">MAX(0,2-L707)</f>
        <v>3</v>
      </c>
      <c r="N707">
        <f t="shared" ref="N707:N770" si="95">VALUE(TRIM(RIGHT(A707,2)))</f>
        <v>13</v>
      </c>
      <c r="O707" t="str">
        <f t="shared" si="89"/>
        <v>T13|R04|H04</v>
      </c>
      <c r="P707" t="str">
        <f>IF(F707=F706,P706,_xlfn.XLOOKUP(F707,t_players[Pl],t_players[Player]))</f>
        <v>Gregg WILLIAMS</v>
      </c>
      <c r="Q707" t="str">
        <f t="shared" ref="Q707:Q770" si="96">IF(C707&lt;10,"Front","Back")</f>
        <v>Front</v>
      </c>
    </row>
    <row r="708" spans="1:17">
      <c r="A708" t="s">
        <v>17</v>
      </c>
      <c r="B708">
        <v>4</v>
      </c>
      <c r="C708">
        <v>5</v>
      </c>
      <c r="D708">
        <v>3</v>
      </c>
      <c r="E708">
        <v>18</v>
      </c>
      <c r="F708" t="s">
        <v>8</v>
      </c>
      <c r="G708">
        <v>4</v>
      </c>
      <c r="H708">
        <v>19</v>
      </c>
      <c r="I708">
        <f t="shared" si="90"/>
        <v>1</v>
      </c>
      <c r="J708">
        <f t="shared" si="91"/>
        <v>1</v>
      </c>
      <c r="K708">
        <f t="shared" si="92"/>
        <v>3</v>
      </c>
      <c r="L708">
        <f t="shared" si="93"/>
        <v>0</v>
      </c>
      <c r="M708">
        <f t="shared" si="94"/>
        <v>2</v>
      </c>
      <c r="N708">
        <f t="shared" si="95"/>
        <v>13</v>
      </c>
      <c r="O708" t="str">
        <f t="shared" si="89"/>
        <v>T13|R04|H05</v>
      </c>
      <c r="P708" t="str">
        <f>IF(F708=F707,P707,_xlfn.XLOOKUP(F708,t_players[Pl],t_players[Player]))</f>
        <v>Gregg WILLIAMS</v>
      </c>
      <c r="Q708" t="str">
        <f t="shared" si="96"/>
        <v>Front</v>
      </c>
    </row>
    <row r="709" spans="1:17">
      <c r="A709" t="s">
        <v>17</v>
      </c>
      <c r="B709">
        <v>4</v>
      </c>
      <c r="C709">
        <v>6</v>
      </c>
      <c r="D709">
        <v>4</v>
      </c>
      <c r="E709">
        <v>14</v>
      </c>
      <c r="F709" t="s">
        <v>8</v>
      </c>
      <c r="G709">
        <v>7</v>
      </c>
      <c r="H709">
        <v>19</v>
      </c>
      <c r="I709">
        <f t="shared" si="90"/>
        <v>1</v>
      </c>
      <c r="J709">
        <f t="shared" si="91"/>
        <v>3</v>
      </c>
      <c r="K709">
        <f t="shared" si="92"/>
        <v>6</v>
      </c>
      <c r="L709">
        <f t="shared" si="93"/>
        <v>2</v>
      </c>
      <c r="M709">
        <f t="shared" si="94"/>
        <v>0</v>
      </c>
      <c r="N709">
        <f t="shared" si="95"/>
        <v>13</v>
      </c>
      <c r="O709" t="str">
        <f t="shared" si="89"/>
        <v>T13|R04|H06</v>
      </c>
      <c r="P709" t="str">
        <f>IF(F709=F708,P708,_xlfn.XLOOKUP(F709,t_players[Pl],t_players[Player]))</f>
        <v>Gregg WILLIAMS</v>
      </c>
      <c r="Q709" t="str">
        <f t="shared" si="96"/>
        <v>Front</v>
      </c>
    </row>
    <row r="710" spans="1:17">
      <c r="A710" t="s">
        <v>17</v>
      </c>
      <c r="B710">
        <v>4</v>
      </c>
      <c r="C710">
        <v>7</v>
      </c>
      <c r="D710">
        <v>4</v>
      </c>
      <c r="E710">
        <v>2</v>
      </c>
      <c r="F710" t="s">
        <v>8</v>
      </c>
      <c r="G710">
        <v>5</v>
      </c>
      <c r="H710">
        <v>19</v>
      </c>
      <c r="I710">
        <f t="shared" si="90"/>
        <v>1</v>
      </c>
      <c r="J710">
        <f t="shared" si="91"/>
        <v>1</v>
      </c>
      <c r="K710">
        <f t="shared" si="92"/>
        <v>4</v>
      </c>
      <c r="L710">
        <f t="shared" si="93"/>
        <v>0</v>
      </c>
      <c r="M710">
        <f t="shared" si="94"/>
        <v>2</v>
      </c>
      <c r="N710">
        <f t="shared" si="95"/>
        <v>13</v>
      </c>
      <c r="O710" t="str">
        <f t="shared" si="89"/>
        <v>T13|R04|H07</v>
      </c>
      <c r="P710" t="str">
        <f>IF(F710=F709,P709,_xlfn.XLOOKUP(F710,t_players[Pl],t_players[Player]))</f>
        <v>Gregg WILLIAMS</v>
      </c>
      <c r="Q710" t="str">
        <f t="shared" si="96"/>
        <v>Front</v>
      </c>
    </row>
    <row r="711" spans="1:17">
      <c r="A711" t="s">
        <v>17</v>
      </c>
      <c r="B711">
        <v>4</v>
      </c>
      <c r="C711">
        <v>8</v>
      </c>
      <c r="D711">
        <v>5</v>
      </c>
      <c r="E711">
        <v>8</v>
      </c>
      <c r="F711" t="s">
        <v>8</v>
      </c>
      <c r="G711">
        <v>7</v>
      </c>
      <c r="H711">
        <v>19</v>
      </c>
      <c r="I711">
        <f t="shared" si="90"/>
        <v>1</v>
      </c>
      <c r="J711">
        <f t="shared" si="91"/>
        <v>2</v>
      </c>
      <c r="K711">
        <f t="shared" si="92"/>
        <v>6</v>
      </c>
      <c r="L711">
        <f t="shared" si="93"/>
        <v>1</v>
      </c>
      <c r="M711">
        <f t="shared" si="94"/>
        <v>1</v>
      </c>
      <c r="N711">
        <f t="shared" si="95"/>
        <v>13</v>
      </c>
      <c r="O711" t="str">
        <f t="shared" si="89"/>
        <v>T13|R04|H08</v>
      </c>
      <c r="P711" t="str">
        <f>IF(F711=F710,P710,_xlfn.XLOOKUP(F711,t_players[Pl],t_players[Player]))</f>
        <v>Gregg WILLIAMS</v>
      </c>
      <c r="Q711" t="str">
        <f t="shared" si="96"/>
        <v>Front</v>
      </c>
    </row>
    <row r="712" spans="1:17">
      <c r="A712" t="s">
        <v>17</v>
      </c>
      <c r="B712">
        <v>4</v>
      </c>
      <c r="C712">
        <v>9</v>
      </c>
      <c r="D712">
        <v>4</v>
      </c>
      <c r="E712">
        <v>10</v>
      </c>
      <c r="F712" t="s">
        <v>8</v>
      </c>
      <c r="G712">
        <v>6</v>
      </c>
      <c r="H712">
        <v>19</v>
      </c>
      <c r="I712">
        <f t="shared" si="90"/>
        <v>1</v>
      </c>
      <c r="J712">
        <f t="shared" si="91"/>
        <v>2</v>
      </c>
      <c r="K712">
        <f t="shared" si="92"/>
        <v>5</v>
      </c>
      <c r="L712">
        <f t="shared" si="93"/>
        <v>1</v>
      </c>
      <c r="M712">
        <f t="shared" si="94"/>
        <v>1</v>
      </c>
      <c r="N712">
        <f t="shared" si="95"/>
        <v>13</v>
      </c>
      <c r="O712" t="str">
        <f t="shared" si="89"/>
        <v>T13|R04|H09</v>
      </c>
      <c r="P712" t="str">
        <f>IF(F712=F711,P711,_xlfn.XLOOKUP(F712,t_players[Pl],t_players[Player]))</f>
        <v>Gregg WILLIAMS</v>
      </c>
      <c r="Q712" t="str">
        <f t="shared" si="96"/>
        <v>Front</v>
      </c>
    </row>
    <row r="713" spans="1:17">
      <c r="A713" t="s">
        <v>17</v>
      </c>
      <c r="B713">
        <v>4</v>
      </c>
      <c r="C713">
        <v>10</v>
      </c>
      <c r="D713">
        <v>4</v>
      </c>
      <c r="E713">
        <v>3</v>
      </c>
      <c r="F713" t="s">
        <v>8</v>
      </c>
      <c r="G713">
        <v>5</v>
      </c>
      <c r="H713">
        <v>19</v>
      </c>
      <c r="I713">
        <f t="shared" si="90"/>
        <v>1</v>
      </c>
      <c r="J713">
        <f t="shared" si="91"/>
        <v>1</v>
      </c>
      <c r="K713">
        <f t="shared" si="92"/>
        <v>4</v>
      </c>
      <c r="L713">
        <f t="shared" si="93"/>
        <v>0</v>
      </c>
      <c r="M713">
        <f t="shared" si="94"/>
        <v>2</v>
      </c>
      <c r="N713">
        <f t="shared" si="95"/>
        <v>13</v>
      </c>
      <c r="O713" t="str">
        <f t="shared" si="89"/>
        <v>T13|R04|H10</v>
      </c>
      <c r="P713" t="str">
        <f>IF(F713=F712,P712,_xlfn.XLOOKUP(F713,t_players[Pl],t_players[Player]))</f>
        <v>Gregg WILLIAMS</v>
      </c>
      <c r="Q713" t="str">
        <f t="shared" si="96"/>
        <v>Back</v>
      </c>
    </row>
    <row r="714" spans="1:17">
      <c r="A714" t="s">
        <v>17</v>
      </c>
      <c r="B714">
        <v>4</v>
      </c>
      <c r="C714">
        <v>11</v>
      </c>
      <c r="D714">
        <v>3</v>
      </c>
      <c r="E714">
        <v>15</v>
      </c>
      <c r="F714" t="s">
        <v>8</v>
      </c>
      <c r="G714">
        <v>5</v>
      </c>
      <c r="H714">
        <v>19</v>
      </c>
      <c r="I714">
        <f t="shared" si="90"/>
        <v>1</v>
      </c>
      <c r="J714">
        <f t="shared" si="91"/>
        <v>2</v>
      </c>
      <c r="K714">
        <f t="shared" si="92"/>
        <v>4</v>
      </c>
      <c r="L714">
        <f t="shared" si="93"/>
        <v>1</v>
      </c>
      <c r="M714">
        <f t="shared" si="94"/>
        <v>1</v>
      </c>
      <c r="N714">
        <f t="shared" si="95"/>
        <v>13</v>
      </c>
      <c r="O714" t="str">
        <f t="shared" si="89"/>
        <v>T13|R04|H11</v>
      </c>
      <c r="P714" t="str">
        <f>IF(F714=F713,P713,_xlfn.XLOOKUP(F714,t_players[Pl],t_players[Player]))</f>
        <v>Gregg WILLIAMS</v>
      </c>
      <c r="Q714" t="str">
        <f t="shared" si="96"/>
        <v>Back</v>
      </c>
    </row>
    <row r="715" spans="1:17">
      <c r="A715" t="s">
        <v>17</v>
      </c>
      <c r="B715">
        <v>4</v>
      </c>
      <c r="C715">
        <v>12</v>
      </c>
      <c r="D715">
        <v>5</v>
      </c>
      <c r="E715">
        <v>13</v>
      </c>
      <c r="F715" t="s">
        <v>8</v>
      </c>
      <c r="G715">
        <v>5</v>
      </c>
      <c r="H715">
        <v>19</v>
      </c>
      <c r="I715">
        <f t="shared" si="90"/>
        <v>1</v>
      </c>
      <c r="J715">
        <f t="shared" si="91"/>
        <v>0</v>
      </c>
      <c r="K715">
        <f t="shared" si="92"/>
        <v>4</v>
      </c>
      <c r="L715">
        <f t="shared" si="93"/>
        <v>-1</v>
      </c>
      <c r="M715">
        <f t="shared" si="94"/>
        <v>3</v>
      </c>
      <c r="N715">
        <f t="shared" si="95"/>
        <v>13</v>
      </c>
      <c r="O715" t="str">
        <f t="shared" si="89"/>
        <v>T13|R04|H12</v>
      </c>
      <c r="P715" t="str">
        <f>IF(F715=F714,P714,_xlfn.XLOOKUP(F715,t_players[Pl],t_players[Player]))</f>
        <v>Gregg WILLIAMS</v>
      </c>
      <c r="Q715" t="str">
        <f t="shared" si="96"/>
        <v>Back</v>
      </c>
    </row>
    <row r="716" spans="1:17">
      <c r="A716" t="s">
        <v>17</v>
      </c>
      <c r="B716">
        <v>4</v>
      </c>
      <c r="C716">
        <v>13</v>
      </c>
      <c r="D716">
        <v>4</v>
      </c>
      <c r="E716">
        <v>1</v>
      </c>
      <c r="F716" t="s">
        <v>8</v>
      </c>
      <c r="G716">
        <v>4</v>
      </c>
      <c r="H716">
        <v>19</v>
      </c>
      <c r="I716">
        <f t="shared" si="90"/>
        <v>2</v>
      </c>
      <c r="J716">
        <f t="shared" si="91"/>
        <v>0</v>
      </c>
      <c r="K716">
        <f t="shared" si="92"/>
        <v>2</v>
      </c>
      <c r="L716">
        <f t="shared" si="93"/>
        <v>-2</v>
      </c>
      <c r="M716">
        <f t="shared" si="94"/>
        <v>4</v>
      </c>
      <c r="N716">
        <f t="shared" si="95"/>
        <v>13</v>
      </c>
      <c r="O716" t="str">
        <f t="shared" si="89"/>
        <v>T13|R04|H13</v>
      </c>
      <c r="P716" t="str">
        <f>IF(F716=F715,P715,_xlfn.XLOOKUP(F716,t_players[Pl],t_players[Player]))</f>
        <v>Gregg WILLIAMS</v>
      </c>
      <c r="Q716" t="str">
        <f t="shared" si="96"/>
        <v>Back</v>
      </c>
    </row>
    <row r="717" spans="1:17">
      <c r="A717" t="s">
        <v>17</v>
      </c>
      <c r="B717">
        <v>4</v>
      </c>
      <c r="C717">
        <v>14</v>
      </c>
      <c r="D717">
        <v>4</v>
      </c>
      <c r="E717">
        <v>5</v>
      </c>
      <c r="F717" t="s">
        <v>8</v>
      </c>
      <c r="G717">
        <v>5</v>
      </c>
      <c r="H717">
        <v>19</v>
      </c>
      <c r="I717">
        <f t="shared" si="90"/>
        <v>1</v>
      </c>
      <c r="J717">
        <f t="shared" si="91"/>
        <v>1</v>
      </c>
      <c r="K717">
        <f t="shared" si="92"/>
        <v>4</v>
      </c>
      <c r="L717">
        <f t="shared" si="93"/>
        <v>0</v>
      </c>
      <c r="M717">
        <f t="shared" si="94"/>
        <v>2</v>
      </c>
      <c r="N717">
        <f t="shared" si="95"/>
        <v>13</v>
      </c>
      <c r="O717" t="str">
        <f t="shared" si="89"/>
        <v>T13|R04|H14</v>
      </c>
      <c r="P717" t="str">
        <f>IF(F717=F716,P716,_xlfn.XLOOKUP(F717,t_players[Pl],t_players[Player]))</f>
        <v>Gregg WILLIAMS</v>
      </c>
      <c r="Q717" t="str">
        <f t="shared" si="96"/>
        <v>Back</v>
      </c>
    </row>
    <row r="718" spans="1:17">
      <c r="A718" t="s">
        <v>17</v>
      </c>
      <c r="B718">
        <v>4</v>
      </c>
      <c r="C718">
        <v>15</v>
      </c>
      <c r="D718">
        <v>5</v>
      </c>
      <c r="E718">
        <v>9</v>
      </c>
      <c r="F718" t="s">
        <v>8</v>
      </c>
      <c r="G718">
        <v>5</v>
      </c>
      <c r="H718">
        <v>19</v>
      </c>
      <c r="I718">
        <f t="shared" si="90"/>
        <v>1</v>
      </c>
      <c r="J718">
        <f t="shared" si="91"/>
        <v>0</v>
      </c>
      <c r="K718">
        <f t="shared" si="92"/>
        <v>4</v>
      </c>
      <c r="L718">
        <f t="shared" si="93"/>
        <v>-1</v>
      </c>
      <c r="M718">
        <f t="shared" si="94"/>
        <v>3</v>
      </c>
      <c r="N718">
        <f t="shared" si="95"/>
        <v>13</v>
      </c>
      <c r="O718" t="str">
        <f t="shared" si="89"/>
        <v>T13|R04|H15</v>
      </c>
      <c r="P718" t="str">
        <f>IF(F718=F717,P717,_xlfn.XLOOKUP(F718,t_players[Pl],t_players[Player]))</f>
        <v>Gregg WILLIAMS</v>
      </c>
      <c r="Q718" t="str">
        <f t="shared" si="96"/>
        <v>Back</v>
      </c>
    </row>
    <row r="719" spans="1:17">
      <c r="A719" t="s">
        <v>17</v>
      </c>
      <c r="B719">
        <v>4</v>
      </c>
      <c r="C719">
        <v>16</v>
      </c>
      <c r="D719">
        <v>4</v>
      </c>
      <c r="E719">
        <v>17</v>
      </c>
      <c r="F719" t="s">
        <v>8</v>
      </c>
      <c r="G719">
        <v>4</v>
      </c>
      <c r="H719">
        <v>19</v>
      </c>
      <c r="I719">
        <f t="shared" si="90"/>
        <v>1</v>
      </c>
      <c r="J719">
        <f t="shared" si="91"/>
        <v>0</v>
      </c>
      <c r="K719">
        <f t="shared" si="92"/>
        <v>3</v>
      </c>
      <c r="L719">
        <f t="shared" si="93"/>
        <v>-1</v>
      </c>
      <c r="M719">
        <f t="shared" si="94"/>
        <v>3</v>
      </c>
      <c r="N719">
        <f t="shared" si="95"/>
        <v>13</v>
      </c>
      <c r="O719" t="str">
        <f t="shared" si="89"/>
        <v>T13|R04|H16</v>
      </c>
      <c r="P719" t="str">
        <f>IF(F719=F718,P718,_xlfn.XLOOKUP(F719,t_players[Pl],t_players[Player]))</f>
        <v>Gregg WILLIAMS</v>
      </c>
      <c r="Q719" t="str">
        <f t="shared" si="96"/>
        <v>Back</v>
      </c>
    </row>
    <row r="720" spans="1:17">
      <c r="A720" t="s">
        <v>17</v>
      </c>
      <c r="B720">
        <v>4</v>
      </c>
      <c r="C720">
        <v>17</v>
      </c>
      <c r="D720">
        <v>3</v>
      </c>
      <c r="E720">
        <v>11</v>
      </c>
      <c r="F720" t="s">
        <v>8</v>
      </c>
      <c r="G720">
        <v>4</v>
      </c>
      <c r="H720">
        <v>19</v>
      </c>
      <c r="I720">
        <f t="shared" si="90"/>
        <v>1</v>
      </c>
      <c r="J720">
        <f t="shared" si="91"/>
        <v>1</v>
      </c>
      <c r="K720">
        <f t="shared" si="92"/>
        <v>3</v>
      </c>
      <c r="L720">
        <f t="shared" si="93"/>
        <v>0</v>
      </c>
      <c r="M720">
        <f t="shared" si="94"/>
        <v>2</v>
      </c>
      <c r="N720">
        <f t="shared" si="95"/>
        <v>13</v>
      </c>
      <c r="O720" t="str">
        <f t="shared" si="89"/>
        <v>T13|R04|H17</v>
      </c>
      <c r="P720" t="str">
        <f>IF(F720=F719,P719,_xlfn.XLOOKUP(F720,t_players[Pl],t_players[Player]))</f>
        <v>Gregg WILLIAMS</v>
      </c>
      <c r="Q720" t="str">
        <f t="shared" si="96"/>
        <v>Back</v>
      </c>
    </row>
    <row r="721" spans="1:17">
      <c r="A721" t="s">
        <v>17</v>
      </c>
      <c r="B721">
        <v>4</v>
      </c>
      <c r="C721">
        <v>18</v>
      </c>
      <c r="D721">
        <v>4</v>
      </c>
      <c r="E721">
        <v>7</v>
      </c>
      <c r="F721" t="s">
        <v>8</v>
      </c>
      <c r="G721">
        <v>5</v>
      </c>
      <c r="H721">
        <v>19</v>
      </c>
      <c r="I721">
        <f t="shared" si="90"/>
        <v>1</v>
      </c>
      <c r="J721">
        <f t="shared" si="91"/>
        <v>1</v>
      </c>
      <c r="K721">
        <f t="shared" si="92"/>
        <v>4</v>
      </c>
      <c r="L721">
        <f t="shared" si="93"/>
        <v>0</v>
      </c>
      <c r="M721">
        <f t="shared" si="94"/>
        <v>2</v>
      </c>
      <c r="N721">
        <f t="shared" si="95"/>
        <v>13</v>
      </c>
      <c r="O721" t="str">
        <f t="shared" si="89"/>
        <v>T13|R04|H18</v>
      </c>
      <c r="P721" t="str">
        <f>IF(F721=F720,P720,_xlfn.XLOOKUP(F721,t_players[Pl],t_players[Player]))</f>
        <v>Gregg WILLIAMS</v>
      </c>
      <c r="Q721" t="str">
        <f t="shared" si="96"/>
        <v>Back</v>
      </c>
    </row>
    <row r="722" spans="1:17">
      <c r="A722" t="s">
        <v>18</v>
      </c>
      <c r="B722">
        <v>1</v>
      </c>
      <c r="C722">
        <v>1</v>
      </c>
      <c r="D722">
        <v>4</v>
      </c>
      <c r="E722">
        <v>12</v>
      </c>
      <c r="F722" t="s">
        <v>8</v>
      </c>
      <c r="G722">
        <v>5</v>
      </c>
      <c r="H722">
        <v>17</v>
      </c>
      <c r="I722">
        <f t="shared" si="90"/>
        <v>1</v>
      </c>
      <c r="J722">
        <f t="shared" si="91"/>
        <v>1</v>
      </c>
      <c r="K722">
        <f t="shared" si="92"/>
        <v>4</v>
      </c>
      <c r="L722">
        <f t="shared" si="93"/>
        <v>0</v>
      </c>
      <c r="M722">
        <f t="shared" si="94"/>
        <v>2</v>
      </c>
      <c r="N722">
        <f t="shared" si="95"/>
        <v>14</v>
      </c>
      <c r="O722" t="str">
        <f t="shared" si="89"/>
        <v>T14|R01|H01</v>
      </c>
      <c r="P722" t="str">
        <f>IF(F722=F721,P721,_xlfn.XLOOKUP(F722,t_players[Pl],t_players[Player]))</f>
        <v>Gregg WILLIAMS</v>
      </c>
      <c r="Q722" t="str">
        <f t="shared" si="96"/>
        <v>Front</v>
      </c>
    </row>
    <row r="723" spans="1:17">
      <c r="A723" t="s">
        <v>18</v>
      </c>
      <c r="B723">
        <v>1</v>
      </c>
      <c r="C723">
        <v>2</v>
      </c>
      <c r="D723">
        <v>4</v>
      </c>
      <c r="E723">
        <v>8</v>
      </c>
      <c r="F723" t="s">
        <v>8</v>
      </c>
      <c r="G723">
        <v>6</v>
      </c>
      <c r="H723">
        <v>17</v>
      </c>
      <c r="I723">
        <f t="shared" si="90"/>
        <v>1</v>
      </c>
      <c r="J723">
        <f t="shared" si="91"/>
        <v>2</v>
      </c>
      <c r="K723">
        <f t="shared" si="92"/>
        <v>5</v>
      </c>
      <c r="L723">
        <f t="shared" si="93"/>
        <v>1</v>
      </c>
      <c r="M723">
        <f t="shared" si="94"/>
        <v>1</v>
      </c>
      <c r="N723">
        <f t="shared" si="95"/>
        <v>14</v>
      </c>
      <c r="O723" t="str">
        <f t="shared" si="89"/>
        <v>T14|R01|H02</v>
      </c>
      <c r="P723" t="str">
        <f>IF(F723=F722,P722,_xlfn.XLOOKUP(F723,t_players[Pl],t_players[Player]))</f>
        <v>Gregg WILLIAMS</v>
      </c>
      <c r="Q723" t="str">
        <f t="shared" si="96"/>
        <v>Front</v>
      </c>
    </row>
    <row r="724" spans="1:17">
      <c r="A724" t="s">
        <v>18</v>
      </c>
      <c r="B724">
        <v>1</v>
      </c>
      <c r="C724">
        <v>3</v>
      </c>
      <c r="D724">
        <v>5</v>
      </c>
      <c r="E724">
        <v>4</v>
      </c>
      <c r="F724" t="s">
        <v>8</v>
      </c>
      <c r="G724">
        <v>9</v>
      </c>
      <c r="H724">
        <v>17</v>
      </c>
      <c r="I724">
        <f t="shared" si="90"/>
        <v>1</v>
      </c>
      <c r="J724">
        <f t="shared" si="91"/>
        <v>4</v>
      </c>
      <c r="K724">
        <f t="shared" si="92"/>
        <v>8</v>
      </c>
      <c r="L724">
        <f t="shared" si="93"/>
        <v>3</v>
      </c>
      <c r="M724">
        <f t="shared" si="94"/>
        <v>0</v>
      </c>
      <c r="N724">
        <f t="shared" si="95"/>
        <v>14</v>
      </c>
      <c r="O724" t="str">
        <f t="shared" si="89"/>
        <v>T14|R01|H03</v>
      </c>
      <c r="P724" t="str">
        <f>IF(F724=F723,P723,_xlfn.XLOOKUP(F724,t_players[Pl],t_players[Player]))</f>
        <v>Gregg WILLIAMS</v>
      </c>
      <c r="Q724" t="str">
        <f t="shared" si="96"/>
        <v>Front</v>
      </c>
    </row>
    <row r="725" spans="1:17">
      <c r="A725" t="s">
        <v>18</v>
      </c>
      <c r="B725">
        <v>1</v>
      </c>
      <c r="C725">
        <v>4</v>
      </c>
      <c r="D725">
        <v>3</v>
      </c>
      <c r="E725">
        <v>18</v>
      </c>
      <c r="F725" t="s">
        <v>8</v>
      </c>
      <c r="G725">
        <v>3</v>
      </c>
      <c r="H725">
        <v>17</v>
      </c>
      <c r="I725">
        <f t="shared" si="90"/>
        <v>0</v>
      </c>
      <c r="J725">
        <f t="shared" si="91"/>
        <v>0</v>
      </c>
      <c r="K725">
        <f t="shared" si="92"/>
        <v>3</v>
      </c>
      <c r="L725">
        <f t="shared" si="93"/>
        <v>0</v>
      </c>
      <c r="M725">
        <f t="shared" si="94"/>
        <v>2</v>
      </c>
      <c r="N725">
        <f t="shared" si="95"/>
        <v>14</v>
      </c>
      <c r="O725" t="str">
        <f t="shared" si="89"/>
        <v>T14|R01|H04</v>
      </c>
      <c r="P725" t="str">
        <f>IF(F725=F724,P724,_xlfn.XLOOKUP(F725,t_players[Pl],t_players[Player]))</f>
        <v>Gregg WILLIAMS</v>
      </c>
      <c r="Q725" t="str">
        <f t="shared" si="96"/>
        <v>Front</v>
      </c>
    </row>
    <row r="726" spans="1:17">
      <c r="A726" t="s">
        <v>18</v>
      </c>
      <c r="B726">
        <v>1</v>
      </c>
      <c r="C726">
        <v>5</v>
      </c>
      <c r="D726">
        <v>5</v>
      </c>
      <c r="E726">
        <v>2</v>
      </c>
      <c r="F726" t="s">
        <v>8</v>
      </c>
      <c r="G726">
        <v>6</v>
      </c>
      <c r="H726">
        <v>17</v>
      </c>
      <c r="I726">
        <f t="shared" si="90"/>
        <v>1</v>
      </c>
      <c r="J726">
        <f t="shared" si="91"/>
        <v>1</v>
      </c>
      <c r="K726">
        <f t="shared" si="92"/>
        <v>5</v>
      </c>
      <c r="L726">
        <f t="shared" si="93"/>
        <v>0</v>
      </c>
      <c r="M726">
        <f t="shared" si="94"/>
        <v>2</v>
      </c>
      <c r="N726">
        <f t="shared" si="95"/>
        <v>14</v>
      </c>
      <c r="O726" t="str">
        <f t="shared" si="89"/>
        <v>T14|R01|H05</v>
      </c>
      <c r="P726" t="str">
        <f>IF(F726=F725,P725,_xlfn.XLOOKUP(F726,t_players[Pl],t_players[Player]))</f>
        <v>Gregg WILLIAMS</v>
      </c>
      <c r="Q726" t="str">
        <f t="shared" si="96"/>
        <v>Front</v>
      </c>
    </row>
    <row r="727" spans="1:17">
      <c r="A727" t="s">
        <v>18</v>
      </c>
      <c r="B727">
        <v>1</v>
      </c>
      <c r="C727">
        <v>6</v>
      </c>
      <c r="D727">
        <v>4</v>
      </c>
      <c r="E727">
        <v>14</v>
      </c>
      <c r="F727" t="s">
        <v>8</v>
      </c>
      <c r="G727">
        <v>5</v>
      </c>
      <c r="H727">
        <v>17</v>
      </c>
      <c r="I727">
        <f t="shared" si="90"/>
        <v>1</v>
      </c>
      <c r="J727">
        <f t="shared" si="91"/>
        <v>1</v>
      </c>
      <c r="K727">
        <f t="shared" si="92"/>
        <v>4</v>
      </c>
      <c r="L727">
        <f t="shared" si="93"/>
        <v>0</v>
      </c>
      <c r="M727">
        <f t="shared" si="94"/>
        <v>2</v>
      </c>
      <c r="N727">
        <f t="shared" si="95"/>
        <v>14</v>
      </c>
      <c r="O727" t="str">
        <f t="shared" si="89"/>
        <v>T14|R01|H06</v>
      </c>
      <c r="P727" t="str">
        <f>IF(F727=F726,P726,_xlfn.XLOOKUP(F727,t_players[Pl],t_players[Player]))</f>
        <v>Gregg WILLIAMS</v>
      </c>
      <c r="Q727" t="str">
        <f t="shared" si="96"/>
        <v>Front</v>
      </c>
    </row>
    <row r="728" spans="1:17">
      <c r="A728" t="s">
        <v>18</v>
      </c>
      <c r="B728">
        <v>1</v>
      </c>
      <c r="C728">
        <v>7</v>
      </c>
      <c r="D728">
        <v>4</v>
      </c>
      <c r="E728">
        <v>6</v>
      </c>
      <c r="F728" t="s">
        <v>8</v>
      </c>
      <c r="G728">
        <v>6</v>
      </c>
      <c r="H728">
        <v>17</v>
      </c>
      <c r="I728">
        <f t="shared" si="90"/>
        <v>1</v>
      </c>
      <c r="J728">
        <f t="shared" si="91"/>
        <v>2</v>
      </c>
      <c r="K728">
        <f t="shared" si="92"/>
        <v>5</v>
      </c>
      <c r="L728">
        <f t="shared" si="93"/>
        <v>1</v>
      </c>
      <c r="M728">
        <f t="shared" si="94"/>
        <v>1</v>
      </c>
      <c r="N728">
        <f t="shared" si="95"/>
        <v>14</v>
      </c>
      <c r="O728" t="str">
        <f t="shared" si="89"/>
        <v>T14|R01|H07</v>
      </c>
      <c r="P728" t="str">
        <f>IF(F728=F727,P727,_xlfn.XLOOKUP(F728,t_players[Pl],t_players[Player]))</f>
        <v>Gregg WILLIAMS</v>
      </c>
      <c r="Q728" t="str">
        <f t="shared" si="96"/>
        <v>Front</v>
      </c>
    </row>
    <row r="729" spans="1:17">
      <c r="A729" t="s">
        <v>18</v>
      </c>
      <c r="B729">
        <v>1</v>
      </c>
      <c r="C729">
        <v>8</v>
      </c>
      <c r="D729">
        <v>3</v>
      </c>
      <c r="E729">
        <v>16</v>
      </c>
      <c r="F729" t="s">
        <v>8</v>
      </c>
      <c r="G729">
        <v>4</v>
      </c>
      <c r="H729">
        <v>17</v>
      </c>
      <c r="I729">
        <f t="shared" si="90"/>
        <v>1</v>
      </c>
      <c r="J729">
        <f t="shared" si="91"/>
        <v>1</v>
      </c>
      <c r="K729">
        <f t="shared" si="92"/>
        <v>3</v>
      </c>
      <c r="L729">
        <f t="shared" si="93"/>
        <v>0</v>
      </c>
      <c r="M729">
        <f t="shared" si="94"/>
        <v>2</v>
      </c>
      <c r="N729">
        <f t="shared" si="95"/>
        <v>14</v>
      </c>
      <c r="O729" t="str">
        <f t="shared" si="89"/>
        <v>T14|R01|H08</v>
      </c>
      <c r="P729" t="str">
        <f>IF(F729=F728,P728,_xlfn.XLOOKUP(F729,t_players[Pl],t_players[Player]))</f>
        <v>Gregg WILLIAMS</v>
      </c>
      <c r="Q729" t="str">
        <f t="shared" si="96"/>
        <v>Front</v>
      </c>
    </row>
    <row r="730" spans="1:17">
      <c r="A730" t="s">
        <v>18</v>
      </c>
      <c r="B730">
        <v>1</v>
      </c>
      <c r="C730">
        <v>9</v>
      </c>
      <c r="D730">
        <v>4</v>
      </c>
      <c r="E730">
        <v>10</v>
      </c>
      <c r="F730" t="s">
        <v>8</v>
      </c>
      <c r="G730">
        <v>6</v>
      </c>
      <c r="H730">
        <v>17</v>
      </c>
      <c r="I730">
        <f t="shared" si="90"/>
        <v>1</v>
      </c>
      <c r="J730">
        <f t="shared" si="91"/>
        <v>2</v>
      </c>
      <c r="K730">
        <f t="shared" si="92"/>
        <v>5</v>
      </c>
      <c r="L730">
        <f t="shared" si="93"/>
        <v>1</v>
      </c>
      <c r="M730">
        <f t="shared" si="94"/>
        <v>1</v>
      </c>
      <c r="N730">
        <f t="shared" si="95"/>
        <v>14</v>
      </c>
      <c r="O730" t="str">
        <f t="shared" si="89"/>
        <v>T14|R01|H09</v>
      </c>
      <c r="P730" t="str">
        <f>IF(F730=F729,P729,_xlfn.XLOOKUP(F730,t_players[Pl],t_players[Player]))</f>
        <v>Gregg WILLIAMS</v>
      </c>
      <c r="Q730" t="str">
        <f t="shared" si="96"/>
        <v>Front</v>
      </c>
    </row>
    <row r="731" spans="1:17">
      <c r="A731" t="s">
        <v>18</v>
      </c>
      <c r="B731">
        <v>1</v>
      </c>
      <c r="C731">
        <v>10</v>
      </c>
      <c r="D731">
        <v>4</v>
      </c>
      <c r="E731">
        <v>11</v>
      </c>
      <c r="F731" t="s">
        <v>8</v>
      </c>
      <c r="G731">
        <v>5</v>
      </c>
      <c r="H731">
        <v>17</v>
      </c>
      <c r="I731">
        <f t="shared" si="90"/>
        <v>1</v>
      </c>
      <c r="J731">
        <f t="shared" si="91"/>
        <v>1</v>
      </c>
      <c r="K731">
        <f t="shared" si="92"/>
        <v>4</v>
      </c>
      <c r="L731">
        <f t="shared" si="93"/>
        <v>0</v>
      </c>
      <c r="M731">
        <f t="shared" si="94"/>
        <v>2</v>
      </c>
      <c r="N731">
        <f t="shared" si="95"/>
        <v>14</v>
      </c>
      <c r="O731" t="str">
        <f t="shared" si="89"/>
        <v>T14|R01|H10</v>
      </c>
      <c r="P731" t="str">
        <f>IF(F731=F730,P730,_xlfn.XLOOKUP(F731,t_players[Pl],t_players[Player]))</f>
        <v>Gregg WILLIAMS</v>
      </c>
      <c r="Q731" t="str">
        <f t="shared" si="96"/>
        <v>Back</v>
      </c>
    </row>
    <row r="732" spans="1:17">
      <c r="A732" t="s">
        <v>18</v>
      </c>
      <c r="B732">
        <v>1</v>
      </c>
      <c r="C732">
        <v>11</v>
      </c>
      <c r="D732">
        <v>4</v>
      </c>
      <c r="E732">
        <v>3</v>
      </c>
      <c r="F732" t="s">
        <v>8</v>
      </c>
      <c r="G732">
        <v>4</v>
      </c>
      <c r="H732">
        <v>17</v>
      </c>
      <c r="I732">
        <f t="shared" si="90"/>
        <v>1</v>
      </c>
      <c r="J732">
        <f t="shared" si="91"/>
        <v>0</v>
      </c>
      <c r="K732">
        <f t="shared" si="92"/>
        <v>3</v>
      </c>
      <c r="L732">
        <f t="shared" si="93"/>
        <v>-1</v>
      </c>
      <c r="M732">
        <f t="shared" si="94"/>
        <v>3</v>
      </c>
      <c r="N732">
        <f t="shared" si="95"/>
        <v>14</v>
      </c>
      <c r="O732" t="str">
        <f t="shared" si="89"/>
        <v>T14|R01|H11</v>
      </c>
      <c r="P732" t="str">
        <f>IF(F732=F731,P731,_xlfn.XLOOKUP(F732,t_players[Pl],t_players[Player]))</f>
        <v>Gregg WILLIAMS</v>
      </c>
      <c r="Q732" t="str">
        <f t="shared" si="96"/>
        <v>Back</v>
      </c>
    </row>
    <row r="733" spans="1:17">
      <c r="A733" t="s">
        <v>18</v>
      </c>
      <c r="B733">
        <v>1</v>
      </c>
      <c r="C733">
        <v>12</v>
      </c>
      <c r="D733">
        <v>4</v>
      </c>
      <c r="E733">
        <v>13</v>
      </c>
      <c r="F733" t="s">
        <v>8</v>
      </c>
      <c r="G733">
        <v>5</v>
      </c>
      <c r="H733">
        <v>17</v>
      </c>
      <c r="I733">
        <f t="shared" si="90"/>
        <v>1</v>
      </c>
      <c r="J733">
        <f t="shared" si="91"/>
        <v>1</v>
      </c>
      <c r="K733">
        <f t="shared" si="92"/>
        <v>4</v>
      </c>
      <c r="L733">
        <f t="shared" si="93"/>
        <v>0</v>
      </c>
      <c r="M733">
        <f t="shared" si="94"/>
        <v>2</v>
      </c>
      <c r="N733">
        <f t="shared" si="95"/>
        <v>14</v>
      </c>
      <c r="O733" t="str">
        <f t="shared" si="89"/>
        <v>T14|R01|H12</v>
      </c>
      <c r="P733" t="str">
        <f>IF(F733=F732,P732,_xlfn.XLOOKUP(F733,t_players[Pl],t_players[Player]))</f>
        <v>Gregg WILLIAMS</v>
      </c>
      <c r="Q733" t="str">
        <f t="shared" si="96"/>
        <v>Back</v>
      </c>
    </row>
    <row r="734" spans="1:17">
      <c r="A734" t="s">
        <v>18</v>
      </c>
      <c r="B734">
        <v>1</v>
      </c>
      <c r="C734">
        <v>13</v>
      </c>
      <c r="D734">
        <v>4</v>
      </c>
      <c r="E734">
        <v>5</v>
      </c>
      <c r="F734" t="s">
        <v>8</v>
      </c>
      <c r="G734">
        <v>4</v>
      </c>
      <c r="H734">
        <v>17</v>
      </c>
      <c r="I734">
        <f t="shared" si="90"/>
        <v>1</v>
      </c>
      <c r="J734">
        <f t="shared" si="91"/>
        <v>0</v>
      </c>
      <c r="K734">
        <f t="shared" si="92"/>
        <v>3</v>
      </c>
      <c r="L734">
        <f t="shared" si="93"/>
        <v>-1</v>
      </c>
      <c r="M734">
        <f t="shared" si="94"/>
        <v>3</v>
      </c>
      <c r="N734">
        <f t="shared" si="95"/>
        <v>14</v>
      </c>
      <c r="O734" t="str">
        <f t="shared" si="89"/>
        <v>T14|R01|H13</v>
      </c>
      <c r="P734" t="str">
        <f>IF(F734=F733,P733,_xlfn.XLOOKUP(F734,t_players[Pl],t_players[Player]))</f>
        <v>Gregg WILLIAMS</v>
      </c>
      <c r="Q734" t="str">
        <f t="shared" si="96"/>
        <v>Back</v>
      </c>
    </row>
    <row r="735" spans="1:17">
      <c r="A735" t="s">
        <v>18</v>
      </c>
      <c r="B735">
        <v>1</v>
      </c>
      <c r="C735">
        <v>14</v>
      </c>
      <c r="D735">
        <v>3</v>
      </c>
      <c r="E735">
        <v>15</v>
      </c>
      <c r="F735" t="s">
        <v>8</v>
      </c>
      <c r="G735">
        <v>4</v>
      </c>
      <c r="H735">
        <v>17</v>
      </c>
      <c r="I735">
        <f t="shared" si="90"/>
        <v>1</v>
      </c>
      <c r="J735">
        <f t="shared" si="91"/>
        <v>1</v>
      </c>
      <c r="K735">
        <f t="shared" si="92"/>
        <v>3</v>
      </c>
      <c r="L735">
        <f t="shared" si="93"/>
        <v>0</v>
      </c>
      <c r="M735">
        <f t="shared" si="94"/>
        <v>2</v>
      </c>
      <c r="N735">
        <f t="shared" si="95"/>
        <v>14</v>
      </c>
      <c r="O735" t="str">
        <f t="shared" si="89"/>
        <v>T14|R01|H14</v>
      </c>
      <c r="P735" t="str">
        <f>IF(F735=F734,P734,_xlfn.XLOOKUP(F735,t_players[Pl],t_players[Player]))</f>
        <v>Gregg WILLIAMS</v>
      </c>
      <c r="Q735" t="str">
        <f t="shared" si="96"/>
        <v>Back</v>
      </c>
    </row>
    <row r="736" spans="1:17">
      <c r="A736" t="s">
        <v>18</v>
      </c>
      <c r="B736">
        <v>1</v>
      </c>
      <c r="C736">
        <v>15</v>
      </c>
      <c r="D736">
        <v>4</v>
      </c>
      <c r="E736">
        <v>1</v>
      </c>
      <c r="F736" t="s">
        <v>8</v>
      </c>
      <c r="G736">
        <v>6</v>
      </c>
      <c r="H736">
        <v>17</v>
      </c>
      <c r="I736">
        <f t="shared" si="90"/>
        <v>1</v>
      </c>
      <c r="J736">
        <f t="shared" si="91"/>
        <v>2</v>
      </c>
      <c r="K736">
        <f t="shared" si="92"/>
        <v>5</v>
      </c>
      <c r="L736">
        <f t="shared" si="93"/>
        <v>1</v>
      </c>
      <c r="M736">
        <f t="shared" si="94"/>
        <v>1</v>
      </c>
      <c r="N736">
        <f t="shared" si="95"/>
        <v>14</v>
      </c>
      <c r="O736" t="str">
        <f t="shared" si="89"/>
        <v>T14|R01|H15</v>
      </c>
      <c r="P736" t="str">
        <f>IF(F736=F735,P735,_xlfn.XLOOKUP(F736,t_players[Pl],t_players[Player]))</f>
        <v>Gregg WILLIAMS</v>
      </c>
      <c r="Q736" t="str">
        <f t="shared" si="96"/>
        <v>Back</v>
      </c>
    </row>
    <row r="737" spans="1:17">
      <c r="A737" t="s">
        <v>18</v>
      </c>
      <c r="B737">
        <v>1</v>
      </c>
      <c r="C737">
        <v>16</v>
      </c>
      <c r="D737">
        <v>5</v>
      </c>
      <c r="E737">
        <v>7</v>
      </c>
      <c r="F737" t="s">
        <v>8</v>
      </c>
      <c r="G737">
        <v>5</v>
      </c>
      <c r="H737">
        <v>17</v>
      </c>
      <c r="I737">
        <f t="shared" si="90"/>
        <v>1</v>
      </c>
      <c r="J737">
        <f t="shared" si="91"/>
        <v>0</v>
      </c>
      <c r="K737">
        <f t="shared" si="92"/>
        <v>4</v>
      </c>
      <c r="L737">
        <f t="shared" si="93"/>
        <v>-1</v>
      </c>
      <c r="M737">
        <f t="shared" si="94"/>
        <v>3</v>
      </c>
      <c r="N737">
        <f t="shared" si="95"/>
        <v>14</v>
      </c>
      <c r="O737" t="str">
        <f t="shared" si="89"/>
        <v>T14|R01|H16</v>
      </c>
      <c r="P737" t="str">
        <f>IF(F737=F736,P736,_xlfn.XLOOKUP(F737,t_players[Pl],t_players[Player]))</f>
        <v>Gregg WILLIAMS</v>
      </c>
      <c r="Q737" t="str">
        <f t="shared" si="96"/>
        <v>Back</v>
      </c>
    </row>
    <row r="738" spans="1:17">
      <c r="A738" t="s">
        <v>18</v>
      </c>
      <c r="B738">
        <v>1</v>
      </c>
      <c r="C738">
        <v>17</v>
      </c>
      <c r="D738">
        <v>4</v>
      </c>
      <c r="E738">
        <v>17</v>
      </c>
      <c r="F738" t="s">
        <v>8</v>
      </c>
      <c r="G738">
        <v>5</v>
      </c>
      <c r="H738">
        <v>17</v>
      </c>
      <c r="I738">
        <f t="shared" si="90"/>
        <v>1</v>
      </c>
      <c r="J738">
        <f t="shared" si="91"/>
        <v>1</v>
      </c>
      <c r="K738">
        <f t="shared" si="92"/>
        <v>4</v>
      </c>
      <c r="L738">
        <f t="shared" si="93"/>
        <v>0</v>
      </c>
      <c r="M738">
        <f t="shared" si="94"/>
        <v>2</v>
      </c>
      <c r="N738">
        <f t="shared" si="95"/>
        <v>14</v>
      </c>
      <c r="O738" t="str">
        <f t="shared" si="89"/>
        <v>T14|R01|H17</v>
      </c>
      <c r="P738" t="str">
        <f>IF(F738=F737,P737,_xlfn.XLOOKUP(F738,t_players[Pl],t_players[Player]))</f>
        <v>Gregg WILLIAMS</v>
      </c>
      <c r="Q738" t="str">
        <f t="shared" si="96"/>
        <v>Back</v>
      </c>
    </row>
    <row r="739" spans="1:17">
      <c r="A739" t="s">
        <v>18</v>
      </c>
      <c r="B739">
        <v>1</v>
      </c>
      <c r="C739">
        <v>18</v>
      </c>
      <c r="D739">
        <v>4</v>
      </c>
      <c r="E739">
        <v>9</v>
      </c>
      <c r="F739" t="s">
        <v>8</v>
      </c>
      <c r="G739">
        <v>5</v>
      </c>
      <c r="H739">
        <v>17</v>
      </c>
      <c r="I739">
        <f t="shared" si="90"/>
        <v>1</v>
      </c>
      <c r="J739">
        <f t="shared" si="91"/>
        <v>1</v>
      </c>
      <c r="K739">
        <f t="shared" si="92"/>
        <v>4</v>
      </c>
      <c r="L739">
        <f t="shared" si="93"/>
        <v>0</v>
      </c>
      <c r="M739">
        <f t="shared" si="94"/>
        <v>2</v>
      </c>
      <c r="N739">
        <f t="shared" si="95"/>
        <v>14</v>
      </c>
      <c r="O739" t="str">
        <f t="shared" si="89"/>
        <v>T14|R01|H18</v>
      </c>
      <c r="P739" t="str">
        <f>IF(F739=F738,P738,_xlfn.XLOOKUP(F739,t_players[Pl],t_players[Player]))</f>
        <v>Gregg WILLIAMS</v>
      </c>
      <c r="Q739" t="str">
        <f t="shared" si="96"/>
        <v>Back</v>
      </c>
    </row>
    <row r="740" spans="1:17">
      <c r="A740" t="s">
        <v>18</v>
      </c>
      <c r="B740">
        <v>2</v>
      </c>
      <c r="C740">
        <v>1</v>
      </c>
      <c r="D740">
        <v>4</v>
      </c>
      <c r="E740">
        <v>18</v>
      </c>
      <c r="F740" t="s">
        <v>8</v>
      </c>
      <c r="G740">
        <v>6</v>
      </c>
      <c r="H740">
        <v>17</v>
      </c>
      <c r="I740">
        <f t="shared" si="90"/>
        <v>0</v>
      </c>
      <c r="J740">
        <f t="shared" si="91"/>
        <v>2</v>
      </c>
      <c r="K740">
        <f t="shared" si="92"/>
        <v>6</v>
      </c>
      <c r="L740">
        <f t="shared" si="93"/>
        <v>2</v>
      </c>
      <c r="M740">
        <f t="shared" si="94"/>
        <v>0</v>
      </c>
      <c r="N740">
        <f t="shared" si="95"/>
        <v>14</v>
      </c>
      <c r="O740" t="str">
        <f t="shared" si="89"/>
        <v>T14|R02|H01</v>
      </c>
      <c r="P740" t="str">
        <f>IF(F740=F739,P739,_xlfn.XLOOKUP(F740,t_players[Pl],t_players[Player]))</f>
        <v>Gregg WILLIAMS</v>
      </c>
      <c r="Q740" t="str">
        <f t="shared" si="96"/>
        <v>Front</v>
      </c>
    </row>
    <row r="741" spans="1:17">
      <c r="A741" t="s">
        <v>18</v>
      </c>
      <c r="B741">
        <v>2</v>
      </c>
      <c r="C741">
        <v>2</v>
      </c>
      <c r="D741">
        <v>4</v>
      </c>
      <c r="E741">
        <v>4</v>
      </c>
      <c r="F741" t="s">
        <v>8</v>
      </c>
      <c r="G741">
        <v>4</v>
      </c>
      <c r="H741">
        <v>17</v>
      </c>
      <c r="I741">
        <f t="shared" si="90"/>
        <v>1</v>
      </c>
      <c r="J741">
        <f t="shared" si="91"/>
        <v>0</v>
      </c>
      <c r="K741">
        <f t="shared" si="92"/>
        <v>3</v>
      </c>
      <c r="L741">
        <f t="shared" si="93"/>
        <v>-1</v>
      </c>
      <c r="M741">
        <f t="shared" si="94"/>
        <v>3</v>
      </c>
      <c r="N741">
        <f t="shared" si="95"/>
        <v>14</v>
      </c>
      <c r="O741" t="str">
        <f t="shared" si="89"/>
        <v>T14|R02|H02</v>
      </c>
      <c r="P741" t="str">
        <f>IF(F741=F740,P740,_xlfn.XLOOKUP(F741,t_players[Pl],t_players[Player]))</f>
        <v>Gregg WILLIAMS</v>
      </c>
      <c r="Q741" t="str">
        <f t="shared" si="96"/>
        <v>Front</v>
      </c>
    </row>
    <row r="742" spans="1:17">
      <c r="A742" t="s">
        <v>18</v>
      </c>
      <c r="B742">
        <v>2</v>
      </c>
      <c r="C742">
        <v>3</v>
      </c>
      <c r="D742">
        <v>4</v>
      </c>
      <c r="E742">
        <v>10</v>
      </c>
      <c r="F742" t="s">
        <v>8</v>
      </c>
      <c r="G742">
        <v>5</v>
      </c>
      <c r="H742">
        <v>17</v>
      </c>
      <c r="I742">
        <f t="shared" si="90"/>
        <v>1</v>
      </c>
      <c r="J742">
        <f t="shared" si="91"/>
        <v>1</v>
      </c>
      <c r="K742">
        <f t="shared" si="92"/>
        <v>4</v>
      </c>
      <c r="L742">
        <f t="shared" si="93"/>
        <v>0</v>
      </c>
      <c r="M742">
        <f t="shared" si="94"/>
        <v>2</v>
      </c>
      <c r="N742">
        <f t="shared" si="95"/>
        <v>14</v>
      </c>
      <c r="O742" t="str">
        <f t="shared" si="89"/>
        <v>T14|R02|H03</v>
      </c>
      <c r="P742" t="str">
        <f>IF(F742=F741,P741,_xlfn.XLOOKUP(F742,t_players[Pl],t_players[Player]))</f>
        <v>Gregg WILLIAMS</v>
      </c>
      <c r="Q742" t="str">
        <f t="shared" si="96"/>
        <v>Front</v>
      </c>
    </row>
    <row r="743" spans="1:17">
      <c r="A743" t="s">
        <v>18</v>
      </c>
      <c r="B743">
        <v>2</v>
      </c>
      <c r="C743">
        <v>4</v>
      </c>
      <c r="D743">
        <v>4</v>
      </c>
      <c r="E743">
        <v>2</v>
      </c>
      <c r="F743" t="s">
        <v>8</v>
      </c>
      <c r="G743">
        <v>6</v>
      </c>
      <c r="H743">
        <v>17</v>
      </c>
      <c r="I743">
        <f t="shared" si="90"/>
        <v>1</v>
      </c>
      <c r="J743">
        <f t="shared" si="91"/>
        <v>2</v>
      </c>
      <c r="K743">
        <f t="shared" si="92"/>
        <v>5</v>
      </c>
      <c r="L743">
        <f t="shared" si="93"/>
        <v>1</v>
      </c>
      <c r="M743">
        <f t="shared" si="94"/>
        <v>1</v>
      </c>
      <c r="N743">
        <f t="shared" si="95"/>
        <v>14</v>
      </c>
      <c r="O743" t="str">
        <f t="shared" si="89"/>
        <v>T14|R02|H04</v>
      </c>
      <c r="P743" t="str">
        <f>IF(F743=F742,P742,_xlfn.XLOOKUP(F743,t_players[Pl],t_players[Player]))</f>
        <v>Gregg WILLIAMS</v>
      </c>
      <c r="Q743" t="str">
        <f t="shared" si="96"/>
        <v>Front</v>
      </c>
    </row>
    <row r="744" spans="1:17">
      <c r="A744" t="s">
        <v>18</v>
      </c>
      <c r="B744">
        <v>2</v>
      </c>
      <c r="C744">
        <v>5</v>
      </c>
      <c r="D744">
        <v>5</v>
      </c>
      <c r="E744">
        <v>16</v>
      </c>
      <c r="F744" t="s">
        <v>8</v>
      </c>
      <c r="G744">
        <v>8</v>
      </c>
      <c r="H744">
        <v>17</v>
      </c>
      <c r="I744">
        <f t="shared" si="90"/>
        <v>1</v>
      </c>
      <c r="J744">
        <f t="shared" si="91"/>
        <v>3</v>
      </c>
      <c r="K744">
        <f t="shared" si="92"/>
        <v>7</v>
      </c>
      <c r="L744">
        <f t="shared" si="93"/>
        <v>2</v>
      </c>
      <c r="M744">
        <f t="shared" si="94"/>
        <v>0</v>
      </c>
      <c r="N744">
        <f t="shared" si="95"/>
        <v>14</v>
      </c>
      <c r="O744" t="str">
        <f t="shared" si="89"/>
        <v>T14|R02|H05</v>
      </c>
      <c r="P744" t="str">
        <f>IF(F744=F743,P743,_xlfn.XLOOKUP(F744,t_players[Pl],t_players[Player]))</f>
        <v>Gregg WILLIAMS</v>
      </c>
      <c r="Q744" t="str">
        <f t="shared" si="96"/>
        <v>Front</v>
      </c>
    </row>
    <row r="745" spans="1:17">
      <c r="A745" t="s">
        <v>18</v>
      </c>
      <c r="B745">
        <v>2</v>
      </c>
      <c r="C745">
        <v>6</v>
      </c>
      <c r="D745">
        <v>3</v>
      </c>
      <c r="E745">
        <v>8</v>
      </c>
      <c r="F745" t="s">
        <v>8</v>
      </c>
      <c r="G745">
        <v>3</v>
      </c>
      <c r="H745">
        <v>17</v>
      </c>
      <c r="I745">
        <f t="shared" si="90"/>
        <v>1</v>
      </c>
      <c r="J745">
        <f t="shared" si="91"/>
        <v>0</v>
      </c>
      <c r="K745">
        <f t="shared" si="92"/>
        <v>2</v>
      </c>
      <c r="L745">
        <f t="shared" si="93"/>
        <v>-1</v>
      </c>
      <c r="M745">
        <f t="shared" si="94"/>
        <v>3</v>
      </c>
      <c r="N745">
        <f t="shared" si="95"/>
        <v>14</v>
      </c>
      <c r="O745" t="str">
        <f t="shared" si="89"/>
        <v>T14|R02|H06</v>
      </c>
      <c r="P745" t="str">
        <f>IF(F745=F744,P744,_xlfn.XLOOKUP(F745,t_players[Pl],t_players[Player]))</f>
        <v>Gregg WILLIAMS</v>
      </c>
      <c r="Q745" t="str">
        <f t="shared" si="96"/>
        <v>Front</v>
      </c>
    </row>
    <row r="746" spans="1:17">
      <c r="A746" t="s">
        <v>18</v>
      </c>
      <c r="B746">
        <v>2</v>
      </c>
      <c r="C746">
        <v>7</v>
      </c>
      <c r="D746">
        <v>5</v>
      </c>
      <c r="E746">
        <v>14</v>
      </c>
      <c r="F746" t="s">
        <v>8</v>
      </c>
      <c r="G746">
        <v>7</v>
      </c>
      <c r="H746">
        <v>17</v>
      </c>
      <c r="I746">
        <f t="shared" si="90"/>
        <v>1</v>
      </c>
      <c r="J746">
        <f t="shared" si="91"/>
        <v>2</v>
      </c>
      <c r="K746">
        <f t="shared" si="92"/>
        <v>6</v>
      </c>
      <c r="L746">
        <f t="shared" si="93"/>
        <v>1</v>
      </c>
      <c r="M746">
        <f t="shared" si="94"/>
        <v>1</v>
      </c>
      <c r="N746">
        <f t="shared" si="95"/>
        <v>14</v>
      </c>
      <c r="O746" t="str">
        <f t="shared" si="89"/>
        <v>T14|R02|H07</v>
      </c>
      <c r="P746" t="str">
        <f>IF(F746=F745,P745,_xlfn.XLOOKUP(F746,t_players[Pl],t_players[Player]))</f>
        <v>Gregg WILLIAMS</v>
      </c>
      <c r="Q746" t="str">
        <f t="shared" si="96"/>
        <v>Front</v>
      </c>
    </row>
    <row r="747" spans="1:17">
      <c r="A747" t="s">
        <v>18</v>
      </c>
      <c r="B747">
        <v>2</v>
      </c>
      <c r="C747">
        <v>8</v>
      </c>
      <c r="D747">
        <v>4</v>
      </c>
      <c r="E747">
        <v>12</v>
      </c>
      <c r="F747" t="s">
        <v>8</v>
      </c>
      <c r="G747">
        <v>5</v>
      </c>
      <c r="H747">
        <v>17</v>
      </c>
      <c r="I747">
        <f t="shared" si="90"/>
        <v>1</v>
      </c>
      <c r="J747">
        <f t="shared" si="91"/>
        <v>1</v>
      </c>
      <c r="K747">
        <f t="shared" si="92"/>
        <v>4</v>
      </c>
      <c r="L747">
        <f t="shared" si="93"/>
        <v>0</v>
      </c>
      <c r="M747">
        <f t="shared" si="94"/>
        <v>2</v>
      </c>
      <c r="N747">
        <f t="shared" si="95"/>
        <v>14</v>
      </c>
      <c r="O747" t="str">
        <f t="shared" si="89"/>
        <v>T14|R02|H08</v>
      </c>
      <c r="P747" t="str">
        <f>IF(F747=F746,P746,_xlfn.XLOOKUP(F747,t_players[Pl],t_players[Player]))</f>
        <v>Gregg WILLIAMS</v>
      </c>
      <c r="Q747" t="str">
        <f t="shared" si="96"/>
        <v>Front</v>
      </c>
    </row>
    <row r="748" spans="1:17">
      <c r="A748" t="s">
        <v>18</v>
      </c>
      <c r="B748">
        <v>2</v>
      </c>
      <c r="C748">
        <v>9</v>
      </c>
      <c r="D748">
        <v>3</v>
      </c>
      <c r="E748">
        <v>6</v>
      </c>
      <c r="F748" t="s">
        <v>8</v>
      </c>
      <c r="G748">
        <v>5</v>
      </c>
      <c r="H748">
        <v>17</v>
      </c>
      <c r="I748">
        <f t="shared" si="90"/>
        <v>1</v>
      </c>
      <c r="J748">
        <f t="shared" si="91"/>
        <v>2</v>
      </c>
      <c r="K748">
        <f t="shared" si="92"/>
        <v>4</v>
      </c>
      <c r="L748">
        <f t="shared" si="93"/>
        <v>1</v>
      </c>
      <c r="M748">
        <f t="shared" si="94"/>
        <v>1</v>
      </c>
      <c r="N748">
        <f t="shared" si="95"/>
        <v>14</v>
      </c>
      <c r="O748" t="str">
        <f t="shared" si="89"/>
        <v>T14|R02|H09</v>
      </c>
      <c r="P748" t="str">
        <f>IF(F748=F747,P747,_xlfn.XLOOKUP(F748,t_players[Pl],t_players[Player]))</f>
        <v>Gregg WILLIAMS</v>
      </c>
      <c r="Q748" t="str">
        <f t="shared" si="96"/>
        <v>Front</v>
      </c>
    </row>
    <row r="749" spans="1:17">
      <c r="A749" t="s">
        <v>18</v>
      </c>
      <c r="B749">
        <v>2</v>
      </c>
      <c r="C749">
        <v>10</v>
      </c>
      <c r="D749">
        <v>4</v>
      </c>
      <c r="E749">
        <v>1</v>
      </c>
      <c r="F749" t="s">
        <v>8</v>
      </c>
      <c r="G749">
        <v>6</v>
      </c>
      <c r="H749">
        <v>17</v>
      </c>
      <c r="I749">
        <f t="shared" si="90"/>
        <v>1</v>
      </c>
      <c r="J749">
        <f t="shared" si="91"/>
        <v>2</v>
      </c>
      <c r="K749">
        <f t="shared" si="92"/>
        <v>5</v>
      </c>
      <c r="L749">
        <f t="shared" si="93"/>
        <v>1</v>
      </c>
      <c r="M749">
        <f t="shared" si="94"/>
        <v>1</v>
      </c>
      <c r="N749">
        <f t="shared" si="95"/>
        <v>14</v>
      </c>
      <c r="O749" t="str">
        <f t="shared" si="89"/>
        <v>T14|R02|H10</v>
      </c>
      <c r="P749" t="str">
        <f>IF(F749=F748,P748,_xlfn.XLOOKUP(F749,t_players[Pl],t_players[Player]))</f>
        <v>Gregg WILLIAMS</v>
      </c>
      <c r="Q749" t="str">
        <f t="shared" si="96"/>
        <v>Back</v>
      </c>
    </row>
    <row r="750" spans="1:17">
      <c r="A750" t="s">
        <v>18</v>
      </c>
      <c r="B750">
        <v>2</v>
      </c>
      <c r="C750">
        <v>11</v>
      </c>
      <c r="D750">
        <v>4</v>
      </c>
      <c r="E750">
        <v>13</v>
      </c>
      <c r="F750" t="s">
        <v>8</v>
      </c>
      <c r="G750">
        <v>5</v>
      </c>
      <c r="H750">
        <v>17</v>
      </c>
      <c r="I750">
        <f t="shared" si="90"/>
        <v>1</v>
      </c>
      <c r="J750">
        <f t="shared" si="91"/>
        <v>1</v>
      </c>
      <c r="K750">
        <f t="shared" si="92"/>
        <v>4</v>
      </c>
      <c r="L750">
        <f t="shared" si="93"/>
        <v>0</v>
      </c>
      <c r="M750">
        <f t="shared" si="94"/>
        <v>2</v>
      </c>
      <c r="N750">
        <f t="shared" si="95"/>
        <v>14</v>
      </c>
      <c r="O750" t="str">
        <f t="shared" si="89"/>
        <v>T14|R02|H11</v>
      </c>
      <c r="P750" t="str">
        <f>IF(F750=F749,P749,_xlfn.XLOOKUP(F750,t_players[Pl],t_players[Player]))</f>
        <v>Gregg WILLIAMS</v>
      </c>
      <c r="Q750" t="str">
        <f t="shared" si="96"/>
        <v>Back</v>
      </c>
    </row>
    <row r="751" spans="1:17">
      <c r="A751" t="s">
        <v>18</v>
      </c>
      <c r="B751">
        <v>2</v>
      </c>
      <c r="C751">
        <v>12</v>
      </c>
      <c r="D751">
        <v>4</v>
      </c>
      <c r="E751">
        <v>5</v>
      </c>
      <c r="F751" t="s">
        <v>8</v>
      </c>
      <c r="G751">
        <v>4</v>
      </c>
      <c r="H751">
        <v>17</v>
      </c>
      <c r="I751">
        <f t="shared" si="90"/>
        <v>1</v>
      </c>
      <c r="J751">
        <f t="shared" si="91"/>
        <v>0</v>
      </c>
      <c r="K751">
        <f t="shared" si="92"/>
        <v>3</v>
      </c>
      <c r="L751">
        <f t="shared" si="93"/>
        <v>-1</v>
      </c>
      <c r="M751">
        <f t="shared" si="94"/>
        <v>3</v>
      </c>
      <c r="N751">
        <f t="shared" si="95"/>
        <v>14</v>
      </c>
      <c r="O751" t="str">
        <f t="shared" si="89"/>
        <v>T14|R02|H12</v>
      </c>
      <c r="P751" t="str">
        <f>IF(F751=F750,P750,_xlfn.XLOOKUP(F751,t_players[Pl],t_players[Player]))</f>
        <v>Gregg WILLIAMS</v>
      </c>
      <c r="Q751" t="str">
        <f t="shared" si="96"/>
        <v>Back</v>
      </c>
    </row>
    <row r="752" spans="1:17">
      <c r="A752" t="s">
        <v>18</v>
      </c>
      <c r="B752">
        <v>2</v>
      </c>
      <c r="C752">
        <v>13</v>
      </c>
      <c r="D752">
        <v>4</v>
      </c>
      <c r="E752">
        <v>9</v>
      </c>
      <c r="F752" t="s">
        <v>8</v>
      </c>
      <c r="G752">
        <v>6</v>
      </c>
      <c r="H752">
        <v>17</v>
      </c>
      <c r="I752">
        <f t="shared" si="90"/>
        <v>1</v>
      </c>
      <c r="J752">
        <f t="shared" si="91"/>
        <v>2</v>
      </c>
      <c r="K752">
        <f t="shared" si="92"/>
        <v>5</v>
      </c>
      <c r="L752">
        <f t="shared" si="93"/>
        <v>1</v>
      </c>
      <c r="M752">
        <f t="shared" si="94"/>
        <v>1</v>
      </c>
      <c r="N752">
        <f t="shared" si="95"/>
        <v>14</v>
      </c>
      <c r="O752" t="str">
        <f t="shared" si="89"/>
        <v>T14|R02|H13</v>
      </c>
      <c r="P752" t="str">
        <f>IF(F752=F751,P751,_xlfn.XLOOKUP(F752,t_players[Pl],t_players[Player]))</f>
        <v>Gregg WILLIAMS</v>
      </c>
      <c r="Q752" t="str">
        <f t="shared" si="96"/>
        <v>Back</v>
      </c>
    </row>
    <row r="753" spans="1:17">
      <c r="A753" t="s">
        <v>18</v>
      </c>
      <c r="B753">
        <v>2</v>
      </c>
      <c r="C753">
        <v>14</v>
      </c>
      <c r="D753">
        <v>3</v>
      </c>
      <c r="E753">
        <v>11</v>
      </c>
      <c r="F753" t="s">
        <v>8</v>
      </c>
      <c r="G753">
        <v>4</v>
      </c>
      <c r="H753">
        <v>17</v>
      </c>
      <c r="I753">
        <f t="shared" si="90"/>
        <v>1</v>
      </c>
      <c r="J753">
        <f t="shared" si="91"/>
        <v>1</v>
      </c>
      <c r="K753">
        <f t="shared" si="92"/>
        <v>3</v>
      </c>
      <c r="L753">
        <f t="shared" si="93"/>
        <v>0</v>
      </c>
      <c r="M753">
        <f t="shared" si="94"/>
        <v>2</v>
      </c>
      <c r="N753">
        <f t="shared" si="95"/>
        <v>14</v>
      </c>
      <c r="O753" t="str">
        <f t="shared" si="89"/>
        <v>T14|R02|H14</v>
      </c>
      <c r="P753" t="str">
        <f>IF(F753=F752,P752,_xlfn.XLOOKUP(F753,t_players[Pl],t_players[Player]))</f>
        <v>Gregg WILLIAMS</v>
      </c>
      <c r="Q753" t="str">
        <f t="shared" si="96"/>
        <v>Back</v>
      </c>
    </row>
    <row r="754" spans="1:17">
      <c r="A754" t="s">
        <v>18</v>
      </c>
      <c r="B754">
        <v>2</v>
      </c>
      <c r="C754">
        <v>15</v>
      </c>
      <c r="D754">
        <v>4</v>
      </c>
      <c r="E754">
        <v>17</v>
      </c>
      <c r="F754" t="s">
        <v>8</v>
      </c>
      <c r="G754">
        <v>5</v>
      </c>
      <c r="H754">
        <v>17</v>
      </c>
      <c r="I754">
        <f t="shared" si="90"/>
        <v>1</v>
      </c>
      <c r="J754">
        <f t="shared" si="91"/>
        <v>1</v>
      </c>
      <c r="K754">
        <f t="shared" si="92"/>
        <v>4</v>
      </c>
      <c r="L754">
        <f t="shared" si="93"/>
        <v>0</v>
      </c>
      <c r="M754">
        <f t="shared" si="94"/>
        <v>2</v>
      </c>
      <c r="N754">
        <f t="shared" si="95"/>
        <v>14</v>
      </c>
      <c r="O754" t="str">
        <f t="shared" si="89"/>
        <v>T14|R02|H15</v>
      </c>
      <c r="P754" t="str">
        <f>IF(F754=F753,P753,_xlfn.XLOOKUP(F754,t_players[Pl],t_players[Player]))</f>
        <v>Gregg WILLIAMS</v>
      </c>
      <c r="Q754" t="str">
        <f t="shared" si="96"/>
        <v>Back</v>
      </c>
    </row>
    <row r="755" spans="1:17">
      <c r="A755" t="s">
        <v>18</v>
      </c>
      <c r="B755">
        <v>2</v>
      </c>
      <c r="C755">
        <v>16</v>
      </c>
      <c r="D755">
        <v>4</v>
      </c>
      <c r="E755">
        <v>3</v>
      </c>
      <c r="F755" t="s">
        <v>8</v>
      </c>
      <c r="G755">
        <v>7</v>
      </c>
      <c r="H755">
        <v>17</v>
      </c>
      <c r="I755">
        <f t="shared" si="90"/>
        <v>1</v>
      </c>
      <c r="J755">
        <f t="shared" si="91"/>
        <v>3</v>
      </c>
      <c r="K755">
        <f t="shared" si="92"/>
        <v>6</v>
      </c>
      <c r="L755">
        <f t="shared" si="93"/>
        <v>2</v>
      </c>
      <c r="M755">
        <f t="shared" si="94"/>
        <v>0</v>
      </c>
      <c r="N755">
        <f t="shared" si="95"/>
        <v>14</v>
      </c>
      <c r="O755" t="str">
        <f t="shared" si="89"/>
        <v>T14|R02|H16</v>
      </c>
      <c r="P755" t="str">
        <f>IF(F755=F754,P754,_xlfn.XLOOKUP(F755,t_players[Pl],t_players[Player]))</f>
        <v>Gregg WILLIAMS</v>
      </c>
      <c r="Q755" t="str">
        <f t="shared" si="96"/>
        <v>Back</v>
      </c>
    </row>
    <row r="756" spans="1:17">
      <c r="A756" t="s">
        <v>18</v>
      </c>
      <c r="B756">
        <v>2</v>
      </c>
      <c r="C756">
        <v>17</v>
      </c>
      <c r="D756">
        <v>3</v>
      </c>
      <c r="E756">
        <v>7</v>
      </c>
      <c r="F756" t="s">
        <v>8</v>
      </c>
      <c r="G756">
        <v>3</v>
      </c>
      <c r="H756">
        <v>17</v>
      </c>
      <c r="I756">
        <f t="shared" si="90"/>
        <v>1</v>
      </c>
      <c r="J756">
        <f t="shared" si="91"/>
        <v>0</v>
      </c>
      <c r="K756">
        <f t="shared" si="92"/>
        <v>2</v>
      </c>
      <c r="L756">
        <f t="shared" si="93"/>
        <v>-1</v>
      </c>
      <c r="M756">
        <f t="shared" si="94"/>
        <v>3</v>
      </c>
      <c r="N756">
        <f t="shared" si="95"/>
        <v>14</v>
      </c>
      <c r="O756" t="str">
        <f t="shared" si="89"/>
        <v>T14|R02|H17</v>
      </c>
      <c r="P756" t="str">
        <f>IF(F756=F755,P755,_xlfn.XLOOKUP(F756,t_players[Pl],t_players[Player]))</f>
        <v>Gregg WILLIAMS</v>
      </c>
      <c r="Q756" t="str">
        <f t="shared" si="96"/>
        <v>Back</v>
      </c>
    </row>
    <row r="757" spans="1:17">
      <c r="A757" t="s">
        <v>18</v>
      </c>
      <c r="B757">
        <v>2</v>
      </c>
      <c r="C757">
        <v>18</v>
      </c>
      <c r="D757">
        <v>5</v>
      </c>
      <c r="E757">
        <v>15</v>
      </c>
      <c r="F757" t="s">
        <v>8</v>
      </c>
      <c r="G757">
        <v>8</v>
      </c>
      <c r="H757">
        <v>17</v>
      </c>
      <c r="I757">
        <f t="shared" si="90"/>
        <v>1</v>
      </c>
      <c r="J757">
        <f t="shared" si="91"/>
        <v>3</v>
      </c>
      <c r="K757">
        <f t="shared" si="92"/>
        <v>7</v>
      </c>
      <c r="L757">
        <f t="shared" si="93"/>
        <v>2</v>
      </c>
      <c r="M757">
        <f t="shared" si="94"/>
        <v>0</v>
      </c>
      <c r="N757">
        <f t="shared" si="95"/>
        <v>14</v>
      </c>
      <c r="O757" t="str">
        <f t="shared" si="89"/>
        <v>T14|R02|H18</v>
      </c>
      <c r="P757" t="str">
        <f>IF(F757=F756,P756,_xlfn.XLOOKUP(F757,t_players[Pl],t_players[Player]))</f>
        <v>Gregg WILLIAMS</v>
      </c>
      <c r="Q757" t="str">
        <f t="shared" si="96"/>
        <v>Back</v>
      </c>
    </row>
    <row r="758" spans="1:17">
      <c r="A758" t="s">
        <v>18</v>
      </c>
      <c r="B758">
        <v>3</v>
      </c>
      <c r="C758">
        <v>1</v>
      </c>
      <c r="D758">
        <v>4</v>
      </c>
      <c r="E758">
        <v>6</v>
      </c>
      <c r="F758" t="s">
        <v>8</v>
      </c>
      <c r="G758">
        <v>5</v>
      </c>
      <c r="H758">
        <v>17</v>
      </c>
      <c r="I758">
        <f t="shared" si="90"/>
        <v>1</v>
      </c>
      <c r="J758">
        <f t="shared" si="91"/>
        <v>1</v>
      </c>
      <c r="K758">
        <f t="shared" si="92"/>
        <v>4</v>
      </c>
      <c r="L758">
        <f t="shared" si="93"/>
        <v>0</v>
      </c>
      <c r="M758">
        <f t="shared" si="94"/>
        <v>2</v>
      </c>
      <c r="N758">
        <f t="shared" si="95"/>
        <v>14</v>
      </c>
      <c r="O758" t="str">
        <f t="shared" si="89"/>
        <v>T14|R03|H01</v>
      </c>
      <c r="P758" t="str">
        <f>IF(F758=F757,P757,_xlfn.XLOOKUP(F758,t_players[Pl],t_players[Player]))</f>
        <v>Gregg WILLIAMS</v>
      </c>
      <c r="Q758" t="str">
        <f t="shared" si="96"/>
        <v>Front</v>
      </c>
    </row>
    <row r="759" spans="1:17">
      <c r="A759" t="s">
        <v>18</v>
      </c>
      <c r="B759">
        <v>3</v>
      </c>
      <c r="C759">
        <v>2</v>
      </c>
      <c r="D759">
        <v>5</v>
      </c>
      <c r="E759">
        <v>12</v>
      </c>
      <c r="F759" t="s">
        <v>8</v>
      </c>
      <c r="G759">
        <v>5</v>
      </c>
      <c r="H759">
        <v>17</v>
      </c>
      <c r="I759">
        <f t="shared" si="90"/>
        <v>1</v>
      </c>
      <c r="J759">
        <f t="shared" si="91"/>
        <v>0</v>
      </c>
      <c r="K759">
        <f t="shared" si="92"/>
        <v>4</v>
      </c>
      <c r="L759">
        <f t="shared" si="93"/>
        <v>-1</v>
      </c>
      <c r="M759">
        <f t="shared" si="94"/>
        <v>3</v>
      </c>
      <c r="N759">
        <f t="shared" si="95"/>
        <v>14</v>
      </c>
      <c r="O759" t="str">
        <f t="shared" si="89"/>
        <v>T14|R03|H02</v>
      </c>
      <c r="P759" t="str">
        <f>IF(F759=F758,P758,_xlfn.XLOOKUP(F759,t_players[Pl],t_players[Player]))</f>
        <v>Gregg WILLIAMS</v>
      </c>
      <c r="Q759" t="str">
        <f t="shared" si="96"/>
        <v>Front</v>
      </c>
    </row>
    <row r="760" spans="1:17">
      <c r="A760" t="s">
        <v>18</v>
      </c>
      <c r="B760">
        <v>3</v>
      </c>
      <c r="C760">
        <v>3</v>
      </c>
      <c r="D760">
        <v>3</v>
      </c>
      <c r="E760">
        <v>16</v>
      </c>
      <c r="F760" t="s">
        <v>8</v>
      </c>
      <c r="G760">
        <v>3</v>
      </c>
      <c r="H760">
        <v>17</v>
      </c>
      <c r="I760">
        <f t="shared" si="90"/>
        <v>1</v>
      </c>
      <c r="J760">
        <f t="shared" si="91"/>
        <v>0</v>
      </c>
      <c r="K760">
        <f t="shared" si="92"/>
        <v>2</v>
      </c>
      <c r="L760">
        <f t="shared" si="93"/>
        <v>-1</v>
      </c>
      <c r="M760">
        <f t="shared" si="94"/>
        <v>3</v>
      </c>
      <c r="N760">
        <f t="shared" si="95"/>
        <v>14</v>
      </c>
      <c r="O760" t="str">
        <f t="shared" si="89"/>
        <v>T14|R03|H03</v>
      </c>
      <c r="P760" t="str">
        <f>IF(F760=F759,P759,_xlfn.XLOOKUP(F760,t_players[Pl],t_players[Player]))</f>
        <v>Gregg WILLIAMS</v>
      </c>
      <c r="Q760" t="str">
        <f t="shared" si="96"/>
        <v>Front</v>
      </c>
    </row>
    <row r="761" spans="1:17">
      <c r="A761" t="s">
        <v>18</v>
      </c>
      <c r="B761">
        <v>3</v>
      </c>
      <c r="C761">
        <v>4</v>
      </c>
      <c r="D761">
        <v>4</v>
      </c>
      <c r="E761">
        <v>4</v>
      </c>
      <c r="F761" t="s">
        <v>8</v>
      </c>
      <c r="G761">
        <v>5</v>
      </c>
      <c r="H761">
        <v>17</v>
      </c>
      <c r="I761">
        <f t="shared" si="90"/>
        <v>1</v>
      </c>
      <c r="J761">
        <f t="shared" si="91"/>
        <v>1</v>
      </c>
      <c r="K761">
        <f t="shared" si="92"/>
        <v>4</v>
      </c>
      <c r="L761">
        <f t="shared" si="93"/>
        <v>0</v>
      </c>
      <c r="M761">
        <f t="shared" si="94"/>
        <v>2</v>
      </c>
      <c r="N761">
        <f t="shared" si="95"/>
        <v>14</v>
      </c>
      <c r="O761" t="str">
        <f t="shared" si="89"/>
        <v>T14|R03|H04</v>
      </c>
      <c r="P761" t="str">
        <f>IF(F761=F760,P760,_xlfn.XLOOKUP(F761,t_players[Pl],t_players[Player]))</f>
        <v>Gregg WILLIAMS</v>
      </c>
      <c r="Q761" t="str">
        <f t="shared" si="96"/>
        <v>Front</v>
      </c>
    </row>
    <row r="762" spans="1:17">
      <c r="A762" t="s">
        <v>18</v>
      </c>
      <c r="B762">
        <v>3</v>
      </c>
      <c r="C762">
        <v>5</v>
      </c>
      <c r="D762">
        <v>3</v>
      </c>
      <c r="E762">
        <v>18</v>
      </c>
      <c r="F762" t="s">
        <v>8</v>
      </c>
      <c r="G762">
        <v>4</v>
      </c>
      <c r="H762">
        <v>17</v>
      </c>
      <c r="I762">
        <f t="shared" si="90"/>
        <v>0</v>
      </c>
      <c r="J762">
        <f t="shared" si="91"/>
        <v>1</v>
      </c>
      <c r="K762">
        <f t="shared" si="92"/>
        <v>4</v>
      </c>
      <c r="L762">
        <f t="shared" si="93"/>
        <v>1</v>
      </c>
      <c r="M762">
        <f t="shared" si="94"/>
        <v>1</v>
      </c>
      <c r="N762">
        <f t="shared" si="95"/>
        <v>14</v>
      </c>
      <c r="O762" t="str">
        <f t="shared" si="89"/>
        <v>T14|R03|H05</v>
      </c>
      <c r="P762" t="str">
        <f>IF(F762=F761,P761,_xlfn.XLOOKUP(F762,t_players[Pl],t_players[Player]))</f>
        <v>Gregg WILLIAMS</v>
      </c>
      <c r="Q762" t="str">
        <f t="shared" si="96"/>
        <v>Front</v>
      </c>
    </row>
    <row r="763" spans="1:17">
      <c r="A763" t="s">
        <v>18</v>
      </c>
      <c r="B763">
        <v>3</v>
      </c>
      <c r="C763">
        <v>6</v>
      </c>
      <c r="D763">
        <v>4</v>
      </c>
      <c r="E763">
        <v>14</v>
      </c>
      <c r="F763" t="s">
        <v>8</v>
      </c>
      <c r="G763">
        <v>5</v>
      </c>
      <c r="H763">
        <v>17</v>
      </c>
      <c r="I763">
        <f t="shared" si="90"/>
        <v>1</v>
      </c>
      <c r="J763">
        <f t="shared" si="91"/>
        <v>1</v>
      </c>
      <c r="K763">
        <f t="shared" si="92"/>
        <v>4</v>
      </c>
      <c r="L763">
        <f t="shared" si="93"/>
        <v>0</v>
      </c>
      <c r="M763">
        <f t="shared" si="94"/>
        <v>2</v>
      </c>
      <c r="N763">
        <f t="shared" si="95"/>
        <v>14</v>
      </c>
      <c r="O763" t="str">
        <f t="shared" si="89"/>
        <v>T14|R03|H06</v>
      </c>
      <c r="P763" t="str">
        <f>IF(F763=F762,P762,_xlfn.XLOOKUP(F763,t_players[Pl],t_players[Player]))</f>
        <v>Gregg WILLIAMS</v>
      </c>
      <c r="Q763" t="str">
        <f t="shared" si="96"/>
        <v>Front</v>
      </c>
    </row>
    <row r="764" spans="1:17">
      <c r="A764" t="s">
        <v>18</v>
      </c>
      <c r="B764">
        <v>3</v>
      </c>
      <c r="C764">
        <v>7</v>
      </c>
      <c r="D764">
        <v>4</v>
      </c>
      <c r="E764">
        <v>2</v>
      </c>
      <c r="F764" t="s">
        <v>8</v>
      </c>
      <c r="G764">
        <v>6</v>
      </c>
      <c r="H764">
        <v>17</v>
      </c>
      <c r="I764">
        <f t="shared" si="90"/>
        <v>1</v>
      </c>
      <c r="J764">
        <f t="shared" si="91"/>
        <v>2</v>
      </c>
      <c r="K764">
        <f t="shared" si="92"/>
        <v>5</v>
      </c>
      <c r="L764">
        <f t="shared" si="93"/>
        <v>1</v>
      </c>
      <c r="M764">
        <f t="shared" si="94"/>
        <v>1</v>
      </c>
      <c r="N764">
        <f t="shared" si="95"/>
        <v>14</v>
      </c>
      <c r="O764" t="str">
        <f t="shared" si="89"/>
        <v>T14|R03|H07</v>
      </c>
      <c r="P764" t="str">
        <f>IF(F764=F763,P763,_xlfn.XLOOKUP(F764,t_players[Pl],t_players[Player]))</f>
        <v>Gregg WILLIAMS</v>
      </c>
      <c r="Q764" t="str">
        <f t="shared" si="96"/>
        <v>Front</v>
      </c>
    </row>
    <row r="765" spans="1:17">
      <c r="A765" t="s">
        <v>18</v>
      </c>
      <c r="B765">
        <v>3</v>
      </c>
      <c r="C765">
        <v>8</v>
      </c>
      <c r="D765">
        <v>5</v>
      </c>
      <c r="E765">
        <v>8</v>
      </c>
      <c r="F765" t="s">
        <v>8</v>
      </c>
      <c r="G765">
        <v>6</v>
      </c>
      <c r="H765">
        <v>17</v>
      </c>
      <c r="I765">
        <f t="shared" si="90"/>
        <v>1</v>
      </c>
      <c r="J765">
        <f t="shared" si="91"/>
        <v>1</v>
      </c>
      <c r="K765">
        <f t="shared" si="92"/>
        <v>5</v>
      </c>
      <c r="L765">
        <f t="shared" si="93"/>
        <v>0</v>
      </c>
      <c r="M765">
        <f t="shared" si="94"/>
        <v>2</v>
      </c>
      <c r="N765">
        <f t="shared" si="95"/>
        <v>14</v>
      </c>
      <c r="O765" t="str">
        <f t="shared" si="89"/>
        <v>T14|R03|H08</v>
      </c>
      <c r="P765" t="str">
        <f>IF(F765=F764,P764,_xlfn.XLOOKUP(F765,t_players[Pl],t_players[Player]))</f>
        <v>Gregg WILLIAMS</v>
      </c>
      <c r="Q765" t="str">
        <f t="shared" si="96"/>
        <v>Front</v>
      </c>
    </row>
    <row r="766" spans="1:17">
      <c r="A766" t="s">
        <v>18</v>
      </c>
      <c r="B766">
        <v>3</v>
      </c>
      <c r="C766">
        <v>9</v>
      </c>
      <c r="D766">
        <v>4</v>
      </c>
      <c r="E766">
        <v>10</v>
      </c>
      <c r="F766" t="s">
        <v>8</v>
      </c>
      <c r="G766">
        <v>4</v>
      </c>
      <c r="H766">
        <v>17</v>
      </c>
      <c r="I766">
        <f t="shared" si="90"/>
        <v>1</v>
      </c>
      <c r="J766">
        <f t="shared" si="91"/>
        <v>0</v>
      </c>
      <c r="K766">
        <f t="shared" si="92"/>
        <v>3</v>
      </c>
      <c r="L766">
        <f t="shared" si="93"/>
        <v>-1</v>
      </c>
      <c r="M766">
        <f t="shared" si="94"/>
        <v>3</v>
      </c>
      <c r="N766">
        <f t="shared" si="95"/>
        <v>14</v>
      </c>
      <c r="O766" t="str">
        <f t="shared" si="89"/>
        <v>T14|R03|H09</v>
      </c>
      <c r="P766" t="str">
        <f>IF(F766=F765,P765,_xlfn.XLOOKUP(F766,t_players[Pl],t_players[Player]))</f>
        <v>Gregg WILLIAMS</v>
      </c>
      <c r="Q766" t="str">
        <f t="shared" si="96"/>
        <v>Front</v>
      </c>
    </row>
    <row r="767" spans="1:17">
      <c r="A767" t="s">
        <v>18</v>
      </c>
      <c r="B767">
        <v>3</v>
      </c>
      <c r="C767">
        <v>10</v>
      </c>
      <c r="D767">
        <v>4</v>
      </c>
      <c r="E767">
        <v>3</v>
      </c>
      <c r="F767" t="s">
        <v>8</v>
      </c>
      <c r="G767">
        <v>4</v>
      </c>
      <c r="H767">
        <v>17</v>
      </c>
      <c r="I767">
        <f t="shared" si="90"/>
        <v>1</v>
      </c>
      <c r="J767">
        <f t="shared" si="91"/>
        <v>0</v>
      </c>
      <c r="K767">
        <f t="shared" si="92"/>
        <v>3</v>
      </c>
      <c r="L767">
        <f t="shared" si="93"/>
        <v>-1</v>
      </c>
      <c r="M767">
        <f t="shared" si="94"/>
        <v>3</v>
      </c>
      <c r="N767">
        <f t="shared" si="95"/>
        <v>14</v>
      </c>
      <c r="O767" t="str">
        <f t="shared" si="89"/>
        <v>T14|R03|H10</v>
      </c>
      <c r="P767" t="str">
        <f>IF(F767=F766,P766,_xlfn.XLOOKUP(F767,t_players[Pl],t_players[Player]))</f>
        <v>Gregg WILLIAMS</v>
      </c>
      <c r="Q767" t="str">
        <f t="shared" si="96"/>
        <v>Back</v>
      </c>
    </row>
    <row r="768" spans="1:17">
      <c r="A768" t="s">
        <v>18</v>
      </c>
      <c r="B768">
        <v>3</v>
      </c>
      <c r="C768">
        <v>11</v>
      </c>
      <c r="D768">
        <v>3</v>
      </c>
      <c r="E768">
        <v>15</v>
      </c>
      <c r="F768" t="s">
        <v>8</v>
      </c>
      <c r="G768">
        <v>3</v>
      </c>
      <c r="H768">
        <v>17</v>
      </c>
      <c r="I768">
        <f t="shared" si="90"/>
        <v>1</v>
      </c>
      <c r="J768">
        <f t="shared" si="91"/>
        <v>0</v>
      </c>
      <c r="K768">
        <f t="shared" si="92"/>
        <v>2</v>
      </c>
      <c r="L768">
        <f t="shared" si="93"/>
        <v>-1</v>
      </c>
      <c r="M768">
        <f t="shared" si="94"/>
        <v>3</v>
      </c>
      <c r="N768">
        <f t="shared" si="95"/>
        <v>14</v>
      </c>
      <c r="O768" t="str">
        <f t="shared" si="89"/>
        <v>T14|R03|H11</v>
      </c>
      <c r="P768" t="str">
        <f>IF(F768=F767,P767,_xlfn.XLOOKUP(F768,t_players[Pl],t_players[Player]))</f>
        <v>Gregg WILLIAMS</v>
      </c>
      <c r="Q768" t="str">
        <f t="shared" si="96"/>
        <v>Back</v>
      </c>
    </row>
    <row r="769" spans="1:17">
      <c r="A769" t="s">
        <v>18</v>
      </c>
      <c r="B769">
        <v>3</v>
      </c>
      <c r="C769">
        <v>12</v>
      </c>
      <c r="D769">
        <v>5</v>
      </c>
      <c r="E769">
        <v>13</v>
      </c>
      <c r="F769" t="s">
        <v>8</v>
      </c>
      <c r="G769">
        <v>8</v>
      </c>
      <c r="H769">
        <v>17</v>
      </c>
      <c r="I769">
        <f t="shared" si="90"/>
        <v>1</v>
      </c>
      <c r="J769">
        <f t="shared" si="91"/>
        <v>3</v>
      </c>
      <c r="K769">
        <f t="shared" si="92"/>
        <v>7</v>
      </c>
      <c r="L769">
        <f t="shared" si="93"/>
        <v>2</v>
      </c>
      <c r="M769">
        <f t="shared" si="94"/>
        <v>0</v>
      </c>
      <c r="N769">
        <f t="shared" si="95"/>
        <v>14</v>
      </c>
      <c r="O769" t="str">
        <f t="shared" si="89"/>
        <v>T14|R03|H12</v>
      </c>
      <c r="P769" t="str">
        <f>IF(F769=F768,P768,_xlfn.XLOOKUP(F769,t_players[Pl],t_players[Player]))</f>
        <v>Gregg WILLIAMS</v>
      </c>
      <c r="Q769" t="str">
        <f t="shared" si="96"/>
        <v>Back</v>
      </c>
    </row>
    <row r="770" spans="1:17">
      <c r="A770" t="s">
        <v>18</v>
      </c>
      <c r="B770">
        <v>3</v>
      </c>
      <c r="C770">
        <v>13</v>
      </c>
      <c r="D770">
        <v>4</v>
      </c>
      <c r="E770">
        <v>1</v>
      </c>
      <c r="F770" t="s">
        <v>8</v>
      </c>
      <c r="G770">
        <v>5</v>
      </c>
      <c r="H770">
        <v>17</v>
      </c>
      <c r="I770">
        <f t="shared" si="90"/>
        <v>1</v>
      </c>
      <c r="J770">
        <f t="shared" si="91"/>
        <v>1</v>
      </c>
      <c r="K770">
        <f t="shared" si="92"/>
        <v>4</v>
      </c>
      <c r="L770">
        <f t="shared" si="93"/>
        <v>0</v>
      </c>
      <c r="M770">
        <f t="shared" si="94"/>
        <v>2</v>
      </c>
      <c r="N770">
        <f t="shared" si="95"/>
        <v>14</v>
      </c>
      <c r="O770" t="str">
        <f t="shared" ref="O770:O833" si="97">"T"&amp;TEXT(N770,"00")&amp;"|R"&amp;TEXT(B770,"00")&amp;"|H"&amp;TEXT(C770,"00")</f>
        <v>T14|R03|H13</v>
      </c>
      <c r="P770" t="str">
        <f>IF(F770=F769,P769,_xlfn.XLOOKUP(F770,t_players[Pl],t_players[Player]))</f>
        <v>Gregg WILLIAMS</v>
      </c>
      <c r="Q770" t="str">
        <f t="shared" si="96"/>
        <v>Back</v>
      </c>
    </row>
    <row r="771" spans="1:17">
      <c r="A771" t="s">
        <v>18</v>
      </c>
      <c r="B771">
        <v>3</v>
      </c>
      <c r="C771">
        <v>14</v>
      </c>
      <c r="D771">
        <v>4</v>
      </c>
      <c r="E771">
        <v>5</v>
      </c>
      <c r="F771" t="s">
        <v>8</v>
      </c>
      <c r="G771">
        <v>5</v>
      </c>
      <c r="H771">
        <v>17</v>
      </c>
      <c r="I771">
        <f t="shared" ref="I771:I834" si="98">1*(MOD(H771,18)&gt;=E771)+FLOOR(H771/18,1)</f>
        <v>1</v>
      </c>
      <c r="J771">
        <f t="shared" ref="J771:J834" si="99">G771-D771</f>
        <v>1</v>
      </c>
      <c r="K771">
        <f t="shared" ref="K771:K834" si="100">G771-I771</f>
        <v>4</v>
      </c>
      <c r="L771">
        <f t="shared" ref="L771:L834" si="101">K771-D771</f>
        <v>0</v>
      </c>
      <c r="M771">
        <f t="shared" ref="M771:M834" si="102">MAX(0,2-L771)</f>
        <v>2</v>
      </c>
      <c r="N771">
        <f t="shared" ref="N771:N834" si="103">VALUE(TRIM(RIGHT(A771,2)))</f>
        <v>14</v>
      </c>
      <c r="O771" t="str">
        <f t="shared" si="97"/>
        <v>T14|R03|H14</v>
      </c>
      <c r="P771" t="str">
        <f>IF(F771=F770,P770,_xlfn.XLOOKUP(F771,t_players[Pl],t_players[Player]))</f>
        <v>Gregg WILLIAMS</v>
      </c>
      <c r="Q771" t="str">
        <f t="shared" ref="Q771:Q834" si="104">IF(C771&lt;10,"Front","Back")</f>
        <v>Back</v>
      </c>
    </row>
    <row r="772" spans="1:17">
      <c r="A772" t="s">
        <v>18</v>
      </c>
      <c r="B772">
        <v>3</v>
      </c>
      <c r="C772">
        <v>15</v>
      </c>
      <c r="D772">
        <v>5</v>
      </c>
      <c r="E772">
        <v>9</v>
      </c>
      <c r="F772" t="s">
        <v>8</v>
      </c>
      <c r="G772">
        <v>5</v>
      </c>
      <c r="H772">
        <v>17</v>
      </c>
      <c r="I772">
        <f t="shared" si="98"/>
        <v>1</v>
      </c>
      <c r="J772">
        <f t="shared" si="99"/>
        <v>0</v>
      </c>
      <c r="K772">
        <f t="shared" si="100"/>
        <v>4</v>
      </c>
      <c r="L772">
        <f t="shared" si="101"/>
        <v>-1</v>
      </c>
      <c r="M772">
        <f t="shared" si="102"/>
        <v>3</v>
      </c>
      <c r="N772">
        <f t="shared" si="103"/>
        <v>14</v>
      </c>
      <c r="O772" t="str">
        <f t="shared" si="97"/>
        <v>T14|R03|H15</v>
      </c>
      <c r="P772" t="str">
        <f>IF(F772=F771,P771,_xlfn.XLOOKUP(F772,t_players[Pl],t_players[Player]))</f>
        <v>Gregg WILLIAMS</v>
      </c>
      <c r="Q772" t="str">
        <f t="shared" si="104"/>
        <v>Back</v>
      </c>
    </row>
    <row r="773" spans="1:17">
      <c r="A773" t="s">
        <v>18</v>
      </c>
      <c r="B773">
        <v>3</v>
      </c>
      <c r="C773">
        <v>16</v>
      </c>
      <c r="D773">
        <v>4</v>
      </c>
      <c r="E773">
        <v>17</v>
      </c>
      <c r="F773" t="s">
        <v>8</v>
      </c>
      <c r="G773">
        <v>4</v>
      </c>
      <c r="H773">
        <v>17</v>
      </c>
      <c r="I773">
        <f t="shared" si="98"/>
        <v>1</v>
      </c>
      <c r="J773">
        <f t="shared" si="99"/>
        <v>0</v>
      </c>
      <c r="K773">
        <f t="shared" si="100"/>
        <v>3</v>
      </c>
      <c r="L773">
        <f t="shared" si="101"/>
        <v>-1</v>
      </c>
      <c r="M773">
        <f t="shared" si="102"/>
        <v>3</v>
      </c>
      <c r="N773">
        <f t="shared" si="103"/>
        <v>14</v>
      </c>
      <c r="O773" t="str">
        <f t="shared" si="97"/>
        <v>T14|R03|H16</v>
      </c>
      <c r="P773" t="str">
        <f>IF(F773=F772,P772,_xlfn.XLOOKUP(F773,t_players[Pl],t_players[Player]))</f>
        <v>Gregg WILLIAMS</v>
      </c>
      <c r="Q773" t="str">
        <f t="shared" si="104"/>
        <v>Back</v>
      </c>
    </row>
    <row r="774" spans="1:17">
      <c r="A774" t="s">
        <v>18</v>
      </c>
      <c r="B774">
        <v>3</v>
      </c>
      <c r="C774">
        <v>17</v>
      </c>
      <c r="D774">
        <v>3</v>
      </c>
      <c r="E774">
        <v>11</v>
      </c>
      <c r="F774" t="s">
        <v>8</v>
      </c>
      <c r="G774">
        <v>4</v>
      </c>
      <c r="H774">
        <v>17</v>
      </c>
      <c r="I774">
        <f t="shared" si="98"/>
        <v>1</v>
      </c>
      <c r="J774">
        <f t="shared" si="99"/>
        <v>1</v>
      </c>
      <c r="K774">
        <f t="shared" si="100"/>
        <v>3</v>
      </c>
      <c r="L774">
        <f t="shared" si="101"/>
        <v>0</v>
      </c>
      <c r="M774">
        <f t="shared" si="102"/>
        <v>2</v>
      </c>
      <c r="N774">
        <f t="shared" si="103"/>
        <v>14</v>
      </c>
      <c r="O774" t="str">
        <f t="shared" si="97"/>
        <v>T14|R03|H17</v>
      </c>
      <c r="P774" t="str">
        <f>IF(F774=F773,P773,_xlfn.XLOOKUP(F774,t_players[Pl],t_players[Player]))</f>
        <v>Gregg WILLIAMS</v>
      </c>
      <c r="Q774" t="str">
        <f t="shared" si="104"/>
        <v>Back</v>
      </c>
    </row>
    <row r="775" spans="1:17">
      <c r="A775" t="s">
        <v>18</v>
      </c>
      <c r="B775">
        <v>3</v>
      </c>
      <c r="C775">
        <v>18</v>
      </c>
      <c r="D775">
        <v>4</v>
      </c>
      <c r="E775">
        <v>7</v>
      </c>
      <c r="F775" t="s">
        <v>8</v>
      </c>
      <c r="G775">
        <v>5</v>
      </c>
      <c r="H775">
        <v>17</v>
      </c>
      <c r="I775">
        <f t="shared" si="98"/>
        <v>1</v>
      </c>
      <c r="J775">
        <f t="shared" si="99"/>
        <v>1</v>
      </c>
      <c r="K775">
        <f t="shared" si="100"/>
        <v>4</v>
      </c>
      <c r="L775">
        <f t="shared" si="101"/>
        <v>0</v>
      </c>
      <c r="M775">
        <f t="shared" si="102"/>
        <v>2</v>
      </c>
      <c r="N775">
        <f t="shared" si="103"/>
        <v>14</v>
      </c>
      <c r="O775" t="str">
        <f t="shared" si="97"/>
        <v>T14|R03|H18</v>
      </c>
      <c r="P775" t="str">
        <f>IF(F775=F774,P774,_xlfn.XLOOKUP(F775,t_players[Pl],t_players[Player]))</f>
        <v>Gregg WILLIAMS</v>
      </c>
      <c r="Q775" t="str">
        <f t="shared" si="104"/>
        <v>Back</v>
      </c>
    </row>
    <row r="776" spans="1:17">
      <c r="A776" t="s">
        <v>18</v>
      </c>
      <c r="B776">
        <v>4</v>
      </c>
      <c r="C776">
        <v>1</v>
      </c>
      <c r="D776">
        <v>4</v>
      </c>
      <c r="E776">
        <v>6</v>
      </c>
      <c r="F776" t="s">
        <v>8</v>
      </c>
      <c r="G776">
        <v>6</v>
      </c>
      <c r="H776">
        <v>17</v>
      </c>
      <c r="I776">
        <f t="shared" si="98"/>
        <v>1</v>
      </c>
      <c r="J776">
        <f t="shared" si="99"/>
        <v>2</v>
      </c>
      <c r="K776">
        <f t="shared" si="100"/>
        <v>5</v>
      </c>
      <c r="L776">
        <f t="shared" si="101"/>
        <v>1</v>
      </c>
      <c r="M776">
        <f t="shared" si="102"/>
        <v>1</v>
      </c>
      <c r="N776">
        <f t="shared" si="103"/>
        <v>14</v>
      </c>
      <c r="O776" t="str">
        <f t="shared" si="97"/>
        <v>T14|R04|H01</v>
      </c>
      <c r="P776" t="str">
        <f>IF(F776=F775,P775,_xlfn.XLOOKUP(F776,t_players[Pl],t_players[Player]))</f>
        <v>Gregg WILLIAMS</v>
      </c>
      <c r="Q776" t="str">
        <f t="shared" si="104"/>
        <v>Front</v>
      </c>
    </row>
    <row r="777" spans="1:17">
      <c r="A777" t="s">
        <v>18</v>
      </c>
      <c r="B777">
        <v>4</v>
      </c>
      <c r="C777">
        <v>2</v>
      </c>
      <c r="D777">
        <v>5</v>
      </c>
      <c r="E777">
        <v>12</v>
      </c>
      <c r="F777" t="s">
        <v>8</v>
      </c>
      <c r="G777">
        <v>5</v>
      </c>
      <c r="H777">
        <v>17</v>
      </c>
      <c r="I777">
        <f t="shared" si="98"/>
        <v>1</v>
      </c>
      <c r="J777">
        <f t="shared" si="99"/>
        <v>0</v>
      </c>
      <c r="K777">
        <f t="shared" si="100"/>
        <v>4</v>
      </c>
      <c r="L777">
        <f t="shared" si="101"/>
        <v>-1</v>
      </c>
      <c r="M777">
        <f t="shared" si="102"/>
        <v>3</v>
      </c>
      <c r="N777">
        <f t="shared" si="103"/>
        <v>14</v>
      </c>
      <c r="O777" t="str">
        <f t="shared" si="97"/>
        <v>T14|R04|H02</v>
      </c>
      <c r="P777" t="str">
        <f>IF(F777=F776,P776,_xlfn.XLOOKUP(F777,t_players[Pl],t_players[Player]))</f>
        <v>Gregg WILLIAMS</v>
      </c>
      <c r="Q777" t="str">
        <f t="shared" si="104"/>
        <v>Front</v>
      </c>
    </row>
    <row r="778" spans="1:17">
      <c r="A778" t="s">
        <v>18</v>
      </c>
      <c r="B778">
        <v>4</v>
      </c>
      <c r="C778">
        <v>3</v>
      </c>
      <c r="D778">
        <v>3</v>
      </c>
      <c r="E778">
        <v>16</v>
      </c>
      <c r="F778" t="s">
        <v>8</v>
      </c>
      <c r="G778">
        <v>3</v>
      </c>
      <c r="H778">
        <v>17</v>
      </c>
      <c r="I778">
        <f t="shared" si="98"/>
        <v>1</v>
      </c>
      <c r="J778">
        <f t="shared" si="99"/>
        <v>0</v>
      </c>
      <c r="K778">
        <f t="shared" si="100"/>
        <v>2</v>
      </c>
      <c r="L778">
        <f t="shared" si="101"/>
        <v>-1</v>
      </c>
      <c r="M778">
        <f t="shared" si="102"/>
        <v>3</v>
      </c>
      <c r="N778">
        <f t="shared" si="103"/>
        <v>14</v>
      </c>
      <c r="O778" t="str">
        <f t="shared" si="97"/>
        <v>T14|R04|H03</v>
      </c>
      <c r="P778" t="str">
        <f>IF(F778=F777,P777,_xlfn.XLOOKUP(F778,t_players[Pl],t_players[Player]))</f>
        <v>Gregg WILLIAMS</v>
      </c>
      <c r="Q778" t="str">
        <f t="shared" si="104"/>
        <v>Front</v>
      </c>
    </row>
    <row r="779" spans="1:17">
      <c r="A779" t="s">
        <v>18</v>
      </c>
      <c r="B779">
        <v>4</v>
      </c>
      <c r="C779">
        <v>4</v>
      </c>
      <c r="D779">
        <v>4</v>
      </c>
      <c r="E779">
        <v>4</v>
      </c>
      <c r="F779" t="s">
        <v>8</v>
      </c>
      <c r="G779">
        <v>5</v>
      </c>
      <c r="H779">
        <v>17</v>
      </c>
      <c r="I779">
        <f t="shared" si="98"/>
        <v>1</v>
      </c>
      <c r="J779">
        <f t="shared" si="99"/>
        <v>1</v>
      </c>
      <c r="K779">
        <f t="shared" si="100"/>
        <v>4</v>
      </c>
      <c r="L779">
        <f t="shared" si="101"/>
        <v>0</v>
      </c>
      <c r="M779">
        <f t="shared" si="102"/>
        <v>2</v>
      </c>
      <c r="N779">
        <f t="shared" si="103"/>
        <v>14</v>
      </c>
      <c r="O779" t="str">
        <f t="shared" si="97"/>
        <v>T14|R04|H04</v>
      </c>
      <c r="P779" t="str">
        <f>IF(F779=F778,P778,_xlfn.XLOOKUP(F779,t_players[Pl],t_players[Player]))</f>
        <v>Gregg WILLIAMS</v>
      </c>
      <c r="Q779" t="str">
        <f t="shared" si="104"/>
        <v>Front</v>
      </c>
    </row>
    <row r="780" spans="1:17">
      <c r="A780" t="s">
        <v>18</v>
      </c>
      <c r="B780">
        <v>4</v>
      </c>
      <c r="C780">
        <v>5</v>
      </c>
      <c r="D780">
        <v>3</v>
      </c>
      <c r="E780">
        <v>18</v>
      </c>
      <c r="F780" t="s">
        <v>8</v>
      </c>
      <c r="G780">
        <v>3</v>
      </c>
      <c r="H780">
        <v>17</v>
      </c>
      <c r="I780">
        <f t="shared" si="98"/>
        <v>0</v>
      </c>
      <c r="J780">
        <f t="shared" si="99"/>
        <v>0</v>
      </c>
      <c r="K780">
        <f t="shared" si="100"/>
        <v>3</v>
      </c>
      <c r="L780">
        <f t="shared" si="101"/>
        <v>0</v>
      </c>
      <c r="M780">
        <f t="shared" si="102"/>
        <v>2</v>
      </c>
      <c r="N780">
        <f t="shared" si="103"/>
        <v>14</v>
      </c>
      <c r="O780" t="str">
        <f t="shared" si="97"/>
        <v>T14|R04|H05</v>
      </c>
      <c r="P780" t="str">
        <f>IF(F780=F779,P779,_xlfn.XLOOKUP(F780,t_players[Pl],t_players[Player]))</f>
        <v>Gregg WILLIAMS</v>
      </c>
      <c r="Q780" t="str">
        <f t="shared" si="104"/>
        <v>Front</v>
      </c>
    </row>
    <row r="781" spans="1:17">
      <c r="A781" t="s">
        <v>18</v>
      </c>
      <c r="B781">
        <v>4</v>
      </c>
      <c r="C781">
        <v>6</v>
      </c>
      <c r="D781">
        <v>4</v>
      </c>
      <c r="E781">
        <v>14</v>
      </c>
      <c r="F781" t="s">
        <v>8</v>
      </c>
      <c r="G781">
        <v>4</v>
      </c>
      <c r="H781">
        <v>17</v>
      </c>
      <c r="I781">
        <f t="shared" si="98"/>
        <v>1</v>
      </c>
      <c r="J781">
        <f t="shared" si="99"/>
        <v>0</v>
      </c>
      <c r="K781">
        <f t="shared" si="100"/>
        <v>3</v>
      </c>
      <c r="L781">
        <f t="shared" si="101"/>
        <v>-1</v>
      </c>
      <c r="M781">
        <f t="shared" si="102"/>
        <v>3</v>
      </c>
      <c r="N781">
        <f t="shared" si="103"/>
        <v>14</v>
      </c>
      <c r="O781" t="str">
        <f t="shared" si="97"/>
        <v>T14|R04|H06</v>
      </c>
      <c r="P781" t="str">
        <f>IF(F781=F780,P780,_xlfn.XLOOKUP(F781,t_players[Pl],t_players[Player]))</f>
        <v>Gregg WILLIAMS</v>
      </c>
      <c r="Q781" t="str">
        <f t="shared" si="104"/>
        <v>Front</v>
      </c>
    </row>
    <row r="782" spans="1:17">
      <c r="A782" t="s">
        <v>18</v>
      </c>
      <c r="B782">
        <v>4</v>
      </c>
      <c r="C782">
        <v>7</v>
      </c>
      <c r="D782">
        <v>4</v>
      </c>
      <c r="E782">
        <v>2</v>
      </c>
      <c r="F782" t="s">
        <v>8</v>
      </c>
      <c r="G782">
        <v>6</v>
      </c>
      <c r="H782">
        <v>17</v>
      </c>
      <c r="I782">
        <f t="shared" si="98"/>
        <v>1</v>
      </c>
      <c r="J782">
        <f t="shared" si="99"/>
        <v>2</v>
      </c>
      <c r="K782">
        <f t="shared" si="100"/>
        <v>5</v>
      </c>
      <c r="L782">
        <f t="shared" si="101"/>
        <v>1</v>
      </c>
      <c r="M782">
        <f t="shared" si="102"/>
        <v>1</v>
      </c>
      <c r="N782">
        <f t="shared" si="103"/>
        <v>14</v>
      </c>
      <c r="O782" t="str">
        <f t="shared" si="97"/>
        <v>T14|R04|H07</v>
      </c>
      <c r="P782" t="str">
        <f>IF(F782=F781,P781,_xlfn.XLOOKUP(F782,t_players[Pl],t_players[Player]))</f>
        <v>Gregg WILLIAMS</v>
      </c>
      <c r="Q782" t="str">
        <f t="shared" si="104"/>
        <v>Front</v>
      </c>
    </row>
    <row r="783" spans="1:17">
      <c r="A783" t="s">
        <v>18</v>
      </c>
      <c r="B783">
        <v>4</v>
      </c>
      <c r="C783">
        <v>8</v>
      </c>
      <c r="D783">
        <v>5</v>
      </c>
      <c r="E783">
        <v>8</v>
      </c>
      <c r="F783" t="s">
        <v>8</v>
      </c>
      <c r="G783">
        <v>8</v>
      </c>
      <c r="H783">
        <v>17</v>
      </c>
      <c r="I783">
        <f t="shared" si="98"/>
        <v>1</v>
      </c>
      <c r="J783">
        <f t="shared" si="99"/>
        <v>3</v>
      </c>
      <c r="K783">
        <f t="shared" si="100"/>
        <v>7</v>
      </c>
      <c r="L783">
        <f t="shared" si="101"/>
        <v>2</v>
      </c>
      <c r="M783">
        <f t="shared" si="102"/>
        <v>0</v>
      </c>
      <c r="N783">
        <f t="shared" si="103"/>
        <v>14</v>
      </c>
      <c r="O783" t="str">
        <f t="shared" si="97"/>
        <v>T14|R04|H08</v>
      </c>
      <c r="P783" t="str">
        <f>IF(F783=F782,P782,_xlfn.XLOOKUP(F783,t_players[Pl],t_players[Player]))</f>
        <v>Gregg WILLIAMS</v>
      </c>
      <c r="Q783" t="str">
        <f t="shared" si="104"/>
        <v>Front</v>
      </c>
    </row>
    <row r="784" spans="1:17">
      <c r="A784" t="s">
        <v>18</v>
      </c>
      <c r="B784">
        <v>4</v>
      </c>
      <c r="C784">
        <v>9</v>
      </c>
      <c r="D784">
        <v>4</v>
      </c>
      <c r="E784">
        <v>10</v>
      </c>
      <c r="F784" t="s">
        <v>8</v>
      </c>
      <c r="G784">
        <v>4</v>
      </c>
      <c r="H784">
        <v>17</v>
      </c>
      <c r="I784">
        <f t="shared" si="98"/>
        <v>1</v>
      </c>
      <c r="J784">
        <f t="shared" si="99"/>
        <v>0</v>
      </c>
      <c r="K784">
        <f t="shared" si="100"/>
        <v>3</v>
      </c>
      <c r="L784">
        <f t="shared" si="101"/>
        <v>-1</v>
      </c>
      <c r="M784">
        <f t="shared" si="102"/>
        <v>3</v>
      </c>
      <c r="N784">
        <f t="shared" si="103"/>
        <v>14</v>
      </c>
      <c r="O784" t="str">
        <f t="shared" si="97"/>
        <v>T14|R04|H09</v>
      </c>
      <c r="P784" t="str">
        <f>IF(F784=F783,P783,_xlfn.XLOOKUP(F784,t_players[Pl],t_players[Player]))</f>
        <v>Gregg WILLIAMS</v>
      </c>
      <c r="Q784" t="str">
        <f t="shared" si="104"/>
        <v>Front</v>
      </c>
    </row>
    <row r="785" spans="1:17">
      <c r="A785" t="s">
        <v>18</v>
      </c>
      <c r="B785">
        <v>4</v>
      </c>
      <c r="C785">
        <v>10</v>
      </c>
      <c r="D785">
        <v>4</v>
      </c>
      <c r="E785">
        <v>3</v>
      </c>
      <c r="F785" t="s">
        <v>8</v>
      </c>
      <c r="G785">
        <v>5</v>
      </c>
      <c r="H785">
        <v>17</v>
      </c>
      <c r="I785">
        <f t="shared" si="98"/>
        <v>1</v>
      </c>
      <c r="J785">
        <f t="shared" si="99"/>
        <v>1</v>
      </c>
      <c r="K785">
        <f t="shared" si="100"/>
        <v>4</v>
      </c>
      <c r="L785">
        <f t="shared" si="101"/>
        <v>0</v>
      </c>
      <c r="M785">
        <f t="shared" si="102"/>
        <v>2</v>
      </c>
      <c r="N785">
        <f t="shared" si="103"/>
        <v>14</v>
      </c>
      <c r="O785" t="str">
        <f t="shared" si="97"/>
        <v>T14|R04|H10</v>
      </c>
      <c r="P785" t="str">
        <f>IF(F785=F784,P784,_xlfn.XLOOKUP(F785,t_players[Pl],t_players[Player]))</f>
        <v>Gregg WILLIAMS</v>
      </c>
      <c r="Q785" t="str">
        <f t="shared" si="104"/>
        <v>Back</v>
      </c>
    </row>
    <row r="786" spans="1:17">
      <c r="A786" t="s">
        <v>18</v>
      </c>
      <c r="B786">
        <v>4</v>
      </c>
      <c r="C786">
        <v>11</v>
      </c>
      <c r="D786">
        <v>3</v>
      </c>
      <c r="E786">
        <v>15</v>
      </c>
      <c r="F786" t="s">
        <v>8</v>
      </c>
      <c r="G786">
        <v>4</v>
      </c>
      <c r="H786">
        <v>17</v>
      </c>
      <c r="I786">
        <f t="shared" si="98"/>
        <v>1</v>
      </c>
      <c r="J786">
        <f t="shared" si="99"/>
        <v>1</v>
      </c>
      <c r="K786">
        <f t="shared" si="100"/>
        <v>3</v>
      </c>
      <c r="L786">
        <f t="shared" si="101"/>
        <v>0</v>
      </c>
      <c r="M786">
        <f t="shared" si="102"/>
        <v>2</v>
      </c>
      <c r="N786">
        <f t="shared" si="103"/>
        <v>14</v>
      </c>
      <c r="O786" t="str">
        <f t="shared" si="97"/>
        <v>T14|R04|H11</v>
      </c>
      <c r="P786" t="str">
        <f>IF(F786=F785,P785,_xlfn.XLOOKUP(F786,t_players[Pl],t_players[Player]))</f>
        <v>Gregg WILLIAMS</v>
      </c>
      <c r="Q786" t="str">
        <f t="shared" si="104"/>
        <v>Back</v>
      </c>
    </row>
    <row r="787" spans="1:17">
      <c r="A787" t="s">
        <v>18</v>
      </c>
      <c r="B787">
        <v>4</v>
      </c>
      <c r="C787">
        <v>12</v>
      </c>
      <c r="D787">
        <v>5</v>
      </c>
      <c r="E787">
        <v>13</v>
      </c>
      <c r="F787" t="s">
        <v>8</v>
      </c>
      <c r="G787">
        <v>5</v>
      </c>
      <c r="H787">
        <v>17</v>
      </c>
      <c r="I787">
        <f t="shared" si="98"/>
        <v>1</v>
      </c>
      <c r="J787">
        <f t="shared" si="99"/>
        <v>0</v>
      </c>
      <c r="K787">
        <f t="shared" si="100"/>
        <v>4</v>
      </c>
      <c r="L787">
        <f t="shared" si="101"/>
        <v>-1</v>
      </c>
      <c r="M787">
        <f t="shared" si="102"/>
        <v>3</v>
      </c>
      <c r="N787">
        <f t="shared" si="103"/>
        <v>14</v>
      </c>
      <c r="O787" t="str">
        <f t="shared" si="97"/>
        <v>T14|R04|H12</v>
      </c>
      <c r="P787" t="str">
        <f>IF(F787=F786,P786,_xlfn.XLOOKUP(F787,t_players[Pl],t_players[Player]))</f>
        <v>Gregg WILLIAMS</v>
      </c>
      <c r="Q787" t="str">
        <f t="shared" si="104"/>
        <v>Back</v>
      </c>
    </row>
    <row r="788" spans="1:17">
      <c r="A788" t="s">
        <v>18</v>
      </c>
      <c r="B788">
        <v>4</v>
      </c>
      <c r="C788">
        <v>13</v>
      </c>
      <c r="D788">
        <v>4</v>
      </c>
      <c r="E788">
        <v>1</v>
      </c>
      <c r="F788" t="s">
        <v>8</v>
      </c>
      <c r="G788">
        <v>5</v>
      </c>
      <c r="H788">
        <v>17</v>
      </c>
      <c r="I788">
        <f t="shared" si="98"/>
        <v>1</v>
      </c>
      <c r="J788">
        <f t="shared" si="99"/>
        <v>1</v>
      </c>
      <c r="K788">
        <f t="shared" si="100"/>
        <v>4</v>
      </c>
      <c r="L788">
        <f t="shared" si="101"/>
        <v>0</v>
      </c>
      <c r="M788">
        <f t="shared" si="102"/>
        <v>2</v>
      </c>
      <c r="N788">
        <f t="shared" si="103"/>
        <v>14</v>
      </c>
      <c r="O788" t="str">
        <f t="shared" si="97"/>
        <v>T14|R04|H13</v>
      </c>
      <c r="P788" t="str">
        <f>IF(F788=F787,P787,_xlfn.XLOOKUP(F788,t_players[Pl],t_players[Player]))</f>
        <v>Gregg WILLIAMS</v>
      </c>
      <c r="Q788" t="str">
        <f t="shared" si="104"/>
        <v>Back</v>
      </c>
    </row>
    <row r="789" spans="1:17">
      <c r="A789" t="s">
        <v>18</v>
      </c>
      <c r="B789">
        <v>4</v>
      </c>
      <c r="C789">
        <v>14</v>
      </c>
      <c r="D789">
        <v>4</v>
      </c>
      <c r="E789">
        <v>5</v>
      </c>
      <c r="F789" t="s">
        <v>8</v>
      </c>
      <c r="G789">
        <v>4</v>
      </c>
      <c r="H789">
        <v>17</v>
      </c>
      <c r="I789">
        <f t="shared" si="98"/>
        <v>1</v>
      </c>
      <c r="J789">
        <f t="shared" si="99"/>
        <v>0</v>
      </c>
      <c r="K789">
        <f t="shared" si="100"/>
        <v>3</v>
      </c>
      <c r="L789">
        <f t="shared" si="101"/>
        <v>-1</v>
      </c>
      <c r="M789">
        <f t="shared" si="102"/>
        <v>3</v>
      </c>
      <c r="N789">
        <f t="shared" si="103"/>
        <v>14</v>
      </c>
      <c r="O789" t="str">
        <f t="shared" si="97"/>
        <v>T14|R04|H14</v>
      </c>
      <c r="P789" t="str">
        <f>IF(F789=F788,P788,_xlfn.XLOOKUP(F789,t_players[Pl],t_players[Player]))</f>
        <v>Gregg WILLIAMS</v>
      </c>
      <c r="Q789" t="str">
        <f t="shared" si="104"/>
        <v>Back</v>
      </c>
    </row>
    <row r="790" spans="1:17">
      <c r="A790" t="s">
        <v>18</v>
      </c>
      <c r="B790">
        <v>4</v>
      </c>
      <c r="C790">
        <v>15</v>
      </c>
      <c r="D790">
        <v>5</v>
      </c>
      <c r="E790">
        <v>9</v>
      </c>
      <c r="F790" t="s">
        <v>8</v>
      </c>
      <c r="G790">
        <v>5</v>
      </c>
      <c r="H790">
        <v>17</v>
      </c>
      <c r="I790">
        <f t="shared" si="98"/>
        <v>1</v>
      </c>
      <c r="J790">
        <f t="shared" si="99"/>
        <v>0</v>
      </c>
      <c r="K790">
        <f t="shared" si="100"/>
        <v>4</v>
      </c>
      <c r="L790">
        <f t="shared" si="101"/>
        <v>-1</v>
      </c>
      <c r="M790">
        <f t="shared" si="102"/>
        <v>3</v>
      </c>
      <c r="N790">
        <f t="shared" si="103"/>
        <v>14</v>
      </c>
      <c r="O790" t="str">
        <f t="shared" si="97"/>
        <v>T14|R04|H15</v>
      </c>
      <c r="P790" t="str">
        <f>IF(F790=F789,P789,_xlfn.XLOOKUP(F790,t_players[Pl],t_players[Player]))</f>
        <v>Gregg WILLIAMS</v>
      </c>
      <c r="Q790" t="str">
        <f t="shared" si="104"/>
        <v>Back</v>
      </c>
    </row>
    <row r="791" spans="1:17">
      <c r="A791" t="s">
        <v>18</v>
      </c>
      <c r="B791">
        <v>4</v>
      </c>
      <c r="C791">
        <v>16</v>
      </c>
      <c r="D791">
        <v>4</v>
      </c>
      <c r="E791">
        <v>17</v>
      </c>
      <c r="F791" t="s">
        <v>8</v>
      </c>
      <c r="G791">
        <v>5</v>
      </c>
      <c r="H791">
        <v>17</v>
      </c>
      <c r="I791">
        <f t="shared" si="98"/>
        <v>1</v>
      </c>
      <c r="J791">
        <f t="shared" si="99"/>
        <v>1</v>
      </c>
      <c r="K791">
        <f t="shared" si="100"/>
        <v>4</v>
      </c>
      <c r="L791">
        <f t="shared" si="101"/>
        <v>0</v>
      </c>
      <c r="M791">
        <f t="shared" si="102"/>
        <v>2</v>
      </c>
      <c r="N791">
        <f t="shared" si="103"/>
        <v>14</v>
      </c>
      <c r="O791" t="str">
        <f t="shared" si="97"/>
        <v>T14|R04|H16</v>
      </c>
      <c r="P791" t="str">
        <f>IF(F791=F790,P790,_xlfn.XLOOKUP(F791,t_players[Pl],t_players[Player]))</f>
        <v>Gregg WILLIAMS</v>
      </c>
      <c r="Q791" t="str">
        <f t="shared" si="104"/>
        <v>Back</v>
      </c>
    </row>
    <row r="792" spans="1:17">
      <c r="A792" t="s">
        <v>18</v>
      </c>
      <c r="B792">
        <v>4</v>
      </c>
      <c r="C792">
        <v>17</v>
      </c>
      <c r="D792">
        <v>3</v>
      </c>
      <c r="E792">
        <v>11</v>
      </c>
      <c r="F792" t="s">
        <v>8</v>
      </c>
      <c r="G792">
        <v>5</v>
      </c>
      <c r="H792">
        <v>17</v>
      </c>
      <c r="I792">
        <f t="shared" si="98"/>
        <v>1</v>
      </c>
      <c r="J792">
        <f t="shared" si="99"/>
        <v>2</v>
      </c>
      <c r="K792">
        <f t="shared" si="100"/>
        <v>4</v>
      </c>
      <c r="L792">
        <f t="shared" si="101"/>
        <v>1</v>
      </c>
      <c r="M792">
        <f t="shared" si="102"/>
        <v>1</v>
      </c>
      <c r="N792">
        <f t="shared" si="103"/>
        <v>14</v>
      </c>
      <c r="O792" t="str">
        <f t="shared" si="97"/>
        <v>T14|R04|H17</v>
      </c>
      <c r="P792" t="str">
        <f>IF(F792=F791,P791,_xlfn.XLOOKUP(F792,t_players[Pl],t_players[Player]))</f>
        <v>Gregg WILLIAMS</v>
      </c>
      <c r="Q792" t="str">
        <f t="shared" si="104"/>
        <v>Back</v>
      </c>
    </row>
    <row r="793" spans="1:17">
      <c r="A793" t="s">
        <v>18</v>
      </c>
      <c r="B793">
        <v>4</v>
      </c>
      <c r="C793">
        <v>18</v>
      </c>
      <c r="D793">
        <v>4</v>
      </c>
      <c r="E793">
        <v>7</v>
      </c>
      <c r="F793" t="s">
        <v>8</v>
      </c>
      <c r="G793">
        <v>5</v>
      </c>
      <c r="H793">
        <v>17</v>
      </c>
      <c r="I793">
        <f t="shared" si="98"/>
        <v>1</v>
      </c>
      <c r="J793">
        <f t="shared" si="99"/>
        <v>1</v>
      </c>
      <c r="K793">
        <f t="shared" si="100"/>
        <v>4</v>
      </c>
      <c r="L793">
        <f t="shared" si="101"/>
        <v>0</v>
      </c>
      <c r="M793">
        <f t="shared" si="102"/>
        <v>2</v>
      </c>
      <c r="N793">
        <f t="shared" si="103"/>
        <v>14</v>
      </c>
      <c r="O793" t="str">
        <f t="shared" si="97"/>
        <v>T14|R04|H18</v>
      </c>
      <c r="P793" t="str">
        <f>IF(F793=F792,P792,_xlfn.XLOOKUP(F793,t_players[Pl],t_players[Player]))</f>
        <v>Gregg WILLIAMS</v>
      </c>
      <c r="Q793" t="str">
        <f t="shared" si="104"/>
        <v>Back</v>
      </c>
    </row>
    <row r="794" spans="1:17">
      <c r="A794" t="s">
        <v>19</v>
      </c>
      <c r="B794">
        <v>1</v>
      </c>
      <c r="C794">
        <v>1</v>
      </c>
      <c r="D794">
        <v>4</v>
      </c>
      <c r="E794">
        <v>5</v>
      </c>
      <c r="F794" t="s">
        <v>8</v>
      </c>
      <c r="G794">
        <v>8</v>
      </c>
      <c r="H794">
        <v>18</v>
      </c>
      <c r="I794">
        <f t="shared" si="98"/>
        <v>1</v>
      </c>
      <c r="J794">
        <f t="shared" si="99"/>
        <v>4</v>
      </c>
      <c r="K794">
        <f t="shared" si="100"/>
        <v>7</v>
      </c>
      <c r="L794">
        <f t="shared" si="101"/>
        <v>3</v>
      </c>
      <c r="M794">
        <f t="shared" si="102"/>
        <v>0</v>
      </c>
      <c r="N794">
        <f t="shared" si="103"/>
        <v>15</v>
      </c>
      <c r="O794" t="str">
        <f t="shared" si="97"/>
        <v>T15|R01|H01</v>
      </c>
      <c r="P794" t="str">
        <f>IF(F794=F793,P793,_xlfn.XLOOKUP(F794,t_players[Pl],t_players[Player]))</f>
        <v>Gregg WILLIAMS</v>
      </c>
      <c r="Q794" t="str">
        <f t="shared" si="104"/>
        <v>Front</v>
      </c>
    </row>
    <row r="795" spans="1:17">
      <c r="A795" t="s">
        <v>19</v>
      </c>
      <c r="B795">
        <v>1</v>
      </c>
      <c r="C795">
        <v>2</v>
      </c>
      <c r="D795">
        <v>3</v>
      </c>
      <c r="E795">
        <v>13</v>
      </c>
      <c r="F795" t="s">
        <v>8</v>
      </c>
      <c r="G795">
        <v>4</v>
      </c>
      <c r="H795">
        <v>18</v>
      </c>
      <c r="I795">
        <f t="shared" si="98"/>
        <v>1</v>
      </c>
      <c r="J795">
        <f t="shared" si="99"/>
        <v>1</v>
      </c>
      <c r="K795">
        <f t="shared" si="100"/>
        <v>3</v>
      </c>
      <c r="L795">
        <f t="shared" si="101"/>
        <v>0</v>
      </c>
      <c r="M795">
        <f t="shared" si="102"/>
        <v>2</v>
      </c>
      <c r="N795">
        <f t="shared" si="103"/>
        <v>15</v>
      </c>
      <c r="O795" t="str">
        <f t="shared" si="97"/>
        <v>T15|R01|H02</v>
      </c>
      <c r="P795" t="str">
        <f>IF(F795=F794,P794,_xlfn.XLOOKUP(F795,t_players[Pl],t_players[Player]))</f>
        <v>Gregg WILLIAMS</v>
      </c>
      <c r="Q795" t="str">
        <f t="shared" si="104"/>
        <v>Front</v>
      </c>
    </row>
    <row r="796" spans="1:17">
      <c r="A796" t="s">
        <v>19</v>
      </c>
      <c r="B796">
        <v>1</v>
      </c>
      <c r="C796">
        <v>3</v>
      </c>
      <c r="D796">
        <v>4</v>
      </c>
      <c r="E796">
        <v>15</v>
      </c>
      <c r="F796" t="s">
        <v>8</v>
      </c>
      <c r="G796">
        <v>3</v>
      </c>
      <c r="H796">
        <v>18</v>
      </c>
      <c r="I796">
        <f t="shared" si="98"/>
        <v>1</v>
      </c>
      <c r="J796">
        <f t="shared" si="99"/>
        <v>-1</v>
      </c>
      <c r="K796">
        <f t="shared" si="100"/>
        <v>2</v>
      </c>
      <c r="L796">
        <f t="shared" si="101"/>
        <v>-2</v>
      </c>
      <c r="M796">
        <f t="shared" si="102"/>
        <v>4</v>
      </c>
      <c r="N796">
        <f t="shared" si="103"/>
        <v>15</v>
      </c>
      <c r="O796" t="str">
        <f t="shared" si="97"/>
        <v>T15|R01|H03</v>
      </c>
      <c r="P796" t="str">
        <f>IF(F796=F795,P795,_xlfn.XLOOKUP(F796,t_players[Pl],t_players[Player]))</f>
        <v>Gregg WILLIAMS</v>
      </c>
      <c r="Q796" t="str">
        <f t="shared" si="104"/>
        <v>Front</v>
      </c>
    </row>
    <row r="797" spans="1:17">
      <c r="A797" t="s">
        <v>19</v>
      </c>
      <c r="B797">
        <v>1</v>
      </c>
      <c r="C797">
        <v>4</v>
      </c>
      <c r="D797">
        <v>3</v>
      </c>
      <c r="E797">
        <v>7</v>
      </c>
      <c r="F797" t="s">
        <v>8</v>
      </c>
      <c r="G797">
        <v>2</v>
      </c>
      <c r="H797">
        <v>18</v>
      </c>
      <c r="I797">
        <f t="shared" si="98"/>
        <v>1</v>
      </c>
      <c r="J797">
        <f t="shared" si="99"/>
        <v>-1</v>
      </c>
      <c r="K797">
        <f t="shared" si="100"/>
        <v>1</v>
      </c>
      <c r="L797">
        <f t="shared" si="101"/>
        <v>-2</v>
      </c>
      <c r="M797">
        <f t="shared" si="102"/>
        <v>4</v>
      </c>
      <c r="N797">
        <f t="shared" si="103"/>
        <v>15</v>
      </c>
      <c r="O797" t="str">
        <f t="shared" si="97"/>
        <v>T15|R01|H04</v>
      </c>
      <c r="P797" t="str">
        <f>IF(F797=F796,P796,_xlfn.XLOOKUP(F797,t_players[Pl],t_players[Player]))</f>
        <v>Gregg WILLIAMS</v>
      </c>
      <c r="Q797" t="str">
        <f t="shared" si="104"/>
        <v>Front</v>
      </c>
    </row>
    <row r="798" spans="1:17">
      <c r="A798" t="s">
        <v>19</v>
      </c>
      <c r="B798">
        <v>1</v>
      </c>
      <c r="C798">
        <v>5</v>
      </c>
      <c r="D798">
        <v>5</v>
      </c>
      <c r="E798">
        <v>3</v>
      </c>
      <c r="F798" t="s">
        <v>8</v>
      </c>
      <c r="G798">
        <v>6</v>
      </c>
      <c r="H798">
        <v>18</v>
      </c>
      <c r="I798">
        <f t="shared" si="98"/>
        <v>1</v>
      </c>
      <c r="J798">
        <f t="shared" si="99"/>
        <v>1</v>
      </c>
      <c r="K798">
        <f t="shared" si="100"/>
        <v>5</v>
      </c>
      <c r="L798">
        <f t="shared" si="101"/>
        <v>0</v>
      </c>
      <c r="M798">
        <f t="shared" si="102"/>
        <v>2</v>
      </c>
      <c r="N798">
        <f t="shared" si="103"/>
        <v>15</v>
      </c>
      <c r="O798" t="str">
        <f t="shared" si="97"/>
        <v>T15|R01|H05</v>
      </c>
      <c r="P798" t="str">
        <f>IF(F798=F797,P797,_xlfn.XLOOKUP(F798,t_players[Pl],t_players[Player]))</f>
        <v>Gregg WILLIAMS</v>
      </c>
      <c r="Q798" t="str">
        <f t="shared" si="104"/>
        <v>Front</v>
      </c>
    </row>
    <row r="799" spans="1:17">
      <c r="A799" t="s">
        <v>19</v>
      </c>
      <c r="B799">
        <v>1</v>
      </c>
      <c r="C799">
        <v>6</v>
      </c>
      <c r="D799">
        <v>4</v>
      </c>
      <c r="E799">
        <v>17</v>
      </c>
      <c r="F799" t="s">
        <v>8</v>
      </c>
      <c r="G799">
        <v>5</v>
      </c>
      <c r="H799">
        <v>18</v>
      </c>
      <c r="I799">
        <f t="shared" si="98"/>
        <v>1</v>
      </c>
      <c r="J799">
        <f t="shared" si="99"/>
        <v>1</v>
      </c>
      <c r="K799">
        <f t="shared" si="100"/>
        <v>4</v>
      </c>
      <c r="L799">
        <f t="shared" si="101"/>
        <v>0</v>
      </c>
      <c r="M799">
        <f t="shared" si="102"/>
        <v>2</v>
      </c>
      <c r="N799">
        <f t="shared" si="103"/>
        <v>15</v>
      </c>
      <c r="O799" t="str">
        <f t="shared" si="97"/>
        <v>T15|R01|H06</v>
      </c>
      <c r="P799" t="str">
        <f>IF(F799=F798,P798,_xlfn.XLOOKUP(F799,t_players[Pl],t_players[Player]))</f>
        <v>Gregg WILLIAMS</v>
      </c>
      <c r="Q799" t="str">
        <f t="shared" si="104"/>
        <v>Front</v>
      </c>
    </row>
    <row r="800" spans="1:17">
      <c r="A800" t="s">
        <v>19</v>
      </c>
      <c r="B800">
        <v>1</v>
      </c>
      <c r="C800">
        <v>7</v>
      </c>
      <c r="D800">
        <v>4</v>
      </c>
      <c r="E800">
        <v>1</v>
      </c>
      <c r="F800" t="s">
        <v>8</v>
      </c>
      <c r="G800">
        <v>5</v>
      </c>
      <c r="H800">
        <v>18</v>
      </c>
      <c r="I800">
        <f t="shared" si="98"/>
        <v>1</v>
      </c>
      <c r="J800">
        <f t="shared" si="99"/>
        <v>1</v>
      </c>
      <c r="K800">
        <f t="shared" si="100"/>
        <v>4</v>
      </c>
      <c r="L800">
        <f t="shared" si="101"/>
        <v>0</v>
      </c>
      <c r="M800">
        <f t="shared" si="102"/>
        <v>2</v>
      </c>
      <c r="N800">
        <f t="shared" si="103"/>
        <v>15</v>
      </c>
      <c r="O800" t="str">
        <f t="shared" si="97"/>
        <v>T15|R01|H07</v>
      </c>
      <c r="P800" t="str">
        <f>IF(F800=F799,P799,_xlfn.XLOOKUP(F800,t_players[Pl],t_players[Player]))</f>
        <v>Gregg WILLIAMS</v>
      </c>
      <c r="Q800" t="str">
        <f t="shared" si="104"/>
        <v>Front</v>
      </c>
    </row>
    <row r="801" spans="1:17">
      <c r="A801" t="s">
        <v>19</v>
      </c>
      <c r="B801">
        <v>1</v>
      </c>
      <c r="C801">
        <v>8</v>
      </c>
      <c r="D801">
        <v>3</v>
      </c>
      <c r="E801">
        <v>9</v>
      </c>
      <c r="F801" t="s">
        <v>8</v>
      </c>
      <c r="G801">
        <v>3</v>
      </c>
      <c r="H801">
        <v>18</v>
      </c>
      <c r="I801">
        <f t="shared" si="98"/>
        <v>1</v>
      </c>
      <c r="J801">
        <f t="shared" si="99"/>
        <v>0</v>
      </c>
      <c r="K801">
        <f t="shared" si="100"/>
        <v>2</v>
      </c>
      <c r="L801">
        <f t="shared" si="101"/>
        <v>-1</v>
      </c>
      <c r="M801">
        <f t="shared" si="102"/>
        <v>3</v>
      </c>
      <c r="N801">
        <f t="shared" si="103"/>
        <v>15</v>
      </c>
      <c r="O801" t="str">
        <f t="shared" si="97"/>
        <v>T15|R01|H08</v>
      </c>
      <c r="P801" t="str">
        <f>IF(F801=F800,P800,_xlfn.XLOOKUP(F801,t_players[Pl],t_players[Player]))</f>
        <v>Gregg WILLIAMS</v>
      </c>
      <c r="Q801" t="str">
        <f t="shared" si="104"/>
        <v>Front</v>
      </c>
    </row>
    <row r="802" spans="1:17">
      <c r="A802" t="s">
        <v>19</v>
      </c>
      <c r="B802">
        <v>1</v>
      </c>
      <c r="C802">
        <v>9</v>
      </c>
      <c r="D802">
        <v>4</v>
      </c>
      <c r="E802">
        <v>11</v>
      </c>
      <c r="F802" t="s">
        <v>8</v>
      </c>
      <c r="G802">
        <v>4</v>
      </c>
      <c r="H802">
        <v>18</v>
      </c>
      <c r="I802">
        <f t="shared" si="98"/>
        <v>1</v>
      </c>
      <c r="J802">
        <f t="shared" si="99"/>
        <v>0</v>
      </c>
      <c r="K802">
        <f t="shared" si="100"/>
        <v>3</v>
      </c>
      <c r="L802">
        <f t="shared" si="101"/>
        <v>-1</v>
      </c>
      <c r="M802">
        <f t="shared" si="102"/>
        <v>3</v>
      </c>
      <c r="N802">
        <f t="shared" si="103"/>
        <v>15</v>
      </c>
      <c r="O802" t="str">
        <f t="shared" si="97"/>
        <v>T15|R01|H09</v>
      </c>
      <c r="P802" t="str">
        <f>IF(F802=F801,P801,_xlfn.XLOOKUP(F802,t_players[Pl],t_players[Player]))</f>
        <v>Gregg WILLIAMS</v>
      </c>
      <c r="Q802" t="str">
        <f t="shared" si="104"/>
        <v>Front</v>
      </c>
    </row>
    <row r="803" spans="1:17">
      <c r="A803" t="s">
        <v>19</v>
      </c>
      <c r="B803">
        <v>1</v>
      </c>
      <c r="C803">
        <v>10</v>
      </c>
      <c r="D803">
        <v>5</v>
      </c>
      <c r="E803">
        <v>12</v>
      </c>
      <c r="F803" t="s">
        <v>8</v>
      </c>
      <c r="G803">
        <v>6</v>
      </c>
      <c r="H803">
        <v>18</v>
      </c>
      <c r="I803">
        <f t="shared" si="98"/>
        <v>1</v>
      </c>
      <c r="J803">
        <f t="shared" si="99"/>
        <v>1</v>
      </c>
      <c r="K803">
        <f t="shared" si="100"/>
        <v>5</v>
      </c>
      <c r="L803">
        <f t="shared" si="101"/>
        <v>0</v>
      </c>
      <c r="M803">
        <f t="shared" si="102"/>
        <v>2</v>
      </c>
      <c r="N803">
        <f t="shared" si="103"/>
        <v>15</v>
      </c>
      <c r="O803" t="str">
        <f t="shared" si="97"/>
        <v>T15|R01|H10</v>
      </c>
      <c r="P803" t="str">
        <f>IF(F803=F802,P802,_xlfn.XLOOKUP(F803,t_players[Pl],t_players[Player]))</f>
        <v>Gregg WILLIAMS</v>
      </c>
      <c r="Q803" t="str">
        <f t="shared" si="104"/>
        <v>Back</v>
      </c>
    </row>
    <row r="804" spans="1:17">
      <c r="A804" t="s">
        <v>19</v>
      </c>
      <c r="B804">
        <v>1</v>
      </c>
      <c r="C804">
        <v>11</v>
      </c>
      <c r="D804">
        <v>4</v>
      </c>
      <c r="E804">
        <v>2</v>
      </c>
      <c r="F804" t="s">
        <v>8</v>
      </c>
      <c r="G804">
        <v>4</v>
      </c>
      <c r="H804">
        <v>18</v>
      </c>
      <c r="I804">
        <f t="shared" si="98"/>
        <v>1</v>
      </c>
      <c r="J804">
        <f t="shared" si="99"/>
        <v>0</v>
      </c>
      <c r="K804">
        <f t="shared" si="100"/>
        <v>3</v>
      </c>
      <c r="L804">
        <f t="shared" si="101"/>
        <v>-1</v>
      </c>
      <c r="M804">
        <f t="shared" si="102"/>
        <v>3</v>
      </c>
      <c r="N804">
        <f t="shared" si="103"/>
        <v>15</v>
      </c>
      <c r="O804" t="str">
        <f t="shared" si="97"/>
        <v>T15|R01|H11</v>
      </c>
      <c r="P804" t="str">
        <f>IF(F804=F803,P803,_xlfn.XLOOKUP(F804,t_players[Pl],t_players[Player]))</f>
        <v>Gregg WILLIAMS</v>
      </c>
      <c r="Q804" t="str">
        <f t="shared" si="104"/>
        <v>Back</v>
      </c>
    </row>
    <row r="805" spans="1:17">
      <c r="A805" t="s">
        <v>19</v>
      </c>
      <c r="B805">
        <v>1</v>
      </c>
      <c r="C805">
        <v>12</v>
      </c>
      <c r="D805">
        <v>4</v>
      </c>
      <c r="E805">
        <v>4</v>
      </c>
      <c r="F805" t="s">
        <v>8</v>
      </c>
      <c r="G805">
        <v>7</v>
      </c>
      <c r="H805">
        <v>18</v>
      </c>
      <c r="I805">
        <f t="shared" si="98"/>
        <v>1</v>
      </c>
      <c r="J805">
        <f t="shared" si="99"/>
        <v>3</v>
      </c>
      <c r="K805">
        <f t="shared" si="100"/>
        <v>6</v>
      </c>
      <c r="L805">
        <f t="shared" si="101"/>
        <v>2</v>
      </c>
      <c r="M805">
        <f t="shared" si="102"/>
        <v>0</v>
      </c>
      <c r="N805">
        <f t="shared" si="103"/>
        <v>15</v>
      </c>
      <c r="O805" t="str">
        <f t="shared" si="97"/>
        <v>T15|R01|H12</v>
      </c>
      <c r="P805" t="str">
        <f>IF(F805=F804,P804,_xlfn.XLOOKUP(F805,t_players[Pl],t_players[Player]))</f>
        <v>Gregg WILLIAMS</v>
      </c>
      <c r="Q805" t="str">
        <f t="shared" si="104"/>
        <v>Back</v>
      </c>
    </row>
    <row r="806" spans="1:17">
      <c r="A806" t="s">
        <v>19</v>
      </c>
      <c r="B806">
        <v>1</v>
      </c>
      <c r="C806">
        <v>13</v>
      </c>
      <c r="D806">
        <v>3</v>
      </c>
      <c r="E806">
        <v>10</v>
      </c>
      <c r="F806" t="s">
        <v>8</v>
      </c>
      <c r="G806">
        <v>3</v>
      </c>
      <c r="H806">
        <v>18</v>
      </c>
      <c r="I806">
        <f t="shared" si="98"/>
        <v>1</v>
      </c>
      <c r="J806">
        <f t="shared" si="99"/>
        <v>0</v>
      </c>
      <c r="K806">
        <f t="shared" si="100"/>
        <v>2</v>
      </c>
      <c r="L806">
        <f t="shared" si="101"/>
        <v>-1</v>
      </c>
      <c r="M806">
        <f t="shared" si="102"/>
        <v>3</v>
      </c>
      <c r="N806">
        <f t="shared" si="103"/>
        <v>15</v>
      </c>
      <c r="O806" t="str">
        <f t="shared" si="97"/>
        <v>T15|R01|H13</v>
      </c>
      <c r="P806" t="str">
        <f>IF(F806=F805,P805,_xlfn.XLOOKUP(F806,t_players[Pl],t_players[Player]))</f>
        <v>Gregg WILLIAMS</v>
      </c>
      <c r="Q806" t="str">
        <f t="shared" si="104"/>
        <v>Back</v>
      </c>
    </row>
    <row r="807" spans="1:17">
      <c r="A807" t="s">
        <v>19</v>
      </c>
      <c r="B807">
        <v>1</v>
      </c>
      <c r="C807">
        <v>14</v>
      </c>
      <c r="D807">
        <v>4</v>
      </c>
      <c r="E807">
        <v>8</v>
      </c>
      <c r="F807" t="s">
        <v>8</v>
      </c>
      <c r="G807">
        <v>4</v>
      </c>
      <c r="H807">
        <v>18</v>
      </c>
      <c r="I807">
        <f t="shared" si="98"/>
        <v>1</v>
      </c>
      <c r="J807">
        <f t="shared" si="99"/>
        <v>0</v>
      </c>
      <c r="K807">
        <f t="shared" si="100"/>
        <v>3</v>
      </c>
      <c r="L807">
        <f t="shared" si="101"/>
        <v>-1</v>
      </c>
      <c r="M807">
        <f t="shared" si="102"/>
        <v>3</v>
      </c>
      <c r="N807">
        <f t="shared" si="103"/>
        <v>15</v>
      </c>
      <c r="O807" t="str">
        <f t="shared" si="97"/>
        <v>T15|R01|H14</v>
      </c>
      <c r="P807" t="str">
        <f>IF(F807=F806,P806,_xlfn.XLOOKUP(F807,t_players[Pl],t_players[Player]))</f>
        <v>Gregg WILLIAMS</v>
      </c>
      <c r="Q807" t="str">
        <f t="shared" si="104"/>
        <v>Back</v>
      </c>
    </row>
    <row r="808" spans="1:17">
      <c r="A808" t="s">
        <v>19</v>
      </c>
      <c r="B808">
        <v>1</v>
      </c>
      <c r="C808">
        <v>15</v>
      </c>
      <c r="D808">
        <v>4</v>
      </c>
      <c r="E808">
        <v>14</v>
      </c>
      <c r="F808" t="s">
        <v>8</v>
      </c>
      <c r="G808">
        <v>5</v>
      </c>
      <c r="H808">
        <v>18</v>
      </c>
      <c r="I808">
        <f t="shared" si="98"/>
        <v>1</v>
      </c>
      <c r="J808">
        <f t="shared" si="99"/>
        <v>1</v>
      </c>
      <c r="K808">
        <f t="shared" si="100"/>
        <v>4</v>
      </c>
      <c r="L808">
        <f t="shared" si="101"/>
        <v>0</v>
      </c>
      <c r="M808">
        <f t="shared" si="102"/>
        <v>2</v>
      </c>
      <c r="N808">
        <f t="shared" si="103"/>
        <v>15</v>
      </c>
      <c r="O808" t="str">
        <f t="shared" si="97"/>
        <v>T15|R01|H15</v>
      </c>
      <c r="P808" t="str">
        <f>IF(F808=F807,P807,_xlfn.XLOOKUP(F808,t_players[Pl],t_players[Player]))</f>
        <v>Gregg WILLIAMS</v>
      </c>
      <c r="Q808" t="str">
        <f t="shared" si="104"/>
        <v>Back</v>
      </c>
    </row>
    <row r="809" spans="1:17">
      <c r="A809" t="s">
        <v>19</v>
      </c>
      <c r="B809">
        <v>1</v>
      </c>
      <c r="C809">
        <v>16</v>
      </c>
      <c r="D809">
        <v>3</v>
      </c>
      <c r="E809">
        <v>6</v>
      </c>
      <c r="F809" t="s">
        <v>8</v>
      </c>
      <c r="G809">
        <v>5</v>
      </c>
      <c r="H809">
        <v>18</v>
      </c>
      <c r="I809">
        <f t="shared" si="98"/>
        <v>1</v>
      </c>
      <c r="J809">
        <f t="shared" si="99"/>
        <v>2</v>
      </c>
      <c r="K809">
        <f t="shared" si="100"/>
        <v>4</v>
      </c>
      <c r="L809">
        <f t="shared" si="101"/>
        <v>1</v>
      </c>
      <c r="M809">
        <f t="shared" si="102"/>
        <v>1</v>
      </c>
      <c r="N809">
        <f t="shared" si="103"/>
        <v>15</v>
      </c>
      <c r="O809" t="str">
        <f t="shared" si="97"/>
        <v>T15|R01|H16</v>
      </c>
      <c r="P809" t="str">
        <f>IF(F809=F808,P808,_xlfn.XLOOKUP(F809,t_players[Pl],t_players[Player]))</f>
        <v>Gregg WILLIAMS</v>
      </c>
      <c r="Q809" t="str">
        <f t="shared" si="104"/>
        <v>Back</v>
      </c>
    </row>
    <row r="810" spans="1:17">
      <c r="A810" t="s">
        <v>19</v>
      </c>
      <c r="B810">
        <v>1</v>
      </c>
      <c r="C810">
        <v>17</v>
      </c>
      <c r="D810">
        <v>4</v>
      </c>
      <c r="E810">
        <v>18</v>
      </c>
      <c r="F810" t="s">
        <v>8</v>
      </c>
      <c r="G810">
        <v>4</v>
      </c>
      <c r="H810">
        <v>18</v>
      </c>
      <c r="I810">
        <f t="shared" si="98"/>
        <v>1</v>
      </c>
      <c r="J810">
        <f t="shared" si="99"/>
        <v>0</v>
      </c>
      <c r="K810">
        <f t="shared" si="100"/>
        <v>3</v>
      </c>
      <c r="L810">
        <f t="shared" si="101"/>
        <v>-1</v>
      </c>
      <c r="M810">
        <f t="shared" si="102"/>
        <v>3</v>
      </c>
      <c r="N810">
        <f t="shared" si="103"/>
        <v>15</v>
      </c>
      <c r="O810" t="str">
        <f t="shared" si="97"/>
        <v>T15|R01|H17</v>
      </c>
      <c r="P810" t="str">
        <f>IF(F810=F809,P809,_xlfn.XLOOKUP(F810,t_players[Pl],t_players[Player]))</f>
        <v>Gregg WILLIAMS</v>
      </c>
      <c r="Q810" t="str">
        <f t="shared" si="104"/>
        <v>Back</v>
      </c>
    </row>
    <row r="811" spans="1:17">
      <c r="A811" t="s">
        <v>19</v>
      </c>
      <c r="B811">
        <v>1</v>
      </c>
      <c r="C811">
        <v>18</v>
      </c>
      <c r="D811">
        <v>4</v>
      </c>
      <c r="E811">
        <v>16</v>
      </c>
      <c r="F811" t="s">
        <v>8</v>
      </c>
      <c r="G811">
        <v>8</v>
      </c>
      <c r="H811">
        <v>18</v>
      </c>
      <c r="I811">
        <f t="shared" si="98"/>
        <v>1</v>
      </c>
      <c r="J811">
        <f t="shared" si="99"/>
        <v>4</v>
      </c>
      <c r="K811">
        <f t="shared" si="100"/>
        <v>7</v>
      </c>
      <c r="L811">
        <f t="shared" si="101"/>
        <v>3</v>
      </c>
      <c r="M811">
        <f t="shared" si="102"/>
        <v>0</v>
      </c>
      <c r="N811">
        <f t="shared" si="103"/>
        <v>15</v>
      </c>
      <c r="O811" t="str">
        <f t="shared" si="97"/>
        <v>T15|R01|H18</v>
      </c>
      <c r="P811" t="str">
        <f>IF(F811=F810,P810,_xlfn.XLOOKUP(F811,t_players[Pl],t_players[Player]))</f>
        <v>Gregg WILLIAMS</v>
      </c>
      <c r="Q811" t="str">
        <f t="shared" si="104"/>
        <v>Back</v>
      </c>
    </row>
    <row r="812" spans="1:17">
      <c r="A812" t="s">
        <v>19</v>
      </c>
      <c r="B812">
        <v>2</v>
      </c>
      <c r="C812">
        <v>1</v>
      </c>
      <c r="D812">
        <v>4</v>
      </c>
      <c r="E812">
        <v>17</v>
      </c>
      <c r="F812" t="s">
        <v>8</v>
      </c>
      <c r="G812">
        <v>5</v>
      </c>
      <c r="H812">
        <v>18</v>
      </c>
      <c r="I812">
        <f t="shared" si="98"/>
        <v>1</v>
      </c>
      <c r="J812">
        <f t="shared" si="99"/>
        <v>1</v>
      </c>
      <c r="K812">
        <f t="shared" si="100"/>
        <v>4</v>
      </c>
      <c r="L812">
        <f t="shared" si="101"/>
        <v>0</v>
      </c>
      <c r="M812">
        <f t="shared" si="102"/>
        <v>2</v>
      </c>
      <c r="N812">
        <f t="shared" si="103"/>
        <v>15</v>
      </c>
      <c r="O812" t="str">
        <f t="shared" si="97"/>
        <v>T15|R02|H01</v>
      </c>
      <c r="P812" t="str">
        <f>IF(F812=F811,P811,_xlfn.XLOOKUP(F812,t_players[Pl],t_players[Player]))</f>
        <v>Gregg WILLIAMS</v>
      </c>
      <c r="Q812" t="str">
        <f t="shared" si="104"/>
        <v>Front</v>
      </c>
    </row>
    <row r="813" spans="1:17">
      <c r="A813" t="s">
        <v>19</v>
      </c>
      <c r="B813">
        <v>2</v>
      </c>
      <c r="C813">
        <v>2</v>
      </c>
      <c r="D813">
        <v>3</v>
      </c>
      <c r="E813">
        <v>15</v>
      </c>
      <c r="F813" t="s">
        <v>8</v>
      </c>
      <c r="G813">
        <v>5</v>
      </c>
      <c r="H813">
        <v>18</v>
      </c>
      <c r="I813">
        <f t="shared" si="98"/>
        <v>1</v>
      </c>
      <c r="J813">
        <f t="shared" si="99"/>
        <v>2</v>
      </c>
      <c r="K813">
        <f t="shared" si="100"/>
        <v>4</v>
      </c>
      <c r="L813">
        <f t="shared" si="101"/>
        <v>1</v>
      </c>
      <c r="M813">
        <f t="shared" si="102"/>
        <v>1</v>
      </c>
      <c r="N813">
        <f t="shared" si="103"/>
        <v>15</v>
      </c>
      <c r="O813" t="str">
        <f t="shared" si="97"/>
        <v>T15|R02|H02</v>
      </c>
      <c r="P813" t="str">
        <f>IF(F813=F812,P812,_xlfn.XLOOKUP(F813,t_players[Pl],t_players[Player]))</f>
        <v>Gregg WILLIAMS</v>
      </c>
      <c r="Q813" t="str">
        <f t="shared" si="104"/>
        <v>Front</v>
      </c>
    </row>
    <row r="814" spans="1:17">
      <c r="A814" t="s">
        <v>19</v>
      </c>
      <c r="B814">
        <v>2</v>
      </c>
      <c r="C814">
        <v>3</v>
      </c>
      <c r="D814">
        <v>4</v>
      </c>
      <c r="E814">
        <v>1</v>
      </c>
      <c r="F814" t="s">
        <v>8</v>
      </c>
      <c r="G814">
        <v>7</v>
      </c>
      <c r="H814">
        <v>18</v>
      </c>
      <c r="I814">
        <f t="shared" si="98"/>
        <v>1</v>
      </c>
      <c r="J814">
        <f t="shared" si="99"/>
        <v>3</v>
      </c>
      <c r="K814">
        <f t="shared" si="100"/>
        <v>6</v>
      </c>
      <c r="L814">
        <f t="shared" si="101"/>
        <v>2</v>
      </c>
      <c r="M814">
        <f t="shared" si="102"/>
        <v>0</v>
      </c>
      <c r="N814">
        <f t="shared" si="103"/>
        <v>15</v>
      </c>
      <c r="O814" t="str">
        <f t="shared" si="97"/>
        <v>T15|R02|H03</v>
      </c>
      <c r="P814" t="str">
        <f>IF(F814=F813,P813,_xlfn.XLOOKUP(F814,t_players[Pl],t_players[Player]))</f>
        <v>Gregg WILLIAMS</v>
      </c>
      <c r="Q814" t="str">
        <f t="shared" si="104"/>
        <v>Front</v>
      </c>
    </row>
    <row r="815" spans="1:17">
      <c r="A815" t="s">
        <v>19</v>
      </c>
      <c r="B815">
        <v>2</v>
      </c>
      <c r="C815">
        <v>4</v>
      </c>
      <c r="D815">
        <v>4</v>
      </c>
      <c r="E815">
        <v>5</v>
      </c>
      <c r="F815" t="s">
        <v>8</v>
      </c>
      <c r="G815">
        <v>4</v>
      </c>
      <c r="H815">
        <v>18</v>
      </c>
      <c r="I815">
        <f t="shared" si="98"/>
        <v>1</v>
      </c>
      <c r="J815">
        <f t="shared" si="99"/>
        <v>0</v>
      </c>
      <c r="K815">
        <f t="shared" si="100"/>
        <v>3</v>
      </c>
      <c r="L815">
        <f t="shared" si="101"/>
        <v>-1</v>
      </c>
      <c r="M815">
        <f t="shared" si="102"/>
        <v>3</v>
      </c>
      <c r="N815">
        <f t="shared" si="103"/>
        <v>15</v>
      </c>
      <c r="O815" t="str">
        <f t="shared" si="97"/>
        <v>T15|R02|H04</v>
      </c>
      <c r="P815" t="str">
        <f>IF(F815=F814,P814,_xlfn.XLOOKUP(F815,t_players[Pl],t_players[Player]))</f>
        <v>Gregg WILLIAMS</v>
      </c>
      <c r="Q815" t="str">
        <f t="shared" si="104"/>
        <v>Front</v>
      </c>
    </row>
    <row r="816" spans="1:17">
      <c r="A816" t="s">
        <v>19</v>
      </c>
      <c r="B816">
        <v>2</v>
      </c>
      <c r="C816">
        <v>5</v>
      </c>
      <c r="D816">
        <v>3</v>
      </c>
      <c r="E816">
        <v>7</v>
      </c>
      <c r="F816" t="s">
        <v>8</v>
      </c>
      <c r="G816">
        <v>3</v>
      </c>
      <c r="H816">
        <v>18</v>
      </c>
      <c r="I816">
        <f t="shared" si="98"/>
        <v>1</v>
      </c>
      <c r="J816">
        <f t="shared" si="99"/>
        <v>0</v>
      </c>
      <c r="K816">
        <f t="shared" si="100"/>
        <v>2</v>
      </c>
      <c r="L816">
        <f t="shared" si="101"/>
        <v>-1</v>
      </c>
      <c r="M816">
        <f t="shared" si="102"/>
        <v>3</v>
      </c>
      <c r="N816">
        <f t="shared" si="103"/>
        <v>15</v>
      </c>
      <c r="O816" t="str">
        <f t="shared" si="97"/>
        <v>T15|R02|H05</v>
      </c>
      <c r="P816" t="str">
        <f>IF(F816=F815,P815,_xlfn.XLOOKUP(F816,t_players[Pl],t_players[Player]))</f>
        <v>Gregg WILLIAMS</v>
      </c>
      <c r="Q816" t="str">
        <f t="shared" si="104"/>
        <v>Front</v>
      </c>
    </row>
    <row r="817" spans="1:17">
      <c r="A817" t="s">
        <v>19</v>
      </c>
      <c r="B817">
        <v>2</v>
      </c>
      <c r="C817">
        <v>6</v>
      </c>
      <c r="D817">
        <v>5</v>
      </c>
      <c r="E817">
        <v>11</v>
      </c>
      <c r="F817" t="s">
        <v>8</v>
      </c>
      <c r="G817">
        <v>5</v>
      </c>
      <c r="H817">
        <v>18</v>
      </c>
      <c r="I817">
        <f t="shared" si="98"/>
        <v>1</v>
      </c>
      <c r="J817">
        <f t="shared" si="99"/>
        <v>0</v>
      </c>
      <c r="K817">
        <f t="shared" si="100"/>
        <v>4</v>
      </c>
      <c r="L817">
        <f t="shared" si="101"/>
        <v>-1</v>
      </c>
      <c r="M817">
        <f t="shared" si="102"/>
        <v>3</v>
      </c>
      <c r="N817">
        <f t="shared" si="103"/>
        <v>15</v>
      </c>
      <c r="O817" t="str">
        <f t="shared" si="97"/>
        <v>T15|R02|H06</v>
      </c>
      <c r="P817" t="str">
        <f>IF(F817=F816,P816,_xlfn.XLOOKUP(F817,t_players[Pl],t_players[Player]))</f>
        <v>Gregg WILLIAMS</v>
      </c>
      <c r="Q817" t="str">
        <f t="shared" si="104"/>
        <v>Front</v>
      </c>
    </row>
    <row r="818" spans="1:17">
      <c r="A818" t="s">
        <v>19</v>
      </c>
      <c r="B818">
        <v>2</v>
      </c>
      <c r="C818">
        <v>7</v>
      </c>
      <c r="D818">
        <v>5</v>
      </c>
      <c r="E818">
        <v>3</v>
      </c>
      <c r="F818" t="s">
        <v>8</v>
      </c>
      <c r="G818">
        <v>5</v>
      </c>
      <c r="H818">
        <v>18</v>
      </c>
      <c r="I818">
        <f t="shared" si="98"/>
        <v>1</v>
      </c>
      <c r="J818">
        <f t="shared" si="99"/>
        <v>0</v>
      </c>
      <c r="K818">
        <f t="shared" si="100"/>
        <v>4</v>
      </c>
      <c r="L818">
        <f t="shared" si="101"/>
        <v>-1</v>
      </c>
      <c r="M818">
        <f t="shared" si="102"/>
        <v>3</v>
      </c>
      <c r="N818">
        <f t="shared" si="103"/>
        <v>15</v>
      </c>
      <c r="O818" t="str">
        <f t="shared" si="97"/>
        <v>T15|R02|H07</v>
      </c>
      <c r="P818" t="str">
        <f>IF(F818=F817,P817,_xlfn.XLOOKUP(F818,t_players[Pl],t_players[Player]))</f>
        <v>Gregg WILLIAMS</v>
      </c>
      <c r="Q818" t="str">
        <f t="shared" si="104"/>
        <v>Front</v>
      </c>
    </row>
    <row r="819" spans="1:17">
      <c r="A819" t="s">
        <v>19</v>
      </c>
      <c r="B819">
        <v>2</v>
      </c>
      <c r="C819">
        <v>8</v>
      </c>
      <c r="D819">
        <v>4</v>
      </c>
      <c r="E819">
        <v>13</v>
      </c>
      <c r="F819" t="s">
        <v>8</v>
      </c>
      <c r="G819">
        <v>5</v>
      </c>
      <c r="H819">
        <v>18</v>
      </c>
      <c r="I819">
        <f t="shared" si="98"/>
        <v>1</v>
      </c>
      <c r="J819">
        <f t="shared" si="99"/>
        <v>1</v>
      </c>
      <c r="K819">
        <f t="shared" si="100"/>
        <v>4</v>
      </c>
      <c r="L819">
        <f t="shared" si="101"/>
        <v>0</v>
      </c>
      <c r="M819">
        <f t="shared" si="102"/>
        <v>2</v>
      </c>
      <c r="N819">
        <f t="shared" si="103"/>
        <v>15</v>
      </c>
      <c r="O819" t="str">
        <f t="shared" si="97"/>
        <v>T15|R02|H08</v>
      </c>
      <c r="P819" t="str">
        <f>IF(F819=F818,P818,_xlfn.XLOOKUP(F819,t_players[Pl],t_players[Player]))</f>
        <v>Gregg WILLIAMS</v>
      </c>
      <c r="Q819" t="str">
        <f t="shared" si="104"/>
        <v>Front</v>
      </c>
    </row>
    <row r="820" spans="1:17">
      <c r="A820" t="s">
        <v>19</v>
      </c>
      <c r="B820">
        <v>2</v>
      </c>
      <c r="C820">
        <v>9</v>
      </c>
      <c r="D820">
        <v>4</v>
      </c>
      <c r="E820">
        <v>9</v>
      </c>
      <c r="F820" t="s">
        <v>8</v>
      </c>
      <c r="G820">
        <v>4</v>
      </c>
      <c r="H820">
        <v>18</v>
      </c>
      <c r="I820">
        <f t="shared" si="98"/>
        <v>1</v>
      </c>
      <c r="J820">
        <f t="shared" si="99"/>
        <v>0</v>
      </c>
      <c r="K820">
        <f t="shared" si="100"/>
        <v>3</v>
      </c>
      <c r="L820">
        <f t="shared" si="101"/>
        <v>-1</v>
      </c>
      <c r="M820">
        <f t="shared" si="102"/>
        <v>3</v>
      </c>
      <c r="N820">
        <f t="shared" si="103"/>
        <v>15</v>
      </c>
      <c r="O820" t="str">
        <f t="shared" si="97"/>
        <v>T15|R02|H09</v>
      </c>
      <c r="P820" t="str">
        <f>IF(F820=F819,P819,_xlfn.XLOOKUP(F820,t_players[Pl],t_players[Player]))</f>
        <v>Gregg WILLIAMS</v>
      </c>
      <c r="Q820" t="str">
        <f t="shared" si="104"/>
        <v>Front</v>
      </c>
    </row>
    <row r="821" spans="1:17">
      <c r="A821" t="s">
        <v>19</v>
      </c>
      <c r="B821">
        <v>2</v>
      </c>
      <c r="C821">
        <v>10</v>
      </c>
      <c r="D821">
        <v>4</v>
      </c>
      <c r="E821">
        <v>10</v>
      </c>
      <c r="F821" t="s">
        <v>8</v>
      </c>
      <c r="G821">
        <v>4</v>
      </c>
      <c r="H821">
        <v>18</v>
      </c>
      <c r="I821">
        <f t="shared" si="98"/>
        <v>1</v>
      </c>
      <c r="J821">
        <f t="shared" si="99"/>
        <v>0</v>
      </c>
      <c r="K821">
        <f t="shared" si="100"/>
        <v>3</v>
      </c>
      <c r="L821">
        <f t="shared" si="101"/>
        <v>-1</v>
      </c>
      <c r="M821">
        <f t="shared" si="102"/>
        <v>3</v>
      </c>
      <c r="N821">
        <f t="shared" si="103"/>
        <v>15</v>
      </c>
      <c r="O821" t="str">
        <f t="shared" si="97"/>
        <v>T15|R02|H10</v>
      </c>
      <c r="P821" t="str">
        <f>IF(F821=F820,P820,_xlfn.XLOOKUP(F821,t_players[Pl],t_players[Player]))</f>
        <v>Gregg WILLIAMS</v>
      </c>
      <c r="Q821" t="str">
        <f t="shared" si="104"/>
        <v>Back</v>
      </c>
    </row>
    <row r="822" spans="1:17">
      <c r="A822" t="s">
        <v>19</v>
      </c>
      <c r="B822">
        <v>2</v>
      </c>
      <c r="C822">
        <v>11</v>
      </c>
      <c r="D822">
        <v>4</v>
      </c>
      <c r="E822">
        <v>14</v>
      </c>
      <c r="F822" t="s">
        <v>8</v>
      </c>
      <c r="G822">
        <v>5</v>
      </c>
      <c r="H822">
        <v>18</v>
      </c>
      <c r="I822">
        <f t="shared" si="98"/>
        <v>1</v>
      </c>
      <c r="J822">
        <f t="shared" si="99"/>
        <v>1</v>
      </c>
      <c r="K822">
        <f t="shared" si="100"/>
        <v>4</v>
      </c>
      <c r="L822">
        <f t="shared" si="101"/>
        <v>0</v>
      </c>
      <c r="M822">
        <f t="shared" si="102"/>
        <v>2</v>
      </c>
      <c r="N822">
        <f t="shared" si="103"/>
        <v>15</v>
      </c>
      <c r="O822" t="str">
        <f t="shared" si="97"/>
        <v>T15|R02|H11</v>
      </c>
      <c r="P822" t="str">
        <f>IF(F822=F821,P821,_xlfn.XLOOKUP(F822,t_players[Pl],t_players[Player]))</f>
        <v>Gregg WILLIAMS</v>
      </c>
      <c r="Q822" t="str">
        <f t="shared" si="104"/>
        <v>Back</v>
      </c>
    </row>
    <row r="823" spans="1:17">
      <c r="A823" t="s">
        <v>19</v>
      </c>
      <c r="B823">
        <v>2</v>
      </c>
      <c r="C823">
        <v>12</v>
      </c>
      <c r="D823">
        <v>3</v>
      </c>
      <c r="E823">
        <v>18</v>
      </c>
      <c r="F823" t="s">
        <v>8</v>
      </c>
      <c r="G823">
        <v>3</v>
      </c>
      <c r="H823">
        <v>18</v>
      </c>
      <c r="I823">
        <f t="shared" si="98"/>
        <v>1</v>
      </c>
      <c r="J823">
        <f t="shared" si="99"/>
        <v>0</v>
      </c>
      <c r="K823">
        <f t="shared" si="100"/>
        <v>2</v>
      </c>
      <c r="L823">
        <f t="shared" si="101"/>
        <v>-1</v>
      </c>
      <c r="M823">
        <f t="shared" si="102"/>
        <v>3</v>
      </c>
      <c r="N823">
        <f t="shared" si="103"/>
        <v>15</v>
      </c>
      <c r="O823" t="str">
        <f t="shared" si="97"/>
        <v>T15|R02|H12</v>
      </c>
      <c r="P823" t="str">
        <f>IF(F823=F822,P822,_xlfn.XLOOKUP(F823,t_players[Pl],t_players[Player]))</f>
        <v>Gregg WILLIAMS</v>
      </c>
      <c r="Q823" t="str">
        <f t="shared" si="104"/>
        <v>Back</v>
      </c>
    </row>
    <row r="824" spans="1:17">
      <c r="A824" t="s">
        <v>19</v>
      </c>
      <c r="B824">
        <v>2</v>
      </c>
      <c r="C824">
        <v>13</v>
      </c>
      <c r="D824">
        <v>5</v>
      </c>
      <c r="E824">
        <v>8</v>
      </c>
      <c r="F824" t="s">
        <v>8</v>
      </c>
      <c r="G824">
        <v>7</v>
      </c>
      <c r="H824">
        <v>18</v>
      </c>
      <c r="I824">
        <f t="shared" si="98"/>
        <v>1</v>
      </c>
      <c r="J824">
        <f t="shared" si="99"/>
        <v>2</v>
      </c>
      <c r="K824">
        <f t="shared" si="100"/>
        <v>6</v>
      </c>
      <c r="L824">
        <f t="shared" si="101"/>
        <v>1</v>
      </c>
      <c r="M824">
        <f t="shared" si="102"/>
        <v>1</v>
      </c>
      <c r="N824">
        <f t="shared" si="103"/>
        <v>15</v>
      </c>
      <c r="O824" t="str">
        <f t="shared" si="97"/>
        <v>T15|R02|H13</v>
      </c>
      <c r="P824" t="str">
        <f>IF(F824=F823,P823,_xlfn.XLOOKUP(F824,t_players[Pl],t_players[Player]))</f>
        <v>Gregg WILLIAMS</v>
      </c>
      <c r="Q824" t="str">
        <f t="shared" si="104"/>
        <v>Back</v>
      </c>
    </row>
    <row r="825" spans="1:17">
      <c r="A825" t="s">
        <v>19</v>
      </c>
      <c r="B825">
        <v>2</v>
      </c>
      <c r="C825">
        <v>14</v>
      </c>
      <c r="D825">
        <v>4</v>
      </c>
      <c r="E825">
        <v>2</v>
      </c>
      <c r="F825" t="s">
        <v>8</v>
      </c>
      <c r="G825">
        <v>4</v>
      </c>
      <c r="H825">
        <v>18</v>
      </c>
      <c r="I825">
        <f t="shared" si="98"/>
        <v>1</v>
      </c>
      <c r="J825">
        <f t="shared" si="99"/>
        <v>0</v>
      </c>
      <c r="K825">
        <f t="shared" si="100"/>
        <v>3</v>
      </c>
      <c r="L825">
        <f t="shared" si="101"/>
        <v>-1</v>
      </c>
      <c r="M825">
        <f t="shared" si="102"/>
        <v>3</v>
      </c>
      <c r="N825">
        <f t="shared" si="103"/>
        <v>15</v>
      </c>
      <c r="O825" t="str">
        <f t="shared" si="97"/>
        <v>T15|R02|H14</v>
      </c>
      <c r="P825" t="str">
        <f>IF(F825=F824,P824,_xlfn.XLOOKUP(F825,t_players[Pl],t_players[Player]))</f>
        <v>Gregg WILLIAMS</v>
      </c>
      <c r="Q825" t="str">
        <f t="shared" si="104"/>
        <v>Back</v>
      </c>
    </row>
    <row r="826" spans="1:17">
      <c r="A826" t="s">
        <v>19</v>
      </c>
      <c r="B826">
        <v>2</v>
      </c>
      <c r="C826">
        <v>15</v>
      </c>
      <c r="D826">
        <v>5</v>
      </c>
      <c r="E826">
        <v>16</v>
      </c>
      <c r="F826" t="s">
        <v>8</v>
      </c>
      <c r="G826">
        <v>10</v>
      </c>
      <c r="H826">
        <v>18</v>
      </c>
      <c r="I826">
        <f t="shared" si="98"/>
        <v>1</v>
      </c>
      <c r="J826">
        <f t="shared" si="99"/>
        <v>5</v>
      </c>
      <c r="K826">
        <f t="shared" si="100"/>
        <v>9</v>
      </c>
      <c r="L826">
        <f t="shared" si="101"/>
        <v>4</v>
      </c>
      <c r="M826">
        <f t="shared" si="102"/>
        <v>0</v>
      </c>
      <c r="N826">
        <f t="shared" si="103"/>
        <v>15</v>
      </c>
      <c r="O826" t="str">
        <f t="shared" si="97"/>
        <v>T15|R02|H15</v>
      </c>
      <c r="P826" t="str">
        <f>IF(F826=F825,P825,_xlfn.XLOOKUP(F826,t_players[Pl],t_players[Player]))</f>
        <v>Gregg WILLIAMS</v>
      </c>
      <c r="Q826" t="str">
        <f t="shared" si="104"/>
        <v>Back</v>
      </c>
    </row>
    <row r="827" spans="1:17">
      <c r="A827" t="s">
        <v>19</v>
      </c>
      <c r="B827">
        <v>2</v>
      </c>
      <c r="C827">
        <v>16</v>
      </c>
      <c r="D827">
        <v>3</v>
      </c>
      <c r="E827">
        <v>12</v>
      </c>
      <c r="F827" t="s">
        <v>8</v>
      </c>
      <c r="G827">
        <v>3</v>
      </c>
      <c r="H827">
        <v>18</v>
      </c>
      <c r="I827">
        <f t="shared" si="98"/>
        <v>1</v>
      </c>
      <c r="J827">
        <f t="shared" si="99"/>
        <v>0</v>
      </c>
      <c r="K827">
        <f t="shared" si="100"/>
        <v>2</v>
      </c>
      <c r="L827">
        <f t="shared" si="101"/>
        <v>-1</v>
      </c>
      <c r="M827">
        <f t="shared" si="102"/>
        <v>3</v>
      </c>
      <c r="N827">
        <f t="shared" si="103"/>
        <v>15</v>
      </c>
      <c r="O827" t="str">
        <f t="shared" si="97"/>
        <v>T15|R02|H16</v>
      </c>
      <c r="P827" t="str">
        <f>IF(F827=F826,P826,_xlfn.XLOOKUP(F827,t_players[Pl],t_players[Player]))</f>
        <v>Gregg WILLIAMS</v>
      </c>
      <c r="Q827" t="str">
        <f t="shared" si="104"/>
        <v>Back</v>
      </c>
    </row>
    <row r="828" spans="1:17">
      <c r="A828" t="s">
        <v>19</v>
      </c>
      <c r="B828">
        <v>2</v>
      </c>
      <c r="C828">
        <v>17</v>
      </c>
      <c r="D828">
        <v>4</v>
      </c>
      <c r="E828">
        <v>6</v>
      </c>
      <c r="F828" t="s">
        <v>8</v>
      </c>
      <c r="G828">
        <v>5</v>
      </c>
      <c r="H828">
        <v>18</v>
      </c>
      <c r="I828">
        <f t="shared" si="98"/>
        <v>1</v>
      </c>
      <c r="J828">
        <f t="shared" si="99"/>
        <v>1</v>
      </c>
      <c r="K828">
        <f t="shared" si="100"/>
        <v>4</v>
      </c>
      <c r="L828">
        <f t="shared" si="101"/>
        <v>0</v>
      </c>
      <c r="M828">
        <f t="shared" si="102"/>
        <v>2</v>
      </c>
      <c r="N828">
        <f t="shared" si="103"/>
        <v>15</v>
      </c>
      <c r="O828" t="str">
        <f t="shared" si="97"/>
        <v>T15|R02|H17</v>
      </c>
      <c r="P828" t="str">
        <f>IF(F828=F827,P827,_xlfn.XLOOKUP(F828,t_players[Pl],t_players[Player]))</f>
        <v>Gregg WILLIAMS</v>
      </c>
      <c r="Q828" t="str">
        <f t="shared" si="104"/>
        <v>Back</v>
      </c>
    </row>
    <row r="829" spans="1:17">
      <c r="A829" t="s">
        <v>19</v>
      </c>
      <c r="B829">
        <v>2</v>
      </c>
      <c r="C829">
        <v>18</v>
      </c>
      <c r="D829">
        <v>4</v>
      </c>
      <c r="E829">
        <v>4</v>
      </c>
      <c r="F829" t="s">
        <v>8</v>
      </c>
      <c r="G829">
        <v>4</v>
      </c>
      <c r="H829">
        <v>18</v>
      </c>
      <c r="I829">
        <f t="shared" si="98"/>
        <v>1</v>
      </c>
      <c r="J829">
        <f t="shared" si="99"/>
        <v>0</v>
      </c>
      <c r="K829">
        <f t="shared" si="100"/>
        <v>3</v>
      </c>
      <c r="L829">
        <f t="shared" si="101"/>
        <v>-1</v>
      </c>
      <c r="M829">
        <f t="shared" si="102"/>
        <v>3</v>
      </c>
      <c r="N829">
        <f t="shared" si="103"/>
        <v>15</v>
      </c>
      <c r="O829" t="str">
        <f t="shared" si="97"/>
        <v>T15|R02|H18</v>
      </c>
      <c r="P829" t="str">
        <f>IF(F829=F828,P828,_xlfn.XLOOKUP(F829,t_players[Pl],t_players[Player]))</f>
        <v>Gregg WILLIAMS</v>
      </c>
      <c r="Q829" t="str">
        <f t="shared" si="104"/>
        <v>Back</v>
      </c>
    </row>
    <row r="830" spans="1:17">
      <c r="A830" t="s">
        <v>19</v>
      </c>
      <c r="B830">
        <v>3</v>
      </c>
      <c r="C830">
        <v>1</v>
      </c>
      <c r="D830">
        <v>4</v>
      </c>
      <c r="E830">
        <v>10</v>
      </c>
      <c r="F830" t="s">
        <v>8</v>
      </c>
      <c r="G830">
        <v>6</v>
      </c>
      <c r="H830">
        <v>18</v>
      </c>
      <c r="I830">
        <f t="shared" si="98"/>
        <v>1</v>
      </c>
      <c r="J830">
        <f t="shared" si="99"/>
        <v>2</v>
      </c>
      <c r="K830">
        <f t="shared" si="100"/>
        <v>5</v>
      </c>
      <c r="L830">
        <f t="shared" si="101"/>
        <v>1</v>
      </c>
      <c r="M830">
        <f t="shared" si="102"/>
        <v>1</v>
      </c>
      <c r="N830">
        <f t="shared" si="103"/>
        <v>15</v>
      </c>
      <c r="O830" t="str">
        <f t="shared" si="97"/>
        <v>T15|R03|H01</v>
      </c>
      <c r="P830" t="str">
        <f>IF(F830=F829,P829,_xlfn.XLOOKUP(F830,t_players[Pl],t_players[Player]))</f>
        <v>Gregg WILLIAMS</v>
      </c>
      <c r="Q830" t="str">
        <f t="shared" si="104"/>
        <v>Front</v>
      </c>
    </row>
    <row r="831" spans="1:17">
      <c r="A831" t="s">
        <v>19</v>
      </c>
      <c r="B831">
        <v>3</v>
      </c>
      <c r="C831">
        <v>2</v>
      </c>
      <c r="D831">
        <v>4</v>
      </c>
      <c r="E831">
        <v>8</v>
      </c>
      <c r="F831" t="s">
        <v>8</v>
      </c>
      <c r="G831">
        <v>4</v>
      </c>
      <c r="H831">
        <v>18</v>
      </c>
      <c r="I831">
        <f t="shared" si="98"/>
        <v>1</v>
      </c>
      <c r="J831">
        <f t="shared" si="99"/>
        <v>0</v>
      </c>
      <c r="K831">
        <f t="shared" si="100"/>
        <v>3</v>
      </c>
      <c r="L831">
        <f t="shared" si="101"/>
        <v>-1</v>
      </c>
      <c r="M831">
        <f t="shared" si="102"/>
        <v>3</v>
      </c>
      <c r="N831">
        <f t="shared" si="103"/>
        <v>15</v>
      </c>
      <c r="O831" t="str">
        <f t="shared" si="97"/>
        <v>T15|R03|H02</v>
      </c>
      <c r="P831" t="str">
        <f>IF(F831=F830,P830,_xlfn.XLOOKUP(F831,t_players[Pl],t_players[Player]))</f>
        <v>Gregg WILLIAMS</v>
      </c>
      <c r="Q831" t="str">
        <f t="shared" si="104"/>
        <v>Front</v>
      </c>
    </row>
    <row r="832" spans="1:17">
      <c r="A832" t="s">
        <v>19</v>
      </c>
      <c r="B832">
        <v>3</v>
      </c>
      <c r="C832">
        <v>3</v>
      </c>
      <c r="D832">
        <v>4</v>
      </c>
      <c r="E832">
        <v>16</v>
      </c>
      <c r="F832" t="s">
        <v>8</v>
      </c>
      <c r="G832">
        <v>5</v>
      </c>
      <c r="H832">
        <v>18</v>
      </c>
      <c r="I832">
        <f t="shared" si="98"/>
        <v>1</v>
      </c>
      <c r="J832">
        <f t="shared" si="99"/>
        <v>1</v>
      </c>
      <c r="K832">
        <f t="shared" si="100"/>
        <v>4</v>
      </c>
      <c r="L832">
        <f t="shared" si="101"/>
        <v>0</v>
      </c>
      <c r="M832">
        <f t="shared" si="102"/>
        <v>2</v>
      </c>
      <c r="N832">
        <f t="shared" si="103"/>
        <v>15</v>
      </c>
      <c r="O832" t="str">
        <f t="shared" si="97"/>
        <v>T15|R03|H03</v>
      </c>
      <c r="P832" t="str">
        <f>IF(F832=F831,P831,_xlfn.XLOOKUP(F832,t_players[Pl],t_players[Player]))</f>
        <v>Gregg WILLIAMS</v>
      </c>
      <c r="Q832" t="str">
        <f t="shared" si="104"/>
        <v>Front</v>
      </c>
    </row>
    <row r="833" spans="1:17">
      <c r="A833" t="s">
        <v>19</v>
      </c>
      <c r="B833">
        <v>3</v>
      </c>
      <c r="C833">
        <v>4</v>
      </c>
      <c r="D833">
        <v>4</v>
      </c>
      <c r="E833">
        <v>2</v>
      </c>
      <c r="F833" t="s">
        <v>8</v>
      </c>
      <c r="G833">
        <v>4</v>
      </c>
      <c r="H833">
        <v>18</v>
      </c>
      <c r="I833">
        <f t="shared" si="98"/>
        <v>1</v>
      </c>
      <c r="J833">
        <f t="shared" si="99"/>
        <v>0</v>
      </c>
      <c r="K833">
        <f t="shared" si="100"/>
        <v>3</v>
      </c>
      <c r="L833">
        <f t="shared" si="101"/>
        <v>-1</v>
      </c>
      <c r="M833">
        <f t="shared" si="102"/>
        <v>3</v>
      </c>
      <c r="N833">
        <f t="shared" si="103"/>
        <v>15</v>
      </c>
      <c r="O833" t="str">
        <f t="shared" si="97"/>
        <v>T15|R03|H04</v>
      </c>
      <c r="P833" t="str">
        <f>IF(F833=F832,P832,_xlfn.XLOOKUP(F833,t_players[Pl],t_players[Player]))</f>
        <v>Gregg WILLIAMS</v>
      </c>
      <c r="Q833" t="str">
        <f t="shared" si="104"/>
        <v>Front</v>
      </c>
    </row>
    <row r="834" spans="1:17">
      <c r="A834" t="s">
        <v>19</v>
      </c>
      <c r="B834">
        <v>3</v>
      </c>
      <c r="C834">
        <v>5</v>
      </c>
      <c r="D834">
        <v>3</v>
      </c>
      <c r="E834">
        <v>14</v>
      </c>
      <c r="F834" t="s">
        <v>8</v>
      </c>
      <c r="G834">
        <v>6</v>
      </c>
      <c r="H834">
        <v>18</v>
      </c>
      <c r="I834">
        <f t="shared" si="98"/>
        <v>1</v>
      </c>
      <c r="J834">
        <f t="shared" si="99"/>
        <v>3</v>
      </c>
      <c r="K834">
        <f t="shared" si="100"/>
        <v>5</v>
      </c>
      <c r="L834">
        <f t="shared" si="101"/>
        <v>2</v>
      </c>
      <c r="M834">
        <f t="shared" si="102"/>
        <v>0</v>
      </c>
      <c r="N834">
        <f t="shared" si="103"/>
        <v>15</v>
      </c>
      <c r="O834" t="str">
        <f t="shared" ref="O834:O897" si="105">"T"&amp;TEXT(N834,"00")&amp;"|R"&amp;TEXT(B834,"00")&amp;"|H"&amp;TEXT(C834,"00")</f>
        <v>T15|R03|H05</v>
      </c>
      <c r="P834" t="str">
        <f>IF(F834=F833,P833,_xlfn.XLOOKUP(F834,t_players[Pl],t_players[Player]))</f>
        <v>Gregg WILLIAMS</v>
      </c>
      <c r="Q834" t="str">
        <f t="shared" si="104"/>
        <v>Front</v>
      </c>
    </row>
    <row r="835" spans="1:17">
      <c r="A835" t="s">
        <v>19</v>
      </c>
      <c r="B835">
        <v>3</v>
      </c>
      <c r="C835">
        <v>6</v>
      </c>
      <c r="D835">
        <v>5</v>
      </c>
      <c r="E835">
        <v>18</v>
      </c>
      <c r="F835" t="s">
        <v>8</v>
      </c>
      <c r="G835">
        <v>6</v>
      </c>
      <c r="H835">
        <v>18</v>
      </c>
      <c r="I835">
        <f t="shared" ref="I835:I898" si="106">1*(MOD(H835,18)&gt;=E835)+FLOOR(H835/18,1)</f>
        <v>1</v>
      </c>
      <c r="J835">
        <f t="shared" ref="J835:J898" si="107">G835-D835</f>
        <v>1</v>
      </c>
      <c r="K835">
        <f t="shared" ref="K835:K898" si="108">G835-I835</f>
        <v>5</v>
      </c>
      <c r="L835">
        <f t="shared" ref="L835:L898" si="109">K835-D835</f>
        <v>0</v>
      </c>
      <c r="M835">
        <f t="shared" ref="M835:M898" si="110">MAX(0,2-L835)</f>
        <v>2</v>
      </c>
      <c r="N835">
        <f t="shared" ref="N835:N898" si="111">VALUE(TRIM(RIGHT(A835,2)))</f>
        <v>15</v>
      </c>
      <c r="O835" t="str">
        <f t="shared" si="105"/>
        <v>T15|R03|H06</v>
      </c>
      <c r="P835" t="str">
        <f>IF(F835=F834,P834,_xlfn.XLOOKUP(F835,t_players[Pl],t_players[Player]))</f>
        <v>Gregg WILLIAMS</v>
      </c>
      <c r="Q835" t="str">
        <f t="shared" ref="Q835:Q898" si="112">IF(C835&lt;10,"Front","Back")</f>
        <v>Front</v>
      </c>
    </row>
    <row r="836" spans="1:17">
      <c r="A836" t="s">
        <v>19</v>
      </c>
      <c r="B836">
        <v>3</v>
      </c>
      <c r="C836">
        <v>7</v>
      </c>
      <c r="D836">
        <v>3</v>
      </c>
      <c r="E836">
        <v>4</v>
      </c>
      <c r="F836" t="s">
        <v>8</v>
      </c>
      <c r="G836">
        <v>3</v>
      </c>
      <c r="H836">
        <v>18</v>
      </c>
      <c r="I836">
        <f t="shared" si="106"/>
        <v>1</v>
      </c>
      <c r="J836">
        <f t="shared" si="107"/>
        <v>0</v>
      </c>
      <c r="K836">
        <f t="shared" si="108"/>
        <v>2</v>
      </c>
      <c r="L836">
        <f t="shared" si="109"/>
        <v>-1</v>
      </c>
      <c r="M836">
        <f t="shared" si="110"/>
        <v>3</v>
      </c>
      <c r="N836">
        <f t="shared" si="111"/>
        <v>15</v>
      </c>
      <c r="O836" t="str">
        <f t="shared" si="105"/>
        <v>T15|R03|H07</v>
      </c>
      <c r="P836" t="str">
        <f>IF(F836=F835,P835,_xlfn.XLOOKUP(F836,t_players[Pl],t_players[Player]))</f>
        <v>Gregg WILLIAMS</v>
      </c>
      <c r="Q836" t="str">
        <f t="shared" si="112"/>
        <v>Front</v>
      </c>
    </row>
    <row r="837" spans="1:17">
      <c r="A837" t="s">
        <v>19</v>
      </c>
      <c r="B837">
        <v>3</v>
      </c>
      <c r="C837">
        <v>8</v>
      </c>
      <c r="D837">
        <v>5</v>
      </c>
      <c r="E837">
        <v>6</v>
      </c>
      <c r="F837" t="s">
        <v>8</v>
      </c>
      <c r="G837">
        <v>4</v>
      </c>
      <c r="H837">
        <v>18</v>
      </c>
      <c r="I837">
        <f t="shared" si="106"/>
        <v>1</v>
      </c>
      <c r="J837">
        <f t="shared" si="107"/>
        <v>-1</v>
      </c>
      <c r="K837">
        <f t="shared" si="108"/>
        <v>3</v>
      </c>
      <c r="L837">
        <f t="shared" si="109"/>
        <v>-2</v>
      </c>
      <c r="M837">
        <f t="shared" si="110"/>
        <v>4</v>
      </c>
      <c r="N837">
        <f t="shared" si="111"/>
        <v>15</v>
      </c>
      <c r="O837" t="str">
        <f t="shared" si="105"/>
        <v>T15|R03|H08</v>
      </c>
      <c r="P837" t="str">
        <f>IF(F837=F836,P836,_xlfn.XLOOKUP(F837,t_players[Pl],t_players[Player]))</f>
        <v>Gregg WILLIAMS</v>
      </c>
      <c r="Q837" t="str">
        <f t="shared" si="112"/>
        <v>Front</v>
      </c>
    </row>
    <row r="838" spans="1:17">
      <c r="A838" t="s">
        <v>19</v>
      </c>
      <c r="B838">
        <v>3</v>
      </c>
      <c r="C838">
        <v>9</v>
      </c>
      <c r="D838">
        <v>4</v>
      </c>
      <c r="E838">
        <v>12</v>
      </c>
      <c r="F838" t="s">
        <v>8</v>
      </c>
      <c r="G838">
        <v>6</v>
      </c>
      <c r="H838">
        <v>18</v>
      </c>
      <c r="I838">
        <f t="shared" si="106"/>
        <v>1</v>
      </c>
      <c r="J838">
        <f t="shared" si="107"/>
        <v>2</v>
      </c>
      <c r="K838">
        <f t="shared" si="108"/>
        <v>5</v>
      </c>
      <c r="L838">
        <f t="shared" si="109"/>
        <v>1</v>
      </c>
      <c r="M838">
        <f t="shared" si="110"/>
        <v>1</v>
      </c>
      <c r="N838">
        <f t="shared" si="111"/>
        <v>15</v>
      </c>
      <c r="O838" t="str">
        <f t="shared" si="105"/>
        <v>T15|R03|H09</v>
      </c>
      <c r="P838" t="str">
        <f>IF(F838=F837,P837,_xlfn.XLOOKUP(F838,t_players[Pl],t_players[Player]))</f>
        <v>Gregg WILLIAMS</v>
      </c>
      <c r="Q838" t="str">
        <f t="shared" si="112"/>
        <v>Front</v>
      </c>
    </row>
    <row r="839" spans="1:17">
      <c r="A839" t="s">
        <v>19</v>
      </c>
      <c r="B839">
        <v>3</v>
      </c>
      <c r="C839">
        <v>10</v>
      </c>
      <c r="D839">
        <v>4</v>
      </c>
      <c r="E839">
        <v>9</v>
      </c>
      <c r="F839" t="s">
        <v>8</v>
      </c>
      <c r="G839">
        <v>3</v>
      </c>
      <c r="H839">
        <v>18</v>
      </c>
      <c r="I839">
        <f t="shared" si="106"/>
        <v>1</v>
      </c>
      <c r="J839">
        <f t="shared" si="107"/>
        <v>-1</v>
      </c>
      <c r="K839">
        <f t="shared" si="108"/>
        <v>2</v>
      </c>
      <c r="L839">
        <f t="shared" si="109"/>
        <v>-2</v>
      </c>
      <c r="M839">
        <f t="shared" si="110"/>
        <v>4</v>
      </c>
      <c r="N839">
        <f t="shared" si="111"/>
        <v>15</v>
      </c>
      <c r="O839" t="str">
        <f t="shared" si="105"/>
        <v>T15|R03|H10</v>
      </c>
      <c r="P839" t="str">
        <f>IF(F839=F838,P838,_xlfn.XLOOKUP(F839,t_players[Pl],t_players[Player]))</f>
        <v>Gregg WILLIAMS</v>
      </c>
      <c r="Q839" t="str">
        <f t="shared" si="112"/>
        <v>Back</v>
      </c>
    </row>
    <row r="840" spans="1:17">
      <c r="A840" t="s">
        <v>19</v>
      </c>
      <c r="B840">
        <v>3</v>
      </c>
      <c r="C840">
        <v>11</v>
      </c>
      <c r="D840">
        <v>4</v>
      </c>
      <c r="E840">
        <v>3</v>
      </c>
      <c r="F840" t="s">
        <v>8</v>
      </c>
      <c r="G840">
        <v>4</v>
      </c>
      <c r="H840">
        <v>18</v>
      </c>
      <c r="I840">
        <f t="shared" si="106"/>
        <v>1</v>
      </c>
      <c r="J840">
        <f t="shared" si="107"/>
        <v>0</v>
      </c>
      <c r="K840">
        <f t="shared" si="108"/>
        <v>3</v>
      </c>
      <c r="L840">
        <f t="shared" si="109"/>
        <v>-1</v>
      </c>
      <c r="M840">
        <f t="shared" si="110"/>
        <v>3</v>
      </c>
      <c r="N840">
        <f t="shared" si="111"/>
        <v>15</v>
      </c>
      <c r="O840" t="str">
        <f t="shared" si="105"/>
        <v>T15|R03|H11</v>
      </c>
      <c r="P840" t="str">
        <f>IF(F840=F839,P839,_xlfn.XLOOKUP(F840,t_players[Pl],t_players[Player]))</f>
        <v>Gregg WILLIAMS</v>
      </c>
      <c r="Q840" t="str">
        <f t="shared" si="112"/>
        <v>Back</v>
      </c>
    </row>
    <row r="841" spans="1:17">
      <c r="A841" t="s">
        <v>19</v>
      </c>
      <c r="B841">
        <v>3</v>
      </c>
      <c r="C841">
        <v>12</v>
      </c>
      <c r="D841">
        <v>5</v>
      </c>
      <c r="E841">
        <v>17</v>
      </c>
      <c r="F841" t="s">
        <v>8</v>
      </c>
      <c r="G841">
        <v>6</v>
      </c>
      <c r="H841">
        <v>18</v>
      </c>
      <c r="I841">
        <f t="shared" si="106"/>
        <v>1</v>
      </c>
      <c r="J841">
        <f t="shared" si="107"/>
        <v>1</v>
      </c>
      <c r="K841">
        <f t="shared" si="108"/>
        <v>5</v>
      </c>
      <c r="L841">
        <f t="shared" si="109"/>
        <v>0</v>
      </c>
      <c r="M841">
        <f t="shared" si="110"/>
        <v>2</v>
      </c>
      <c r="N841">
        <f t="shared" si="111"/>
        <v>15</v>
      </c>
      <c r="O841" t="str">
        <f t="shared" si="105"/>
        <v>T15|R03|H12</v>
      </c>
      <c r="P841" t="str">
        <f>IF(F841=F840,P840,_xlfn.XLOOKUP(F841,t_players[Pl],t_players[Player]))</f>
        <v>Gregg WILLIAMS</v>
      </c>
      <c r="Q841" t="str">
        <f t="shared" si="112"/>
        <v>Back</v>
      </c>
    </row>
    <row r="842" spans="1:17">
      <c r="A842" t="s">
        <v>19</v>
      </c>
      <c r="B842">
        <v>3</v>
      </c>
      <c r="C842">
        <v>13</v>
      </c>
      <c r="D842">
        <v>4</v>
      </c>
      <c r="E842">
        <v>13</v>
      </c>
      <c r="F842" t="s">
        <v>8</v>
      </c>
      <c r="G842">
        <v>4</v>
      </c>
      <c r="H842">
        <v>18</v>
      </c>
      <c r="I842">
        <f t="shared" si="106"/>
        <v>1</v>
      </c>
      <c r="J842">
        <f t="shared" si="107"/>
        <v>0</v>
      </c>
      <c r="K842">
        <f t="shared" si="108"/>
        <v>3</v>
      </c>
      <c r="L842">
        <f t="shared" si="109"/>
        <v>-1</v>
      </c>
      <c r="M842">
        <f t="shared" si="110"/>
        <v>3</v>
      </c>
      <c r="N842">
        <f t="shared" si="111"/>
        <v>15</v>
      </c>
      <c r="O842" t="str">
        <f t="shared" si="105"/>
        <v>T15|R03|H13</v>
      </c>
      <c r="P842" t="str">
        <f>IF(F842=F841,P841,_xlfn.XLOOKUP(F842,t_players[Pl],t_players[Player]))</f>
        <v>Gregg WILLIAMS</v>
      </c>
      <c r="Q842" t="str">
        <f t="shared" si="112"/>
        <v>Back</v>
      </c>
    </row>
    <row r="843" spans="1:17">
      <c r="A843" t="s">
        <v>19</v>
      </c>
      <c r="B843">
        <v>3</v>
      </c>
      <c r="C843">
        <v>14</v>
      </c>
      <c r="D843">
        <v>4</v>
      </c>
      <c r="E843">
        <v>5</v>
      </c>
      <c r="F843" t="s">
        <v>8</v>
      </c>
      <c r="G843">
        <v>5</v>
      </c>
      <c r="H843">
        <v>18</v>
      </c>
      <c r="I843">
        <f t="shared" si="106"/>
        <v>1</v>
      </c>
      <c r="J843">
        <f t="shared" si="107"/>
        <v>1</v>
      </c>
      <c r="K843">
        <f t="shared" si="108"/>
        <v>4</v>
      </c>
      <c r="L843">
        <f t="shared" si="109"/>
        <v>0</v>
      </c>
      <c r="M843">
        <f t="shared" si="110"/>
        <v>2</v>
      </c>
      <c r="N843">
        <f t="shared" si="111"/>
        <v>15</v>
      </c>
      <c r="O843" t="str">
        <f t="shared" si="105"/>
        <v>T15|R03|H14</v>
      </c>
      <c r="P843" t="str">
        <f>IF(F843=F842,P842,_xlfn.XLOOKUP(F843,t_players[Pl],t_players[Player]))</f>
        <v>Gregg WILLIAMS</v>
      </c>
      <c r="Q843" t="str">
        <f t="shared" si="112"/>
        <v>Back</v>
      </c>
    </row>
    <row r="844" spans="1:17">
      <c r="A844" t="s">
        <v>19</v>
      </c>
      <c r="B844">
        <v>3</v>
      </c>
      <c r="C844">
        <v>15</v>
      </c>
      <c r="D844">
        <v>3</v>
      </c>
      <c r="E844">
        <v>11</v>
      </c>
      <c r="F844" t="s">
        <v>8</v>
      </c>
      <c r="G844">
        <v>2</v>
      </c>
      <c r="H844">
        <v>18</v>
      </c>
      <c r="I844">
        <f t="shared" si="106"/>
        <v>1</v>
      </c>
      <c r="J844">
        <f t="shared" si="107"/>
        <v>-1</v>
      </c>
      <c r="K844">
        <f t="shared" si="108"/>
        <v>1</v>
      </c>
      <c r="L844">
        <f t="shared" si="109"/>
        <v>-2</v>
      </c>
      <c r="M844">
        <f t="shared" si="110"/>
        <v>4</v>
      </c>
      <c r="N844">
        <f t="shared" si="111"/>
        <v>15</v>
      </c>
      <c r="O844" t="str">
        <f t="shared" si="105"/>
        <v>T15|R03|H15</v>
      </c>
      <c r="P844" t="str">
        <f>IF(F844=F843,P843,_xlfn.XLOOKUP(F844,t_players[Pl],t_players[Player]))</f>
        <v>Gregg WILLIAMS</v>
      </c>
      <c r="Q844" t="str">
        <f t="shared" si="112"/>
        <v>Back</v>
      </c>
    </row>
    <row r="845" spans="1:17">
      <c r="A845" t="s">
        <v>19</v>
      </c>
      <c r="B845">
        <v>3</v>
      </c>
      <c r="C845">
        <v>16</v>
      </c>
      <c r="D845">
        <v>4</v>
      </c>
      <c r="E845">
        <v>1</v>
      </c>
      <c r="F845" t="s">
        <v>8</v>
      </c>
      <c r="G845">
        <v>5</v>
      </c>
      <c r="H845">
        <v>18</v>
      </c>
      <c r="I845">
        <f t="shared" si="106"/>
        <v>1</v>
      </c>
      <c r="J845">
        <f t="shared" si="107"/>
        <v>1</v>
      </c>
      <c r="K845">
        <f t="shared" si="108"/>
        <v>4</v>
      </c>
      <c r="L845">
        <f t="shared" si="109"/>
        <v>0</v>
      </c>
      <c r="M845">
        <f t="shared" si="110"/>
        <v>2</v>
      </c>
      <c r="N845">
        <f t="shared" si="111"/>
        <v>15</v>
      </c>
      <c r="O845" t="str">
        <f t="shared" si="105"/>
        <v>T15|R03|H16</v>
      </c>
      <c r="P845" t="str">
        <f>IF(F845=F844,P844,_xlfn.XLOOKUP(F845,t_players[Pl],t_players[Player]))</f>
        <v>Gregg WILLIAMS</v>
      </c>
      <c r="Q845" t="str">
        <f t="shared" si="112"/>
        <v>Back</v>
      </c>
    </row>
    <row r="846" spans="1:17">
      <c r="A846" t="s">
        <v>19</v>
      </c>
      <c r="B846">
        <v>3</v>
      </c>
      <c r="C846">
        <v>17</v>
      </c>
      <c r="D846">
        <v>3</v>
      </c>
      <c r="E846">
        <v>7</v>
      </c>
      <c r="F846" t="s">
        <v>8</v>
      </c>
      <c r="G846">
        <v>3</v>
      </c>
      <c r="H846">
        <v>18</v>
      </c>
      <c r="I846">
        <f t="shared" si="106"/>
        <v>1</v>
      </c>
      <c r="J846">
        <f t="shared" si="107"/>
        <v>0</v>
      </c>
      <c r="K846">
        <f t="shared" si="108"/>
        <v>2</v>
      </c>
      <c r="L846">
        <f t="shared" si="109"/>
        <v>-1</v>
      </c>
      <c r="M846">
        <f t="shared" si="110"/>
        <v>3</v>
      </c>
      <c r="N846">
        <f t="shared" si="111"/>
        <v>15</v>
      </c>
      <c r="O846" t="str">
        <f t="shared" si="105"/>
        <v>T15|R03|H17</v>
      </c>
      <c r="P846" t="str">
        <f>IF(F846=F845,P845,_xlfn.XLOOKUP(F846,t_players[Pl],t_players[Player]))</f>
        <v>Gregg WILLIAMS</v>
      </c>
      <c r="Q846" t="str">
        <f t="shared" si="112"/>
        <v>Back</v>
      </c>
    </row>
    <row r="847" spans="1:17">
      <c r="A847" t="s">
        <v>19</v>
      </c>
      <c r="B847">
        <v>3</v>
      </c>
      <c r="C847">
        <v>18</v>
      </c>
      <c r="D847">
        <v>5</v>
      </c>
      <c r="E847">
        <v>15</v>
      </c>
      <c r="F847" t="s">
        <v>8</v>
      </c>
      <c r="G847">
        <v>6</v>
      </c>
      <c r="H847">
        <v>18</v>
      </c>
      <c r="I847">
        <f t="shared" si="106"/>
        <v>1</v>
      </c>
      <c r="J847">
        <f t="shared" si="107"/>
        <v>1</v>
      </c>
      <c r="K847">
        <f t="shared" si="108"/>
        <v>5</v>
      </c>
      <c r="L847">
        <f t="shared" si="109"/>
        <v>0</v>
      </c>
      <c r="M847">
        <f t="shared" si="110"/>
        <v>2</v>
      </c>
      <c r="N847">
        <f t="shared" si="111"/>
        <v>15</v>
      </c>
      <c r="O847" t="str">
        <f t="shared" si="105"/>
        <v>T15|R03|H18</v>
      </c>
      <c r="P847" t="str">
        <f>IF(F847=F846,P846,_xlfn.XLOOKUP(F847,t_players[Pl],t_players[Player]))</f>
        <v>Gregg WILLIAMS</v>
      </c>
      <c r="Q847" t="str">
        <f t="shared" si="112"/>
        <v>Back</v>
      </c>
    </row>
    <row r="848" spans="1:17">
      <c r="A848" t="s">
        <v>19</v>
      </c>
      <c r="B848">
        <v>4</v>
      </c>
      <c r="C848">
        <v>1</v>
      </c>
      <c r="D848">
        <v>4</v>
      </c>
      <c r="E848">
        <v>5</v>
      </c>
      <c r="F848" t="s">
        <v>8</v>
      </c>
      <c r="G848">
        <v>6</v>
      </c>
      <c r="H848">
        <v>18</v>
      </c>
      <c r="I848">
        <f t="shared" si="106"/>
        <v>1</v>
      </c>
      <c r="J848">
        <f t="shared" si="107"/>
        <v>2</v>
      </c>
      <c r="K848">
        <f t="shared" si="108"/>
        <v>5</v>
      </c>
      <c r="L848">
        <f t="shared" si="109"/>
        <v>1</v>
      </c>
      <c r="M848">
        <f t="shared" si="110"/>
        <v>1</v>
      </c>
      <c r="N848">
        <f t="shared" si="111"/>
        <v>15</v>
      </c>
      <c r="O848" t="str">
        <f t="shared" si="105"/>
        <v>T15|R04|H01</v>
      </c>
      <c r="P848" t="str">
        <f>IF(F848=F847,P847,_xlfn.XLOOKUP(F848,t_players[Pl],t_players[Player]))</f>
        <v>Gregg WILLIAMS</v>
      </c>
      <c r="Q848" t="str">
        <f t="shared" si="112"/>
        <v>Front</v>
      </c>
    </row>
    <row r="849" spans="1:17">
      <c r="A849" t="s">
        <v>19</v>
      </c>
      <c r="B849">
        <v>4</v>
      </c>
      <c r="C849">
        <v>2</v>
      </c>
      <c r="D849">
        <v>4</v>
      </c>
      <c r="E849">
        <v>15</v>
      </c>
      <c r="F849" t="s">
        <v>8</v>
      </c>
      <c r="G849">
        <v>5</v>
      </c>
      <c r="H849">
        <v>18</v>
      </c>
      <c r="I849">
        <f t="shared" si="106"/>
        <v>1</v>
      </c>
      <c r="J849">
        <f t="shared" si="107"/>
        <v>1</v>
      </c>
      <c r="K849">
        <f t="shared" si="108"/>
        <v>4</v>
      </c>
      <c r="L849">
        <f t="shared" si="109"/>
        <v>0</v>
      </c>
      <c r="M849">
        <f t="shared" si="110"/>
        <v>2</v>
      </c>
      <c r="N849">
        <f t="shared" si="111"/>
        <v>15</v>
      </c>
      <c r="O849" t="str">
        <f t="shared" si="105"/>
        <v>T15|R04|H02</v>
      </c>
      <c r="P849" t="str">
        <f>IF(F849=F848,P848,_xlfn.XLOOKUP(F849,t_players[Pl],t_players[Player]))</f>
        <v>Gregg WILLIAMS</v>
      </c>
      <c r="Q849" t="str">
        <f t="shared" si="112"/>
        <v>Front</v>
      </c>
    </row>
    <row r="850" spans="1:17">
      <c r="A850" t="s">
        <v>19</v>
      </c>
      <c r="B850">
        <v>4</v>
      </c>
      <c r="C850">
        <v>3</v>
      </c>
      <c r="D850">
        <v>3</v>
      </c>
      <c r="E850">
        <v>11</v>
      </c>
      <c r="F850" t="s">
        <v>8</v>
      </c>
      <c r="G850">
        <v>4</v>
      </c>
      <c r="H850">
        <v>18</v>
      </c>
      <c r="I850">
        <f t="shared" si="106"/>
        <v>1</v>
      </c>
      <c r="J850">
        <f t="shared" si="107"/>
        <v>1</v>
      </c>
      <c r="K850">
        <f t="shared" si="108"/>
        <v>3</v>
      </c>
      <c r="L850">
        <f t="shared" si="109"/>
        <v>0</v>
      </c>
      <c r="M850">
        <f t="shared" si="110"/>
        <v>2</v>
      </c>
      <c r="N850">
        <f t="shared" si="111"/>
        <v>15</v>
      </c>
      <c r="O850" t="str">
        <f t="shared" si="105"/>
        <v>T15|R04|H03</v>
      </c>
      <c r="P850" t="str">
        <f>IF(F850=F849,P849,_xlfn.XLOOKUP(F850,t_players[Pl],t_players[Player]))</f>
        <v>Gregg WILLIAMS</v>
      </c>
      <c r="Q850" t="str">
        <f t="shared" si="112"/>
        <v>Front</v>
      </c>
    </row>
    <row r="851" spans="1:17">
      <c r="A851" t="s">
        <v>19</v>
      </c>
      <c r="B851">
        <v>4</v>
      </c>
      <c r="C851">
        <v>4</v>
      </c>
      <c r="D851">
        <v>4</v>
      </c>
      <c r="E851">
        <v>13</v>
      </c>
      <c r="F851" t="s">
        <v>8</v>
      </c>
      <c r="G851">
        <v>4</v>
      </c>
      <c r="H851">
        <v>18</v>
      </c>
      <c r="I851">
        <f t="shared" si="106"/>
        <v>1</v>
      </c>
      <c r="J851">
        <f t="shared" si="107"/>
        <v>0</v>
      </c>
      <c r="K851">
        <f t="shared" si="108"/>
        <v>3</v>
      </c>
      <c r="L851">
        <f t="shared" si="109"/>
        <v>-1</v>
      </c>
      <c r="M851">
        <f t="shared" si="110"/>
        <v>3</v>
      </c>
      <c r="N851">
        <f t="shared" si="111"/>
        <v>15</v>
      </c>
      <c r="O851" t="str">
        <f t="shared" si="105"/>
        <v>T15|R04|H04</v>
      </c>
      <c r="P851" t="str">
        <f>IF(F851=F850,P850,_xlfn.XLOOKUP(F851,t_players[Pl],t_players[Player]))</f>
        <v>Gregg WILLIAMS</v>
      </c>
      <c r="Q851" t="str">
        <f t="shared" si="112"/>
        <v>Front</v>
      </c>
    </row>
    <row r="852" spans="1:17">
      <c r="A852" t="s">
        <v>19</v>
      </c>
      <c r="B852">
        <v>4</v>
      </c>
      <c r="C852">
        <v>5</v>
      </c>
      <c r="D852">
        <v>4</v>
      </c>
      <c r="E852">
        <v>1</v>
      </c>
      <c r="F852" t="s">
        <v>8</v>
      </c>
      <c r="G852">
        <v>5</v>
      </c>
      <c r="H852">
        <v>18</v>
      </c>
      <c r="I852">
        <f t="shared" si="106"/>
        <v>1</v>
      </c>
      <c r="J852">
        <f t="shared" si="107"/>
        <v>1</v>
      </c>
      <c r="K852">
        <f t="shared" si="108"/>
        <v>4</v>
      </c>
      <c r="L852">
        <f t="shared" si="109"/>
        <v>0</v>
      </c>
      <c r="M852">
        <f t="shared" si="110"/>
        <v>2</v>
      </c>
      <c r="N852">
        <f t="shared" si="111"/>
        <v>15</v>
      </c>
      <c r="O852" t="str">
        <f t="shared" si="105"/>
        <v>T15|R04|H05</v>
      </c>
      <c r="P852" t="str">
        <f>IF(F852=F851,P851,_xlfn.XLOOKUP(F852,t_players[Pl],t_players[Player]))</f>
        <v>Gregg WILLIAMS</v>
      </c>
      <c r="Q852" t="str">
        <f t="shared" si="112"/>
        <v>Front</v>
      </c>
    </row>
    <row r="853" spans="1:17">
      <c r="A853" t="s">
        <v>19</v>
      </c>
      <c r="B853">
        <v>4</v>
      </c>
      <c r="C853">
        <v>6</v>
      </c>
      <c r="D853">
        <v>4</v>
      </c>
      <c r="E853">
        <v>9</v>
      </c>
      <c r="F853" t="s">
        <v>8</v>
      </c>
      <c r="G853">
        <v>7</v>
      </c>
      <c r="H853">
        <v>18</v>
      </c>
      <c r="I853">
        <f t="shared" si="106"/>
        <v>1</v>
      </c>
      <c r="J853">
        <f t="shared" si="107"/>
        <v>3</v>
      </c>
      <c r="K853">
        <f t="shared" si="108"/>
        <v>6</v>
      </c>
      <c r="L853">
        <f t="shared" si="109"/>
        <v>2</v>
      </c>
      <c r="M853">
        <f t="shared" si="110"/>
        <v>0</v>
      </c>
      <c r="N853">
        <f t="shared" si="111"/>
        <v>15</v>
      </c>
      <c r="O853" t="str">
        <f t="shared" si="105"/>
        <v>T15|R04|H06</v>
      </c>
      <c r="P853" t="str">
        <f>IF(F853=F852,P852,_xlfn.XLOOKUP(F853,t_players[Pl],t_players[Player]))</f>
        <v>Gregg WILLIAMS</v>
      </c>
      <c r="Q853" t="str">
        <f t="shared" si="112"/>
        <v>Front</v>
      </c>
    </row>
    <row r="854" spans="1:17">
      <c r="A854" t="s">
        <v>19</v>
      </c>
      <c r="B854">
        <v>4</v>
      </c>
      <c r="C854">
        <v>7</v>
      </c>
      <c r="D854">
        <v>5</v>
      </c>
      <c r="E854">
        <v>7</v>
      </c>
      <c r="F854" t="s">
        <v>8</v>
      </c>
      <c r="G854">
        <v>6</v>
      </c>
      <c r="H854">
        <v>18</v>
      </c>
      <c r="I854">
        <f t="shared" si="106"/>
        <v>1</v>
      </c>
      <c r="J854">
        <f t="shared" si="107"/>
        <v>1</v>
      </c>
      <c r="K854">
        <f t="shared" si="108"/>
        <v>5</v>
      </c>
      <c r="L854">
        <f t="shared" si="109"/>
        <v>0</v>
      </c>
      <c r="M854">
        <f t="shared" si="110"/>
        <v>2</v>
      </c>
      <c r="N854">
        <f t="shared" si="111"/>
        <v>15</v>
      </c>
      <c r="O854" t="str">
        <f t="shared" si="105"/>
        <v>T15|R04|H07</v>
      </c>
      <c r="P854" t="str">
        <f>IF(F854=F853,P853,_xlfn.XLOOKUP(F854,t_players[Pl],t_players[Player]))</f>
        <v>Gregg WILLIAMS</v>
      </c>
      <c r="Q854" t="str">
        <f t="shared" si="112"/>
        <v>Front</v>
      </c>
    </row>
    <row r="855" spans="1:17">
      <c r="A855" t="s">
        <v>19</v>
      </c>
      <c r="B855">
        <v>4</v>
      </c>
      <c r="C855">
        <v>8</v>
      </c>
      <c r="D855">
        <v>5</v>
      </c>
      <c r="E855">
        <v>3</v>
      </c>
      <c r="F855" t="s">
        <v>8</v>
      </c>
      <c r="G855">
        <v>7</v>
      </c>
      <c r="H855">
        <v>18</v>
      </c>
      <c r="I855">
        <f t="shared" si="106"/>
        <v>1</v>
      </c>
      <c r="J855">
        <f t="shared" si="107"/>
        <v>2</v>
      </c>
      <c r="K855">
        <f t="shared" si="108"/>
        <v>6</v>
      </c>
      <c r="L855">
        <f t="shared" si="109"/>
        <v>1</v>
      </c>
      <c r="M855">
        <f t="shared" si="110"/>
        <v>1</v>
      </c>
      <c r="N855">
        <f t="shared" si="111"/>
        <v>15</v>
      </c>
      <c r="O855" t="str">
        <f t="shared" si="105"/>
        <v>T15|R04|H08</v>
      </c>
      <c r="P855" t="str">
        <f>IF(F855=F854,P854,_xlfn.XLOOKUP(F855,t_players[Pl],t_players[Player]))</f>
        <v>Gregg WILLIAMS</v>
      </c>
      <c r="Q855" t="str">
        <f t="shared" si="112"/>
        <v>Front</v>
      </c>
    </row>
    <row r="856" spans="1:17">
      <c r="A856" t="s">
        <v>19</v>
      </c>
      <c r="B856">
        <v>4</v>
      </c>
      <c r="C856">
        <v>9</v>
      </c>
      <c r="D856">
        <v>3</v>
      </c>
      <c r="E856">
        <v>17</v>
      </c>
      <c r="F856" t="s">
        <v>8</v>
      </c>
      <c r="G856">
        <v>3</v>
      </c>
      <c r="H856">
        <v>18</v>
      </c>
      <c r="I856">
        <f t="shared" si="106"/>
        <v>1</v>
      </c>
      <c r="J856">
        <f t="shared" si="107"/>
        <v>0</v>
      </c>
      <c r="K856">
        <f t="shared" si="108"/>
        <v>2</v>
      </c>
      <c r="L856">
        <f t="shared" si="109"/>
        <v>-1</v>
      </c>
      <c r="M856">
        <f t="shared" si="110"/>
        <v>3</v>
      </c>
      <c r="N856">
        <f t="shared" si="111"/>
        <v>15</v>
      </c>
      <c r="O856" t="str">
        <f t="shared" si="105"/>
        <v>T15|R04|H09</v>
      </c>
      <c r="P856" t="str">
        <f>IF(F856=F855,P855,_xlfn.XLOOKUP(F856,t_players[Pl],t_players[Player]))</f>
        <v>Gregg WILLIAMS</v>
      </c>
      <c r="Q856" t="str">
        <f t="shared" si="112"/>
        <v>Front</v>
      </c>
    </row>
    <row r="857" spans="1:17">
      <c r="A857" t="s">
        <v>19</v>
      </c>
      <c r="B857">
        <v>4</v>
      </c>
      <c r="C857">
        <v>10</v>
      </c>
      <c r="D857">
        <v>4</v>
      </c>
      <c r="E857">
        <v>4</v>
      </c>
      <c r="F857" t="s">
        <v>8</v>
      </c>
      <c r="G857">
        <v>6</v>
      </c>
      <c r="H857">
        <v>18</v>
      </c>
      <c r="I857">
        <f t="shared" si="106"/>
        <v>1</v>
      </c>
      <c r="J857">
        <f t="shared" si="107"/>
        <v>2</v>
      </c>
      <c r="K857">
        <f t="shared" si="108"/>
        <v>5</v>
      </c>
      <c r="L857">
        <f t="shared" si="109"/>
        <v>1</v>
      </c>
      <c r="M857">
        <f t="shared" si="110"/>
        <v>1</v>
      </c>
      <c r="N857">
        <f t="shared" si="111"/>
        <v>15</v>
      </c>
      <c r="O857" t="str">
        <f t="shared" si="105"/>
        <v>T15|R04|H10</v>
      </c>
      <c r="P857" t="str">
        <f>IF(F857=F856,P856,_xlfn.XLOOKUP(F857,t_players[Pl],t_players[Player]))</f>
        <v>Gregg WILLIAMS</v>
      </c>
      <c r="Q857" t="str">
        <f t="shared" si="112"/>
        <v>Back</v>
      </c>
    </row>
    <row r="858" spans="1:17">
      <c r="A858" t="s">
        <v>19</v>
      </c>
      <c r="B858">
        <v>4</v>
      </c>
      <c r="C858">
        <v>11</v>
      </c>
      <c r="D858">
        <v>4</v>
      </c>
      <c r="E858">
        <v>14</v>
      </c>
      <c r="F858" t="s">
        <v>8</v>
      </c>
      <c r="G858">
        <v>5</v>
      </c>
      <c r="H858">
        <v>18</v>
      </c>
      <c r="I858">
        <f t="shared" si="106"/>
        <v>1</v>
      </c>
      <c r="J858">
        <f t="shared" si="107"/>
        <v>1</v>
      </c>
      <c r="K858">
        <f t="shared" si="108"/>
        <v>4</v>
      </c>
      <c r="L858">
        <f t="shared" si="109"/>
        <v>0</v>
      </c>
      <c r="M858">
        <f t="shared" si="110"/>
        <v>2</v>
      </c>
      <c r="N858">
        <f t="shared" si="111"/>
        <v>15</v>
      </c>
      <c r="O858" t="str">
        <f t="shared" si="105"/>
        <v>T15|R04|H11</v>
      </c>
      <c r="P858" t="str">
        <f>IF(F858=F857,P857,_xlfn.XLOOKUP(F858,t_players[Pl],t_players[Player]))</f>
        <v>Gregg WILLIAMS</v>
      </c>
      <c r="Q858" t="str">
        <f t="shared" si="112"/>
        <v>Back</v>
      </c>
    </row>
    <row r="859" spans="1:17">
      <c r="A859" t="s">
        <v>19</v>
      </c>
      <c r="B859">
        <v>4</v>
      </c>
      <c r="C859">
        <v>12</v>
      </c>
      <c r="D859">
        <v>3</v>
      </c>
      <c r="E859">
        <v>10</v>
      </c>
      <c r="F859" t="s">
        <v>8</v>
      </c>
      <c r="G859">
        <v>5</v>
      </c>
      <c r="H859">
        <v>18</v>
      </c>
      <c r="I859">
        <f t="shared" si="106"/>
        <v>1</v>
      </c>
      <c r="J859">
        <f t="shared" si="107"/>
        <v>2</v>
      </c>
      <c r="K859">
        <f t="shared" si="108"/>
        <v>4</v>
      </c>
      <c r="L859">
        <f t="shared" si="109"/>
        <v>1</v>
      </c>
      <c r="M859">
        <f t="shared" si="110"/>
        <v>1</v>
      </c>
      <c r="N859">
        <f t="shared" si="111"/>
        <v>15</v>
      </c>
      <c r="O859" t="str">
        <f t="shared" si="105"/>
        <v>T15|R04|H12</v>
      </c>
      <c r="P859" t="str">
        <f>IF(F859=F858,P858,_xlfn.XLOOKUP(F859,t_players[Pl],t_players[Player]))</f>
        <v>Gregg WILLIAMS</v>
      </c>
      <c r="Q859" t="str">
        <f t="shared" si="112"/>
        <v>Back</v>
      </c>
    </row>
    <row r="860" spans="1:17">
      <c r="A860" t="s">
        <v>19</v>
      </c>
      <c r="B860">
        <v>4</v>
      </c>
      <c r="C860">
        <v>13</v>
      </c>
      <c r="D860">
        <v>5</v>
      </c>
      <c r="E860">
        <v>6</v>
      </c>
      <c r="F860" t="s">
        <v>8</v>
      </c>
      <c r="G860">
        <v>5</v>
      </c>
      <c r="H860">
        <v>18</v>
      </c>
      <c r="I860">
        <f t="shared" si="106"/>
        <v>1</v>
      </c>
      <c r="J860">
        <f t="shared" si="107"/>
        <v>0</v>
      </c>
      <c r="K860">
        <f t="shared" si="108"/>
        <v>4</v>
      </c>
      <c r="L860">
        <f t="shared" si="109"/>
        <v>-1</v>
      </c>
      <c r="M860">
        <f t="shared" si="110"/>
        <v>3</v>
      </c>
      <c r="N860">
        <f t="shared" si="111"/>
        <v>15</v>
      </c>
      <c r="O860" t="str">
        <f t="shared" si="105"/>
        <v>T15|R04|H13</v>
      </c>
      <c r="P860" t="str">
        <f>IF(F860=F859,P859,_xlfn.XLOOKUP(F860,t_players[Pl],t_players[Player]))</f>
        <v>Gregg WILLIAMS</v>
      </c>
      <c r="Q860" t="str">
        <f t="shared" si="112"/>
        <v>Back</v>
      </c>
    </row>
    <row r="861" spans="1:17">
      <c r="A861" t="s">
        <v>19</v>
      </c>
      <c r="B861">
        <v>4</v>
      </c>
      <c r="C861">
        <v>14</v>
      </c>
      <c r="D861">
        <v>3</v>
      </c>
      <c r="E861">
        <v>12</v>
      </c>
      <c r="F861" t="s">
        <v>8</v>
      </c>
      <c r="G861">
        <v>3</v>
      </c>
      <c r="H861">
        <v>18</v>
      </c>
      <c r="I861">
        <f t="shared" si="106"/>
        <v>1</v>
      </c>
      <c r="J861">
        <f t="shared" si="107"/>
        <v>0</v>
      </c>
      <c r="K861">
        <f t="shared" si="108"/>
        <v>2</v>
      </c>
      <c r="L861">
        <f t="shared" si="109"/>
        <v>-1</v>
      </c>
      <c r="M861">
        <f t="shared" si="110"/>
        <v>3</v>
      </c>
      <c r="N861">
        <f t="shared" si="111"/>
        <v>15</v>
      </c>
      <c r="O861" t="str">
        <f t="shared" si="105"/>
        <v>T15|R04|H14</v>
      </c>
      <c r="P861" t="str">
        <f>IF(F861=F860,P860,_xlfn.XLOOKUP(F861,t_players[Pl],t_players[Player]))</f>
        <v>Gregg WILLIAMS</v>
      </c>
      <c r="Q861" t="str">
        <f t="shared" si="112"/>
        <v>Back</v>
      </c>
    </row>
    <row r="862" spans="1:17">
      <c r="A862" t="s">
        <v>19</v>
      </c>
      <c r="B862">
        <v>4</v>
      </c>
      <c r="C862">
        <v>15</v>
      </c>
      <c r="D862">
        <v>3</v>
      </c>
      <c r="E862">
        <v>18</v>
      </c>
      <c r="F862" t="s">
        <v>8</v>
      </c>
      <c r="G862">
        <v>3</v>
      </c>
      <c r="H862">
        <v>18</v>
      </c>
      <c r="I862">
        <f t="shared" si="106"/>
        <v>1</v>
      </c>
      <c r="J862">
        <f t="shared" si="107"/>
        <v>0</v>
      </c>
      <c r="K862">
        <f t="shared" si="108"/>
        <v>2</v>
      </c>
      <c r="L862">
        <f t="shared" si="109"/>
        <v>-1</v>
      </c>
      <c r="M862">
        <f t="shared" si="110"/>
        <v>3</v>
      </c>
      <c r="N862">
        <f t="shared" si="111"/>
        <v>15</v>
      </c>
      <c r="O862" t="str">
        <f t="shared" si="105"/>
        <v>T15|R04|H15</v>
      </c>
      <c r="P862" t="str">
        <f>IF(F862=F861,P861,_xlfn.XLOOKUP(F862,t_players[Pl],t_players[Player]))</f>
        <v>Gregg WILLIAMS</v>
      </c>
      <c r="Q862" t="str">
        <f t="shared" si="112"/>
        <v>Back</v>
      </c>
    </row>
    <row r="863" spans="1:17">
      <c r="A863" t="s">
        <v>19</v>
      </c>
      <c r="B863">
        <v>4</v>
      </c>
      <c r="C863">
        <v>16</v>
      </c>
      <c r="D863">
        <v>5</v>
      </c>
      <c r="E863">
        <v>16</v>
      </c>
      <c r="F863" t="s">
        <v>8</v>
      </c>
      <c r="G863">
        <v>6</v>
      </c>
      <c r="H863">
        <v>18</v>
      </c>
      <c r="I863">
        <f t="shared" si="106"/>
        <v>1</v>
      </c>
      <c r="J863">
        <f t="shared" si="107"/>
        <v>1</v>
      </c>
      <c r="K863">
        <f t="shared" si="108"/>
        <v>5</v>
      </c>
      <c r="L863">
        <f t="shared" si="109"/>
        <v>0</v>
      </c>
      <c r="M863">
        <f t="shared" si="110"/>
        <v>2</v>
      </c>
      <c r="N863">
        <f t="shared" si="111"/>
        <v>15</v>
      </c>
      <c r="O863" t="str">
        <f t="shared" si="105"/>
        <v>T15|R04|H16</v>
      </c>
      <c r="P863" t="str">
        <f>IF(F863=F862,P862,_xlfn.XLOOKUP(F863,t_players[Pl],t_players[Player]))</f>
        <v>Gregg WILLIAMS</v>
      </c>
      <c r="Q863" t="str">
        <f t="shared" si="112"/>
        <v>Back</v>
      </c>
    </row>
    <row r="864" spans="1:17">
      <c r="A864" t="s">
        <v>19</v>
      </c>
      <c r="B864">
        <v>4</v>
      </c>
      <c r="C864">
        <v>17</v>
      </c>
      <c r="D864">
        <v>4</v>
      </c>
      <c r="E864">
        <v>8</v>
      </c>
      <c r="F864" t="s">
        <v>8</v>
      </c>
      <c r="G864">
        <v>4</v>
      </c>
      <c r="H864">
        <v>18</v>
      </c>
      <c r="I864">
        <f t="shared" si="106"/>
        <v>1</v>
      </c>
      <c r="J864">
        <f t="shared" si="107"/>
        <v>0</v>
      </c>
      <c r="K864">
        <f t="shared" si="108"/>
        <v>3</v>
      </c>
      <c r="L864">
        <f t="shared" si="109"/>
        <v>-1</v>
      </c>
      <c r="M864">
        <f t="shared" si="110"/>
        <v>3</v>
      </c>
      <c r="N864">
        <f t="shared" si="111"/>
        <v>15</v>
      </c>
      <c r="O864" t="str">
        <f t="shared" si="105"/>
        <v>T15|R04|H17</v>
      </c>
      <c r="P864" t="str">
        <f>IF(F864=F863,P863,_xlfn.XLOOKUP(F864,t_players[Pl],t_players[Player]))</f>
        <v>Gregg WILLIAMS</v>
      </c>
      <c r="Q864" t="str">
        <f t="shared" si="112"/>
        <v>Back</v>
      </c>
    </row>
    <row r="865" spans="1:17">
      <c r="A865" t="s">
        <v>19</v>
      </c>
      <c r="B865">
        <v>4</v>
      </c>
      <c r="C865">
        <v>18</v>
      </c>
      <c r="D865">
        <v>4</v>
      </c>
      <c r="E865">
        <v>2</v>
      </c>
      <c r="F865" t="s">
        <v>8</v>
      </c>
      <c r="G865">
        <v>7</v>
      </c>
      <c r="H865">
        <v>18</v>
      </c>
      <c r="I865">
        <f t="shared" si="106"/>
        <v>1</v>
      </c>
      <c r="J865">
        <f t="shared" si="107"/>
        <v>3</v>
      </c>
      <c r="K865">
        <f t="shared" si="108"/>
        <v>6</v>
      </c>
      <c r="L865">
        <f t="shared" si="109"/>
        <v>2</v>
      </c>
      <c r="M865">
        <f t="shared" si="110"/>
        <v>0</v>
      </c>
      <c r="N865">
        <f t="shared" si="111"/>
        <v>15</v>
      </c>
      <c r="O865" t="str">
        <f t="shared" si="105"/>
        <v>T15|R04|H18</v>
      </c>
      <c r="P865" t="str">
        <f>IF(F865=F864,P864,_xlfn.XLOOKUP(F865,t_players[Pl],t_players[Player]))</f>
        <v>Gregg WILLIAMS</v>
      </c>
      <c r="Q865" t="str">
        <f t="shared" si="112"/>
        <v>Back</v>
      </c>
    </row>
    <row r="866" spans="1:17">
      <c r="A866" t="s">
        <v>14</v>
      </c>
      <c r="B866">
        <v>1</v>
      </c>
      <c r="C866">
        <v>1</v>
      </c>
      <c r="D866">
        <v>4</v>
      </c>
      <c r="E866">
        <v>14</v>
      </c>
      <c r="F866" t="s">
        <v>9</v>
      </c>
      <c r="G866">
        <v>4</v>
      </c>
      <c r="H866">
        <v>19</v>
      </c>
      <c r="I866">
        <f t="shared" si="106"/>
        <v>1</v>
      </c>
      <c r="J866">
        <f t="shared" si="107"/>
        <v>0</v>
      </c>
      <c r="K866">
        <f t="shared" si="108"/>
        <v>3</v>
      </c>
      <c r="L866">
        <f t="shared" si="109"/>
        <v>-1</v>
      </c>
      <c r="M866">
        <f t="shared" si="110"/>
        <v>3</v>
      </c>
      <c r="N866">
        <f t="shared" si="111"/>
        <v>10</v>
      </c>
      <c r="O866" t="str">
        <f t="shared" si="105"/>
        <v>T10|R01|H01</v>
      </c>
      <c r="P866" t="str">
        <f>IF(F866=F865,P865,_xlfn.XLOOKUP(F866,t_players[Pl],t_players[Player]))</f>
        <v>Jon BAKER</v>
      </c>
      <c r="Q866" t="str">
        <f t="shared" si="112"/>
        <v>Front</v>
      </c>
    </row>
    <row r="867" spans="1:17">
      <c r="A867" t="s">
        <v>14</v>
      </c>
      <c r="B867">
        <v>1</v>
      </c>
      <c r="C867">
        <v>2</v>
      </c>
      <c r="D867">
        <v>3</v>
      </c>
      <c r="E867">
        <v>16</v>
      </c>
      <c r="F867" t="s">
        <v>9</v>
      </c>
      <c r="G867">
        <v>3</v>
      </c>
      <c r="H867">
        <v>19</v>
      </c>
      <c r="I867">
        <f t="shared" si="106"/>
        <v>1</v>
      </c>
      <c r="J867">
        <f t="shared" si="107"/>
        <v>0</v>
      </c>
      <c r="K867">
        <f t="shared" si="108"/>
        <v>2</v>
      </c>
      <c r="L867">
        <f t="shared" si="109"/>
        <v>-1</v>
      </c>
      <c r="M867">
        <f t="shared" si="110"/>
        <v>3</v>
      </c>
      <c r="N867">
        <f t="shared" si="111"/>
        <v>10</v>
      </c>
      <c r="O867" t="str">
        <f t="shared" si="105"/>
        <v>T10|R01|H02</v>
      </c>
      <c r="P867" t="str">
        <f>IF(F867=F866,P866,_xlfn.XLOOKUP(F867,t_players[Pl],t_players[Player]))</f>
        <v>Jon BAKER</v>
      </c>
      <c r="Q867" t="str">
        <f t="shared" si="112"/>
        <v>Front</v>
      </c>
    </row>
    <row r="868" spans="1:17">
      <c r="A868" t="s">
        <v>14</v>
      </c>
      <c r="B868">
        <v>1</v>
      </c>
      <c r="C868">
        <v>3</v>
      </c>
      <c r="D868">
        <v>5</v>
      </c>
      <c r="E868">
        <v>8</v>
      </c>
      <c r="F868" t="s">
        <v>9</v>
      </c>
      <c r="G868">
        <v>6</v>
      </c>
      <c r="H868">
        <v>19</v>
      </c>
      <c r="I868">
        <f t="shared" si="106"/>
        <v>1</v>
      </c>
      <c r="J868">
        <f t="shared" si="107"/>
        <v>1</v>
      </c>
      <c r="K868">
        <f t="shared" si="108"/>
        <v>5</v>
      </c>
      <c r="L868">
        <f t="shared" si="109"/>
        <v>0</v>
      </c>
      <c r="M868">
        <f t="shared" si="110"/>
        <v>2</v>
      </c>
      <c r="N868">
        <f t="shared" si="111"/>
        <v>10</v>
      </c>
      <c r="O868" t="str">
        <f t="shared" si="105"/>
        <v>T10|R01|H03</v>
      </c>
      <c r="P868" t="str">
        <f>IF(F868=F867,P867,_xlfn.XLOOKUP(F868,t_players[Pl],t_players[Player]))</f>
        <v>Jon BAKER</v>
      </c>
      <c r="Q868" t="str">
        <f t="shared" si="112"/>
        <v>Front</v>
      </c>
    </row>
    <row r="869" spans="1:17">
      <c r="A869" t="s">
        <v>14</v>
      </c>
      <c r="B869">
        <v>1</v>
      </c>
      <c r="C869">
        <v>4</v>
      </c>
      <c r="D869">
        <v>3</v>
      </c>
      <c r="E869">
        <v>6</v>
      </c>
      <c r="F869" t="s">
        <v>9</v>
      </c>
      <c r="G869">
        <v>4</v>
      </c>
      <c r="H869">
        <v>19</v>
      </c>
      <c r="I869">
        <f t="shared" si="106"/>
        <v>1</v>
      </c>
      <c r="J869">
        <f t="shared" si="107"/>
        <v>1</v>
      </c>
      <c r="K869">
        <f t="shared" si="108"/>
        <v>3</v>
      </c>
      <c r="L869">
        <f t="shared" si="109"/>
        <v>0</v>
      </c>
      <c r="M869">
        <f t="shared" si="110"/>
        <v>2</v>
      </c>
      <c r="N869">
        <f t="shared" si="111"/>
        <v>10</v>
      </c>
      <c r="O869" t="str">
        <f t="shared" si="105"/>
        <v>T10|R01|H04</v>
      </c>
      <c r="P869" t="str">
        <f>IF(F869=F868,P868,_xlfn.XLOOKUP(F869,t_players[Pl],t_players[Player]))</f>
        <v>Jon BAKER</v>
      </c>
      <c r="Q869" t="str">
        <f t="shared" si="112"/>
        <v>Front</v>
      </c>
    </row>
    <row r="870" spans="1:17">
      <c r="A870" t="s">
        <v>14</v>
      </c>
      <c r="B870">
        <v>1</v>
      </c>
      <c r="C870">
        <v>5</v>
      </c>
      <c r="D870">
        <v>4</v>
      </c>
      <c r="E870">
        <v>12</v>
      </c>
      <c r="F870" t="s">
        <v>9</v>
      </c>
      <c r="G870">
        <v>4</v>
      </c>
      <c r="H870">
        <v>19</v>
      </c>
      <c r="I870">
        <f t="shared" si="106"/>
        <v>1</v>
      </c>
      <c r="J870">
        <f t="shared" si="107"/>
        <v>0</v>
      </c>
      <c r="K870">
        <f t="shared" si="108"/>
        <v>3</v>
      </c>
      <c r="L870">
        <f t="shared" si="109"/>
        <v>-1</v>
      </c>
      <c r="M870">
        <f t="shared" si="110"/>
        <v>3</v>
      </c>
      <c r="N870">
        <f t="shared" si="111"/>
        <v>10</v>
      </c>
      <c r="O870" t="str">
        <f t="shared" si="105"/>
        <v>T10|R01|H05</v>
      </c>
      <c r="P870" t="str">
        <f>IF(F870=F869,P869,_xlfn.XLOOKUP(F870,t_players[Pl],t_players[Player]))</f>
        <v>Jon BAKER</v>
      </c>
      <c r="Q870" t="str">
        <f t="shared" si="112"/>
        <v>Front</v>
      </c>
    </row>
    <row r="871" spans="1:17">
      <c r="A871" t="s">
        <v>14</v>
      </c>
      <c r="B871">
        <v>1</v>
      </c>
      <c r="C871">
        <v>6</v>
      </c>
      <c r="D871">
        <v>3</v>
      </c>
      <c r="E871">
        <v>4</v>
      </c>
      <c r="F871" t="s">
        <v>9</v>
      </c>
      <c r="G871">
        <v>5</v>
      </c>
      <c r="H871">
        <v>19</v>
      </c>
      <c r="I871">
        <f t="shared" si="106"/>
        <v>1</v>
      </c>
      <c r="J871">
        <f t="shared" si="107"/>
        <v>2</v>
      </c>
      <c r="K871">
        <f t="shared" si="108"/>
        <v>4</v>
      </c>
      <c r="L871">
        <f t="shared" si="109"/>
        <v>1</v>
      </c>
      <c r="M871">
        <f t="shared" si="110"/>
        <v>1</v>
      </c>
      <c r="N871">
        <f t="shared" si="111"/>
        <v>10</v>
      </c>
      <c r="O871" t="str">
        <f t="shared" si="105"/>
        <v>T10|R01|H06</v>
      </c>
      <c r="P871" t="str">
        <f>IF(F871=F870,P870,_xlfn.XLOOKUP(F871,t_players[Pl],t_players[Player]))</f>
        <v>Jon BAKER</v>
      </c>
      <c r="Q871" t="str">
        <f t="shared" si="112"/>
        <v>Front</v>
      </c>
    </row>
    <row r="872" spans="1:17">
      <c r="A872" t="s">
        <v>14</v>
      </c>
      <c r="B872">
        <v>1</v>
      </c>
      <c r="C872">
        <v>7</v>
      </c>
      <c r="D872">
        <v>4</v>
      </c>
      <c r="E872">
        <v>10</v>
      </c>
      <c r="F872" t="s">
        <v>9</v>
      </c>
      <c r="G872">
        <v>4</v>
      </c>
      <c r="H872">
        <v>19</v>
      </c>
      <c r="I872">
        <f t="shared" si="106"/>
        <v>1</v>
      </c>
      <c r="J872">
        <f t="shared" si="107"/>
        <v>0</v>
      </c>
      <c r="K872">
        <f t="shared" si="108"/>
        <v>3</v>
      </c>
      <c r="L872">
        <f t="shared" si="109"/>
        <v>-1</v>
      </c>
      <c r="M872">
        <f t="shared" si="110"/>
        <v>3</v>
      </c>
      <c r="N872">
        <f t="shared" si="111"/>
        <v>10</v>
      </c>
      <c r="O872" t="str">
        <f t="shared" si="105"/>
        <v>T10|R01|H07</v>
      </c>
      <c r="P872" t="str">
        <f>IF(F872=F871,P871,_xlfn.XLOOKUP(F872,t_players[Pl],t_players[Player]))</f>
        <v>Jon BAKER</v>
      </c>
      <c r="Q872" t="str">
        <f t="shared" si="112"/>
        <v>Front</v>
      </c>
    </row>
    <row r="873" spans="1:17">
      <c r="A873" t="s">
        <v>14</v>
      </c>
      <c r="B873">
        <v>1</v>
      </c>
      <c r="C873">
        <v>8</v>
      </c>
      <c r="D873">
        <v>5</v>
      </c>
      <c r="E873">
        <v>2</v>
      </c>
      <c r="F873" t="s">
        <v>9</v>
      </c>
      <c r="G873">
        <v>6</v>
      </c>
      <c r="H873">
        <v>19</v>
      </c>
      <c r="I873">
        <f t="shared" si="106"/>
        <v>1</v>
      </c>
      <c r="J873">
        <f t="shared" si="107"/>
        <v>1</v>
      </c>
      <c r="K873">
        <f t="shared" si="108"/>
        <v>5</v>
      </c>
      <c r="L873">
        <f t="shared" si="109"/>
        <v>0</v>
      </c>
      <c r="M873">
        <f t="shared" si="110"/>
        <v>2</v>
      </c>
      <c r="N873">
        <f t="shared" si="111"/>
        <v>10</v>
      </c>
      <c r="O873" t="str">
        <f t="shared" si="105"/>
        <v>T10|R01|H08</v>
      </c>
      <c r="P873" t="str">
        <f>IF(F873=F872,P872,_xlfn.XLOOKUP(F873,t_players[Pl],t_players[Player]))</f>
        <v>Jon BAKER</v>
      </c>
      <c r="Q873" t="str">
        <f t="shared" si="112"/>
        <v>Front</v>
      </c>
    </row>
    <row r="874" spans="1:17">
      <c r="A874" t="s">
        <v>14</v>
      </c>
      <c r="B874">
        <v>1</v>
      </c>
      <c r="C874">
        <v>9</v>
      </c>
      <c r="D874">
        <v>4</v>
      </c>
      <c r="E874">
        <v>18</v>
      </c>
      <c r="F874" t="s">
        <v>9</v>
      </c>
      <c r="G874">
        <v>4</v>
      </c>
      <c r="H874">
        <v>19</v>
      </c>
      <c r="I874">
        <f t="shared" si="106"/>
        <v>1</v>
      </c>
      <c r="J874">
        <f t="shared" si="107"/>
        <v>0</v>
      </c>
      <c r="K874">
        <f t="shared" si="108"/>
        <v>3</v>
      </c>
      <c r="L874">
        <f t="shared" si="109"/>
        <v>-1</v>
      </c>
      <c r="M874">
        <f t="shared" si="110"/>
        <v>3</v>
      </c>
      <c r="N874">
        <f t="shared" si="111"/>
        <v>10</v>
      </c>
      <c r="O874" t="str">
        <f t="shared" si="105"/>
        <v>T10|R01|H09</v>
      </c>
      <c r="P874" t="str">
        <f>IF(F874=F873,P873,_xlfn.XLOOKUP(F874,t_players[Pl],t_players[Player]))</f>
        <v>Jon BAKER</v>
      </c>
      <c r="Q874" t="str">
        <f t="shared" si="112"/>
        <v>Front</v>
      </c>
    </row>
    <row r="875" spans="1:17">
      <c r="A875" t="s">
        <v>14</v>
      </c>
      <c r="B875">
        <v>1</v>
      </c>
      <c r="C875">
        <v>10</v>
      </c>
      <c r="D875">
        <v>4</v>
      </c>
      <c r="E875">
        <v>3</v>
      </c>
      <c r="F875" t="s">
        <v>9</v>
      </c>
      <c r="G875">
        <v>5</v>
      </c>
      <c r="H875">
        <v>19</v>
      </c>
      <c r="I875">
        <f t="shared" si="106"/>
        <v>1</v>
      </c>
      <c r="J875">
        <f t="shared" si="107"/>
        <v>1</v>
      </c>
      <c r="K875">
        <f t="shared" si="108"/>
        <v>4</v>
      </c>
      <c r="L875">
        <f t="shared" si="109"/>
        <v>0</v>
      </c>
      <c r="M875">
        <f t="shared" si="110"/>
        <v>2</v>
      </c>
      <c r="N875">
        <f t="shared" si="111"/>
        <v>10</v>
      </c>
      <c r="O875" t="str">
        <f t="shared" si="105"/>
        <v>T10|R01|H10</v>
      </c>
      <c r="P875" t="str">
        <f>IF(F875=F874,P874,_xlfn.XLOOKUP(F875,t_players[Pl],t_players[Player]))</f>
        <v>Jon BAKER</v>
      </c>
      <c r="Q875" t="str">
        <f t="shared" si="112"/>
        <v>Back</v>
      </c>
    </row>
    <row r="876" spans="1:17">
      <c r="A876" t="s">
        <v>14</v>
      </c>
      <c r="B876">
        <v>1</v>
      </c>
      <c r="C876">
        <v>11</v>
      </c>
      <c r="D876">
        <v>3</v>
      </c>
      <c r="E876">
        <v>13</v>
      </c>
      <c r="F876" t="s">
        <v>9</v>
      </c>
      <c r="G876">
        <v>5</v>
      </c>
      <c r="H876">
        <v>19</v>
      </c>
      <c r="I876">
        <f t="shared" si="106"/>
        <v>1</v>
      </c>
      <c r="J876">
        <f t="shared" si="107"/>
        <v>2</v>
      </c>
      <c r="K876">
        <f t="shared" si="108"/>
        <v>4</v>
      </c>
      <c r="L876">
        <f t="shared" si="109"/>
        <v>1</v>
      </c>
      <c r="M876">
        <f t="shared" si="110"/>
        <v>1</v>
      </c>
      <c r="N876">
        <f t="shared" si="111"/>
        <v>10</v>
      </c>
      <c r="O876" t="str">
        <f t="shared" si="105"/>
        <v>T10|R01|H11</v>
      </c>
      <c r="P876" t="str">
        <f>IF(F876=F875,P875,_xlfn.XLOOKUP(F876,t_players[Pl],t_players[Player]))</f>
        <v>Jon BAKER</v>
      </c>
      <c r="Q876" t="str">
        <f t="shared" si="112"/>
        <v>Back</v>
      </c>
    </row>
    <row r="877" spans="1:17">
      <c r="A877" t="s">
        <v>14</v>
      </c>
      <c r="B877">
        <v>1</v>
      </c>
      <c r="C877">
        <v>12</v>
      </c>
      <c r="D877">
        <v>4</v>
      </c>
      <c r="E877">
        <v>11</v>
      </c>
      <c r="F877" t="s">
        <v>9</v>
      </c>
      <c r="G877">
        <v>7</v>
      </c>
      <c r="H877">
        <v>19</v>
      </c>
      <c r="I877">
        <f t="shared" si="106"/>
        <v>1</v>
      </c>
      <c r="J877">
        <f t="shared" si="107"/>
        <v>3</v>
      </c>
      <c r="K877">
        <f t="shared" si="108"/>
        <v>6</v>
      </c>
      <c r="L877">
        <f t="shared" si="109"/>
        <v>2</v>
      </c>
      <c r="M877">
        <f t="shared" si="110"/>
        <v>0</v>
      </c>
      <c r="N877">
        <f t="shared" si="111"/>
        <v>10</v>
      </c>
      <c r="O877" t="str">
        <f t="shared" si="105"/>
        <v>T10|R01|H12</v>
      </c>
      <c r="P877" t="str">
        <f>IF(F877=F876,P876,_xlfn.XLOOKUP(F877,t_players[Pl],t_players[Player]))</f>
        <v>Jon BAKER</v>
      </c>
      <c r="Q877" t="str">
        <f t="shared" si="112"/>
        <v>Back</v>
      </c>
    </row>
    <row r="878" spans="1:17">
      <c r="A878" t="s">
        <v>14</v>
      </c>
      <c r="B878">
        <v>1</v>
      </c>
      <c r="C878">
        <v>13</v>
      </c>
      <c r="D878">
        <v>5</v>
      </c>
      <c r="E878">
        <v>15</v>
      </c>
      <c r="F878" t="s">
        <v>9</v>
      </c>
      <c r="G878">
        <v>5</v>
      </c>
      <c r="H878">
        <v>19</v>
      </c>
      <c r="I878">
        <f t="shared" si="106"/>
        <v>1</v>
      </c>
      <c r="J878">
        <f t="shared" si="107"/>
        <v>0</v>
      </c>
      <c r="K878">
        <f t="shared" si="108"/>
        <v>4</v>
      </c>
      <c r="L878">
        <f t="shared" si="109"/>
        <v>-1</v>
      </c>
      <c r="M878">
        <f t="shared" si="110"/>
        <v>3</v>
      </c>
      <c r="N878">
        <f t="shared" si="111"/>
        <v>10</v>
      </c>
      <c r="O878" t="str">
        <f t="shared" si="105"/>
        <v>T10|R01|H13</v>
      </c>
      <c r="P878" t="str">
        <f>IF(F878=F877,P877,_xlfn.XLOOKUP(F878,t_players[Pl],t_players[Player]))</f>
        <v>Jon BAKER</v>
      </c>
      <c r="Q878" t="str">
        <f t="shared" si="112"/>
        <v>Back</v>
      </c>
    </row>
    <row r="879" spans="1:17">
      <c r="A879" t="s">
        <v>14</v>
      </c>
      <c r="B879">
        <v>1</v>
      </c>
      <c r="C879">
        <v>14</v>
      </c>
      <c r="D879">
        <v>3</v>
      </c>
      <c r="E879">
        <v>7</v>
      </c>
      <c r="F879" t="s">
        <v>9</v>
      </c>
      <c r="G879">
        <v>4</v>
      </c>
      <c r="H879">
        <v>19</v>
      </c>
      <c r="I879">
        <f t="shared" si="106"/>
        <v>1</v>
      </c>
      <c r="J879">
        <f t="shared" si="107"/>
        <v>1</v>
      </c>
      <c r="K879">
        <f t="shared" si="108"/>
        <v>3</v>
      </c>
      <c r="L879">
        <f t="shared" si="109"/>
        <v>0</v>
      </c>
      <c r="M879">
        <f t="shared" si="110"/>
        <v>2</v>
      </c>
      <c r="N879">
        <f t="shared" si="111"/>
        <v>10</v>
      </c>
      <c r="O879" t="str">
        <f t="shared" si="105"/>
        <v>T10|R01|H14</v>
      </c>
      <c r="P879" t="str">
        <f>IF(F879=F878,P878,_xlfn.XLOOKUP(F879,t_players[Pl],t_players[Player]))</f>
        <v>Jon BAKER</v>
      </c>
      <c r="Q879" t="str">
        <f t="shared" si="112"/>
        <v>Back</v>
      </c>
    </row>
    <row r="880" spans="1:17">
      <c r="A880" t="s">
        <v>14</v>
      </c>
      <c r="B880">
        <v>1</v>
      </c>
      <c r="C880">
        <v>15</v>
      </c>
      <c r="D880">
        <v>4</v>
      </c>
      <c r="E880">
        <v>1</v>
      </c>
      <c r="F880" t="s">
        <v>9</v>
      </c>
      <c r="G880">
        <v>7</v>
      </c>
      <c r="H880">
        <v>19</v>
      </c>
      <c r="I880">
        <f t="shared" si="106"/>
        <v>2</v>
      </c>
      <c r="J880">
        <f t="shared" si="107"/>
        <v>3</v>
      </c>
      <c r="K880">
        <f t="shared" si="108"/>
        <v>5</v>
      </c>
      <c r="L880">
        <f t="shared" si="109"/>
        <v>1</v>
      </c>
      <c r="M880">
        <f t="shared" si="110"/>
        <v>1</v>
      </c>
      <c r="N880">
        <f t="shared" si="111"/>
        <v>10</v>
      </c>
      <c r="O880" t="str">
        <f t="shared" si="105"/>
        <v>T10|R01|H15</v>
      </c>
      <c r="P880" t="str">
        <f>IF(F880=F879,P879,_xlfn.XLOOKUP(F880,t_players[Pl],t_players[Player]))</f>
        <v>Jon BAKER</v>
      </c>
      <c r="Q880" t="str">
        <f t="shared" si="112"/>
        <v>Back</v>
      </c>
    </row>
    <row r="881" spans="1:17">
      <c r="A881" t="s">
        <v>14</v>
      </c>
      <c r="B881">
        <v>1</v>
      </c>
      <c r="C881">
        <v>16</v>
      </c>
      <c r="D881">
        <v>5</v>
      </c>
      <c r="E881">
        <v>9</v>
      </c>
      <c r="F881" t="s">
        <v>9</v>
      </c>
      <c r="G881">
        <v>5</v>
      </c>
      <c r="H881">
        <v>19</v>
      </c>
      <c r="I881">
        <f t="shared" si="106"/>
        <v>1</v>
      </c>
      <c r="J881">
        <f t="shared" si="107"/>
        <v>0</v>
      </c>
      <c r="K881">
        <f t="shared" si="108"/>
        <v>4</v>
      </c>
      <c r="L881">
        <f t="shared" si="109"/>
        <v>-1</v>
      </c>
      <c r="M881">
        <f t="shared" si="110"/>
        <v>3</v>
      </c>
      <c r="N881">
        <f t="shared" si="111"/>
        <v>10</v>
      </c>
      <c r="O881" t="str">
        <f t="shared" si="105"/>
        <v>T10|R01|H16</v>
      </c>
      <c r="P881" t="str">
        <f>IF(F881=F880,P880,_xlfn.XLOOKUP(F881,t_players[Pl],t_players[Player]))</f>
        <v>Jon BAKER</v>
      </c>
      <c r="Q881" t="str">
        <f t="shared" si="112"/>
        <v>Back</v>
      </c>
    </row>
    <row r="882" spans="1:17">
      <c r="A882" t="s">
        <v>14</v>
      </c>
      <c r="B882">
        <v>1</v>
      </c>
      <c r="C882">
        <v>17</v>
      </c>
      <c r="D882">
        <v>4</v>
      </c>
      <c r="E882">
        <v>17</v>
      </c>
      <c r="F882" t="s">
        <v>9</v>
      </c>
      <c r="G882">
        <v>4</v>
      </c>
      <c r="H882">
        <v>19</v>
      </c>
      <c r="I882">
        <f t="shared" si="106"/>
        <v>1</v>
      </c>
      <c r="J882">
        <f t="shared" si="107"/>
        <v>0</v>
      </c>
      <c r="K882">
        <f t="shared" si="108"/>
        <v>3</v>
      </c>
      <c r="L882">
        <f t="shared" si="109"/>
        <v>-1</v>
      </c>
      <c r="M882">
        <f t="shared" si="110"/>
        <v>3</v>
      </c>
      <c r="N882">
        <f t="shared" si="111"/>
        <v>10</v>
      </c>
      <c r="O882" t="str">
        <f t="shared" si="105"/>
        <v>T10|R01|H17</v>
      </c>
      <c r="P882" t="str">
        <f>IF(F882=F881,P881,_xlfn.XLOOKUP(F882,t_players[Pl],t_players[Player]))</f>
        <v>Jon BAKER</v>
      </c>
      <c r="Q882" t="str">
        <f t="shared" si="112"/>
        <v>Back</v>
      </c>
    </row>
    <row r="883" spans="1:17">
      <c r="A883" t="s">
        <v>14</v>
      </c>
      <c r="B883">
        <v>1</v>
      </c>
      <c r="C883">
        <v>18</v>
      </c>
      <c r="D883">
        <v>4</v>
      </c>
      <c r="E883">
        <v>5</v>
      </c>
      <c r="F883" t="s">
        <v>9</v>
      </c>
      <c r="G883">
        <v>7</v>
      </c>
      <c r="H883">
        <v>19</v>
      </c>
      <c r="I883">
        <f t="shared" si="106"/>
        <v>1</v>
      </c>
      <c r="J883">
        <f t="shared" si="107"/>
        <v>3</v>
      </c>
      <c r="K883">
        <f t="shared" si="108"/>
        <v>6</v>
      </c>
      <c r="L883">
        <f t="shared" si="109"/>
        <v>2</v>
      </c>
      <c r="M883">
        <f t="shared" si="110"/>
        <v>0</v>
      </c>
      <c r="N883">
        <f t="shared" si="111"/>
        <v>10</v>
      </c>
      <c r="O883" t="str">
        <f t="shared" si="105"/>
        <v>T10|R01|H18</v>
      </c>
      <c r="P883" t="str">
        <f>IF(F883=F882,P882,_xlfn.XLOOKUP(F883,t_players[Pl],t_players[Player]))</f>
        <v>Jon BAKER</v>
      </c>
      <c r="Q883" t="str">
        <f t="shared" si="112"/>
        <v>Back</v>
      </c>
    </row>
    <row r="884" spans="1:17">
      <c r="A884" t="s">
        <v>14</v>
      </c>
      <c r="B884">
        <v>2</v>
      </c>
      <c r="C884">
        <v>1</v>
      </c>
      <c r="D884">
        <v>4</v>
      </c>
      <c r="E884">
        <v>5</v>
      </c>
      <c r="F884" t="s">
        <v>9</v>
      </c>
      <c r="G884">
        <v>4</v>
      </c>
      <c r="H884">
        <v>19</v>
      </c>
      <c r="I884">
        <f t="shared" si="106"/>
        <v>1</v>
      </c>
      <c r="J884">
        <f t="shared" si="107"/>
        <v>0</v>
      </c>
      <c r="K884">
        <f t="shared" si="108"/>
        <v>3</v>
      </c>
      <c r="L884">
        <f t="shared" si="109"/>
        <v>-1</v>
      </c>
      <c r="M884">
        <f t="shared" si="110"/>
        <v>3</v>
      </c>
      <c r="N884">
        <f t="shared" si="111"/>
        <v>10</v>
      </c>
      <c r="O884" t="str">
        <f t="shared" si="105"/>
        <v>T10|R02|H01</v>
      </c>
      <c r="P884" t="str">
        <f>IF(F884=F883,P883,_xlfn.XLOOKUP(F884,t_players[Pl],t_players[Player]))</f>
        <v>Jon BAKER</v>
      </c>
      <c r="Q884" t="str">
        <f t="shared" si="112"/>
        <v>Front</v>
      </c>
    </row>
    <row r="885" spans="1:17">
      <c r="A885" t="s">
        <v>14</v>
      </c>
      <c r="B885">
        <v>2</v>
      </c>
      <c r="C885">
        <v>2</v>
      </c>
      <c r="D885">
        <v>5</v>
      </c>
      <c r="E885">
        <v>7</v>
      </c>
      <c r="F885" t="s">
        <v>9</v>
      </c>
      <c r="G885">
        <v>4</v>
      </c>
      <c r="H885">
        <v>19</v>
      </c>
      <c r="I885">
        <f t="shared" si="106"/>
        <v>1</v>
      </c>
      <c r="J885">
        <f t="shared" si="107"/>
        <v>-1</v>
      </c>
      <c r="K885">
        <f t="shared" si="108"/>
        <v>3</v>
      </c>
      <c r="L885">
        <f t="shared" si="109"/>
        <v>-2</v>
      </c>
      <c r="M885">
        <f t="shared" si="110"/>
        <v>4</v>
      </c>
      <c r="N885">
        <f t="shared" si="111"/>
        <v>10</v>
      </c>
      <c r="O885" t="str">
        <f t="shared" si="105"/>
        <v>T10|R02|H02</v>
      </c>
      <c r="P885" t="str">
        <f>IF(F885=F884,P884,_xlfn.XLOOKUP(F885,t_players[Pl],t_players[Player]))</f>
        <v>Jon BAKER</v>
      </c>
      <c r="Q885" t="str">
        <f t="shared" si="112"/>
        <v>Front</v>
      </c>
    </row>
    <row r="886" spans="1:17">
      <c r="A886" t="s">
        <v>14</v>
      </c>
      <c r="B886">
        <v>2</v>
      </c>
      <c r="C886">
        <v>3</v>
      </c>
      <c r="D886">
        <v>3</v>
      </c>
      <c r="E886">
        <v>15</v>
      </c>
      <c r="F886" t="s">
        <v>9</v>
      </c>
      <c r="G886">
        <v>3</v>
      </c>
      <c r="H886">
        <v>19</v>
      </c>
      <c r="I886">
        <f t="shared" si="106"/>
        <v>1</v>
      </c>
      <c r="J886">
        <f t="shared" si="107"/>
        <v>0</v>
      </c>
      <c r="K886">
        <f t="shared" si="108"/>
        <v>2</v>
      </c>
      <c r="L886">
        <f t="shared" si="109"/>
        <v>-1</v>
      </c>
      <c r="M886">
        <f t="shared" si="110"/>
        <v>3</v>
      </c>
      <c r="N886">
        <f t="shared" si="111"/>
        <v>10</v>
      </c>
      <c r="O886" t="str">
        <f t="shared" si="105"/>
        <v>T10|R02|H03</v>
      </c>
      <c r="P886" t="str">
        <f>IF(F886=F885,P885,_xlfn.XLOOKUP(F886,t_players[Pl],t_players[Player]))</f>
        <v>Jon BAKER</v>
      </c>
      <c r="Q886" t="str">
        <f t="shared" si="112"/>
        <v>Front</v>
      </c>
    </row>
    <row r="887" spans="1:17">
      <c r="A887" t="s">
        <v>14</v>
      </c>
      <c r="B887">
        <v>2</v>
      </c>
      <c r="C887">
        <v>4</v>
      </c>
      <c r="D887">
        <v>5</v>
      </c>
      <c r="E887">
        <v>1</v>
      </c>
      <c r="F887" t="s">
        <v>9</v>
      </c>
      <c r="G887">
        <v>7</v>
      </c>
      <c r="H887">
        <v>19</v>
      </c>
      <c r="I887">
        <f t="shared" si="106"/>
        <v>2</v>
      </c>
      <c r="J887">
        <f t="shared" si="107"/>
        <v>2</v>
      </c>
      <c r="K887">
        <f t="shared" si="108"/>
        <v>5</v>
      </c>
      <c r="L887">
        <f t="shared" si="109"/>
        <v>0</v>
      </c>
      <c r="M887">
        <f t="shared" si="110"/>
        <v>2</v>
      </c>
      <c r="N887">
        <f t="shared" si="111"/>
        <v>10</v>
      </c>
      <c r="O887" t="str">
        <f t="shared" si="105"/>
        <v>T10|R02|H04</v>
      </c>
      <c r="P887" t="str">
        <f>IF(F887=F886,P886,_xlfn.XLOOKUP(F887,t_players[Pl],t_players[Player]))</f>
        <v>Jon BAKER</v>
      </c>
      <c r="Q887" t="str">
        <f t="shared" si="112"/>
        <v>Front</v>
      </c>
    </row>
    <row r="888" spans="1:17">
      <c r="A888" t="s">
        <v>14</v>
      </c>
      <c r="B888">
        <v>2</v>
      </c>
      <c r="C888">
        <v>5</v>
      </c>
      <c r="D888">
        <v>3</v>
      </c>
      <c r="E888">
        <v>11</v>
      </c>
      <c r="F888" t="s">
        <v>9</v>
      </c>
      <c r="G888">
        <v>3</v>
      </c>
      <c r="H888">
        <v>19</v>
      </c>
      <c r="I888">
        <f t="shared" si="106"/>
        <v>1</v>
      </c>
      <c r="J888">
        <f t="shared" si="107"/>
        <v>0</v>
      </c>
      <c r="K888">
        <f t="shared" si="108"/>
        <v>2</v>
      </c>
      <c r="L888">
        <f t="shared" si="109"/>
        <v>-1</v>
      </c>
      <c r="M888">
        <f t="shared" si="110"/>
        <v>3</v>
      </c>
      <c r="N888">
        <f t="shared" si="111"/>
        <v>10</v>
      </c>
      <c r="O888" t="str">
        <f t="shared" si="105"/>
        <v>T10|R02|H05</v>
      </c>
      <c r="P888" t="str">
        <f>IF(F888=F887,P887,_xlfn.XLOOKUP(F888,t_players[Pl],t_players[Player]))</f>
        <v>Jon BAKER</v>
      </c>
      <c r="Q888" t="str">
        <f t="shared" si="112"/>
        <v>Front</v>
      </c>
    </row>
    <row r="889" spans="1:17">
      <c r="A889" t="s">
        <v>14</v>
      </c>
      <c r="B889">
        <v>2</v>
      </c>
      <c r="C889">
        <v>6</v>
      </c>
      <c r="D889">
        <v>4</v>
      </c>
      <c r="E889">
        <v>9</v>
      </c>
      <c r="F889" t="s">
        <v>9</v>
      </c>
      <c r="G889">
        <v>4</v>
      </c>
      <c r="H889">
        <v>19</v>
      </c>
      <c r="I889">
        <f t="shared" si="106"/>
        <v>1</v>
      </c>
      <c r="J889">
        <f t="shared" si="107"/>
        <v>0</v>
      </c>
      <c r="K889">
        <f t="shared" si="108"/>
        <v>3</v>
      </c>
      <c r="L889">
        <f t="shared" si="109"/>
        <v>-1</v>
      </c>
      <c r="M889">
        <f t="shared" si="110"/>
        <v>3</v>
      </c>
      <c r="N889">
        <f t="shared" si="111"/>
        <v>10</v>
      </c>
      <c r="O889" t="str">
        <f t="shared" si="105"/>
        <v>T10|R02|H06</v>
      </c>
      <c r="P889" t="str">
        <f>IF(F889=F888,P888,_xlfn.XLOOKUP(F889,t_players[Pl],t_players[Player]))</f>
        <v>Jon BAKER</v>
      </c>
      <c r="Q889" t="str">
        <f t="shared" si="112"/>
        <v>Front</v>
      </c>
    </row>
    <row r="890" spans="1:17">
      <c r="A890" t="s">
        <v>14</v>
      </c>
      <c r="B890">
        <v>2</v>
      </c>
      <c r="C890">
        <v>7</v>
      </c>
      <c r="D890">
        <v>4</v>
      </c>
      <c r="E890">
        <v>13</v>
      </c>
      <c r="F890" t="s">
        <v>9</v>
      </c>
      <c r="G890">
        <v>4</v>
      </c>
      <c r="H890">
        <v>19</v>
      </c>
      <c r="I890">
        <f t="shared" si="106"/>
        <v>1</v>
      </c>
      <c r="J890">
        <f t="shared" si="107"/>
        <v>0</v>
      </c>
      <c r="K890">
        <f t="shared" si="108"/>
        <v>3</v>
      </c>
      <c r="L890">
        <f t="shared" si="109"/>
        <v>-1</v>
      </c>
      <c r="M890">
        <f t="shared" si="110"/>
        <v>3</v>
      </c>
      <c r="N890">
        <f t="shared" si="111"/>
        <v>10</v>
      </c>
      <c r="O890" t="str">
        <f t="shared" si="105"/>
        <v>T10|R02|H07</v>
      </c>
      <c r="P890" t="str">
        <f>IF(F890=F889,P889,_xlfn.XLOOKUP(F890,t_players[Pl],t_players[Player]))</f>
        <v>Jon BAKER</v>
      </c>
      <c r="Q890" t="str">
        <f t="shared" si="112"/>
        <v>Front</v>
      </c>
    </row>
    <row r="891" spans="1:17">
      <c r="A891" t="s">
        <v>14</v>
      </c>
      <c r="B891">
        <v>2</v>
      </c>
      <c r="C891">
        <v>8</v>
      </c>
      <c r="D891">
        <v>3</v>
      </c>
      <c r="E891">
        <v>17</v>
      </c>
      <c r="F891" t="s">
        <v>9</v>
      </c>
      <c r="G891">
        <v>3</v>
      </c>
      <c r="H891">
        <v>19</v>
      </c>
      <c r="I891">
        <f t="shared" si="106"/>
        <v>1</v>
      </c>
      <c r="J891">
        <f t="shared" si="107"/>
        <v>0</v>
      </c>
      <c r="K891">
        <f t="shared" si="108"/>
        <v>2</v>
      </c>
      <c r="L891">
        <f t="shared" si="109"/>
        <v>-1</v>
      </c>
      <c r="M891">
        <f t="shared" si="110"/>
        <v>3</v>
      </c>
      <c r="N891">
        <f t="shared" si="111"/>
        <v>10</v>
      </c>
      <c r="O891" t="str">
        <f t="shared" si="105"/>
        <v>T10|R02|H08</v>
      </c>
      <c r="P891" t="str">
        <f>IF(F891=F890,P890,_xlfn.XLOOKUP(F891,t_players[Pl],t_players[Player]))</f>
        <v>Jon BAKER</v>
      </c>
      <c r="Q891" t="str">
        <f t="shared" si="112"/>
        <v>Front</v>
      </c>
    </row>
    <row r="892" spans="1:17">
      <c r="A892" t="s">
        <v>14</v>
      </c>
      <c r="B892">
        <v>2</v>
      </c>
      <c r="C892">
        <v>9</v>
      </c>
      <c r="D892">
        <v>5</v>
      </c>
      <c r="E892">
        <v>3</v>
      </c>
      <c r="F892" t="s">
        <v>9</v>
      </c>
      <c r="G892">
        <v>5</v>
      </c>
      <c r="H892">
        <v>19</v>
      </c>
      <c r="I892">
        <f t="shared" si="106"/>
        <v>1</v>
      </c>
      <c r="J892">
        <f t="shared" si="107"/>
        <v>0</v>
      </c>
      <c r="K892">
        <f t="shared" si="108"/>
        <v>4</v>
      </c>
      <c r="L892">
        <f t="shared" si="109"/>
        <v>-1</v>
      </c>
      <c r="M892">
        <f t="shared" si="110"/>
        <v>3</v>
      </c>
      <c r="N892">
        <f t="shared" si="111"/>
        <v>10</v>
      </c>
      <c r="O892" t="str">
        <f t="shared" si="105"/>
        <v>T10|R02|H09</v>
      </c>
      <c r="P892" t="str">
        <f>IF(F892=F891,P891,_xlfn.XLOOKUP(F892,t_players[Pl],t_players[Player]))</f>
        <v>Jon BAKER</v>
      </c>
      <c r="Q892" t="str">
        <f t="shared" si="112"/>
        <v>Front</v>
      </c>
    </row>
    <row r="893" spans="1:17">
      <c r="A893" t="s">
        <v>14</v>
      </c>
      <c r="B893">
        <v>2</v>
      </c>
      <c r="C893">
        <v>10</v>
      </c>
      <c r="D893">
        <v>4</v>
      </c>
      <c r="E893">
        <v>4</v>
      </c>
      <c r="F893" t="s">
        <v>9</v>
      </c>
      <c r="G893">
        <v>4</v>
      </c>
      <c r="H893">
        <v>19</v>
      </c>
      <c r="I893">
        <f t="shared" si="106"/>
        <v>1</v>
      </c>
      <c r="J893">
        <f t="shared" si="107"/>
        <v>0</v>
      </c>
      <c r="K893">
        <f t="shared" si="108"/>
        <v>3</v>
      </c>
      <c r="L893">
        <f t="shared" si="109"/>
        <v>-1</v>
      </c>
      <c r="M893">
        <f t="shared" si="110"/>
        <v>3</v>
      </c>
      <c r="N893">
        <f t="shared" si="111"/>
        <v>10</v>
      </c>
      <c r="O893" t="str">
        <f t="shared" si="105"/>
        <v>T10|R02|H10</v>
      </c>
      <c r="P893" t="str">
        <f>IF(F893=F892,P892,_xlfn.XLOOKUP(F893,t_players[Pl],t_players[Player]))</f>
        <v>Jon BAKER</v>
      </c>
      <c r="Q893" t="str">
        <f t="shared" si="112"/>
        <v>Back</v>
      </c>
    </row>
    <row r="894" spans="1:17">
      <c r="A894" t="s">
        <v>14</v>
      </c>
      <c r="B894">
        <v>2</v>
      </c>
      <c r="C894">
        <v>11</v>
      </c>
      <c r="D894">
        <v>3</v>
      </c>
      <c r="E894">
        <v>14</v>
      </c>
      <c r="F894" t="s">
        <v>9</v>
      </c>
      <c r="G894">
        <v>4</v>
      </c>
      <c r="H894">
        <v>19</v>
      </c>
      <c r="I894">
        <f t="shared" si="106"/>
        <v>1</v>
      </c>
      <c r="J894">
        <f t="shared" si="107"/>
        <v>1</v>
      </c>
      <c r="K894">
        <f t="shared" si="108"/>
        <v>3</v>
      </c>
      <c r="L894">
        <f t="shared" si="109"/>
        <v>0</v>
      </c>
      <c r="M894">
        <f t="shared" si="110"/>
        <v>2</v>
      </c>
      <c r="N894">
        <f t="shared" si="111"/>
        <v>10</v>
      </c>
      <c r="O894" t="str">
        <f t="shared" si="105"/>
        <v>T10|R02|H11</v>
      </c>
      <c r="P894" t="str">
        <f>IF(F894=F893,P893,_xlfn.XLOOKUP(F894,t_players[Pl],t_players[Player]))</f>
        <v>Jon BAKER</v>
      </c>
      <c r="Q894" t="str">
        <f t="shared" si="112"/>
        <v>Back</v>
      </c>
    </row>
    <row r="895" spans="1:17">
      <c r="A895" t="s">
        <v>14</v>
      </c>
      <c r="B895">
        <v>2</v>
      </c>
      <c r="C895">
        <v>12</v>
      </c>
      <c r="D895">
        <v>4</v>
      </c>
      <c r="E895">
        <v>8</v>
      </c>
      <c r="F895" t="s">
        <v>9</v>
      </c>
      <c r="G895">
        <v>4</v>
      </c>
      <c r="H895">
        <v>19</v>
      </c>
      <c r="I895">
        <f t="shared" si="106"/>
        <v>1</v>
      </c>
      <c r="J895">
        <f t="shared" si="107"/>
        <v>0</v>
      </c>
      <c r="K895">
        <f t="shared" si="108"/>
        <v>3</v>
      </c>
      <c r="L895">
        <f t="shared" si="109"/>
        <v>-1</v>
      </c>
      <c r="M895">
        <f t="shared" si="110"/>
        <v>3</v>
      </c>
      <c r="N895">
        <f t="shared" si="111"/>
        <v>10</v>
      </c>
      <c r="O895" t="str">
        <f t="shared" si="105"/>
        <v>T10|R02|H12</v>
      </c>
      <c r="P895" t="str">
        <f>IF(F895=F894,P894,_xlfn.XLOOKUP(F895,t_players[Pl],t_players[Player]))</f>
        <v>Jon BAKER</v>
      </c>
      <c r="Q895" t="str">
        <f t="shared" si="112"/>
        <v>Back</v>
      </c>
    </row>
    <row r="896" spans="1:17">
      <c r="A896" t="s">
        <v>14</v>
      </c>
      <c r="B896">
        <v>2</v>
      </c>
      <c r="C896">
        <v>13</v>
      </c>
      <c r="D896">
        <v>5</v>
      </c>
      <c r="E896">
        <v>10</v>
      </c>
      <c r="F896" t="s">
        <v>9</v>
      </c>
      <c r="G896">
        <v>6</v>
      </c>
      <c r="H896">
        <v>19</v>
      </c>
      <c r="I896">
        <f t="shared" si="106"/>
        <v>1</v>
      </c>
      <c r="J896">
        <f t="shared" si="107"/>
        <v>1</v>
      </c>
      <c r="K896">
        <f t="shared" si="108"/>
        <v>5</v>
      </c>
      <c r="L896">
        <f t="shared" si="109"/>
        <v>0</v>
      </c>
      <c r="M896">
        <f t="shared" si="110"/>
        <v>2</v>
      </c>
      <c r="N896">
        <f t="shared" si="111"/>
        <v>10</v>
      </c>
      <c r="O896" t="str">
        <f t="shared" si="105"/>
        <v>T10|R02|H13</v>
      </c>
      <c r="P896" t="str">
        <f>IF(F896=F895,P895,_xlfn.XLOOKUP(F896,t_players[Pl],t_players[Player]))</f>
        <v>Jon BAKER</v>
      </c>
      <c r="Q896" t="str">
        <f t="shared" si="112"/>
        <v>Back</v>
      </c>
    </row>
    <row r="897" spans="1:17">
      <c r="A897" t="s">
        <v>14</v>
      </c>
      <c r="B897">
        <v>2</v>
      </c>
      <c r="C897">
        <v>14</v>
      </c>
      <c r="D897">
        <v>4</v>
      </c>
      <c r="E897">
        <v>18</v>
      </c>
      <c r="F897" t="s">
        <v>9</v>
      </c>
      <c r="G897">
        <v>6</v>
      </c>
      <c r="H897">
        <v>19</v>
      </c>
      <c r="I897">
        <f t="shared" si="106"/>
        <v>1</v>
      </c>
      <c r="J897">
        <f t="shared" si="107"/>
        <v>2</v>
      </c>
      <c r="K897">
        <f t="shared" si="108"/>
        <v>5</v>
      </c>
      <c r="L897">
        <f t="shared" si="109"/>
        <v>1</v>
      </c>
      <c r="M897">
        <f t="shared" si="110"/>
        <v>1</v>
      </c>
      <c r="N897">
        <f t="shared" si="111"/>
        <v>10</v>
      </c>
      <c r="O897" t="str">
        <f t="shared" si="105"/>
        <v>T10|R02|H14</v>
      </c>
      <c r="P897" t="str">
        <f>IF(F897=F896,P896,_xlfn.XLOOKUP(F897,t_players[Pl],t_players[Player]))</f>
        <v>Jon BAKER</v>
      </c>
      <c r="Q897" t="str">
        <f t="shared" si="112"/>
        <v>Back</v>
      </c>
    </row>
    <row r="898" spans="1:17">
      <c r="A898" t="s">
        <v>14</v>
      </c>
      <c r="B898">
        <v>2</v>
      </c>
      <c r="C898">
        <v>15</v>
      </c>
      <c r="D898">
        <v>4</v>
      </c>
      <c r="E898">
        <v>12</v>
      </c>
      <c r="F898" t="s">
        <v>9</v>
      </c>
      <c r="G898">
        <v>4</v>
      </c>
      <c r="H898">
        <v>19</v>
      </c>
      <c r="I898">
        <f t="shared" si="106"/>
        <v>1</v>
      </c>
      <c r="J898">
        <f t="shared" si="107"/>
        <v>0</v>
      </c>
      <c r="K898">
        <f t="shared" si="108"/>
        <v>3</v>
      </c>
      <c r="L898">
        <f t="shared" si="109"/>
        <v>-1</v>
      </c>
      <c r="M898">
        <f t="shared" si="110"/>
        <v>3</v>
      </c>
      <c r="N898">
        <f t="shared" si="111"/>
        <v>10</v>
      </c>
      <c r="O898" t="str">
        <f t="shared" ref="O898:O961" si="113">"T"&amp;TEXT(N898,"00")&amp;"|R"&amp;TEXT(B898,"00")&amp;"|H"&amp;TEXT(C898,"00")</f>
        <v>T10|R02|H15</v>
      </c>
      <c r="P898" t="str">
        <f>IF(F898=F897,P897,_xlfn.XLOOKUP(F898,t_players[Pl],t_players[Player]))</f>
        <v>Jon BAKER</v>
      </c>
      <c r="Q898" t="str">
        <f t="shared" si="112"/>
        <v>Back</v>
      </c>
    </row>
    <row r="899" spans="1:17">
      <c r="A899" t="s">
        <v>14</v>
      </c>
      <c r="B899">
        <v>2</v>
      </c>
      <c r="C899">
        <v>16</v>
      </c>
      <c r="D899">
        <v>3</v>
      </c>
      <c r="E899">
        <v>16</v>
      </c>
      <c r="F899" t="s">
        <v>9</v>
      </c>
      <c r="G899">
        <v>4</v>
      </c>
      <c r="H899">
        <v>19</v>
      </c>
      <c r="I899">
        <f t="shared" ref="I899:I962" si="114">1*(MOD(H899,18)&gt;=E899)+FLOOR(H899/18,1)</f>
        <v>1</v>
      </c>
      <c r="J899">
        <f t="shared" ref="J899:J962" si="115">G899-D899</f>
        <v>1</v>
      </c>
      <c r="K899">
        <f t="shared" ref="K899:K962" si="116">G899-I899</f>
        <v>3</v>
      </c>
      <c r="L899">
        <f t="shared" ref="L899:L962" si="117">K899-D899</f>
        <v>0</v>
      </c>
      <c r="M899">
        <f t="shared" ref="M899:M962" si="118">MAX(0,2-L899)</f>
        <v>2</v>
      </c>
      <c r="N899">
        <f t="shared" ref="N899:N962" si="119">VALUE(TRIM(RIGHT(A899,2)))</f>
        <v>10</v>
      </c>
      <c r="O899" t="str">
        <f t="shared" si="113"/>
        <v>T10|R02|H16</v>
      </c>
      <c r="P899" t="str">
        <f>IF(F899=F898,P898,_xlfn.XLOOKUP(F899,t_players[Pl],t_players[Player]))</f>
        <v>Jon BAKER</v>
      </c>
      <c r="Q899" t="str">
        <f t="shared" ref="Q899:Q962" si="120">IF(C899&lt;10,"Front","Back")</f>
        <v>Back</v>
      </c>
    </row>
    <row r="900" spans="1:17">
      <c r="A900" t="s">
        <v>14</v>
      </c>
      <c r="B900">
        <v>2</v>
      </c>
      <c r="C900">
        <v>17</v>
      </c>
      <c r="D900">
        <v>5</v>
      </c>
      <c r="E900">
        <v>6</v>
      </c>
      <c r="F900" t="s">
        <v>9</v>
      </c>
      <c r="G900">
        <v>7</v>
      </c>
      <c r="H900">
        <v>19</v>
      </c>
      <c r="I900">
        <f t="shared" si="114"/>
        <v>1</v>
      </c>
      <c r="J900">
        <f t="shared" si="115"/>
        <v>2</v>
      </c>
      <c r="K900">
        <f t="shared" si="116"/>
        <v>6</v>
      </c>
      <c r="L900">
        <f t="shared" si="117"/>
        <v>1</v>
      </c>
      <c r="M900">
        <f t="shared" si="118"/>
        <v>1</v>
      </c>
      <c r="N900">
        <f t="shared" si="119"/>
        <v>10</v>
      </c>
      <c r="O900" t="str">
        <f t="shared" si="113"/>
        <v>T10|R02|H17</v>
      </c>
      <c r="P900" t="str">
        <f>IF(F900=F899,P899,_xlfn.XLOOKUP(F900,t_players[Pl],t_players[Player]))</f>
        <v>Jon BAKER</v>
      </c>
      <c r="Q900" t="str">
        <f t="shared" si="120"/>
        <v>Back</v>
      </c>
    </row>
    <row r="901" spans="1:17">
      <c r="A901" t="s">
        <v>14</v>
      </c>
      <c r="B901">
        <v>2</v>
      </c>
      <c r="C901">
        <v>18</v>
      </c>
      <c r="D901">
        <v>4</v>
      </c>
      <c r="E901">
        <v>2</v>
      </c>
      <c r="F901" t="s">
        <v>9</v>
      </c>
      <c r="G901">
        <v>6</v>
      </c>
      <c r="H901">
        <v>19</v>
      </c>
      <c r="I901">
        <f t="shared" si="114"/>
        <v>1</v>
      </c>
      <c r="J901">
        <f t="shared" si="115"/>
        <v>2</v>
      </c>
      <c r="K901">
        <f t="shared" si="116"/>
        <v>5</v>
      </c>
      <c r="L901">
        <f t="shared" si="117"/>
        <v>1</v>
      </c>
      <c r="M901">
        <f t="shared" si="118"/>
        <v>1</v>
      </c>
      <c r="N901">
        <f t="shared" si="119"/>
        <v>10</v>
      </c>
      <c r="O901" t="str">
        <f t="shared" si="113"/>
        <v>T10|R02|H18</v>
      </c>
      <c r="P901" t="str">
        <f>IF(F901=F900,P900,_xlfn.XLOOKUP(F901,t_players[Pl],t_players[Player]))</f>
        <v>Jon BAKER</v>
      </c>
      <c r="Q901" t="str">
        <f t="shared" si="120"/>
        <v>Back</v>
      </c>
    </row>
    <row r="902" spans="1:17">
      <c r="A902" t="s">
        <v>14</v>
      </c>
      <c r="B902">
        <v>3</v>
      </c>
      <c r="C902">
        <v>1</v>
      </c>
      <c r="D902">
        <v>4</v>
      </c>
      <c r="E902">
        <v>3</v>
      </c>
      <c r="F902" t="s">
        <v>9</v>
      </c>
      <c r="G902">
        <v>7</v>
      </c>
      <c r="H902">
        <v>19</v>
      </c>
      <c r="I902">
        <f t="shared" si="114"/>
        <v>1</v>
      </c>
      <c r="J902">
        <f t="shared" si="115"/>
        <v>3</v>
      </c>
      <c r="K902">
        <f t="shared" si="116"/>
        <v>6</v>
      </c>
      <c r="L902">
        <f t="shared" si="117"/>
        <v>2</v>
      </c>
      <c r="M902">
        <f t="shared" si="118"/>
        <v>0</v>
      </c>
      <c r="N902">
        <f t="shared" si="119"/>
        <v>10</v>
      </c>
      <c r="O902" t="str">
        <f t="shared" si="113"/>
        <v>T10|R03|H01</v>
      </c>
      <c r="P902" t="str">
        <f>IF(F902=F901,P901,_xlfn.XLOOKUP(F902,t_players[Pl],t_players[Player]))</f>
        <v>Jon BAKER</v>
      </c>
      <c r="Q902" t="str">
        <f t="shared" si="120"/>
        <v>Front</v>
      </c>
    </row>
    <row r="903" spans="1:17">
      <c r="A903" t="s">
        <v>14</v>
      </c>
      <c r="B903">
        <v>3</v>
      </c>
      <c r="C903">
        <v>2</v>
      </c>
      <c r="D903">
        <v>3</v>
      </c>
      <c r="E903">
        <v>13</v>
      </c>
      <c r="F903" t="s">
        <v>9</v>
      </c>
      <c r="G903">
        <v>4</v>
      </c>
      <c r="H903">
        <v>19</v>
      </c>
      <c r="I903">
        <f t="shared" si="114"/>
        <v>1</v>
      </c>
      <c r="J903">
        <f t="shared" si="115"/>
        <v>1</v>
      </c>
      <c r="K903">
        <f t="shared" si="116"/>
        <v>3</v>
      </c>
      <c r="L903">
        <f t="shared" si="117"/>
        <v>0</v>
      </c>
      <c r="M903">
        <f t="shared" si="118"/>
        <v>2</v>
      </c>
      <c r="N903">
        <f t="shared" si="119"/>
        <v>10</v>
      </c>
      <c r="O903" t="str">
        <f t="shared" si="113"/>
        <v>T10|R03|H02</v>
      </c>
      <c r="P903" t="str">
        <f>IF(F903=F902,P902,_xlfn.XLOOKUP(F903,t_players[Pl],t_players[Player]))</f>
        <v>Jon BAKER</v>
      </c>
      <c r="Q903" t="str">
        <f t="shared" si="120"/>
        <v>Front</v>
      </c>
    </row>
    <row r="904" spans="1:17">
      <c r="A904" t="s">
        <v>14</v>
      </c>
      <c r="B904">
        <v>3</v>
      </c>
      <c r="C904">
        <v>3</v>
      </c>
      <c r="D904">
        <v>4</v>
      </c>
      <c r="E904">
        <v>7</v>
      </c>
      <c r="F904" t="s">
        <v>9</v>
      </c>
      <c r="G904">
        <v>4</v>
      </c>
      <c r="H904">
        <v>19</v>
      </c>
      <c r="I904">
        <f t="shared" si="114"/>
        <v>1</v>
      </c>
      <c r="J904">
        <f t="shared" si="115"/>
        <v>0</v>
      </c>
      <c r="K904">
        <f t="shared" si="116"/>
        <v>3</v>
      </c>
      <c r="L904">
        <f t="shared" si="117"/>
        <v>-1</v>
      </c>
      <c r="M904">
        <f t="shared" si="118"/>
        <v>3</v>
      </c>
      <c r="N904">
        <f t="shared" si="119"/>
        <v>10</v>
      </c>
      <c r="O904" t="str">
        <f t="shared" si="113"/>
        <v>T10|R03|H03</v>
      </c>
      <c r="P904" t="str">
        <f>IF(F904=F903,P903,_xlfn.XLOOKUP(F904,t_players[Pl],t_players[Player]))</f>
        <v>Jon BAKER</v>
      </c>
      <c r="Q904" t="str">
        <f t="shared" si="120"/>
        <v>Front</v>
      </c>
    </row>
    <row r="905" spans="1:17">
      <c r="A905" t="s">
        <v>14</v>
      </c>
      <c r="B905">
        <v>3</v>
      </c>
      <c r="C905">
        <v>4</v>
      </c>
      <c r="D905">
        <v>5</v>
      </c>
      <c r="E905">
        <v>9</v>
      </c>
      <c r="F905" t="s">
        <v>9</v>
      </c>
      <c r="G905">
        <v>8</v>
      </c>
      <c r="H905">
        <v>19</v>
      </c>
      <c r="I905">
        <f t="shared" si="114"/>
        <v>1</v>
      </c>
      <c r="J905">
        <f t="shared" si="115"/>
        <v>3</v>
      </c>
      <c r="K905">
        <f t="shared" si="116"/>
        <v>7</v>
      </c>
      <c r="L905">
        <f t="shared" si="117"/>
        <v>2</v>
      </c>
      <c r="M905">
        <f t="shared" si="118"/>
        <v>0</v>
      </c>
      <c r="N905">
        <f t="shared" si="119"/>
        <v>10</v>
      </c>
      <c r="O905" t="str">
        <f t="shared" si="113"/>
        <v>T10|R03|H04</v>
      </c>
      <c r="P905" t="str">
        <f>IF(F905=F904,P904,_xlfn.XLOOKUP(F905,t_players[Pl],t_players[Player]))</f>
        <v>Jon BAKER</v>
      </c>
      <c r="Q905" t="str">
        <f t="shared" si="120"/>
        <v>Front</v>
      </c>
    </row>
    <row r="906" spans="1:17">
      <c r="A906" t="s">
        <v>14</v>
      </c>
      <c r="B906">
        <v>3</v>
      </c>
      <c r="C906">
        <v>5</v>
      </c>
      <c r="D906">
        <v>4</v>
      </c>
      <c r="E906">
        <v>17</v>
      </c>
      <c r="F906" t="s">
        <v>9</v>
      </c>
      <c r="G906">
        <v>5</v>
      </c>
      <c r="H906">
        <v>19</v>
      </c>
      <c r="I906">
        <f t="shared" si="114"/>
        <v>1</v>
      </c>
      <c r="J906">
        <f t="shared" si="115"/>
        <v>1</v>
      </c>
      <c r="K906">
        <f t="shared" si="116"/>
        <v>4</v>
      </c>
      <c r="L906">
        <f t="shared" si="117"/>
        <v>0</v>
      </c>
      <c r="M906">
        <f t="shared" si="118"/>
        <v>2</v>
      </c>
      <c r="N906">
        <f t="shared" si="119"/>
        <v>10</v>
      </c>
      <c r="O906" t="str">
        <f t="shared" si="113"/>
        <v>T10|R03|H05</v>
      </c>
      <c r="P906" t="str">
        <f>IF(F906=F905,P905,_xlfn.XLOOKUP(F906,t_players[Pl],t_players[Player]))</f>
        <v>Jon BAKER</v>
      </c>
      <c r="Q906" t="str">
        <f t="shared" si="120"/>
        <v>Front</v>
      </c>
    </row>
    <row r="907" spans="1:17">
      <c r="A907" t="s">
        <v>14</v>
      </c>
      <c r="B907">
        <v>3</v>
      </c>
      <c r="C907">
        <v>6</v>
      </c>
      <c r="D907">
        <v>4</v>
      </c>
      <c r="E907">
        <v>11</v>
      </c>
      <c r="F907" t="s">
        <v>9</v>
      </c>
      <c r="G907">
        <v>5</v>
      </c>
      <c r="H907">
        <v>19</v>
      </c>
      <c r="I907">
        <f t="shared" si="114"/>
        <v>1</v>
      </c>
      <c r="J907">
        <f t="shared" si="115"/>
        <v>1</v>
      </c>
      <c r="K907">
        <f t="shared" si="116"/>
        <v>4</v>
      </c>
      <c r="L907">
        <f t="shared" si="117"/>
        <v>0</v>
      </c>
      <c r="M907">
        <f t="shared" si="118"/>
        <v>2</v>
      </c>
      <c r="N907">
        <f t="shared" si="119"/>
        <v>10</v>
      </c>
      <c r="O907" t="str">
        <f t="shared" si="113"/>
        <v>T10|R03|H06</v>
      </c>
      <c r="P907" t="str">
        <f>IF(F907=F906,P906,_xlfn.XLOOKUP(F907,t_players[Pl],t_players[Player]))</f>
        <v>Jon BAKER</v>
      </c>
      <c r="Q907" t="str">
        <f t="shared" si="120"/>
        <v>Front</v>
      </c>
    </row>
    <row r="908" spans="1:17">
      <c r="A908" t="s">
        <v>14</v>
      </c>
      <c r="B908">
        <v>3</v>
      </c>
      <c r="C908">
        <v>7</v>
      </c>
      <c r="D908">
        <v>3</v>
      </c>
      <c r="E908">
        <v>15</v>
      </c>
      <c r="F908" t="s">
        <v>9</v>
      </c>
      <c r="G908">
        <v>4</v>
      </c>
      <c r="H908">
        <v>19</v>
      </c>
      <c r="I908">
        <f t="shared" si="114"/>
        <v>1</v>
      </c>
      <c r="J908">
        <f t="shared" si="115"/>
        <v>1</v>
      </c>
      <c r="K908">
        <f t="shared" si="116"/>
        <v>3</v>
      </c>
      <c r="L908">
        <f t="shared" si="117"/>
        <v>0</v>
      </c>
      <c r="M908">
        <f t="shared" si="118"/>
        <v>2</v>
      </c>
      <c r="N908">
        <f t="shared" si="119"/>
        <v>10</v>
      </c>
      <c r="O908" t="str">
        <f t="shared" si="113"/>
        <v>T10|R03|H07</v>
      </c>
      <c r="P908" t="str">
        <f>IF(F908=F907,P907,_xlfn.XLOOKUP(F908,t_players[Pl],t_players[Player]))</f>
        <v>Jon BAKER</v>
      </c>
      <c r="Q908" t="str">
        <f t="shared" si="120"/>
        <v>Front</v>
      </c>
    </row>
    <row r="909" spans="1:17">
      <c r="A909" t="s">
        <v>14</v>
      </c>
      <c r="B909">
        <v>3</v>
      </c>
      <c r="C909">
        <v>8</v>
      </c>
      <c r="D909">
        <v>5</v>
      </c>
      <c r="E909">
        <v>5</v>
      </c>
      <c r="F909" t="s">
        <v>9</v>
      </c>
      <c r="G909">
        <v>8</v>
      </c>
      <c r="H909">
        <v>19</v>
      </c>
      <c r="I909">
        <f t="shared" si="114"/>
        <v>1</v>
      </c>
      <c r="J909">
        <f t="shared" si="115"/>
        <v>3</v>
      </c>
      <c r="K909">
        <f t="shared" si="116"/>
        <v>7</v>
      </c>
      <c r="L909">
        <f t="shared" si="117"/>
        <v>2</v>
      </c>
      <c r="M909">
        <f t="shared" si="118"/>
        <v>0</v>
      </c>
      <c r="N909">
        <f t="shared" si="119"/>
        <v>10</v>
      </c>
      <c r="O909" t="str">
        <f t="shared" si="113"/>
        <v>T10|R03|H08</v>
      </c>
      <c r="P909" t="str">
        <f>IF(F909=F908,P908,_xlfn.XLOOKUP(F909,t_players[Pl],t_players[Player]))</f>
        <v>Jon BAKER</v>
      </c>
      <c r="Q909" t="str">
        <f t="shared" si="120"/>
        <v>Front</v>
      </c>
    </row>
    <row r="910" spans="1:17">
      <c r="A910" t="s">
        <v>14</v>
      </c>
      <c r="B910">
        <v>3</v>
      </c>
      <c r="C910">
        <v>9</v>
      </c>
      <c r="D910">
        <v>4</v>
      </c>
      <c r="E910">
        <v>1</v>
      </c>
      <c r="F910" t="s">
        <v>9</v>
      </c>
      <c r="G910">
        <v>4</v>
      </c>
      <c r="H910">
        <v>19</v>
      </c>
      <c r="I910">
        <f t="shared" si="114"/>
        <v>2</v>
      </c>
      <c r="J910">
        <f t="shared" si="115"/>
        <v>0</v>
      </c>
      <c r="K910">
        <f t="shared" si="116"/>
        <v>2</v>
      </c>
      <c r="L910">
        <f t="shared" si="117"/>
        <v>-2</v>
      </c>
      <c r="M910">
        <f t="shared" si="118"/>
        <v>4</v>
      </c>
      <c r="N910">
        <f t="shared" si="119"/>
        <v>10</v>
      </c>
      <c r="O910" t="str">
        <f t="shared" si="113"/>
        <v>T10|R03|H09</v>
      </c>
      <c r="P910" t="str">
        <f>IF(F910=F909,P909,_xlfn.XLOOKUP(F910,t_players[Pl],t_players[Player]))</f>
        <v>Jon BAKER</v>
      </c>
      <c r="Q910" t="str">
        <f t="shared" si="120"/>
        <v>Front</v>
      </c>
    </row>
    <row r="911" spans="1:17">
      <c r="A911" t="s">
        <v>14</v>
      </c>
      <c r="B911">
        <v>3</v>
      </c>
      <c r="C911">
        <v>10</v>
      </c>
      <c r="D911">
        <v>4</v>
      </c>
      <c r="E911">
        <v>8</v>
      </c>
      <c r="F911" t="s">
        <v>9</v>
      </c>
      <c r="G911">
        <v>5</v>
      </c>
      <c r="H911">
        <v>19</v>
      </c>
      <c r="I911">
        <f t="shared" si="114"/>
        <v>1</v>
      </c>
      <c r="J911">
        <f t="shared" si="115"/>
        <v>1</v>
      </c>
      <c r="K911">
        <f t="shared" si="116"/>
        <v>4</v>
      </c>
      <c r="L911">
        <f t="shared" si="117"/>
        <v>0</v>
      </c>
      <c r="M911">
        <f t="shared" si="118"/>
        <v>2</v>
      </c>
      <c r="N911">
        <f t="shared" si="119"/>
        <v>10</v>
      </c>
      <c r="O911" t="str">
        <f t="shared" si="113"/>
        <v>T10|R03|H10</v>
      </c>
      <c r="P911" t="str">
        <f>IF(F911=F910,P910,_xlfn.XLOOKUP(F911,t_players[Pl],t_players[Player]))</f>
        <v>Jon BAKER</v>
      </c>
      <c r="Q911" t="str">
        <f t="shared" si="120"/>
        <v>Back</v>
      </c>
    </row>
    <row r="912" spans="1:17">
      <c r="A912" t="s">
        <v>14</v>
      </c>
      <c r="B912">
        <v>3</v>
      </c>
      <c r="C912">
        <v>11</v>
      </c>
      <c r="D912">
        <v>4</v>
      </c>
      <c r="E912">
        <v>2</v>
      </c>
      <c r="F912" t="s">
        <v>9</v>
      </c>
      <c r="G912">
        <v>4</v>
      </c>
      <c r="H912">
        <v>19</v>
      </c>
      <c r="I912">
        <f t="shared" si="114"/>
        <v>1</v>
      </c>
      <c r="J912">
        <f t="shared" si="115"/>
        <v>0</v>
      </c>
      <c r="K912">
        <f t="shared" si="116"/>
        <v>3</v>
      </c>
      <c r="L912">
        <f t="shared" si="117"/>
        <v>-1</v>
      </c>
      <c r="M912">
        <f t="shared" si="118"/>
        <v>3</v>
      </c>
      <c r="N912">
        <f t="shared" si="119"/>
        <v>10</v>
      </c>
      <c r="O912" t="str">
        <f t="shared" si="113"/>
        <v>T10|R03|H11</v>
      </c>
      <c r="P912" t="str">
        <f>IF(F912=F911,P911,_xlfn.XLOOKUP(F912,t_players[Pl],t_players[Player]))</f>
        <v>Jon BAKER</v>
      </c>
      <c r="Q912" t="str">
        <f t="shared" si="120"/>
        <v>Back</v>
      </c>
    </row>
    <row r="913" spans="1:17">
      <c r="A913" t="s">
        <v>14</v>
      </c>
      <c r="B913">
        <v>3</v>
      </c>
      <c r="C913">
        <v>12</v>
      </c>
      <c r="D913">
        <v>3</v>
      </c>
      <c r="E913">
        <v>18</v>
      </c>
      <c r="F913" t="s">
        <v>9</v>
      </c>
      <c r="G913">
        <v>6</v>
      </c>
      <c r="H913">
        <v>19</v>
      </c>
      <c r="I913">
        <f t="shared" si="114"/>
        <v>1</v>
      </c>
      <c r="J913">
        <f t="shared" si="115"/>
        <v>3</v>
      </c>
      <c r="K913">
        <f t="shared" si="116"/>
        <v>5</v>
      </c>
      <c r="L913">
        <f t="shared" si="117"/>
        <v>2</v>
      </c>
      <c r="M913">
        <f t="shared" si="118"/>
        <v>0</v>
      </c>
      <c r="N913">
        <f t="shared" si="119"/>
        <v>10</v>
      </c>
      <c r="O913" t="str">
        <f t="shared" si="113"/>
        <v>T10|R03|H12</v>
      </c>
      <c r="P913" t="str">
        <f>IF(F913=F912,P912,_xlfn.XLOOKUP(F913,t_players[Pl],t_players[Player]))</f>
        <v>Jon BAKER</v>
      </c>
      <c r="Q913" t="str">
        <f t="shared" si="120"/>
        <v>Back</v>
      </c>
    </row>
    <row r="914" spans="1:17">
      <c r="A914" t="s">
        <v>14</v>
      </c>
      <c r="B914">
        <v>3</v>
      </c>
      <c r="C914">
        <v>13</v>
      </c>
      <c r="D914">
        <v>5</v>
      </c>
      <c r="E914">
        <v>4</v>
      </c>
      <c r="F914" t="s">
        <v>9</v>
      </c>
      <c r="G914">
        <v>5</v>
      </c>
      <c r="H914">
        <v>19</v>
      </c>
      <c r="I914">
        <f t="shared" si="114"/>
        <v>1</v>
      </c>
      <c r="J914">
        <f t="shared" si="115"/>
        <v>0</v>
      </c>
      <c r="K914">
        <f t="shared" si="116"/>
        <v>4</v>
      </c>
      <c r="L914">
        <f t="shared" si="117"/>
        <v>-1</v>
      </c>
      <c r="M914">
        <f t="shared" si="118"/>
        <v>3</v>
      </c>
      <c r="N914">
        <f t="shared" si="119"/>
        <v>10</v>
      </c>
      <c r="O914" t="str">
        <f t="shared" si="113"/>
        <v>T10|R03|H13</v>
      </c>
      <c r="P914" t="str">
        <f>IF(F914=F913,P913,_xlfn.XLOOKUP(F914,t_players[Pl],t_players[Player]))</f>
        <v>Jon BAKER</v>
      </c>
      <c r="Q914" t="str">
        <f t="shared" si="120"/>
        <v>Back</v>
      </c>
    </row>
    <row r="915" spans="1:17">
      <c r="A915" t="s">
        <v>14</v>
      </c>
      <c r="B915">
        <v>3</v>
      </c>
      <c r="C915">
        <v>14</v>
      </c>
      <c r="D915">
        <v>3</v>
      </c>
      <c r="E915">
        <v>14</v>
      </c>
      <c r="F915" t="s">
        <v>9</v>
      </c>
      <c r="G915">
        <v>5</v>
      </c>
      <c r="H915">
        <v>19</v>
      </c>
      <c r="I915">
        <f t="shared" si="114"/>
        <v>1</v>
      </c>
      <c r="J915">
        <f t="shared" si="115"/>
        <v>2</v>
      </c>
      <c r="K915">
        <f t="shared" si="116"/>
        <v>4</v>
      </c>
      <c r="L915">
        <f t="shared" si="117"/>
        <v>1</v>
      </c>
      <c r="M915">
        <f t="shared" si="118"/>
        <v>1</v>
      </c>
      <c r="N915">
        <f t="shared" si="119"/>
        <v>10</v>
      </c>
      <c r="O915" t="str">
        <f t="shared" si="113"/>
        <v>T10|R03|H14</v>
      </c>
      <c r="P915" t="str">
        <f>IF(F915=F914,P914,_xlfn.XLOOKUP(F915,t_players[Pl],t_players[Player]))</f>
        <v>Jon BAKER</v>
      </c>
      <c r="Q915" t="str">
        <f t="shared" si="120"/>
        <v>Back</v>
      </c>
    </row>
    <row r="916" spans="1:17">
      <c r="A916" t="s">
        <v>14</v>
      </c>
      <c r="B916">
        <v>3</v>
      </c>
      <c r="C916">
        <v>15</v>
      </c>
      <c r="D916">
        <v>5</v>
      </c>
      <c r="E916">
        <v>10</v>
      </c>
      <c r="F916" t="s">
        <v>9</v>
      </c>
      <c r="G916">
        <v>5</v>
      </c>
      <c r="H916">
        <v>19</v>
      </c>
      <c r="I916">
        <f t="shared" si="114"/>
        <v>1</v>
      </c>
      <c r="J916">
        <f t="shared" si="115"/>
        <v>0</v>
      </c>
      <c r="K916">
        <f t="shared" si="116"/>
        <v>4</v>
      </c>
      <c r="L916">
        <f t="shared" si="117"/>
        <v>-1</v>
      </c>
      <c r="M916">
        <f t="shared" si="118"/>
        <v>3</v>
      </c>
      <c r="N916">
        <f t="shared" si="119"/>
        <v>10</v>
      </c>
      <c r="O916" t="str">
        <f t="shared" si="113"/>
        <v>T10|R03|H15</v>
      </c>
      <c r="P916" t="str">
        <f>IF(F916=F915,P915,_xlfn.XLOOKUP(F916,t_players[Pl],t_players[Player]))</f>
        <v>Jon BAKER</v>
      </c>
      <c r="Q916" t="str">
        <f t="shared" si="120"/>
        <v>Back</v>
      </c>
    </row>
    <row r="917" spans="1:17">
      <c r="A917" t="s">
        <v>14</v>
      </c>
      <c r="B917">
        <v>3</v>
      </c>
      <c r="C917">
        <v>16</v>
      </c>
      <c r="D917">
        <v>3</v>
      </c>
      <c r="E917">
        <v>16</v>
      </c>
      <c r="F917" t="s">
        <v>9</v>
      </c>
      <c r="G917">
        <v>3</v>
      </c>
      <c r="H917">
        <v>19</v>
      </c>
      <c r="I917">
        <f t="shared" si="114"/>
        <v>1</v>
      </c>
      <c r="J917">
        <f t="shared" si="115"/>
        <v>0</v>
      </c>
      <c r="K917">
        <f t="shared" si="116"/>
        <v>2</v>
      </c>
      <c r="L917">
        <f t="shared" si="117"/>
        <v>-1</v>
      </c>
      <c r="M917">
        <f t="shared" si="118"/>
        <v>3</v>
      </c>
      <c r="N917">
        <f t="shared" si="119"/>
        <v>10</v>
      </c>
      <c r="O917" t="str">
        <f t="shared" si="113"/>
        <v>T10|R03|H16</v>
      </c>
      <c r="P917" t="str">
        <f>IF(F917=F916,P916,_xlfn.XLOOKUP(F917,t_players[Pl],t_players[Player]))</f>
        <v>Jon BAKER</v>
      </c>
      <c r="Q917" t="str">
        <f t="shared" si="120"/>
        <v>Back</v>
      </c>
    </row>
    <row r="918" spans="1:17">
      <c r="A918" t="s">
        <v>14</v>
      </c>
      <c r="B918">
        <v>3</v>
      </c>
      <c r="C918">
        <v>17</v>
      </c>
      <c r="D918">
        <v>5</v>
      </c>
      <c r="E918">
        <v>12</v>
      </c>
      <c r="F918" t="s">
        <v>9</v>
      </c>
      <c r="G918">
        <v>5</v>
      </c>
      <c r="H918">
        <v>19</v>
      </c>
      <c r="I918">
        <f t="shared" si="114"/>
        <v>1</v>
      </c>
      <c r="J918">
        <f t="shared" si="115"/>
        <v>0</v>
      </c>
      <c r="K918">
        <f t="shared" si="116"/>
        <v>4</v>
      </c>
      <c r="L918">
        <f t="shared" si="117"/>
        <v>-1</v>
      </c>
      <c r="M918">
        <f t="shared" si="118"/>
        <v>3</v>
      </c>
      <c r="N918">
        <f t="shared" si="119"/>
        <v>10</v>
      </c>
      <c r="O918" t="str">
        <f t="shared" si="113"/>
        <v>T10|R03|H17</v>
      </c>
      <c r="P918" t="str">
        <f>IF(F918=F917,P917,_xlfn.XLOOKUP(F918,t_players[Pl],t_players[Player]))</f>
        <v>Jon BAKER</v>
      </c>
      <c r="Q918" t="str">
        <f t="shared" si="120"/>
        <v>Back</v>
      </c>
    </row>
    <row r="919" spans="1:17">
      <c r="A919" t="s">
        <v>14</v>
      </c>
      <c r="B919">
        <v>3</v>
      </c>
      <c r="C919">
        <v>18</v>
      </c>
      <c r="D919">
        <v>4</v>
      </c>
      <c r="E919">
        <v>6</v>
      </c>
      <c r="F919" t="s">
        <v>9</v>
      </c>
      <c r="G919">
        <v>5</v>
      </c>
      <c r="H919">
        <v>19</v>
      </c>
      <c r="I919">
        <f t="shared" si="114"/>
        <v>1</v>
      </c>
      <c r="J919">
        <f t="shared" si="115"/>
        <v>1</v>
      </c>
      <c r="K919">
        <f t="shared" si="116"/>
        <v>4</v>
      </c>
      <c r="L919">
        <f t="shared" si="117"/>
        <v>0</v>
      </c>
      <c r="M919">
        <f t="shared" si="118"/>
        <v>2</v>
      </c>
      <c r="N919">
        <f t="shared" si="119"/>
        <v>10</v>
      </c>
      <c r="O919" t="str">
        <f t="shared" si="113"/>
        <v>T10|R03|H18</v>
      </c>
      <c r="P919" t="str">
        <f>IF(F919=F918,P918,_xlfn.XLOOKUP(F919,t_players[Pl],t_players[Player]))</f>
        <v>Jon BAKER</v>
      </c>
      <c r="Q919" t="str">
        <f t="shared" si="120"/>
        <v>Back</v>
      </c>
    </row>
    <row r="920" spans="1:17">
      <c r="A920" t="s">
        <v>14</v>
      </c>
      <c r="B920">
        <v>4</v>
      </c>
      <c r="C920">
        <v>1</v>
      </c>
      <c r="D920">
        <v>4</v>
      </c>
      <c r="E920">
        <v>14</v>
      </c>
      <c r="F920" t="s">
        <v>9</v>
      </c>
      <c r="G920">
        <v>4</v>
      </c>
      <c r="H920">
        <v>19</v>
      </c>
      <c r="I920">
        <f t="shared" si="114"/>
        <v>1</v>
      </c>
      <c r="J920">
        <f t="shared" si="115"/>
        <v>0</v>
      </c>
      <c r="K920">
        <f t="shared" si="116"/>
        <v>3</v>
      </c>
      <c r="L920">
        <f t="shared" si="117"/>
        <v>-1</v>
      </c>
      <c r="M920">
        <f t="shared" si="118"/>
        <v>3</v>
      </c>
      <c r="N920">
        <f t="shared" si="119"/>
        <v>10</v>
      </c>
      <c r="O920" t="str">
        <f t="shared" si="113"/>
        <v>T10|R04|H01</v>
      </c>
      <c r="P920" t="str">
        <f>IF(F920=F919,P919,_xlfn.XLOOKUP(F920,t_players[Pl],t_players[Player]))</f>
        <v>Jon BAKER</v>
      </c>
      <c r="Q920" t="str">
        <f t="shared" si="120"/>
        <v>Front</v>
      </c>
    </row>
    <row r="921" spans="1:17">
      <c r="A921" t="s">
        <v>14</v>
      </c>
      <c r="B921">
        <v>4</v>
      </c>
      <c r="C921">
        <v>2</v>
      </c>
      <c r="D921">
        <v>3</v>
      </c>
      <c r="E921">
        <v>16</v>
      </c>
      <c r="F921" t="s">
        <v>9</v>
      </c>
      <c r="G921">
        <v>4</v>
      </c>
      <c r="H921">
        <v>19</v>
      </c>
      <c r="I921">
        <f t="shared" si="114"/>
        <v>1</v>
      </c>
      <c r="J921">
        <f t="shared" si="115"/>
        <v>1</v>
      </c>
      <c r="K921">
        <f t="shared" si="116"/>
        <v>3</v>
      </c>
      <c r="L921">
        <f t="shared" si="117"/>
        <v>0</v>
      </c>
      <c r="M921">
        <f t="shared" si="118"/>
        <v>2</v>
      </c>
      <c r="N921">
        <f t="shared" si="119"/>
        <v>10</v>
      </c>
      <c r="O921" t="str">
        <f t="shared" si="113"/>
        <v>T10|R04|H02</v>
      </c>
      <c r="P921" t="str">
        <f>IF(F921=F920,P920,_xlfn.XLOOKUP(F921,t_players[Pl],t_players[Player]))</f>
        <v>Jon BAKER</v>
      </c>
      <c r="Q921" t="str">
        <f t="shared" si="120"/>
        <v>Front</v>
      </c>
    </row>
    <row r="922" spans="1:17">
      <c r="A922" t="s">
        <v>14</v>
      </c>
      <c r="B922">
        <v>4</v>
      </c>
      <c r="C922">
        <v>3</v>
      </c>
      <c r="D922">
        <v>5</v>
      </c>
      <c r="E922">
        <v>8</v>
      </c>
      <c r="F922" t="s">
        <v>9</v>
      </c>
      <c r="G922">
        <v>7</v>
      </c>
      <c r="H922">
        <v>19</v>
      </c>
      <c r="I922">
        <f t="shared" si="114"/>
        <v>1</v>
      </c>
      <c r="J922">
        <f t="shared" si="115"/>
        <v>2</v>
      </c>
      <c r="K922">
        <f t="shared" si="116"/>
        <v>6</v>
      </c>
      <c r="L922">
        <f t="shared" si="117"/>
        <v>1</v>
      </c>
      <c r="M922">
        <f t="shared" si="118"/>
        <v>1</v>
      </c>
      <c r="N922">
        <f t="shared" si="119"/>
        <v>10</v>
      </c>
      <c r="O922" t="str">
        <f t="shared" si="113"/>
        <v>T10|R04|H03</v>
      </c>
      <c r="P922" t="str">
        <f>IF(F922=F921,P921,_xlfn.XLOOKUP(F922,t_players[Pl],t_players[Player]))</f>
        <v>Jon BAKER</v>
      </c>
      <c r="Q922" t="str">
        <f t="shared" si="120"/>
        <v>Front</v>
      </c>
    </row>
    <row r="923" spans="1:17">
      <c r="A923" t="s">
        <v>14</v>
      </c>
      <c r="B923">
        <v>4</v>
      </c>
      <c r="C923">
        <v>4</v>
      </c>
      <c r="D923">
        <v>3</v>
      </c>
      <c r="E923">
        <v>6</v>
      </c>
      <c r="F923" t="s">
        <v>9</v>
      </c>
      <c r="G923">
        <v>4</v>
      </c>
      <c r="H923">
        <v>19</v>
      </c>
      <c r="I923">
        <f t="shared" si="114"/>
        <v>1</v>
      </c>
      <c r="J923">
        <f t="shared" si="115"/>
        <v>1</v>
      </c>
      <c r="K923">
        <f t="shared" si="116"/>
        <v>3</v>
      </c>
      <c r="L923">
        <f t="shared" si="117"/>
        <v>0</v>
      </c>
      <c r="M923">
        <f t="shared" si="118"/>
        <v>2</v>
      </c>
      <c r="N923">
        <f t="shared" si="119"/>
        <v>10</v>
      </c>
      <c r="O923" t="str">
        <f t="shared" si="113"/>
        <v>T10|R04|H04</v>
      </c>
      <c r="P923" t="str">
        <f>IF(F923=F922,P922,_xlfn.XLOOKUP(F923,t_players[Pl],t_players[Player]))</f>
        <v>Jon BAKER</v>
      </c>
      <c r="Q923" t="str">
        <f t="shared" si="120"/>
        <v>Front</v>
      </c>
    </row>
    <row r="924" spans="1:17">
      <c r="A924" t="s">
        <v>14</v>
      </c>
      <c r="B924">
        <v>4</v>
      </c>
      <c r="C924">
        <v>5</v>
      </c>
      <c r="D924">
        <v>4</v>
      </c>
      <c r="E924">
        <v>12</v>
      </c>
      <c r="F924" t="s">
        <v>9</v>
      </c>
      <c r="G924">
        <v>4</v>
      </c>
      <c r="H924">
        <v>19</v>
      </c>
      <c r="I924">
        <f t="shared" si="114"/>
        <v>1</v>
      </c>
      <c r="J924">
        <f t="shared" si="115"/>
        <v>0</v>
      </c>
      <c r="K924">
        <f t="shared" si="116"/>
        <v>3</v>
      </c>
      <c r="L924">
        <f t="shared" si="117"/>
        <v>-1</v>
      </c>
      <c r="M924">
        <f t="shared" si="118"/>
        <v>3</v>
      </c>
      <c r="N924">
        <f t="shared" si="119"/>
        <v>10</v>
      </c>
      <c r="O924" t="str">
        <f t="shared" si="113"/>
        <v>T10|R04|H05</v>
      </c>
      <c r="P924" t="str">
        <f>IF(F924=F923,P923,_xlfn.XLOOKUP(F924,t_players[Pl],t_players[Player]))</f>
        <v>Jon BAKER</v>
      </c>
      <c r="Q924" t="str">
        <f t="shared" si="120"/>
        <v>Front</v>
      </c>
    </row>
    <row r="925" spans="1:17">
      <c r="A925" t="s">
        <v>14</v>
      </c>
      <c r="B925">
        <v>4</v>
      </c>
      <c r="C925">
        <v>6</v>
      </c>
      <c r="D925">
        <v>3</v>
      </c>
      <c r="E925">
        <v>4</v>
      </c>
      <c r="F925" t="s">
        <v>9</v>
      </c>
      <c r="G925">
        <v>4</v>
      </c>
      <c r="H925">
        <v>19</v>
      </c>
      <c r="I925">
        <f t="shared" si="114"/>
        <v>1</v>
      </c>
      <c r="J925">
        <f t="shared" si="115"/>
        <v>1</v>
      </c>
      <c r="K925">
        <f t="shared" si="116"/>
        <v>3</v>
      </c>
      <c r="L925">
        <f t="shared" si="117"/>
        <v>0</v>
      </c>
      <c r="M925">
        <f t="shared" si="118"/>
        <v>2</v>
      </c>
      <c r="N925">
        <f t="shared" si="119"/>
        <v>10</v>
      </c>
      <c r="O925" t="str">
        <f t="shared" si="113"/>
        <v>T10|R04|H06</v>
      </c>
      <c r="P925" t="str">
        <f>IF(F925=F924,P924,_xlfn.XLOOKUP(F925,t_players[Pl],t_players[Player]))</f>
        <v>Jon BAKER</v>
      </c>
      <c r="Q925" t="str">
        <f t="shared" si="120"/>
        <v>Front</v>
      </c>
    </row>
    <row r="926" spans="1:17">
      <c r="A926" t="s">
        <v>14</v>
      </c>
      <c r="B926">
        <v>4</v>
      </c>
      <c r="C926">
        <v>7</v>
      </c>
      <c r="D926">
        <v>4</v>
      </c>
      <c r="E926">
        <v>10</v>
      </c>
      <c r="F926" t="s">
        <v>9</v>
      </c>
      <c r="G926">
        <v>4</v>
      </c>
      <c r="H926">
        <v>19</v>
      </c>
      <c r="I926">
        <f t="shared" si="114"/>
        <v>1</v>
      </c>
      <c r="J926">
        <f t="shared" si="115"/>
        <v>0</v>
      </c>
      <c r="K926">
        <f t="shared" si="116"/>
        <v>3</v>
      </c>
      <c r="L926">
        <f t="shared" si="117"/>
        <v>-1</v>
      </c>
      <c r="M926">
        <f t="shared" si="118"/>
        <v>3</v>
      </c>
      <c r="N926">
        <f t="shared" si="119"/>
        <v>10</v>
      </c>
      <c r="O926" t="str">
        <f t="shared" si="113"/>
        <v>T10|R04|H07</v>
      </c>
      <c r="P926" t="str">
        <f>IF(F926=F925,P925,_xlfn.XLOOKUP(F926,t_players[Pl],t_players[Player]))</f>
        <v>Jon BAKER</v>
      </c>
      <c r="Q926" t="str">
        <f t="shared" si="120"/>
        <v>Front</v>
      </c>
    </row>
    <row r="927" spans="1:17">
      <c r="A927" t="s">
        <v>14</v>
      </c>
      <c r="B927">
        <v>4</v>
      </c>
      <c r="C927">
        <v>8</v>
      </c>
      <c r="D927">
        <v>5</v>
      </c>
      <c r="E927">
        <v>2</v>
      </c>
      <c r="F927" t="s">
        <v>9</v>
      </c>
      <c r="G927">
        <v>7</v>
      </c>
      <c r="H927">
        <v>19</v>
      </c>
      <c r="I927">
        <f t="shared" si="114"/>
        <v>1</v>
      </c>
      <c r="J927">
        <f t="shared" si="115"/>
        <v>2</v>
      </c>
      <c r="K927">
        <f t="shared" si="116"/>
        <v>6</v>
      </c>
      <c r="L927">
        <f t="shared" si="117"/>
        <v>1</v>
      </c>
      <c r="M927">
        <f t="shared" si="118"/>
        <v>1</v>
      </c>
      <c r="N927">
        <f t="shared" si="119"/>
        <v>10</v>
      </c>
      <c r="O927" t="str">
        <f t="shared" si="113"/>
        <v>T10|R04|H08</v>
      </c>
      <c r="P927" t="str">
        <f>IF(F927=F926,P926,_xlfn.XLOOKUP(F927,t_players[Pl],t_players[Player]))</f>
        <v>Jon BAKER</v>
      </c>
      <c r="Q927" t="str">
        <f t="shared" si="120"/>
        <v>Front</v>
      </c>
    </row>
    <row r="928" spans="1:17">
      <c r="A928" t="s">
        <v>14</v>
      </c>
      <c r="B928">
        <v>4</v>
      </c>
      <c r="C928">
        <v>9</v>
      </c>
      <c r="D928">
        <v>4</v>
      </c>
      <c r="E928">
        <v>18</v>
      </c>
      <c r="F928" t="s">
        <v>9</v>
      </c>
      <c r="G928">
        <v>5</v>
      </c>
      <c r="H928">
        <v>19</v>
      </c>
      <c r="I928">
        <f t="shared" si="114"/>
        <v>1</v>
      </c>
      <c r="J928">
        <f t="shared" si="115"/>
        <v>1</v>
      </c>
      <c r="K928">
        <f t="shared" si="116"/>
        <v>4</v>
      </c>
      <c r="L928">
        <f t="shared" si="117"/>
        <v>0</v>
      </c>
      <c r="M928">
        <f t="shared" si="118"/>
        <v>2</v>
      </c>
      <c r="N928">
        <f t="shared" si="119"/>
        <v>10</v>
      </c>
      <c r="O928" t="str">
        <f t="shared" si="113"/>
        <v>T10|R04|H09</v>
      </c>
      <c r="P928" t="str">
        <f>IF(F928=F927,P927,_xlfn.XLOOKUP(F928,t_players[Pl],t_players[Player]))</f>
        <v>Jon BAKER</v>
      </c>
      <c r="Q928" t="str">
        <f t="shared" si="120"/>
        <v>Front</v>
      </c>
    </row>
    <row r="929" spans="1:17">
      <c r="A929" t="s">
        <v>14</v>
      </c>
      <c r="B929">
        <v>4</v>
      </c>
      <c r="C929">
        <v>10</v>
      </c>
      <c r="D929">
        <v>4</v>
      </c>
      <c r="E929">
        <v>3</v>
      </c>
      <c r="F929" t="s">
        <v>9</v>
      </c>
      <c r="G929">
        <v>6</v>
      </c>
      <c r="H929">
        <v>19</v>
      </c>
      <c r="I929">
        <f t="shared" si="114"/>
        <v>1</v>
      </c>
      <c r="J929">
        <f t="shared" si="115"/>
        <v>2</v>
      </c>
      <c r="K929">
        <f t="shared" si="116"/>
        <v>5</v>
      </c>
      <c r="L929">
        <f t="shared" si="117"/>
        <v>1</v>
      </c>
      <c r="M929">
        <f t="shared" si="118"/>
        <v>1</v>
      </c>
      <c r="N929">
        <f t="shared" si="119"/>
        <v>10</v>
      </c>
      <c r="O929" t="str">
        <f t="shared" si="113"/>
        <v>T10|R04|H10</v>
      </c>
      <c r="P929" t="str">
        <f>IF(F929=F928,P928,_xlfn.XLOOKUP(F929,t_players[Pl],t_players[Player]))</f>
        <v>Jon BAKER</v>
      </c>
      <c r="Q929" t="str">
        <f t="shared" si="120"/>
        <v>Back</v>
      </c>
    </row>
    <row r="930" spans="1:17">
      <c r="A930" t="s">
        <v>14</v>
      </c>
      <c r="B930">
        <v>4</v>
      </c>
      <c r="C930">
        <v>11</v>
      </c>
      <c r="D930">
        <v>3</v>
      </c>
      <c r="E930">
        <v>13</v>
      </c>
      <c r="F930" t="s">
        <v>9</v>
      </c>
      <c r="G930">
        <v>4</v>
      </c>
      <c r="H930">
        <v>19</v>
      </c>
      <c r="I930">
        <f t="shared" si="114"/>
        <v>1</v>
      </c>
      <c r="J930">
        <f t="shared" si="115"/>
        <v>1</v>
      </c>
      <c r="K930">
        <f t="shared" si="116"/>
        <v>3</v>
      </c>
      <c r="L930">
        <f t="shared" si="117"/>
        <v>0</v>
      </c>
      <c r="M930">
        <f t="shared" si="118"/>
        <v>2</v>
      </c>
      <c r="N930">
        <f t="shared" si="119"/>
        <v>10</v>
      </c>
      <c r="O930" t="str">
        <f t="shared" si="113"/>
        <v>T10|R04|H11</v>
      </c>
      <c r="P930" t="str">
        <f>IF(F930=F929,P929,_xlfn.XLOOKUP(F930,t_players[Pl],t_players[Player]))</f>
        <v>Jon BAKER</v>
      </c>
      <c r="Q930" t="str">
        <f t="shared" si="120"/>
        <v>Back</v>
      </c>
    </row>
    <row r="931" spans="1:17">
      <c r="A931" t="s">
        <v>14</v>
      </c>
      <c r="B931">
        <v>4</v>
      </c>
      <c r="C931">
        <v>12</v>
      </c>
      <c r="D931">
        <v>4</v>
      </c>
      <c r="E931">
        <v>11</v>
      </c>
      <c r="F931" t="s">
        <v>9</v>
      </c>
      <c r="G931">
        <v>5</v>
      </c>
      <c r="H931">
        <v>19</v>
      </c>
      <c r="I931">
        <f t="shared" si="114"/>
        <v>1</v>
      </c>
      <c r="J931">
        <f t="shared" si="115"/>
        <v>1</v>
      </c>
      <c r="K931">
        <f t="shared" si="116"/>
        <v>4</v>
      </c>
      <c r="L931">
        <f t="shared" si="117"/>
        <v>0</v>
      </c>
      <c r="M931">
        <f t="shared" si="118"/>
        <v>2</v>
      </c>
      <c r="N931">
        <f t="shared" si="119"/>
        <v>10</v>
      </c>
      <c r="O931" t="str">
        <f t="shared" si="113"/>
        <v>T10|R04|H12</v>
      </c>
      <c r="P931" t="str">
        <f>IF(F931=F930,P930,_xlfn.XLOOKUP(F931,t_players[Pl],t_players[Player]))</f>
        <v>Jon BAKER</v>
      </c>
      <c r="Q931" t="str">
        <f t="shared" si="120"/>
        <v>Back</v>
      </c>
    </row>
    <row r="932" spans="1:17">
      <c r="A932" t="s">
        <v>14</v>
      </c>
      <c r="B932">
        <v>4</v>
      </c>
      <c r="C932">
        <v>13</v>
      </c>
      <c r="D932">
        <v>5</v>
      </c>
      <c r="E932">
        <v>15</v>
      </c>
      <c r="F932" t="s">
        <v>9</v>
      </c>
      <c r="G932">
        <v>5</v>
      </c>
      <c r="H932">
        <v>19</v>
      </c>
      <c r="I932">
        <f t="shared" si="114"/>
        <v>1</v>
      </c>
      <c r="J932">
        <f t="shared" si="115"/>
        <v>0</v>
      </c>
      <c r="K932">
        <f t="shared" si="116"/>
        <v>4</v>
      </c>
      <c r="L932">
        <f t="shared" si="117"/>
        <v>-1</v>
      </c>
      <c r="M932">
        <f t="shared" si="118"/>
        <v>3</v>
      </c>
      <c r="N932">
        <f t="shared" si="119"/>
        <v>10</v>
      </c>
      <c r="O932" t="str">
        <f t="shared" si="113"/>
        <v>T10|R04|H13</v>
      </c>
      <c r="P932" t="str">
        <f>IF(F932=F931,P931,_xlfn.XLOOKUP(F932,t_players[Pl],t_players[Player]))</f>
        <v>Jon BAKER</v>
      </c>
      <c r="Q932" t="str">
        <f t="shared" si="120"/>
        <v>Back</v>
      </c>
    </row>
    <row r="933" spans="1:17">
      <c r="A933" t="s">
        <v>14</v>
      </c>
      <c r="B933">
        <v>4</v>
      </c>
      <c r="C933">
        <v>14</v>
      </c>
      <c r="D933">
        <v>3</v>
      </c>
      <c r="E933">
        <v>7</v>
      </c>
      <c r="F933" t="s">
        <v>9</v>
      </c>
      <c r="G933">
        <v>4</v>
      </c>
      <c r="H933">
        <v>19</v>
      </c>
      <c r="I933">
        <f t="shared" si="114"/>
        <v>1</v>
      </c>
      <c r="J933">
        <f t="shared" si="115"/>
        <v>1</v>
      </c>
      <c r="K933">
        <f t="shared" si="116"/>
        <v>3</v>
      </c>
      <c r="L933">
        <f t="shared" si="117"/>
        <v>0</v>
      </c>
      <c r="M933">
        <f t="shared" si="118"/>
        <v>2</v>
      </c>
      <c r="N933">
        <f t="shared" si="119"/>
        <v>10</v>
      </c>
      <c r="O933" t="str">
        <f t="shared" si="113"/>
        <v>T10|R04|H14</v>
      </c>
      <c r="P933" t="str">
        <f>IF(F933=F932,P932,_xlfn.XLOOKUP(F933,t_players[Pl],t_players[Player]))</f>
        <v>Jon BAKER</v>
      </c>
      <c r="Q933" t="str">
        <f t="shared" si="120"/>
        <v>Back</v>
      </c>
    </row>
    <row r="934" spans="1:17">
      <c r="A934" t="s">
        <v>14</v>
      </c>
      <c r="B934">
        <v>4</v>
      </c>
      <c r="C934">
        <v>15</v>
      </c>
      <c r="D934">
        <v>4</v>
      </c>
      <c r="E934">
        <v>1</v>
      </c>
      <c r="F934" t="s">
        <v>9</v>
      </c>
      <c r="G934">
        <v>5</v>
      </c>
      <c r="H934">
        <v>19</v>
      </c>
      <c r="I934">
        <f t="shared" si="114"/>
        <v>2</v>
      </c>
      <c r="J934">
        <f t="shared" si="115"/>
        <v>1</v>
      </c>
      <c r="K934">
        <f t="shared" si="116"/>
        <v>3</v>
      </c>
      <c r="L934">
        <f t="shared" si="117"/>
        <v>-1</v>
      </c>
      <c r="M934">
        <f t="shared" si="118"/>
        <v>3</v>
      </c>
      <c r="N934">
        <f t="shared" si="119"/>
        <v>10</v>
      </c>
      <c r="O934" t="str">
        <f t="shared" si="113"/>
        <v>T10|R04|H15</v>
      </c>
      <c r="P934" t="str">
        <f>IF(F934=F933,P933,_xlfn.XLOOKUP(F934,t_players[Pl],t_players[Player]))</f>
        <v>Jon BAKER</v>
      </c>
      <c r="Q934" t="str">
        <f t="shared" si="120"/>
        <v>Back</v>
      </c>
    </row>
    <row r="935" spans="1:17">
      <c r="A935" t="s">
        <v>14</v>
      </c>
      <c r="B935">
        <v>4</v>
      </c>
      <c r="C935">
        <v>16</v>
      </c>
      <c r="D935">
        <v>5</v>
      </c>
      <c r="E935">
        <v>9</v>
      </c>
      <c r="F935" t="s">
        <v>9</v>
      </c>
      <c r="G935">
        <v>5</v>
      </c>
      <c r="H935">
        <v>19</v>
      </c>
      <c r="I935">
        <f t="shared" si="114"/>
        <v>1</v>
      </c>
      <c r="J935">
        <f t="shared" si="115"/>
        <v>0</v>
      </c>
      <c r="K935">
        <f t="shared" si="116"/>
        <v>4</v>
      </c>
      <c r="L935">
        <f t="shared" si="117"/>
        <v>-1</v>
      </c>
      <c r="M935">
        <f t="shared" si="118"/>
        <v>3</v>
      </c>
      <c r="N935">
        <f t="shared" si="119"/>
        <v>10</v>
      </c>
      <c r="O935" t="str">
        <f t="shared" si="113"/>
        <v>T10|R04|H16</v>
      </c>
      <c r="P935" t="str">
        <f>IF(F935=F934,P934,_xlfn.XLOOKUP(F935,t_players[Pl],t_players[Player]))</f>
        <v>Jon BAKER</v>
      </c>
      <c r="Q935" t="str">
        <f t="shared" si="120"/>
        <v>Back</v>
      </c>
    </row>
    <row r="936" spans="1:17">
      <c r="A936" t="s">
        <v>14</v>
      </c>
      <c r="B936">
        <v>4</v>
      </c>
      <c r="C936">
        <v>17</v>
      </c>
      <c r="D936">
        <v>4</v>
      </c>
      <c r="E936">
        <v>17</v>
      </c>
      <c r="F936" t="s">
        <v>9</v>
      </c>
      <c r="G936">
        <v>4</v>
      </c>
      <c r="H936">
        <v>19</v>
      </c>
      <c r="I936">
        <f t="shared" si="114"/>
        <v>1</v>
      </c>
      <c r="J936">
        <f t="shared" si="115"/>
        <v>0</v>
      </c>
      <c r="K936">
        <f t="shared" si="116"/>
        <v>3</v>
      </c>
      <c r="L936">
        <f t="shared" si="117"/>
        <v>-1</v>
      </c>
      <c r="M936">
        <f t="shared" si="118"/>
        <v>3</v>
      </c>
      <c r="N936">
        <f t="shared" si="119"/>
        <v>10</v>
      </c>
      <c r="O936" t="str">
        <f t="shared" si="113"/>
        <v>T10|R04|H17</v>
      </c>
      <c r="P936" t="str">
        <f>IF(F936=F935,P935,_xlfn.XLOOKUP(F936,t_players[Pl],t_players[Player]))</f>
        <v>Jon BAKER</v>
      </c>
      <c r="Q936" t="str">
        <f t="shared" si="120"/>
        <v>Back</v>
      </c>
    </row>
    <row r="937" spans="1:17">
      <c r="A937" t="s">
        <v>14</v>
      </c>
      <c r="B937">
        <v>4</v>
      </c>
      <c r="C937">
        <v>18</v>
      </c>
      <c r="D937">
        <v>4</v>
      </c>
      <c r="E937">
        <v>5</v>
      </c>
      <c r="F937" t="s">
        <v>9</v>
      </c>
      <c r="G937">
        <v>5</v>
      </c>
      <c r="H937">
        <v>19</v>
      </c>
      <c r="I937">
        <f t="shared" si="114"/>
        <v>1</v>
      </c>
      <c r="J937">
        <f t="shared" si="115"/>
        <v>1</v>
      </c>
      <c r="K937">
        <f t="shared" si="116"/>
        <v>4</v>
      </c>
      <c r="L937">
        <f t="shared" si="117"/>
        <v>0</v>
      </c>
      <c r="M937">
        <f t="shared" si="118"/>
        <v>2</v>
      </c>
      <c r="N937">
        <f t="shared" si="119"/>
        <v>10</v>
      </c>
      <c r="O937" t="str">
        <f t="shared" si="113"/>
        <v>T10|R04|H18</v>
      </c>
      <c r="P937" t="str">
        <f>IF(F937=F936,P936,_xlfn.XLOOKUP(F937,t_players[Pl],t_players[Player]))</f>
        <v>Jon BAKER</v>
      </c>
      <c r="Q937" t="str">
        <f t="shared" si="120"/>
        <v>Back</v>
      </c>
    </row>
    <row r="938" spans="1:17">
      <c r="A938" t="s">
        <v>15</v>
      </c>
      <c r="B938">
        <v>1</v>
      </c>
      <c r="C938">
        <v>1</v>
      </c>
      <c r="D938">
        <v>4</v>
      </c>
      <c r="E938">
        <v>3</v>
      </c>
      <c r="F938" t="s">
        <v>9</v>
      </c>
      <c r="G938">
        <v>4</v>
      </c>
      <c r="H938">
        <v>17</v>
      </c>
      <c r="I938">
        <f t="shared" si="114"/>
        <v>1</v>
      </c>
      <c r="J938">
        <f t="shared" si="115"/>
        <v>0</v>
      </c>
      <c r="K938">
        <f t="shared" si="116"/>
        <v>3</v>
      </c>
      <c r="L938">
        <f t="shared" si="117"/>
        <v>-1</v>
      </c>
      <c r="M938">
        <f t="shared" si="118"/>
        <v>3</v>
      </c>
      <c r="N938">
        <f t="shared" si="119"/>
        <v>11</v>
      </c>
      <c r="O938" t="str">
        <f t="shared" si="113"/>
        <v>T11|R01|H01</v>
      </c>
      <c r="P938" t="str">
        <f>IF(F938=F937,P937,_xlfn.XLOOKUP(F938,t_players[Pl],t_players[Player]))</f>
        <v>Jon BAKER</v>
      </c>
      <c r="Q938" t="str">
        <f t="shared" si="120"/>
        <v>Front</v>
      </c>
    </row>
    <row r="939" spans="1:17">
      <c r="A939" t="s">
        <v>15</v>
      </c>
      <c r="B939">
        <v>1</v>
      </c>
      <c r="C939">
        <v>2</v>
      </c>
      <c r="D939">
        <v>4</v>
      </c>
      <c r="E939">
        <v>5</v>
      </c>
      <c r="F939" t="s">
        <v>9</v>
      </c>
      <c r="G939">
        <v>6</v>
      </c>
      <c r="H939">
        <v>17</v>
      </c>
      <c r="I939">
        <f t="shared" si="114"/>
        <v>1</v>
      </c>
      <c r="J939">
        <f t="shared" si="115"/>
        <v>2</v>
      </c>
      <c r="K939">
        <f t="shared" si="116"/>
        <v>5</v>
      </c>
      <c r="L939">
        <f t="shared" si="117"/>
        <v>1</v>
      </c>
      <c r="M939">
        <f t="shared" si="118"/>
        <v>1</v>
      </c>
      <c r="N939">
        <f t="shared" si="119"/>
        <v>11</v>
      </c>
      <c r="O939" t="str">
        <f t="shared" si="113"/>
        <v>T11|R01|H02</v>
      </c>
      <c r="P939" t="str">
        <f>IF(F939=F938,P938,_xlfn.XLOOKUP(F939,t_players[Pl],t_players[Player]))</f>
        <v>Jon BAKER</v>
      </c>
      <c r="Q939" t="str">
        <f t="shared" si="120"/>
        <v>Front</v>
      </c>
    </row>
    <row r="940" spans="1:17">
      <c r="A940" t="s">
        <v>15</v>
      </c>
      <c r="B940">
        <v>1</v>
      </c>
      <c r="C940">
        <v>3</v>
      </c>
      <c r="D940">
        <v>5</v>
      </c>
      <c r="E940">
        <v>13</v>
      </c>
      <c r="F940" t="s">
        <v>9</v>
      </c>
      <c r="G940">
        <v>5</v>
      </c>
      <c r="H940">
        <v>17</v>
      </c>
      <c r="I940">
        <f t="shared" si="114"/>
        <v>1</v>
      </c>
      <c r="J940">
        <f t="shared" si="115"/>
        <v>0</v>
      </c>
      <c r="K940">
        <f t="shared" si="116"/>
        <v>4</v>
      </c>
      <c r="L940">
        <f t="shared" si="117"/>
        <v>-1</v>
      </c>
      <c r="M940">
        <f t="shared" si="118"/>
        <v>3</v>
      </c>
      <c r="N940">
        <f t="shared" si="119"/>
        <v>11</v>
      </c>
      <c r="O940" t="str">
        <f t="shared" si="113"/>
        <v>T11|R01|H03</v>
      </c>
      <c r="P940" t="str">
        <f>IF(F940=F939,P939,_xlfn.XLOOKUP(F940,t_players[Pl],t_players[Player]))</f>
        <v>Jon BAKER</v>
      </c>
      <c r="Q940" t="str">
        <f t="shared" si="120"/>
        <v>Front</v>
      </c>
    </row>
    <row r="941" spans="1:17">
      <c r="A941" t="s">
        <v>15</v>
      </c>
      <c r="B941">
        <v>1</v>
      </c>
      <c r="C941">
        <v>4</v>
      </c>
      <c r="D941">
        <v>4</v>
      </c>
      <c r="E941">
        <v>9</v>
      </c>
      <c r="F941" t="s">
        <v>9</v>
      </c>
      <c r="G941">
        <v>4</v>
      </c>
      <c r="H941">
        <v>17</v>
      </c>
      <c r="I941">
        <f t="shared" si="114"/>
        <v>1</v>
      </c>
      <c r="J941">
        <f t="shared" si="115"/>
        <v>0</v>
      </c>
      <c r="K941">
        <f t="shared" si="116"/>
        <v>3</v>
      </c>
      <c r="L941">
        <f t="shared" si="117"/>
        <v>-1</v>
      </c>
      <c r="M941">
        <f t="shared" si="118"/>
        <v>3</v>
      </c>
      <c r="N941">
        <f t="shared" si="119"/>
        <v>11</v>
      </c>
      <c r="O941" t="str">
        <f t="shared" si="113"/>
        <v>T11|R01|H04</v>
      </c>
      <c r="P941" t="str">
        <f>IF(F941=F940,P940,_xlfn.XLOOKUP(F941,t_players[Pl],t_players[Player]))</f>
        <v>Jon BAKER</v>
      </c>
      <c r="Q941" t="str">
        <f t="shared" si="120"/>
        <v>Front</v>
      </c>
    </row>
    <row r="942" spans="1:17">
      <c r="A942" t="s">
        <v>15</v>
      </c>
      <c r="B942">
        <v>1</v>
      </c>
      <c r="C942">
        <v>5</v>
      </c>
      <c r="D942">
        <v>3</v>
      </c>
      <c r="E942">
        <v>7</v>
      </c>
      <c r="F942" t="s">
        <v>9</v>
      </c>
      <c r="G942">
        <v>5</v>
      </c>
      <c r="H942">
        <v>17</v>
      </c>
      <c r="I942">
        <f t="shared" si="114"/>
        <v>1</v>
      </c>
      <c r="J942">
        <f t="shared" si="115"/>
        <v>2</v>
      </c>
      <c r="K942">
        <f t="shared" si="116"/>
        <v>4</v>
      </c>
      <c r="L942">
        <f t="shared" si="117"/>
        <v>1</v>
      </c>
      <c r="M942">
        <f t="shared" si="118"/>
        <v>1</v>
      </c>
      <c r="N942">
        <f t="shared" si="119"/>
        <v>11</v>
      </c>
      <c r="O942" t="str">
        <f t="shared" si="113"/>
        <v>T11|R01|H05</v>
      </c>
      <c r="P942" t="str">
        <f>IF(F942=F941,P941,_xlfn.XLOOKUP(F942,t_players[Pl],t_players[Player]))</f>
        <v>Jon BAKER</v>
      </c>
      <c r="Q942" t="str">
        <f t="shared" si="120"/>
        <v>Front</v>
      </c>
    </row>
    <row r="943" spans="1:17">
      <c r="A943" t="s">
        <v>15</v>
      </c>
      <c r="B943">
        <v>1</v>
      </c>
      <c r="C943">
        <v>6</v>
      </c>
      <c r="D943">
        <v>4</v>
      </c>
      <c r="E943">
        <v>11</v>
      </c>
      <c r="F943" t="s">
        <v>9</v>
      </c>
      <c r="G943">
        <v>5</v>
      </c>
      <c r="H943">
        <v>17</v>
      </c>
      <c r="I943">
        <f t="shared" si="114"/>
        <v>1</v>
      </c>
      <c r="J943">
        <f t="shared" si="115"/>
        <v>1</v>
      </c>
      <c r="K943">
        <f t="shared" si="116"/>
        <v>4</v>
      </c>
      <c r="L943">
        <f t="shared" si="117"/>
        <v>0</v>
      </c>
      <c r="M943">
        <f t="shared" si="118"/>
        <v>2</v>
      </c>
      <c r="N943">
        <f t="shared" si="119"/>
        <v>11</v>
      </c>
      <c r="O943" t="str">
        <f t="shared" si="113"/>
        <v>T11|R01|H06</v>
      </c>
      <c r="P943" t="str">
        <f>IF(F943=F942,P942,_xlfn.XLOOKUP(F943,t_players[Pl],t_players[Player]))</f>
        <v>Jon BAKER</v>
      </c>
      <c r="Q943" t="str">
        <f t="shared" si="120"/>
        <v>Front</v>
      </c>
    </row>
    <row r="944" spans="1:17">
      <c r="A944" t="s">
        <v>15</v>
      </c>
      <c r="B944">
        <v>1</v>
      </c>
      <c r="C944">
        <v>7</v>
      </c>
      <c r="D944">
        <v>5</v>
      </c>
      <c r="E944">
        <v>17</v>
      </c>
      <c r="F944" t="s">
        <v>9</v>
      </c>
      <c r="G944">
        <v>7</v>
      </c>
      <c r="H944">
        <v>17</v>
      </c>
      <c r="I944">
        <f t="shared" si="114"/>
        <v>1</v>
      </c>
      <c r="J944">
        <f t="shared" si="115"/>
        <v>2</v>
      </c>
      <c r="K944">
        <f t="shared" si="116"/>
        <v>6</v>
      </c>
      <c r="L944">
        <f t="shared" si="117"/>
        <v>1</v>
      </c>
      <c r="M944">
        <f t="shared" si="118"/>
        <v>1</v>
      </c>
      <c r="N944">
        <f t="shared" si="119"/>
        <v>11</v>
      </c>
      <c r="O944" t="str">
        <f t="shared" si="113"/>
        <v>T11|R01|H07</v>
      </c>
      <c r="P944" t="str">
        <f>IF(F944=F943,P943,_xlfn.XLOOKUP(F944,t_players[Pl],t_players[Player]))</f>
        <v>Jon BAKER</v>
      </c>
      <c r="Q944" t="str">
        <f t="shared" si="120"/>
        <v>Front</v>
      </c>
    </row>
    <row r="945" spans="1:17">
      <c r="A945" t="s">
        <v>15</v>
      </c>
      <c r="B945">
        <v>1</v>
      </c>
      <c r="C945">
        <v>8</v>
      </c>
      <c r="D945">
        <v>3</v>
      </c>
      <c r="E945">
        <v>15</v>
      </c>
      <c r="F945" t="s">
        <v>9</v>
      </c>
      <c r="G945">
        <v>3</v>
      </c>
      <c r="H945">
        <v>17</v>
      </c>
      <c r="I945">
        <f t="shared" si="114"/>
        <v>1</v>
      </c>
      <c r="J945">
        <f t="shared" si="115"/>
        <v>0</v>
      </c>
      <c r="K945">
        <f t="shared" si="116"/>
        <v>2</v>
      </c>
      <c r="L945">
        <f t="shared" si="117"/>
        <v>-1</v>
      </c>
      <c r="M945">
        <f t="shared" si="118"/>
        <v>3</v>
      </c>
      <c r="N945">
        <f t="shared" si="119"/>
        <v>11</v>
      </c>
      <c r="O945" t="str">
        <f t="shared" si="113"/>
        <v>T11|R01|H08</v>
      </c>
      <c r="P945" t="str">
        <f>IF(F945=F944,P944,_xlfn.XLOOKUP(F945,t_players[Pl],t_players[Player]))</f>
        <v>Jon BAKER</v>
      </c>
      <c r="Q945" t="str">
        <f t="shared" si="120"/>
        <v>Front</v>
      </c>
    </row>
    <row r="946" spans="1:17">
      <c r="A946" t="s">
        <v>15</v>
      </c>
      <c r="B946">
        <v>1</v>
      </c>
      <c r="C946">
        <v>9</v>
      </c>
      <c r="D946">
        <v>4</v>
      </c>
      <c r="E946">
        <v>1</v>
      </c>
      <c r="F946" t="s">
        <v>9</v>
      </c>
      <c r="G946">
        <v>5</v>
      </c>
      <c r="H946">
        <v>17</v>
      </c>
      <c r="I946">
        <f t="shared" si="114"/>
        <v>1</v>
      </c>
      <c r="J946">
        <f t="shared" si="115"/>
        <v>1</v>
      </c>
      <c r="K946">
        <f t="shared" si="116"/>
        <v>4</v>
      </c>
      <c r="L946">
        <f t="shared" si="117"/>
        <v>0</v>
      </c>
      <c r="M946">
        <f t="shared" si="118"/>
        <v>2</v>
      </c>
      <c r="N946">
        <f t="shared" si="119"/>
        <v>11</v>
      </c>
      <c r="O946" t="str">
        <f t="shared" si="113"/>
        <v>T11|R01|H09</v>
      </c>
      <c r="P946" t="str">
        <f>IF(F946=F945,P945,_xlfn.XLOOKUP(F946,t_players[Pl],t_players[Player]))</f>
        <v>Jon BAKER</v>
      </c>
      <c r="Q946" t="str">
        <f t="shared" si="120"/>
        <v>Front</v>
      </c>
    </row>
    <row r="947" spans="1:17">
      <c r="A947" t="s">
        <v>15</v>
      </c>
      <c r="B947">
        <v>1</v>
      </c>
      <c r="C947">
        <v>10</v>
      </c>
      <c r="D947">
        <v>4</v>
      </c>
      <c r="E947">
        <v>12</v>
      </c>
      <c r="F947" t="s">
        <v>9</v>
      </c>
      <c r="G947">
        <v>4</v>
      </c>
      <c r="H947">
        <v>17</v>
      </c>
      <c r="I947">
        <f t="shared" si="114"/>
        <v>1</v>
      </c>
      <c r="J947">
        <f t="shared" si="115"/>
        <v>0</v>
      </c>
      <c r="K947">
        <f t="shared" si="116"/>
        <v>3</v>
      </c>
      <c r="L947">
        <f t="shared" si="117"/>
        <v>-1</v>
      </c>
      <c r="M947">
        <f t="shared" si="118"/>
        <v>3</v>
      </c>
      <c r="N947">
        <f t="shared" si="119"/>
        <v>11</v>
      </c>
      <c r="O947" t="str">
        <f t="shared" si="113"/>
        <v>T11|R01|H10</v>
      </c>
      <c r="P947" t="str">
        <f>IF(F947=F946,P946,_xlfn.XLOOKUP(F947,t_players[Pl],t_players[Player]))</f>
        <v>Jon BAKER</v>
      </c>
      <c r="Q947" t="str">
        <f t="shared" si="120"/>
        <v>Back</v>
      </c>
    </row>
    <row r="948" spans="1:17">
      <c r="A948" t="s">
        <v>15</v>
      </c>
      <c r="B948">
        <v>1</v>
      </c>
      <c r="C948">
        <v>11</v>
      </c>
      <c r="D948">
        <v>3</v>
      </c>
      <c r="E948">
        <v>16</v>
      </c>
      <c r="F948" t="s">
        <v>9</v>
      </c>
      <c r="G948">
        <v>3</v>
      </c>
      <c r="H948">
        <v>17</v>
      </c>
      <c r="I948">
        <f t="shared" si="114"/>
        <v>1</v>
      </c>
      <c r="J948">
        <f t="shared" si="115"/>
        <v>0</v>
      </c>
      <c r="K948">
        <f t="shared" si="116"/>
        <v>2</v>
      </c>
      <c r="L948">
        <f t="shared" si="117"/>
        <v>-1</v>
      </c>
      <c r="M948">
        <f t="shared" si="118"/>
        <v>3</v>
      </c>
      <c r="N948">
        <f t="shared" si="119"/>
        <v>11</v>
      </c>
      <c r="O948" t="str">
        <f t="shared" si="113"/>
        <v>T11|R01|H11</v>
      </c>
      <c r="P948" t="str">
        <f>IF(F948=F947,P947,_xlfn.XLOOKUP(F948,t_players[Pl],t_players[Player]))</f>
        <v>Jon BAKER</v>
      </c>
      <c r="Q948" t="str">
        <f t="shared" si="120"/>
        <v>Back</v>
      </c>
    </row>
    <row r="949" spans="1:17">
      <c r="A949" t="s">
        <v>15</v>
      </c>
      <c r="B949">
        <v>1</v>
      </c>
      <c r="C949">
        <v>12</v>
      </c>
      <c r="D949">
        <v>5</v>
      </c>
      <c r="E949">
        <v>14</v>
      </c>
      <c r="F949" t="s">
        <v>9</v>
      </c>
      <c r="G949">
        <v>7</v>
      </c>
      <c r="H949">
        <v>17</v>
      </c>
      <c r="I949">
        <f t="shared" si="114"/>
        <v>1</v>
      </c>
      <c r="J949">
        <f t="shared" si="115"/>
        <v>2</v>
      </c>
      <c r="K949">
        <f t="shared" si="116"/>
        <v>6</v>
      </c>
      <c r="L949">
        <f t="shared" si="117"/>
        <v>1</v>
      </c>
      <c r="M949">
        <f t="shared" si="118"/>
        <v>1</v>
      </c>
      <c r="N949">
        <f t="shared" si="119"/>
        <v>11</v>
      </c>
      <c r="O949" t="str">
        <f t="shared" si="113"/>
        <v>T11|R01|H12</v>
      </c>
      <c r="P949" t="str">
        <f>IF(F949=F948,P948,_xlfn.XLOOKUP(F949,t_players[Pl],t_players[Player]))</f>
        <v>Jon BAKER</v>
      </c>
      <c r="Q949" t="str">
        <f t="shared" si="120"/>
        <v>Back</v>
      </c>
    </row>
    <row r="950" spans="1:17">
      <c r="A950" t="s">
        <v>15</v>
      </c>
      <c r="B950">
        <v>1</v>
      </c>
      <c r="C950">
        <v>13</v>
      </c>
      <c r="D950">
        <v>4</v>
      </c>
      <c r="E950">
        <v>6</v>
      </c>
      <c r="F950" t="s">
        <v>9</v>
      </c>
      <c r="G950">
        <v>5</v>
      </c>
      <c r="H950">
        <v>17</v>
      </c>
      <c r="I950">
        <f t="shared" si="114"/>
        <v>1</v>
      </c>
      <c r="J950">
        <f t="shared" si="115"/>
        <v>1</v>
      </c>
      <c r="K950">
        <f t="shared" si="116"/>
        <v>4</v>
      </c>
      <c r="L950">
        <f t="shared" si="117"/>
        <v>0</v>
      </c>
      <c r="M950">
        <f t="shared" si="118"/>
        <v>2</v>
      </c>
      <c r="N950">
        <f t="shared" si="119"/>
        <v>11</v>
      </c>
      <c r="O950" t="str">
        <f t="shared" si="113"/>
        <v>T11|R01|H13</v>
      </c>
      <c r="P950" t="str">
        <f>IF(F950=F949,P949,_xlfn.XLOOKUP(F950,t_players[Pl],t_players[Player]))</f>
        <v>Jon BAKER</v>
      </c>
      <c r="Q950" t="str">
        <f t="shared" si="120"/>
        <v>Back</v>
      </c>
    </row>
    <row r="951" spans="1:17">
      <c r="A951" t="s">
        <v>15</v>
      </c>
      <c r="B951">
        <v>1</v>
      </c>
      <c r="C951">
        <v>14</v>
      </c>
      <c r="D951">
        <v>4</v>
      </c>
      <c r="E951">
        <v>4</v>
      </c>
      <c r="F951" t="s">
        <v>9</v>
      </c>
      <c r="G951">
        <v>6</v>
      </c>
      <c r="H951">
        <v>17</v>
      </c>
      <c r="I951">
        <f t="shared" si="114"/>
        <v>1</v>
      </c>
      <c r="J951">
        <f t="shared" si="115"/>
        <v>2</v>
      </c>
      <c r="K951">
        <f t="shared" si="116"/>
        <v>5</v>
      </c>
      <c r="L951">
        <f t="shared" si="117"/>
        <v>1</v>
      </c>
      <c r="M951">
        <f t="shared" si="118"/>
        <v>1</v>
      </c>
      <c r="N951">
        <f t="shared" si="119"/>
        <v>11</v>
      </c>
      <c r="O951" t="str">
        <f t="shared" si="113"/>
        <v>T11|R01|H14</v>
      </c>
      <c r="P951" t="str">
        <f>IF(F951=F950,P950,_xlfn.XLOOKUP(F951,t_players[Pl],t_players[Player]))</f>
        <v>Jon BAKER</v>
      </c>
      <c r="Q951" t="str">
        <f t="shared" si="120"/>
        <v>Back</v>
      </c>
    </row>
    <row r="952" spans="1:17">
      <c r="A952" t="s">
        <v>15</v>
      </c>
      <c r="B952">
        <v>1</v>
      </c>
      <c r="C952">
        <v>15</v>
      </c>
      <c r="D952">
        <v>5</v>
      </c>
      <c r="E952">
        <v>18</v>
      </c>
      <c r="F952" t="s">
        <v>9</v>
      </c>
      <c r="G952">
        <v>6</v>
      </c>
      <c r="H952">
        <v>17</v>
      </c>
      <c r="I952">
        <f t="shared" si="114"/>
        <v>0</v>
      </c>
      <c r="J952">
        <f t="shared" si="115"/>
        <v>1</v>
      </c>
      <c r="K952">
        <f t="shared" si="116"/>
        <v>6</v>
      </c>
      <c r="L952">
        <f t="shared" si="117"/>
        <v>1</v>
      </c>
      <c r="M952">
        <f t="shared" si="118"/>
        <v>1</v>
      </c>
      <c r="N952">
        <f t="shared" si="119"/>
        <v>11</v>
      </c>
      <c r="O952" t="str">
        <f t="shared" si="113"/>
        <v>T11|R01|H15</v>
      </c>
      <c r="P952" t="str">
        <f>IF(F952=F951,P951,_xlfn.XLOOKUP(F952,t_players[Pl],t_players[Player]))</f>
        <v>Jon BAKER</v>
      </c>
      <c r="Q952" t="str">
        <f t="shared" si="120"/>
        <v>Back</v>
      </c>
    </row>
    <row r="953" spans="1:17">
      <c r="A953" t="s">
        <v>15</v>
      </c>
      <c r="B953">
        <v>1</v>
      </c>
      <c r="C953">
        <v>16</v>
      </c>
      <c r="D953">
        <v>3</v>
      </c>
      <c r="E953">
        <v>10</v>
      </c>
      <c r="F953" t="s">
        <v>9</v>
      </c>
      <c r="G953">
        <v>3</v>
      </c>
      <c r="H953">
        <v>17</v>
      </c>
      <c r="I953">
        <f t="shared" si="114"/>
        <v>1</v>
      </c>
      <c r="J953">
        <f t="shared" si="115"/>
        <v>0</v>
      </c>
      <c r="K953">
        <f t="shared" si="116"/>
        <v>2</v>
      </c>
      <c r="L953">
        <f t="shared" si="117"/>
        <v>-1</v>
      </c>
      <c r="M953">
        <f t="shared" si="118"/>
        <v>3</v>
      </c>
      <c r="N953">
        <f t="shared" si="119"/>
        <v>11</v>
      </c>
      <c r="O953" t="str">
        <f t="shared" si="113"/>
        <v>T11|R01|H16</v>
      </c>
      <c r="P953" t="str">
        <f>IF(F953=F952,P952,_xlfn.XLOOKUP(F953,t_players[Pl],t_players[Player]))</f>
        <v>Jon BAKER</v>
      </c>
      <c r="Q953" t="str">
        <f t="shared" si="120"/>
        <v>Back</v>
      </c>
    </row>
    <row r="954" spans="1:17">
      <c r="A954" t="s">
        <v>15</v>
      </c>
      <c r="B954">
        <v>1</v>
      </c>
      <c r="C954">
        <v>17</v>
      </c>
      <c r="D954">
        <v>4</v>
      </c>
      <c r="E954">
        <v>8</v>
      </c>
      <c r="F954" t="s">
        <v>9</v>
      </c>
      <c r="G954">
        <v>5</v>
      </c>
      <c r="H954">
        <v>17</v>
      </c>
      <c r="I954">
        <f t="shared" si="114"/>
        <v>1</v>
      </c>
      <c r="J954">
        <f t="shared" si="115"/>
        <v>1</v>
      </c>
      <c r="K954">
        <f t="shared" si="116"/>
        <v>4</v>
      </c>
      <c r="L954">
        <f t="shared" si="117"/>
        <v>0</v>
      </c>
      <c r="M954">
        <f t="shared" si="118"/>
        <v>2</v>
      </c>
      <c r="N954">
        <f t="shared" si="119"/>
        <v>11</v>
      </c>
      <c r="O954" t="str">
        <f t="shared" si="113"/>
        <v>T11|R01|H17</v>
      </c>
      <c r="P954" t="str">
        <f>IF(F954=F953,P953,_xlfn.XLOOKUP(F954,t_players[Pl],t_players[Player]))</f>
        <v>Jon BAKER</v>
      </c>
      <c r="Q954" t="str">
        <f t="shared" si="120"/>
        <v>Back</v>
      </c>
    </row>
    <row r="955" spans="1:17">
      <c r="A955" t="s">
        <v>15</v>
      </c>
      <c r="B955">
        <v>1</v>
      </c>
      <c r="C955">
        <v>18</v>
      </c>
      <c r="D955">
        <v>4</v>
      </c>
      <c r="E955">
        <v>2</v>
      </c>
      <c r="F955" t="s">
        <v>9</v>
      </c>
      <c r="G955">
        <v>7</v>
      </c>
      <c r="H955">
        <v>17</v>
      </c>
      <c r="I955">
        <f t="shared" si="114"/>
        <v>1</v>
      </c>
      <c r="J955">
        <f t="shared" si="115"/>
        <v>3</v>
      </c>
      <c r="K955">
        <f t="shared" si="116"/>
        <v>6</v>
      </c>
      <c r="L955">
        <f t="shared" si="117"/>
        <v>2</v>
      </c>
      <c r="M955">
        <f t="shared" si="118"/>
        <v>0</v>
      </c>
      <c r="N955">
        <f t="shared" si="119"/>
        <v>11</v>
      </c>
      <c r="O955" t="str">
        <f t="shared" si="113"/>
        <v>T11|R01|H18</v>
      </c>
      <c r="P955" t="str">
        <f>IF(F955=F954,P954,_xlfn.XLOOKUP(F955,t_players[Pl],t_players[Player]))</f>
        <v>Jon BAKER</v>
      </c>
      <c r="Q955" t="str">
        <f t="shared" si="120"/>
        <v>Back</v>
      </c>
    </row>
    <row r="956" spans="1:17">
      <c r="A956" t="s">
        <v>15</v>
      </c>
      <c r="B956">
        <v>2</v>
      </c>
      <c r="C956">
        <v>1</v>
      </c>
      <c r="D956">
        <v>4</v>
      </c>
      <c r="E956">
        <v>14</v>
      </c>
      <c r="F956" t="s">
        <v>9</v>
      </c>
      <c r="G956">
        <v>5</v>
      </c>
      <c r="H956">
        <v>17</v>
      </c>
      <c r="I956">
        <f t="shared" si="114"/>
        <v>1</v>
      </c>
      <c r="J956">
        <f t="shared" si="115"/>
        <v>1</v>
      </c>
      <c r="K956">
        <f t="shared" si="116"/>
        <v>4</v>
      </c>
      <c r="L956">
        <f t="shared" si="117"/>
        <v>0</v>
      </c>
      <c r="M956">
        <f t="shared" si="118"/>
        <v>2</v>
      </c>
      <c r="N956">
        <f t="shared" si="119"/>
        <v>11</v>
      </c>
      <c r="O956" t="str">
        <f t="shared" si="113"/>
        <v>T11|R02|H01</v>
      </c>
      <c r="P956" t="str">
        <f>IF(F956=F955,P955,_xlfn.XLOOKUP(F956,t_players[Pl],t_players[Player]))</f>
        <v>Jon BAKER</v>
      </c>
      <c r="Q956" t="str">
        <f t="shared" si="120"/>
        <v>Front</v>
      </c>
    </row>
    <row r="957" spans="1:17">
      <c r="A957" t="s">
        <v>15</v>
      </c>
      <c r="B957">
        <v>2</v>
      </c>
      <c r="C957">
        <v>2</v>
      </c>
      <c r="D957">
        <v>3</v>
      </c>
      <c r="E957">
        <v>18</v>
      </c>
      <c r="F957" t="s">
        <v>9</v>
      </c>
      <c r="G957">
        <v>2</v>
      </c>
      <c r="H957">
        <v>17</v>
      </c>
      <c r="I957">
        <f t="shared" si="114"/>
        <v>0</v>
      </c>
      <c r="J957">
        <f t="shared" si="115"/>
        <v>-1</v>
      </c>
      <c r="K957">
        <f t="shared" si="116"/>
        <v>2</v>
      </c>
      <c r="L957">
        <f t="shared" si="117"/>
        <v>-1</v>
      </c>
      <c r="M957">
        <f t="shared" si="118"/>
        <v>3</v>
      </c>
      <c r="N957">
        <f t="shared" si="119"/>
        <v>11</v>
      </c>
      <c r="O957" t="str">
        <f t="shared" si="113"/>
        <v>T11|R02|H02</v>
      </c>
      <c r="P957" t="str">
        <f>IF(F957=F956,P956,_xlfn.XLOOKUP(F957,t_players[Pl],t_players[Player]))</f>
        <v>Jon BAKER</v>
      </c>
      <c r="Q957" t="str">
        <f t="shared" si="120"/>
        <v>Front</v>
      </c>
    </row>
    <row r="958" spans="1:17">
      <c r="A958" t="s">
        <v>15</v>
      </c>
      <c r="B958">
        <v>2</v>
      </c>
      <c r="C958">
        <v>3</v>
      </c>
      <c r="D958">
        <v>4</v>
      </c>
      <c r="E958">
        <v>6</v>
      </c>
      <c r="F958" t="s">
        <v>9</v>
      </c>
      <c r="G958">
        <v>5</v>
      </c>
      <c r="H958">
        <v>17</v>
      </c>
      <c r="I958">
        <f t="shared" si="114"/>
        <v>1</v>
      </c>
      <c r="J958">
        <f t="shared" si="115"/>
        <v>1</v>
      </c>
      <c r="K958">
        <f t="shared" si="116"/>
        <v>4</v>
      </c>
      <c r="L958">
        <f t="shared" si="117"/>
        <v>0</v>
      </c>
      <c r="M958">
        <f t="shared" si="118"/>
        <v>2</v>
      </c>
      <c r="N958">
        <f t="shared" si="119"/>
        <v>11</v>
      </c>
      <c r="O958" t="str">
        <f t="shared" si="113"/>
        <v>T11|R02|H03</v>
      </c>
      <c r="P958" t="str">
        <f>IF(F958=F957,P957,_xlfn.XLOOKUP(F958,t_players[Pl],t_players[Player]))</f>
        <v>Jon BAKER</v>
      </c>
      <c r="Q958" t="str">
        <f t="shared" si="120"/>
        <v>Front</v>
      </c>
    </row>
    <row r="959" spans="1:17">
      <c r="A959" t="s">
        <v>15</v>
      </c>
      <c r="B959">
        <v>2</v>
      </c>
      <c r="C959">
        <v>4</v>
      </c>
      <c r="D959">
        <v>4</v>
      </c>
      <c r="E959">
        <v>2</v>
      </c>
      <c r="F959" t="s">
        <v>9</v>
      </c>
      <c r="G959">
        <v>5</v>
      </c>
      <c r="H959">
        <v>17</v>
      </c>
      <c r="I959">
        <f t="shared" si="114"/>
        <v>1</v>
      </c>
      <c r="J959">
        <f t="shared" si="115"/>
        <v>1</v>
      </c>
      <c r="K959">
        <f t="shared" si="116"/>
        <v>4</v>
      </c>
      <c r="L959">
        <f t="shared" si="117"/>
        <v>0</v>
      </c>
      <c r="M959">
        <f t="shared" si="118"/>
        <v>2</v>
      </c>
      <c r="N959">
        <f t="shared" si="119"/>
        <v>11</v>
      </c>
      <c r="O959" t="str">
        <f t="shared" si="113"/>
        <v>T11|R02|H04</v>
      </c>
      <c r="P959" t="str">
        <f>IF(F959=F958,P958,_xlfn.XLOOKUP(F959,t_players[Pl],t_players[Player]))</f>
        <v>Jon BAKER</v>
      </c>
      <c r="Q959" t="str">
        <f t="shared" si="120"/>
        <v>Front</v>
      </c>
    </row>
    <row r="960" spans="1:17">
      <c r="A960" t="s">
        <v>15</v>
      </c>
      <c r="B960">
        <v>2</v>
      </c>
      <c r="C960">
        <v>5</v>
      </c>
      <c r="D960">
        <v>5</v>
      </c>
      <c r="E960">
        <v>16</v>
      </c>
      <c r="F960" t="s">
        <v>9</v>
      </c>
      <c r="G960">
        <v>7</v>
      </c>
      <c r="H960">
        <v>17</v>
      </c>
      <c r="I960">
        <f t="shared" si="114"/>
        <v>1</v>
      </c>
      <c r="J960">
        <f t="shared" si="115"/>
        <v>2</v>
      </c>
      <c r="K960">
        <f t="shared" si="116"/>
        <v>6</v>
      </c>
      <c r="L960">
        <f t="shared" si="117"/>
        <v>1</v>
      </c>
      <c r="M960">
        <f t="shared" si="118"/>
        <v>1</v>
      </c>
      <c r="N960">
        <f t="shared" si="119"/>
        <v>11</v>
      </c>
      <c r="O960" t="str">
        <f t="shared" si="113"/>
        <v>T11|R02|H05</v>
      </c>
      <c r="P960" t="str">
        <f>IF(F960=F959,P959,_xlfn.XLOOKUP(F960,t_players[Pl],t_players[Player]))</f>
        <v>Jon BAKER</v>
      </c>
      <c r="Q960" t="str">
        <f t="shared" si="120"/>
        <v>Front</v>
      </c>
    </row>
    <row r="961" spans="1:17">
      <c r="A961" t="s">
        <v>15</v>
      </c>
      <c r="B961">
        <v>2</v>
      </c>
      <c r="C961">
        <v>6</v>
      </c>
      <c r="D961">
        <v>4</v>
      </c>
      <c r="E961">
        <v>12</v>
      </c>
      <c r="F961" t="s">
        <v>9</v>
      </c>
      <c r="G961">
        <v>4</v>
      </c>
      <c r="H961">
        <v>17</v>
      </c>
      <c r="I961">
        <f t="shared" si="114"/>
        <v>1</v>
      </c>
      <c r="J961">
        <f t="shared" si="115"/>
        <v>0</v>
      </c>
      <c r="K961">
        <f t="shared" si="116"/>
        <v>3</v>
      </c>
      <c r="L961">
        <f t="shared" si="117"/>
        <v>-1</v>
      </c>
      <c r="M961">
        <f t="shared" si="118"/>
        <v>3</v>
      </c>
      <c r="N961">
        <f t="shared" si="119"/>
        <v>11</v>
      </c>
      <c r="O961" t="str">
        <f t="shared" si="113"/>
        <v>T11|R02|H06</v>
      </c>
      <c r="P961" t="str">
        <f>IF(F961=F960,P960,_xlfn.XLOOKUP(F961,t_players[Pl],t_players[Player]))</f>
        <v>Jon BAKER</v>
      </c>
      <c r="Q961" t="str">
        <f t="shared" si="120"/>
        <v>Front</v>
      </c>
    </row>
    <row r="962" spans="1:17">
      <c r="A962" t="s">
        <v>15</v>
      </c>
      <c r="B962">
        <v>2</v>
      </c>
      <c r="C962">
        <v>7</v>
      </c>
      <c r="D962">
        <v>5</v>
      </c>
      <c r="E962">
        <v>8</v>
      </c>
      <c r="F962" t="s">
        <v>9</v>
      </c>
      <c r="G962">
        <v>5</v>
      </c>
      <c r="H962">
        <v>17</v>
      </c>
      <c r="I962">
        <f t="shared" si="114"/>
        <v>1</v>
      </c>
      <c r="J962">
        <f t="shared" si="115"/>
        <v>0</v>
      </c>
      <c r="K962">
        <f t="shared" si="116"/>
        <v>4</v>
      </c>
      <c r="L962">
        <f t="shared" si="117"/>
        <v>-1</v>
      </c>
      <c r="M962">
        <f t="shared" si="118"/>
        <v>3</v>
      </c>
      <c r="N962">
        <f t="shared" si="119"/>
        <v>11</v>
      </c>
      <c r="O962" t="str">
        <f t="shared" ref="O962:O1025" si="121">"T"&amp;TEXT(N962,"00")&amp;"|R"&amp;TEXT(B962,"00")&amp;"|H"&amp;TEXT(C962,"00")</f>
        <v>T11|R02|H07</v>
      </c>
      <c r="P962" t="str">
        <f>IF(F962=F961,P961,_xlfn.XLOOKUP(F962,t_players[Pl],t_players[Player]))</f>
        <v>Jon BAKER</v>
      </c>
      <c r="Q962" t="str">
        <f t="shared" si="120"/>
        <v>Front</v>
      </c>
    </row>
    <row r="963" spans="1:17">
      <c r="A963" t="s">
        <v>15</v>
      </c>
      <c r="B963">
        <v>2</v>
      </c>
      <c r="C963">
        <v>8</v>
      </c>
      <c r="D963">
        <v>3</v>
      </c>
      <c r="E963">
        <v>4</v>
      </c>
      <c r="F963" t="s">
        <v>9</v>
      </c>
      <c r="G963">
        <v>4</v>
      </c>
      <c r="H963">
        <v>17</v>
      </c>
      <c r="I963">
        <f t="shared" ref="I963:I1026" si="122">1*(MOD(H963,18)&gt;=E963)+FLOOR(H963/18,1)</f>
        <v>1</v>
      </c>
      <c r="J963">
        <f t="shared" ref="J963:J1026" si="123">G963-D963</f>
        <v>1</v>
      </c>
      <c r="K963">
        <f t="shared" ref="K963:K1026" si="124">G963-I963</f>
        <v>3</v>
      </c>
      <c r="L963">
        <f t="shared" ref="L963:L1026" si="125">K963-D963</f>
        <v>0</v>
      </c>
      <c r="M963">
        <f t="shared" ref="M963:M1026" si="126">MAX(0,2-L963)</f>
        <v>2</v>
      </c>
      <c r="N963">
        <f t="shared" ref="N963:N1026" si="127">VALUE(TRIM(RIGHT(A963,2)))</f>
        <v>11</v>
      </c>
      <c r="O963" t="str">
        <f t="shared" si="121"/>
        <v>T11|R02|H08</v>
      </c>
      <c r="P963" t="str">
        <f>IF(F963=F962,P962,_xlfn.XLOOKUP(F963,t_players[Pl],t_players[Player]))</f>
        <v>Jon BAKER</v>
      </c>
      <c r="Q963" t="str">
        <f t="shared" ref="Q963:Q1026" si="128">IF(C963&lt;10,"Front","Back")</f>
        <v>Front</v>
      </c>
    </row>
    <row r="964" spans="1:17">
      <c r="A964" t="s">
        <v>15</v>
      </c>
      <c r="B964">
        <v>2</v>
      </c>
      <c r="C964">
        <v>9</v>
      </c>
      <c r="D964">
        <v>4</v>
      </c>
      <c r="E964">
        <v>10</v>
      </c>
      <c r="F964" t="s">
        <v>9</v>
      </c>
      <c r="G964">
        <v>4</v>
      </c>
      <c r="H964">
        <v>17</v>
      </c>
      <c r="I964">
        <f t="shared" si="122"/>
        <v>1</v>
      </c>
      <c r="J964">
        <f t="shared" si="123"/>
        <v>0</v>
      </c>
      <c r="K964">
        <f t="shared" si="124"/>
        <v>3</v>
      </c>
      <c r="L964">
        <f t="shared" si="125"/>
        <v>-1</v>
      </c>
      <c r="M964">
        <f t="shared" si="126"/>
        <v>3</v>
      </c>
      <c r="N964">
        <f t="shared" si="127"/>
        <v>11</v>
      </c>
      <c r="O964" t="str">
        <f t="shared" si="121"/>
        <v>T11|R02|H09</v>
      </c>
      <c r="P964" t="str">
        <f>IF(F964=F963,P963,_xlfn.XLOOKUP(F964,t_players[Pl],t_players[Player]))</f>
        <v>Jon BAKER</v>
      </c>
      <c r="Q964" t="str">
        <f t="shared" si="128"/>
        <v>Front</v>
      </c>
    </row>
    <row r="965" spans="1:17">
      <c r="A965" t="s">
        <v>15</v>
      </c>
      <c r="B965">
        <v>2</v>
      </c>
      <c r="C965">
        <v>10</v>
      </c>
      <c r="D965">
        <v>5</v>
      </c>
      <c r="E965">
        <v>9</v>
      </c>
      <c r="F965" t="s">
        <v>9</v>
      </c>
      <c r="G965">
        <v>5</v>
      </c>
      <c r="H965">
        <v>17</v>
      </c>
      <c r="I965">
        <f t="shared" si="122"/>
        <v>1</v>
      </c>
      <c r="J965">
        <f t="shared" si="123"/>
        <v>0</v>
      </c>
      <c r="K965">
        <f t="shared" si="124"/>
        <v>4</v>
      </c>
      <c r="L965">
        <f t="shared" si="125"/>
        <v>-1</v>
      </c>
      <c r="M965">
        <f t="shared" si="126"/>
        <v>3</v>
      </c>
      <c r="N965">
        <f t="shared" si="127"/>
        <v>11</v>
      </c>
      <c r="O965" t="str">
        <f t="shared" si="121"/>
        <v>T11|R02|H10</v>
      </c>
      <c r="P965" t="str">
        <f>IF(F965=F964,P964,_xlfn.XLOOKUP(F965,t_players[Pl],t_players[Player]))</f>
        <v>Jon BAKER</v>
      </c>
      <c r="Q965" t="str">
        <f t="shared" si="128"/>
        <v>Back</v>
      </c>
    </row>
    <row r="966" spans="1:17">
      <c r="A966" t="s">
        <v>15</v>
      </c>
      <c r="B966">
        <v>2</v>
      </c>
      <c r="C966">
        <v>11</v>
      </c>
      <c r="D966">
        <v>3</v>
      </c>
      <c r="E966">
        <v>7</v>
      </c>
      <c r="F966" t="s">
        <v>9</v>
      </c>
      <c r="G966">
        <v>3</v>
      </c>
      <c r="H966">
        <v>17</v>
      </c>
      <c r="I966">
        <f t="shared" si="122"/>
        <v>1</v>
      </c>
      <c r="J966">
        <f t="shared" si="123"/>
        <v>0</v>
      </c>
      <c r="K966">
        <f t="shared" si="124"/>
        <v>2</v>
      </c>
      <c r="L966">
        <f t="shared" si="125"/>
        <v>-1</v>
      </c>
      <c r="M966">
        <f t="shared" si="126"/>
        <v>3</v>
      </c>
      <c r="N966">
        <f t="shared" si="127"/>
        <v>11</v>
      </c>
      <c r="O966" t="str">
        <f t="shared" si="121"/>
        <v>T11|R02|H11</v>
      </c>
      <c r="P966" t="str">
        <f>IF(F966=F965,P965,_xlfn.XLOOKUP(F966,t_players[Pl],t_players[Player]))</f>
        <v>Jon BAKER</v>
      </c>
      <c r="Q966" t="str">
        <f t="shared" si="128"/>
        <v>Back</v>
      </c>
    </row>
    <row r="967" spans="1:17">
      <c r="A967" t="s">
        <v>15</v>
      </c>
      <c r="B967">
        <v>2</v>
      </c>
      <c r="C967">
        <v>12</v>
      </c>
      <c r="D967">
        <v>4</v>
      </c>
      <c r="E967">
        <v>11</v>
      </c>
      <c r="F967" t="s">
        <v>9</v>
      </c>
      <c r="G967">
        <v>5</v>
      </c>
      <c r="H967">
        <v>17</v>
      </c>
      <c r="I967">
        <f t="shared" si="122"/>
        <v>1</v>
      </c>
      <c r="J967">
        <f t="shared" si="123"/>
        <v>1</v>
      </c>
      <c r="K967">
        <f t="shared" si="124"/>
        <v>4</v>
      </c>
      <c r="L967">
        <f t="shared" si="125"/>
        <v>0</v>
      </c>
      <c r="M967">
        <f t="shared" si="126"/>
        <v>2</v>
      </c>
      <c r="N967">
        <f t="shared" si="127"/>
        <v>11</v>
      </c>
      <c r="O967" t="str">
        <f t="shared" si="121"/>
        <v>T11|R02|H12</v>
      </c>
      <c r="P967" t="str">
        <f>IF(F967=F966,P966,_xlfn.XLOOKUP(F967,t_players[Pl],t_players[Player]))</f>
        <v>Jon BAKER</v>
      </c>
      <c r="Q967" t="str">
        <f t="shared" si="128"/>
        <v>Back</v>
      </c>
    </row>
    <row r="968" spans="1:17">
      <c r="A968" t="s">
        <v>15</v>
      </c>
      <c r="B968">
        <v>2</v>
      </c>
      <c r="C968">
        <v>13</v>
      </c>
      <c r="D968">
        <v>4</v>
      </c>
      <c r="E968">
        <v>1</v>
      </c>
      <c r="F968" t="s">
        <v>9</v>
      </c>
      <c r="G968">
        <v>4</v>
      </c>
      <c r="H968">
        <v>17</v>
      </c>
      <c r="I968">
        <f t="shared" si="122"/>
        <v>1</v>
      </c>
      <c r="J968">
        <f t="shared" si="123"/>
        <v>0</v>
      </c>
      <c r="K968">
        <f t="shared" si="124"/>
        <v>3</v>
      </c>
      <c r="L968">
        <f t="shared" si="125"/>
        <v>-1</v>
      </c>
      <c r="M968">
        <f t="shared" si="126"/>
        <v>3</v>
      </c>
      <c r="N968">
        <f t="shared" si="127"/>
        <v>11</v>
      </c>
      <c r="O968" t="str">
        <f t="shared" si="121"/>
        <v>T11|R02|H13</v>
      </c>
      <c r="P968" t="str">
        <f>IF(F968=F967,P967,_xlfn.XLOOKUP(F968,t_players[Pl],t_players[Player]))</f>
        <v>Jon BAKER</v>
      </c>
      <c r="Q968" t="str">
        <f t="shared" si="128"/>
        <v>Back</v>
      </c>
    </row>
    <row r="969" spans="1:17">
      <c r="A969" t="s">
        <v>15</v>
      </c>
      <c r="B969">
        <v>2</v>
      </c>
      <c r="C969">
        <v>14</v>
      </c>
      <c r="D969">
        <v>3</v>
      </c>
      <c r="E969">
        <v>13</v>
      </c>
      <c r="F969" t="s">
        <v>9</v>
      </c>
      <c r="G969">
        <v>4</v>
      </c>
      <c r="H969">
        <v>17</v>
      </c>
      <c r="I969">
        <f t="shared" si="122"/>
        <v>1</v>
      </c>
      <c r="J969">
        <f t="shared" si="123"/>
        <v>1</v>
      </c>
      <c r="K969">
        <f t="shared" si="124"/>
        <v>3</v>
      </c>
      <c r="L969">
        <f t="shared" si="125"/>
        <v>0</v>
      </c>
      <c r="M969">
        <f t="shared" si="126"/>
        <v>2</v>
      </c>
      <c r="N969">
        <f t="shared" si="127"/>
        <v>11</v>
      </c>
      <c r="O969" t="str">
        <f t="shared" si="121"/>
        <v>T11|R02|H14</v>
      </c>
      <c r="P969" t="str">
        <f>IF(F969=F968,P968,_xlfn.XLOOKUP(F969,t_players[Pl],t_players[Player]))</f>
        <v>Jon BAKER</v>
      </c>
      <c r="Q969" t="str">
        <f t="shared" si="128"/>
        <v>Back</v>
      </c>
    </row>
    <row r="970" spans="1:17">
      <c r="A970" t="s">
        <v>15</v>
      </c>
      <c r="B970">
        <v>2</v>
      </c>
      <c r="C970">
        <v>15</v>
      </c>
      <c r="D970">
        <v>5</v>
      </c>
      <c r="E970">
        <v>5</v>
      </c>
      <c r="F970" t="s">
        <v>9</v>
      </c>
      <c r="G970">
        <v>5</v>
      </c>
      <c r="H970">
        <v>17</v>
      </c>
      <c r="I970">
        <f t="shared" si="122"/>
        <v>1</v>
      </c>
      <c r="J970">
        <f t="shared" si="123"/>
        <v>0</v>
      </c>
      <c r="K970">
        <f t="shared" si="124"/>
        <v>4</v>
      </c>
      <c r="L970">
        <f t="shared" si="125"/>
        <v>-1</v>
      </c>
      <c r="M970">
        <f t="shared" si="126"/>
        <v>3</v>
      </c>
      <c r="N970">
        <f t="shared" si="127"/>
        <v>11</v>
      </c>
      <c r="O970" t="str">
        <f t="shared" si="121"/>
        <v>T11|R02|H15</v>
      </c>
      <c r="P970" t="str">
        <f>IF(F970=F969,P969,_xlfn.XLOOKUP(F970,t_players[Pl],t_players[Player]))</f>
        <v>Jon BAKER</v>
      </c>
      <c r="Q970" t="str">
        <f t="shared" si="128"/>
        <v>Back</v>
      </c>
    </row>
    <row r="971" spans="1:17">
      <c r="A971" t="s">
        <v>15</v>
      </c>
      <c r="B971">
        <v>2</v>
      </c>
      <c r="C971">
        <v>16</v>
      </c>
      <c r="D971">
        <v>3</v>
      </c>
      <c r="E971">
        <v>17</v>
      </c>
      <c r="F971" t="s">
        <v>9</v>
      </c>
      <c r="G971">
        <v>4</v>
      </c>
      <c r="H971">
        <v>17</v>
      </c>
      <c r="I971">
        <f t="shared" si="122"/>
        <v>1</v>
      </c>
      <c r="J971">
        <f t="shared" si="123"/>
        <v>1</v>
      </c>
      <c r="K971">
        <f t="shared" si="124"/>
        <v>3</v>
      </c>
      <c r="L971">
        <f t="shared" si="125"/>
        <v>0</v>
      </c>
      <c r="M971">
        <f t="shared" si="126"/>
        <v>2</v>
      </c>
      <c r="N971">
        <f t="shared" si="127"/>
        <v>11</v>
      </c>
      <c r="O971" t="str">
        <f t="shared" si="121"/>
        <v>T11|R02|H16</v>
      </c>
      <c r="P971" t="str">
        <f>IF(F971=F970,P970,_xlfn.XLOOKUP(F971,t_players[Pl],t_players[Player]))</f>
        <v>Jon BAKER</v>
      </c>
      <c r="Q971" t="str">
        <f t="shared" si="128"/>
        <v>Back</v>
      </c>
    </row>
    <row r="972" spans="1:17">
      <c r="A972" t="s">
        <v>15</v>
      </c>
      <c r="B972">
        <v>2</v>
      </c>
      <c r="C972">
        <v>17</v>
      </c>
      <c r="D972">
        <v>4</v>
      </c>
      <c r="E972">
        <v>3</v>
      </c>
      <c r="F972" t="s">
        <v>9</v>
      </c>
      <c r="G972">
        <v>7</v>
      </c>
      <c r="H972">
        <v>17</v>
      </c>
      <c r="I972">
        <f t="shared" si="122"/>
        <v>1</v>
      </c>
      <c r="J972">
        <f t="shared" si="123"/>
        <v>3</v>
      </c>
      <c r="K972">
        <f t="shared" si="124"/>
        <v>6</v>
      </c>
      <c r="L972">
        <f t="shared" si="125"/>
        <v>2</v>
      </c>
      <c r="M972">
        <f t="shared" si="126"/>
        <v>0</v>
      </c>
      <c r="N972">
        <f t="shared" si="127"/>
        <v>11</v>
      </c>
      <c r="O972" t="str">
        <f t="shared" si="121"/>
        <v>T11|R02|H17</v>
      </c>
      <c r="P972" t="str">
        <f>IF(F972=F971,P971,_xlfn.XLOOKUP(F972,t_players[Pl],t_players[Player]))</f>
        <v>Jon BAKER</v>
      </c>
      <c r="Q972" t="str">
        <f t="shared" si="128"/>
        <v>Back</v>
      </c>
    </row>
    <row r="973" spans="1:17">
      <c r="A973" t="s">
        <v>15</v>
      </c>
      <c r="B973">
        <v>2</v>
      </c>
      <c r="C973">
        <v>18</v>
      </c>
      <c r="D973">
        <v>5</v>
      </c>
      <c r="E973">
        <v>15</v>
      </c>
      <c r="F973" t="s">
        <v>9</v>
      </c>
      <c r="G973">
        <v>6</v>
      </c>
      <c r="H973">
        <v>17</v>
      </c>
      <c r="I973">
        <f t="shared" si="122"/>
        <v>1</v>
      </c>
      <c r="J973">
        <f t="shared" si="123"/>
        <v>1</v>
      </c>
      <c r="K973">
        <f t="shared" si="124"/>
        <v>5</v>
      </c>
      <c r="L973">
        <f t="shared" si="125"/>
        <v>0</v>
      </c>
      <c r="M973">
        <f t="shared" si="126"/>
        <v>2</v>
      </c>
      <c r="N973">
        <f t="shared" si="127"/>
        <v>11</v>
      </c>
      <c r="O973" t="str">
        <f t="shared" si="121"/>
        <v>T11|R02|H18</v>
      </c>
      <c r="P973" t="str">
        <f>IF(F973=F972,P972,_xlfn.XLOOKUP(F973,t_players[Pl],t_players[Player]))</f>
        <v>Jon BAKER</v>
      </c>
      <c r="Q973" t="str">
        <f t="shared" si="128"/>
        <v>Back</v>
      </c>
    </row>
    <row r="974" spans="1:17">
      <c r="A974" t="s">
        <v>15</v>
      </c>
      <c r="B974">
        <v>3</v>
      </c>
      <c r="C974">
        <v>1</v>
      </c>
      <c r="D974">
        <v>4</v>
      </c>
      <c r="E974">
        <v>3</v>
      </c>
      <c r="F974" t="s">
        <v>9</v>
      </c>
      <c r="G974">
        <v>6</v>
      </c>
      <c r="H974">
        <v>17</v>
      </c>
      <c r="I974">
        <f t="shared" si="122"/>
        <v>1</v>
      </c>
      <c r="J974">
        <f t="shared" si="123"/>
        <v>2</v>
      </c>
      <c r="K974">
        <f t="shared" si="124"/>
        <v>5</v>
      </c>
      <c r="L974">
        <f t="shared" si="125"/>
        <v>1</v>
      </c>
      <c r="M974">
        <f t="shared" si="126"/>
        <v>1</v>
      </c>
      <c r="N974">
        <f t="shared" si="127"/>
        <v>11</v>
      </c>
      <c r="O974" t="str">
        <f t="shared" si="121"/>
        <v>T11|R03|H01</v>
      </c>
      <c r="P974" t="str">
        <f>IF(F974=F973,P973,_xlfn.XLOOKUP(F974,t_players[Pl],t_players[Player]))</f>
        <v>Jon BAKER</v>
      </c>
      <c r="Q974" t="str">
        <f t="shared" si="128"/>
        <v>Front</v>
      </c>
    </row>
    <row r="975" spans="1:17">
      <c r="A975" t="s">
        <v>15</v>
      </c>
      <c r="B975">
        <v>3</v>
      </c>
      <c r="C975">
        <v>2</v>
      </c>
      <c r="D975">
        <v>3</v>
      </c>
      <c r="E975">
        <v>17</v>
      </c>
      <c r="F975" t="s">
        <v>9</v>
      </c>
      <c r="G975">
        <v>4</v>
      </c>
      <c r="H975">
        <v>17</v>
      </c>
      <c r="I975">
        <f t="shared" si="122"/>
        <v>1</v>
      </c>
      <c r="J975">
        <f t="shared" si="123"/>
        <v>1</v>
      </c>
      <c r="K975">
        <f t="shared" si="124"/>
        <v>3</v>
      </c>
      <c r="L975">
        <f t="shared" si="125"/>
        <v>0</v>
      </c>
      <c r="M975">
        <f t="shared" si="126"/>
        <v>2</v>
      </c>
      <c r="N975">
        <f t="shared" si="127"/>
        <v>11</v>
      </c>
      <c r="O975" t="str">
        <f t="shared" si="121"/>
        <v>T11|R03|H02</v>
      </c>
      <c r="P975" t="str">
        <f>IF(F975=F974,P974,_xlfn.XLOOKUP(F975,t_players[Pl],t_players[Player]))</f>
        <v>Jon BAKER</v>
      </c>
      <c r="Q975" t="str">
        <f t="shared" si="128"/>
        <v>Front</v>
      </c>
    </row>
    <row r="976" spans="1:17">
      <c r="A976" t="s">
        <v>15</v>
      </c>
      <c r="B976">
        <v>3</v>
      </c>
      <c r="C976">
        <v>3</v>
      </c>
      <c r="D976">
        <v>4</v>
      </c>
      <c r="E976">
        <v>15</v>
      </c>
      <c r="F976" t="s">
        <v>9</v>
      </c>
      <c r="G976">
        <v>5</v>
      </c>
      <c r="H976">
        <v>17</v>
      </c>
      <c r="I976">
        <f t="shared" si="122"/>
        <v>1</v>
      </c>
      <c r="J976">
        <f t="shared" si="123"/>
        <v>1</v>
      </c>
      <c r="K976">
        <f t="shared" si="124"/>
        <v>4</v>
      </c>
      <c r="L976">
        <f t="shared" si="125"/>
        <v>0</v>
      </c>
      <c r="M976">
        <f t="shared" si="126"/>
        <v>2</v>
      </c>
      <c r="N976">
        <f t="shared" si="127"/>
        <v>11</v>
      </c>
      <c r="O976" t="str">
        <f t="shared" si="121"/>
        <v>T11|R03|H03</v>
      </c>
      <c r="P976" t="str">
        <f>IF(F976=F975,P975,_xlfn.XLOOKUP(F976,t_players[Pl],t_players[Player]))</f>
        <v>Jon BAKER</v>
      </c>
      <c r="Q976" t="str">
        <f t="shared" si="128"/>
        <v>Front</v>
      </c>
    </row>
    <row r="977" spans="1:17">
      <c r="A977" t="s">
        <v>15</v>
      </c>
      <c r="B977">
        <v>3</v>
      </c>
      <c r="C977">
        <v>4</v>
      </c>
      <c r="D977">
        <v>5</v>
      </c>
      <c r="E977">
        <v>13</v>
      </c>
      <c r="F977" t="s">
        <v>9</v>
      </c>
      <c r="G977">
        <v>6</v>
      </c>
      <c r="H977">
        <v>17</v>
      </c>
      <c r="I977">
        <f t="shared" si="122"/>
        <v>1</v>
      </c>
      <c r="J977">
        <f t="shared" si="123"/>
        <v>1</v>
      </c>
      <c r="K977">
        <f t="shared" si="124"/>
        <v>5</v>
      </c>
      <c r="L977">
        <f t="shared" si="125"/>
        <v>0</v>
      </c>
      <c r="M977">
        <f t="shared" si="126"/>
        <v>2</v>
      </c>
      <c r="N977">
        <f t="shared" si="127"/>
        <v>11</v>
      </c>
      <c r="O977" t="str">
        <f t="shared" si="121"/>
        <v>T11|R03|H04</v>
      </c>
      <c r="P977" t="str">
        <f>IF(F977=F976,P976,_xlfn.XLOOKUP(F977,t_players[Pl],t_players[Player]))</f>
        <v>Jon BAKER</v>
      </c>
      <c r="Q977" t="str">
        <f t="shared" si="128"/>
        <v>Front</v>
      </c>
    </row>
    <row r="978" spans="1:17">
      <c r="A978" t="s">
        <v>15</v>
      </c>
      <c r="B978">
        <v>3</v>
      </c>
      <c r="C978">
        <v>5</v>
      </c>
      <c r="D978">
        <v>4</v>
      </c>
      <c r="E978">
        <v>5</v>
      </c>
      <c r="F978" t="s">
        <v>9</v>
      </c>
      <c r="G978">
        <v>6</v>
      </c>
      <c r="H978">
        <v>17</v>
      </c>
      <c r="I978">
        <f t="shared" si="122"/>
        <v>1</v>
      </c>
      <c r="J978">
        <f t="shared" si="123"/>
        <v>2</v>
      </c>
      <c r="K978">
        <f t="shared" si="124"/>
        <v>5</v>
      </c>
      <c r="L978">
        <f t="shared" si="125"/>
        <v>1</v>
      </c>
      <c r="M978">
        <f t="shared" si="126"/>
        <v>1</v>
      </c>
      <c r="N978">
        <f t="shared" si="127"/>
        <v>11</v>
      </c>
      <c r="O978" t="str">
        <f t="shared" si="121"/>
        <v>T11|R03|H05</v>
      </c>
      <c r="P978" t="str">
        <f>IF(F978=F977,P977,_xlfn.XLOOKUP(F978,t_players[Pl],t_players[Player]))</f>
        <v>Jon BAKER</v>
      </c>
      <c r="Q978" t="str">
        <f t="shared" si="128"/>
        <v>Front</v>
      </c>
    </row>
    <row r="979" spans="1:17">
      <c r="A979" t="s">
        <v>15</v>
      </c>
      <c r="B979">
        <v>3</v>
      </c>
      <c r="C979">
        <v>6</v>
      </c>
      <c r="D979">
        <v>3</v>
      </c>
      <c r="E979">
        <v>11</v>
      </c>
      <c r="F979" t="s">
        <v>9</v>
      </c>
      <c r="G979">
        <v>4</v>
      </c>
      <c r="H979">
        <v>17</v>
      </c>
      <c r="I979">
        <f t="shared" si="122"/>
        <v>1</v>
      </c>
      <c r="J979">
        <f t="shared" si="123"/>
        <v>1</v>
      </c>
      <c r="K979">
        <f t="shared" si="124"/>
        <v>3</v>
      </c>
      <c r="L979">
        <f t="shared" si="125"/>
        <v>0</v>
      </c>
      <c r="M979">
        <f t="shared" si="126"/>
        <v>2</v>
      </c>
      <c r="N979">
        <f t="shared" si="127"/>
        <v>11</v>
      </c>
      <c r="O979" t="str">
        <f t="shared" si="121"/>
        <v>T11|R03|H06</v>
      </c>
      <c r="P979" t="str">
        <f>IF(F979=F978,P978,_xlfn.XLOOKUP(F979,t_players[Pl],t_players[Player]))</f>
        <v>Jon BAKER</v>
      </c>
      <c r="Q979" t="str">
        <f t="shared" si="128"/>
        <v>Front</v>
      </c>
    </row>
    <row r="980" spans="1:17">
      <c r="A980" t="s">
        <v>15</v>
      </c>
      <c r="B980">
        <v>3</v>
      </c>
      <c r="C980">
        <v>7</v>
      </c>
      <c r="D980">
        <v>4</v>
      </c>
      <c r="E980">
        <v>9</v>
      </c>
      <c r="F980" t="s">
        <v>9</v>
      </c>
      <c r="G980">
        <v>4</v>
      </c>
      <c r="H980">
        <v>17</v>
      </c>
      <c r="I980">
        <f t="shared" si="122"/>
        <v>1</v>
      </c>
      <c r="J980">
        <f t="shared" si="123"/>
        <v>0</v>
      </c>
      <c r="K980">
        <f t="shared" si="124"/>
        <v>3</v>
      </c>
      <c r="L980">
        <f t="shared" si="125"/>
        <v>-1</v>
      </c>
      <c r="M980">
        <f t="shared" si="126"/>
        <v>3</v>
      </c>
      <c r="N980">
        <f t="shared" si="127"/>
        <v>11</v>
      </c>
      <c r="O980" t="str">
        <f t="shared" si="121"/>
        <v>T11|R03|H07</v>
      </c>
      <c r="P980" t="str">
        <f>IF(F980=F979,P979,_xlfn.XLOOKUP(F980,t_players[Pl],t_players[Player]))</f>
        <v>Jon BAKER</v>
      </c>
      <c r="Q980" t="str">
        <f t="shared" si="128"/>
        <v>Front</v>
      </c>
    </row>
    <row r="981" spans="1:17">
      <c r="A981" t="s">
        <v>15</v>
      </c>
      <c r="B981">
        <v>3</v>
      </c>
      <c r="C981">
        <v>8</v>
      </c>
      <c r="D981">
        <v>4</v>
      </c>
      <c r="E981">
        <v>1</v>
      </c>
      <c r="F981" t="s">
        <v>9</v>
      </c>
      <c r="G981">
        <v>4</v>
      </c>
      <c r="H981">
        <v>17</v>
      </c>
      <c r="I981">
        <f t="shared" si="122"/>
        <v>1</v>
      </c>
      <c r="J981">
        <f t="shared" si="123"/>
        <v>0</v>
      </c>
      <c r="K981">
        <f t="shared" si="124"/>
        <v>3</v>
      </c>
      <c r="L981">
        <f t="shared" si="125"/>
        <v>-1</v>
      </c>
      <c r="M981">
        <f t="shared" si="126"/>
        <v>3</v>
      </c>
      <c r="N981">
        <f t="shared" si="127"/>
        <v>11</v>
      </c>
      <c r="O981" t="str">
        <f t="shared" si="121"/>
        <v>T11|R03|H08</v>
      </c>
      <c r="P981" t="str">
        <f>IF(F981=F980,P980,_xlfn.XLOOKUP(F981,t_players[Pl],t_players[Player]))</f>
        <v>Jon BAKER</v>
      </c>
      <c r="Q981" t="str">
        <f t="shared" si="128"/>
        <v>Front</v>
      </c>
    </row>
    <row r="982" spans="1:17">
      <c r="A982" t="s">
        <v>15</v>
      </c>
      <c r="B982">
        <v>3</v>
      </c>
      <c r="C982">
        <v>9</v>
      </c>
      <c r="D982">
        <v>5</v>
      </c>
      <c r="E982">
        <v>7</v>
      </c>
      <c r="F982" t="s">
        <v>9</v>
      </c>
      <c r="G982">
        <v>4</v>
      </c>
      <c r="H982">
        <v>17</v>
      </c>
      <c r="I982">
        <f t="shared" si="122"/>
        <v>1</v>
      </c>
      <c r="J982">
        <f t="shared" si="123"/>
        <v>-1</v>
      </c>
      <c r="K982">
        <f t="shared" si="124"/>
        <v>3</v>
      </c>
      <c r="L982">
        <f t="shared" si="125"/>
        <v>-2</v>
      </c>
      <c r="M982">
        <f t="shared" si="126"/>
        <v>4</v>
      </c>
      <c r="N982">
        <f t="shared" si="127"/>
        <v>11</v>
      </c>
      <c r="O982" t="str">
        <f t="shared" si="121"/>
        <v>T11|R03|H09</v>
      </c>
      <c r="P982" t="str">
        <f>IF(F982=F981,P981,_xlfn.XLOOKUP(F982,t_players[Pl],t_players[Player]))</f>
        <v>Jon BAKER</v>
      </c>
      <c r="Q982" t="str">
        <f t="shared" si="128"/>
        <v>Front</v>
      </c>
    </row>
    <row r="983" spans="1:17">
      <c r="A983" t="s">
        <v>15</v>
      </c>
      <c r="B983">
        <v>3</v>
      </c>
      <c r="C983">
        <v>10</v>
      </c>
      <c r="D983">
        <v>5</v>
      </c>
      <c r="E983">
        <v>8</v>
      </c>
      <c r="F983" t="s">
        <v>9</v>
      </c>
      <c r="G983">
        <v>6</v>
      </c>
      <c r="H983">
        <v>17</v>
      </c>
      <c r="I983">
        <f t="shared" si="122"/>
        <v>1</v>
      </c>
      <c r="J983">
        <f t="shared" si="123"/>
        <v>1</v>
      </c>
      <c r="K983">
        <f t="shared" si="124"/>
        <v>5</v>
      </c>
      <c r="L983">
        <f t="shared" si="125"/>
        <v>0</v>
      </c>
      <c r="M983">
        <f t="shared" si="126"/>
        <v>2</v>
      </c>
      <c r="N983">
        <f t="shared" si="127"/>
        <v>11</v>
      </c>
      <c r="O983" t="str">
        <f t="shared" si="121"/>
        <v>T11|R03|H10</v>
      </c>
      <c r="P983" t="str">
        <f>IF(F983=F982,P982,_xlfn.XLOOKUP(F983,t_players[Pl],t_players[Player]))</f>
        <v>Jon BAKER</v>
      </c>
      <c r="Q983" t="str">
        <f t="shared" si="128"/>
        <v>Back</v>
      </c>
    </row>
    <row r="984" spans="1:17">
      <c r="A984" t="s">
        <v>15</v>
      </c>
      <c r="B984">
        <v>3</v>
      </c>
      <c r="C984">
        <v>11</v>
      </c>
      <c r="D984">
        <v>4</v>
      </c>
      <c r="E984">
        <v>4</v>
      </c>
      <c r="F984" t="s">
        <v>9</v>
      </c>
      <c r="G984">
        <v>6</v>
      </c>
      <c r="H984">
        <v>17</v>
      </c>
      <c r="I984">
        <f t="shared" si="122"/>
        <v>1</v>
      </c>
      <c r="J984">
        <f t="shared" si="123"/>
        <v>2</v>
      </c>
      <c r="K984">
        <f t="shared" si="124"/>
        <v>5</v>
      </c>
      <c r="L984">
        <f t="shared" si="125"/>
        <v>1</v>
      </c>
      <c r="M984">
        <f t="shared" si="126"/>
        <v>1</v>
      </c>
      <c r="N984">
        <f t="shared" si="127"/>
        <v>11</v>
      </c>
      <c r="O984" t="str">
        <f t="shared" si="121"/>
        <v>T11|R03|H11</v>
      </c>
      <c r="P984" t="str">
        <f>IF(F984=F983,P983,_xlfn.XLOOKUP(F984,t_players[Pl],t_players[Player]))</f>
        <v>Jon BAKER</v>
      </c>
      <c r="Q984" t="str">
        <f t="shared" si="128"/>
        <v>Back</v>
      </c>
    </row>
    <row r="985" spans="1:17">
      <c r="A985" t="s">
        <v>15</v>
      </c>
      <c r="B985">
        <v>3</v>
      </c>
      <c r="C985">
        <v>12</v>
      </c>
      <c r="D985">
        <v>3</v>
      </c>
      <c r="E985">
        <v>18</v>
      </c>
      <c r="F985" t="s">
        <v>9</v>
      </c>
      <c r="G985">
        <v>5</v>
      </c>
      <c r="H985">
        <v>17</v>
      </c>
      <c r="I985">
        <f t="shared" si="122"/>
        <v>0</v>
      </c>
      <c r="J985">
        <f t="shared" si="123"/>
        <v>2</v>
      </c>
      <c r="K985">
        <f t="shared" si="124"/>
        <v>5</v>
      </c>
      <c r="L985">
        <f t="shared" si="125"/>
        <v>2</v>
      </c>
      <c r="M985">
        <f t="shared" si="126"/>
        <v>0</v>
      </c>
      <c r="N985">
        <f t="shared" si="127"/>
        <v>11</v>
      </c>
      <c r="O985" t="str">
        <f t="shared" si="121"/>
        <v>T11|R03|H12</v>
      </c>
      <c r="P985" t="str">
        <f>IF(F985=F984,P984,_xlfn.XLOOKUP(F985,t_players[Pl],t_players[Player]))</f>
        <v>Jon BAKER</v>
      </c>
      <c r="Q985" t="str">
        <f t="shared" si="128"/>
        <v>Back</v>
      </c>
    </row>
    <row r="986" spans="1:17">
      <c r="A986" t="s">
        <v>15</v>
      </c>
      <c r="B986">
        <v>3</v>
      </c>
      <c r="C986">
        <v>13</v>
      </c>
      <c r="D986">
        <v>4</v>
      </c>
      <c r="E986">
        <v>12</v>
      </c>
      <c r="F986" t="s">
        <v>9</v>
      </c>
      <c r="G986">
        <v>7</v>
      </c>
      <c r="H986">
        <v>17</v>
      </c>
      <c r="I986">
        <f t="shared" si="122"/>
        <v>1</v>
      </c>
      <c r="J986">
        <f t="shared" si="123"/>
        <v>3</v>
      </c>
      <c r="K986">
        <f t="shared" si="124"/>
        <v>6</v>
      </c>
      <c r="L986">
        <f t="shared" si="125"/>
        <v>2</v>
      </c>
      <c r="M986">
        <f t="shared" si="126"/>
        <v>0</v>
      </c>
      <c r="N986">
        <f t="shared" si="127"/>
        <v>11</v>
      </c>
      <c r="O986" t="str">
        <f t="shared" si="121"/>
        <v>T11|R03|H13</v>
      </c>
      <c r="P986" t="str">
        <f>IF(F986=F985,P985,_xlfn.XLOOKUP(F986,t_players[Pl],t_players[Player]))</f>
        <v>Jon BAKER</v>
      </c>
      <c r="Q986" t="str">
        <f t="shared" si="128"/>
        <v>Back</v>
      </c>
    </row>
    <row r="987" spans="1:17">
      <c r="A987" t="s">
        <v>15</v>
      </c>
      <c r="B987">
        <v>3</v>
      </c>
      <c r="C987">
        <v>14</v>
      </c>
      <c r="D987">
        <v>4</v>
      </c>
      <c r="E987">
        <v>14</v>
      </c>
      <c r="F987" t="s">
        <v>9</v>
      </c>
      <c r="G987">
        <v>5</v>
      </c>
      <c r="H987">
        <v>17</v>
      </c>
      <c r="I987">
        <f t="shared" si="122"/>
        <v>1</v>
      </c>
      <c r="J987">
        <f t="shared" si="123"/>
        <v>1</v>
      </c>
      <c r="K987">
        <f t="shared" si="124"/>
        <v>4</v>
      </c>
      <c r="L987">
        <f t="shared" si="125"/>
        <v>0</v>
      </c>
      <c r="M987">
        <f t="shared" si="126"/>
        <v>2</v>
      </c>
      <c r="N987">
        <f t="shared" si="127"/>
        <v>11</v>
      </c>
      <c r="O987" t="str">
        <f t="shared" si="121"/>
        <v>T11|R03|H14</v>
      </c>
      <c r="P987" t="str">
        <f>IF(F987=F986,P986,_xlfn.XLOOKUP(F987,t_players[Pl],t_players[Player]))</f>
        <v>Jon BAKER</v>
      </c>
      <c r="Q987" t="str">
        <f t="shared" si="128"/>
        <v>Back</v>
      </c>
    </row>
    <row r="988" spans="1:17">
      <c r="A988" t="s">
        <v>15</v>
      </c>
      <c r="B988">
        <v>3</v>
      </c>
      <c r="C988">
        <v>15</v>
      </c>
      <c r="D988">
        <v>3</v>
      </c>
      <c r="E988">
        <v>10</v>
      </c>
      <c r="F988" t="s">
        <v>9</v>
      </c>
      <c r="G988">
        <v>6</v>
      </c>
      <c r="H988">
        <v>17</v>
      </c>
      <c r="I988">
        <f t="shared" si="122"/>
        <v>1</v>
      </c>
      <c r="J988">
        <f t="shared" si="123"/>
        <v>3</v>
      </c>
      <c r="K988">
        <f t="shared" si="124"/>
        <v>5</v>
      </c>
      <c r="L988">
        <f t="shared" si="125"/>
        <v>2</v>
      </c>
      <c r="M988">
        <f t="shared" si="126"/>
        <v>0</v>
      </c>
      <c r="N988">
        <f t="shared" si="127"/>
        <v>11</v>
      </c>
      <c r="O988" t="str">
        <f t="shared" si="121"/>
        <v>T11|R03|H15</v>
      </c>
      <c r="P988" t="str">
        <f>IF(F988=F987,P987,_xlfn.XLOOKUP(F988,t_players[Pl],t_players[Player]))</f>
        <v>Jon BAKER</v>
      </c>
      <c r="Q988" t="str">
        <f t="shared" si="128"/>
        <v>Back</v>
      </c>
    </row>
    <row r="989" spans="1:17">
      <c r="A989" t="s">
        <v>15</v>
      </c>
      <c r="B989">
        <v>3</v>
      </c>
      <c r="C989">
        <v>16</v>
      </c>
      <c r="D989">
        <v>4</v>
      </c>
      <c r="E989">
        <v>6</v>
      </c>
      <c r="F989" t="s">
        <v>9</v>
      </c>
      <c r="G989">
        <v>5</v>
      </c>
      <c r="H989">
        <v>17</v>
      </c>
      <c r="I989">
        <f t="shared" si="122"/>
        <v>1</v>
      </c>
      <c r="J989">
        <f t="shared" si="123"/>
        <v>1</v>
      </c>
      <c r="K989">
        <f t="shared" si="124"/>
        <v>4</v>
      </c>
      <c r="L989">
        <f t="shared" si="125"/>
        <v>0</v>
      </c>
      <c r="M989">
        <f t="shared" si="126"/>
        <v>2</v>
      </c>
      <c r="N989">
        <f t="shared" si="127"/>
        <v>11</v>
      </c>
      <c r="O989" t="str">
        <f t="shared" si="121"/>
        <v>T11|R03|H16</v>
      </c>
      <c r="P989" t="str">
        <f>IF(F989=F988,P988,_xlfn.XLOOKUP(F989,t_players[Pl],t_players[Player]))</f>
        <v>Jon BAKER</v>
      </c>
      <c r="Q989" t="str">
        <f t="shared" si="128"/>
        <v>Back</v>
      </c>
    </row>
    <row r="990" spans="1:17">
      <c r="A990" t="s">
        <v>15</v>
      </c>
      <c r="B990">
        <v>3</v>
      </c>
      <c r="C990">
        <v>17</v>
      </c>
      <c r="D990">
        <v>4</v>
      </c>
      <c r="E990">
        <v>2</v>
      </c>
      <c r="F990" t="s">
        <v>9</v>
      </c>
      <c r="G990">
        <v>4</v>
      </c>
      <c r="H990">
        <v>17</v>
      </c>
      <c r="I990">
        <f t="shared" si="122"/>
        <v>1</v>
      </c>
      <c r="J990">
        <f t="shared" si="123"/>
        <v>0</v>
      </c>
      <c r="K990">
        <f t="shared" si="124"/>
        <v>3</v>
      </c>
      <c r="L990">
        <f t="shared" si="125"/>
        <v>-1</v>
      </c>
      <c r="M990">
        <f t="shared" si="126"/>
        <v>3</v>
      </c>
      <c r="N990">
        <f t="shared" si="127"/>
        <v>11</v>
      </c>
      <c r="O990" t="str">
        <f t="shared" si="121"/>
        <v>T11|R03|H17</v>
      </c>
      <c r="P990" t="str">
        <f>IF(F990=F989,P989,_xlfn.XLOOKUP(F990,t_players[Pl],t_players[Player]))</f>
        <v>Jon BAKER</v>
      </c>
      <c r="Q990" t="str">
        <f t="shared" si="128"/>
        <v>Back</v>
      </c>
    </row>
    <row r="991" spans="1:17">
      <c r="A991" t="s">
        <v>15</v>
      </c>
      <c r="B991">
        <v>3</v>
      </c>
      <c r="C991">
        <v>18</v>
      </c>
      <c r="D991">
        <v>5</v>
      </c>
      <c r="E991">
        <v>16</v>
      </c>
      <c r="F991" t="s">
        <v>9</v>
      </c>
      <c r="G991">
        <v>6</v>
      </c>
      <c r="H991">
        <v>17</v>
      </c>
      <c r="I991">
        <f t="shared" si="122"/>
        <v>1</v>
      </c>
      <c r="J991">
        <f t="shared" si="123"/>
        <v>1</v>
      </c>
      <c r="K991">
        <f t="shared" si="124"/>
        <v>5</v>
      </c>
      <c r="L991">
        <f t="shared" si="125"/>
        <v>0</v>
      </c>
      <c r="M991">
        <f t="shared" si="126"/>
        <v>2</v>
      </c>
      <c r="N991">
        <f t="shared" si="127"/>
        <v>11</v>
      </c>
      <c r="O991" t="str">
        <f t="shared" si="121"/>
        <v>T11|R03|H18</v>
      </c>
      <c r="P991" t="str">
        <f>IF(F991=F990,P990,_xlfn.XLOOKUP(F991,t_players[Pl],t_players[Player]))</f>
        <v>Jon BAKER</v>
      </c>
      <c r="Q991" t="str">
        <f t="shared" si="128"/>
        <v>Back</v>
      </c>
    </row>
    <row r="992" spans="1:17">
      <c r="A992" t="s">
        <v>15</v>
      </c>
      <c r="B992">
        <v>4</v>
      </c>
      <c r="C992">
        <v>1</v>
      </c>
      <c r="D992">
        <v>4</v>
      </c>
      <c r="E992">
        <v>3</v>
      </c>
      <c r="F992" t="s">
        <v>9</v>
      </c>
      <c r="G992">
        <v>5</v>
      </c>
      <c r="H992">
        <v>17</v>
      </c>
      <c r="I992">
        <f t="shared" si="122"/>
        <v>1</v>
      </c>
      <c r="J992">
        <f t="shared" si="123"/>
        <v>1</v>
      </c>
      <c r="K992">
        <f t="shared" si="124"/>
        <v>4</v>
      </c>
      <c r="L992">
        <f t="shared" si="125"/>
        <v>0</v>
      </c>
      <c r="M992">
        <f t="shared" si="126"/>
        <v>2</v>
      </c>
      <c r="N992">
        <f t="shared" si="127"/>
        <v>11</v>
      </c>
      <c r="O992" t="str">
        <f t="shared" si="121"/>
        <v>T11|R04|H01</v>
      </c>
      <c r="P992" t="str">
        <f>IF(F992=F991,P991,_xlfn.XLOOKUP(F992,t_players[Pl],t_players[Player]))</f>
        <v>Jon BAKER</v>
      </c>
      <c r="Q992" t="str">
        <f t="shared" si="128"/>
        <v>Front</v>
      </c>
    </row>
    <row r="993" spans="1:17">
      <c r="A993" t="s">
        <v>15</v>
      </c>
      <c r="B993">
        <v>4</v>
      </c>
      <c r="C993">
        <v>2</v>
      </c>
      <c r="D993">
        <v>4</v>
      </c>
      <c r="E993">
        <v>5</v>
      </c>
      <c r="F993" t="s">
        <v>9</v>
      </c>
      <c r="G993">
        <v>4</v>
      </c>
      <c r="H993">
        <v>17</v>
      </c>
      <c r="I993">
        <f t="shared" si="122"/>
        <v>1</v>
      </c>
      <c r="J993">
        <f t="shared" si="123"/>
        <v>0</v>
      </c>
      <c r="K993">
        <f t="shared" si="124"/>
        <v>3</v>
      </c>
      <c r="L993">
        <f t="shared" si="125"/>
        <v>-1</v>
      </c>
      <c r="M993">
        <f t="shared" si="126"/>
        <v>3</v>
      </c>
      <c r="N993">
        <f t="shared" si="127"/>
        <v>11</v>
      </c>
      <c r="O993" t="str">
        <f t="shared" si="121"/>
        <v>T11|R04|H02</v>
      </c>
      <c r="P993" t="str">
        <f>IF(F993=F992,P992,_xlfn.XLOOKUP(F993,t_players[Pl],t_players[Player]))</f>
        <v>Jon BAKER</v>
      </c>
      <c r="Q993" t="str">
        <f t="shared" si="128"/>
        <v>Front</v>
      </c>
    </row>
    <row r="994" spans="1:17">
      <c r="A994" t="s">
        <v>15</v>
      </c>
      <c r="B994">
        <v>4</v>
      </c>
      <c r="C994">
        <v>3</v>
      </c>
      <c r="D994">
        <v>5</v>
      </c>
      <c r="E994">
        <v>13</v>
      </c>
      <c r="F994" t="s">
        <v>9</v>
      </c>
      <c r="G994">
        <v>7</v>
      </c>
      <c r="H994">
        <v>17</v>
      </c>
      <c r="I994">
        <f t="shared" si="122"/>
        <v>1</v>
      </c>
      <c r="J994">
        <f t="shared" si="123"/>
        <v>2</v>
      </c>
      <c r="K994">
        <f t="shared" si="124"/>
        <v>6</v>
      </c>
      <c r="L994">
        <f t="shared" si="125"/>
        <v>1</v>
      </c>
      <c r="M994">
        <f t="shared" si="126"/>
        <v>1</v>
      </c>
      <c r="N994">
        <f t="shared" si="127"/>
        <v>11</v>
      </c>
      <c r="O994" t="str">
        <f t="shared" si="121"/>
        <v>T11|R04|H03</v>
      </c>
      <c r="P994" t="str">
        <f>IF(F994=F993,P993,_xlfn.XLOOKUP(F994,t_players[Pl],t_players[Player]))</f>
        <v>Jon BAKER</v>
      </c>
      <c r="Q994" t="str">
        <f t="shared" si="128"/>
        <v>Front</v>
      </c>
    </row>
    <row r="995" spans="1:17">
      <c r="A995" t="s">
        <v>15</v>
      </c>
      <c r="B995">
        <v>4</v>
      </c>
      <c r="C995">
        <v>4</v>
      </c>
      <c r="D995">
        <v>4</v>
      </c>
      <c r="E995">
        <v>9</v>
      </c>
      <c r="F995" t="s">
        <v>9</v>
      </c>
      <c r="G995">
        <v>4</v>
      </c>
      <c r="H995">
        <v>17</v>
      </c>
      <c r="I995">
        <f t="shared" si="122"/>
        <v>1</v>
      </c>
      <c r="J995">
        <f t="shared" si="123"/>
        <v>0</v>
      </c>
      <c r="K995">
        <f t="shared" si="124"/>
        <v>3</v>
      </c>
      <c r="L995">
        <f t="shared" si="125"/>
        <v>-1</v>
      </c>
      <c r="M995">
        <f t="shared" si="126"/>
        <v>3</v>
      </c>
      <c r="N995">
        <f t="shared" si="127"/>
        <v>11</v>
      </c>
      <c r="O995" t="str">
        <f t="shared" si="121"/>
        <v>T11|R04|H04</v>
      </c>
      <c r="P995" t="str">
        <f>IF(F995=F994,P994,_xlfn.XLOOKUP(F995,t_players[Pl],t_players[Player]))</f>
        <v>Jon BAKER</v>
      </c>
      <c r="Q995" t="str">
        <f t="shared" si="128"/>
        <v>Front</v>
      </c>
    </row>
    <row r="996" spans="1:17">
      <c r="A996" t="s">
        <v>15</v>
      </c>
      <c r="B996">
        <v>4</v>
      </c>
      <c r="C996">
        <v>5</v>
      </c>
      <c r="D996">
        <v>3</v>
      </c>
      <c r="E996">
        <v>7</v>
      </c>
      <c r="F996" t="s">
        <v>9</v>
      </c>
      <c r="G996">
        <v>4</v>
      </c>
      <c r="H996">
        <v>17</v>
      </c>
      <c r="I996">
        <f t="shared" si="122"/>
        <v>1</v>
      </c>
      <c r="J996">
        <f t="shared" si="123"/>
        <v>1</v>
      </c>
      <c r="K996">
        <f t="shared" si="124"/>
        <v>3</v>
      </c>
      <c r="L996">
        <f t="shared" si="125"/>
        <v>0</v>
      </c>
      <c r="M996">
        <f t="shared" si="126"/>
        <v>2</v>
      </c>
      <c r="N996">
        <f t="shared" si="127"/>
        <v>11</v>
      </c>
      <c r="O996" t="str">
        <f t="shared" si="121"/>
        <v>T11|R04|H05</v>
      </c>
      <c r="P996" t="str">
        <f>IF(F996=F995,P995,_xlfn.XLOOKUP(F996,t_players[Pl],t_players[Player]))</f>
        <v>Jon BAKER</v>
      </c>
      <c r="Q996" t="str">
        <f t="shared" si="128"/>
        <v>Front</v>
      </c>
    </row>
    <row r="997" spans="1:17">
      <c r="A997" t="s">
        <v>15</v>
      </c>
      <c r="B997">
        <v>4</v>
      </c>
      <c r="C997">
        <v>6</v>
      </c>
      <c r="D997">
        <v>4</v>
      </c>
      <c r="E997">
        <v>11</v>
      </c>
      <c r="F997" t="s">
        <v>9</v>
      </c>
      <c r="G997">
        <v>6</v>
      </c>
      <c r="H997">
        <v>17</v>
      </c>
      <c r="I997">
        <f t="shared" si="122"/>
        <v>1</v>
      </c>
      <c r="J997">
        <f t="shared" si="123"/>
        <v>2</v>
      </c>
      <c r="K997">
        <f t="shared" si="124"/>
        <v>5</v>
      </c>
      <c r="L997">
        <f t="shared" si="125"/>
        <v>1</v>
      </c>
      <c r="M997">
        <f t="shared" si="126"/>
        <v>1</v>
      </c>
      <c r="N997">
        <f t="shared" si="127"/>
        <v>11</v>
      </c>
      <c r="O997" t="str">
        <f t="shared" si="121"/>
        <v>T11|R04|H06</v>
      </c>
      <c r="P997" t="str">
        <f>IF(F997=F996,P996,_xlfn.XLOOKUP(F997,t_players[Pl],t_players[Player]))</f>
        <v>Jon BAKER</v>
      </c>
      <c r="Q997" t="str">
        <f t="shared" si="128"/>
        <v>Front</v>
      </c>
    </row>
    <row r="998" spans="1:17">
      <c r="A998" t="s">
        <v>15</v>
      </c>
      <c r="B998">
        <v>4</v>
      </c>
      <c r="C998">
        <v>7</v>
      </c>
      <c r="D998">
        <v>5</v>
      </c>
      <c r="E998">
        <v>17</v>
      </c>
      <c r="F998" t="s">
        <v>9</v>
      </c>
      <c r="G998">
        <v>5</v>
      </c>
      <c r="H998">
        <v>17</v>
      </c>
      <c r="I998">
        <f t="shared" si="122"/>
        <v>1</v>
      </c>
      <c r="J998">
        <f t="shared" si="123"/>
        <v>0</v>
      </c>
      <c r="K998">
        <f t="shared" si="124"/>
        <v>4</v>
      </c>
      <c r="L998">
        <f t="shared" si="125"/>
        <v>-1</v>
      </c>
      <c r="M998">
        <f t="shared" si="126"/>
        <v>3</v>
      </c>
      <c r="N998">
        <f t="shared" si="127"/>
        <v>11</v>
      </c>
      <c r="O998" t="str">
        <f t="shared" si="121"/>
        <v>T11|R04|H07</v>
      </c>
      <c r="P998" t="str">
        <f>IF(F998=F997,P997,_xlfn.XLOOKUP(F998,t_players[Pl],t_players[Player]))</f>
        <v>Jon BAKER</v>
      </c>
      <c r="Q998" t="str">
        <f t="shared" si="128"/>
        <v>Front</v>
      </c>
    </row>
    <row r="999" spans="1:17">
      <c r="A999" t="s">
        <v>15</v>
      </c>
      <c r="B999">
        <v>4</v>
      </c>
      <c r="C999">
        <v>8</v>
      </c>
      <c r="D999">
        <v>3</v>
      </c>
      <c r="E999">
        <v>15</v>
      </c>
      <c r="F999" t="s">
        <v>9</v>
      </c>
      <c r="G999">
        <v>4</v>
      </c>
      <c r="H999">
        <v>17</v>
      </c>
      <c r="I999">
        <f t="shared" si="122"/>
        <v>1</v>
      </c>
      <c r="J999">
        <f t="shared" si="123"/>
        <v>1</v>
      </c>
      <c r="K999">
        <f t="shared" si="124"/>
        <v>3</v>
      </c>
      <c r="L999">
        <f t="shared" si="125"/>
        <v>0</v>
      </c>
      <c r="M999">
        <f t="shared" si="126"/>
        <v>2</v>
      </c>
      <c r="N999">
        <f t="shared" si="127"/>
        <v>11</v>
      </c>
      <c r="O999" t="str">
        <f t="shared" si="121"/>
        <v>T11|R04|H08</v>
      </c>
      <c r="P999" t="str">
        <f>IF(F999=F998,P998,_xlfn.XLOOKUP(F999,t_players[Pl],t_players[Player]))</f>
        <v>Jon BAKER</v>
      </c>
      <c r="Q999" t="str">
        <f t="shared" si="128"/>
        <v>Front</v>
      </c>
    </row>
    <row r="1000" spans="1:17">
      <c r="A1000" t="s">
        <v>15</v>
      </c>
      <c r="B1000">
        <v>4</v>
      </c>
      <c r="C1000">
        <v>9</v>
      </c>
      <c r="D1000">
        <v>4</v>
      </c>
      <c r="E1000">
        <v>1</v>
      </c>
      <c r="F1000" t="s">
        <v>9</v>
      </c>
      <c r="G1000">
        <v>4</v>
      </c>
      <c r="H1000">
        <v>17</v>
      </c>
      <c r="I1000">
        <f t="shared" si="122"/>
        <v>1</v>
      </c>
      <c r="J1000">
        <f t="shared" si="123"/>
        <v>0</v>
      </c>
      <c r="K1000">
        <f t="shared" si="124"/>
        <v>3</v>
      </c>
      <c r="L1000">
        <f t="shared" si="125"/>
        <v>-1</v>
      </c>
      <c r="M1000">
        <f t="shared" si="126"/>
        <v>3</v>
      </c>
      <c r="N1000">
        <f t="shared" si="127"/>
        <v>11</v>
      </c>
      <c r="O1000" t="str">
        <f t="shared" si="121"/>
        <v>T11|R04|H09</v>
      </c>
      <c r="P1000" t="str">
        <f>IF(F1000=F999,P999,_xlfn.XLOOKUP(F1000,t_players[Pl],t_players[Player]))</f>
        <v>Jon BAKER</v>
      </c>
      <c r="Q1000" t="str">
        <f t="shared" si="128"/>
        <v>Front</v>
      </c>
    </row>
    <row r="1001" spans="1:17">
      <c r="A1001" t="s">
        <v>15</v>
      </c>
      <c r="B1001">
        <v>4</v>
      </c>
      <c r="C1001">
        <v>10</v>
      </c>
      <c r="D1001">
        <v>4</v>
      </c>
      <c r="E1001">
        <v>12</v>
      </c>
      <c r="F1001" t="s">
        <v>9</v>
      </c>
      <c r="G1001">
        <v>4</v>
      </c>
      <c r="H1001">
        <v>17</v>
      </c>
      <c r="I1001">
        <f t="shared" si="122"/>
        <v>1</v>
      </c>
      <c r="J1001">
        <f t="shared" si="123"/>
        <v>0</v>
      </c>
      <c r="K1001">
        <f t="shared" si="124"/>
        <v>3</v>
      </c>
      <c r="L1001">
        <f t="shared" si="125"/>
        <v>-1</v>
      </c>
      <c r="M1001">
        <f t="shared" si="126"/>
        <v>3</v>
      </c>
      <c r="N1001">
        <f t="shared" si="127"/>
        <v>11</v>
      </c>
      <c r="O1001" t="str">
        <f t="shared" si="121"/>
        <v>T11|R04|H10</v>
      </c>
      <c r="P1001" t="str">
        <f>IF(F1001=F1000,P1000,_xlfn.XLOOKUP(F1001,t_players[Pl],t_players[Player]))</f>
        <v>Jon BAKER</v>
      </c>
      <c r="Q1001" t="str">
        <f t="shared" si="128"/>
        <v>Back</v>
      </c>
    </row>
    <row r="1002" spans="1:17">
      <c r="A1002" t="s">
        <v>15</v>
      </c>
      <c r="B1002">
        <v>4</v>
      </c>
      <c r="C1002">
        <v>11</v>
      </c>
      <c r="D1002">
        <v>3</v>
      </c>
      <c r="E1002">
        <v>16</v>
      </c>
      <c r="F1002" t="s">
        <v>9</v>
      </c>
      <c r="G1002">
        <v>4</v>
      </c>
      <c r="H1002">
        <v>17</v>
      </c>
      <c r="I1002">
        <f t="shared" si="122"/>
        <v>1</v>
      </c>
      <c r="J1002">
        <f t="shared" si="123"/>
        <v>1</v>
      </c>
      <c r="K1002">
        <f t="shared" si="124"/>
        <v>3</v>
      </c>
      <c r="L1002">
        <f t="shared" si="125"/>
        <v>0</v>
      </c>
      <c r="M1002">
        <f t="shared" si="126"/>
        <v>2</v>
      </c>
      <c r="N1002">
        <f t="shared" si="127"/>
        <v>11</v>
      </c>
      <c r="O1002" t="str">
        <f t="shared" si="121"/>
        <v>T11|R04|H11</v>
      </c>
      <c r="P1002" t="str">
        <f>IF(F1002=F1001,P1001,_xlfn.XLOOKUP(F1002,t_players[Pl],t_players[Player]))</f>
        <v>Jon BAKER</v>
      </c>
      <c r="Q1002" t="str">
        <f t="shared" si="128"/>
        <v>Back</v>
      </c>
    </row>
    <row r="1003" spans="1:17">
      <c r="A1003" t="s">
        <v>15</v>
      </c>
      <c r="B1003">
        <v>4</v>
      </c>
      <c r="C1003">
        <v>12</v>
      </c>
      <c r="D1003">
        <v>5</v>
      </c>
      <c r="E1003">
        <v>14</v>
      </c>
      <c r="F1003" t="s">
        <v>9</v>
      </c>
      <c r="G1003">
        <v>5</v>
      </c>
      <c r="H1003">
        <v>17</v>
      </c>
      <c r="I1003">
        <f t="shared" si="122"/>
        <v>1</v>
      </c>
      <c r="J1003">
        <f t="shared" si="123"/>
        <v>0</v>
      </c>
      <c r="K1003">
        <f t="shared" si="124"/>
        <v>4</v>
      </c>
      <c r="L1003">
        <f t="shared" si="125"/>
        <v>-1</v>
      </c>
      <c r="M1003">
        <f t="shared" si="126"/>
        <v>3</v>
      </c>
      <c r="N1003">
        <f t="shared" si="127"/>
        <v>11</v>
      </c>
      <c r="O1003" t="str">
        <f t="shared" si="121"/>
        <v>T11|R04|H12</v>
      </c>
      <c r="P1003" t="str">
        <f>IF(F1003=F1002,P1002,_xlfn.XLOOKUP(F1003,t_players[Pl],t_players[Player]))</f>
        <v>Jon BAKER</v>
      </c>
      <c r="Q1003" t="str">
        <f t="shared" si="128"/>
        <v>Back</v>
      </c>
    </row>
    <row r="1004" spans="1:17">
      <c r="A1004" t="s">
        <v>15</v>
      </c>
      <c r="B1004">
        <v>4</v>
      </c>
      <c r="C1004">
        <v>13</v>
      </c>
      <c r="D1004">
        <v>4</v>
      </c>
      <c r="E1004">
        <v>6</v>
      </c>
      <c r="F1004" t="s">
        <v>9</v>
      </c>
      <c r="G1004">
        <v>8</v>
      </c>
      <c r="H1004">
        <v>17</v>
      </c>
      <c r="I1004">
        <f t="shared" si="122"/>
        <v>1</v>
      </c>
      <c r="J1004">
        <f t="shared" si="123"/>
        <v>4</v>
      </c>
      <c r="K1004">
        <f t="shared" si="124"/>
        <v>7</v>
      </c>
      <c r="L1004">
        <f t="shared" si="125"/>
        <v>3</v>
      </c>
      <c r="M1004">
        <f t="shared" si="126"/>
        <v>0</v>
      </c>
      <c r="N1004">
        <f t="shared" si="127"/>
        <v>11</v>
      </c>
      <c r="O1004" t="str">
        <f t="shared" si="121"/>
        <v>T11|R04|H13</v>
      </c>
      <c r="P1004" t="str">
        <f>IF(F1004=F1003,P1003,_xlfn.XLOOKUP(F1004,t_players[Pl],t_players[Player]))</f>
        <v>Jon BAKER</v>
      </c>
      <c r="Q1004" t="str">
        <f t="shared" si="128"/>
        <v>Back</v>
      </c>
    </row>
    <row r="1005" spans="1:17">
      <c r="A1005" t="s">
        <v>15</v>
      </c>
      <c r="B1005">
        <v>4</v>
      </c>
      <c r="C1005">
        <v>14</v>
      </c>
      <c r="D1005">
        <v>4</v>
      </c>
      <c r="E1005">
        <v>4</v>
      </c>
      <c r="F1005" t="s">
        <v>9</v>
      </c>
      <c r="G1005">
        <v>5</v>
      </c>
      <c r="H1005">
        <v>17</v>
      </c>
      <c r="I1005">
        <f t="shared" si="122"/>
        <v>1</v>
      </c>
      <c r="J1005">
        <f t="shared" si="123"/>
        <v>1</v>
      </c>
      <c r="K1005">
        <f t="shared" si="124"/>
        <v>4</v>
      </c>
      <c r="L1005">
        <f t="shared" si="125"/>
        <v>0</v>
      </c>
      <c r="M1005">
        <f t="shared" si="126"/>
        <v>2</v>
      </c>
      <c r="N1005">
        <f t="shared" si="127"/>
        <v>11</v>
      </c>
      <c r="O1005" t="str">
        <f t="shared" si="121"/>
        <v>T11|R04|H14</v>
      </c>
      <c r="P1005" t="str">
        <f>IF(F1005=F1004,P1004,_xlfn.XLOOKUP(F1005,t_players[Pl],t_players[Player]))</f>
        <v>Jon BAKER</v>
      </c>
      <c r="Q1005" t="str">
        <f t="shared" si="128"/>
        <v>Back</v>
      </c>
    </row>
    <row r="1006" spans="1:17">
      <c r="A1006" t="s">
        <v>15</v>
      </c>
      <c r="B1006">
        <v>4</v>
      </c>
      <c r="C1006">
        <v>15</v>
      </c>
      <c r="D1006">
        <v>5</v>
      </c>
      <c r="E1006">
        <v>18</v>
      </c>
      <c r="F1006" t="s">
        <v>9</v>
      </c>
      <c r="G1006">
        <v>6</v>
      </c>
      <c r="H1006">
        <v>17</v>
      </c>
      <c r="I1006">
        <f t="shared" si="122"/>
        <v>0</v>
      </c>
      <c r="J1006">
        <f t="shared" si="123"/>
        <v>1</v>
      </c>
      <c r="K1006">
        <f t="shared" si="124"/>
        <v>6</v>
      </c>
      <c r="L1006">
        <f t="shared" si="125"/>
        <v>1</v>
      </c>
      <c r="M1006">
        <f t="shared" si="126"/>
        <v>1</v>
      </c>
      <c r="N1006">
        <f t="shared" si="127"/>
        <v>11</v>
      </c>
      <c r="O1006" t="str">
        <f t="shared" si="121"/>
        <v>T11|R04|H15</v>
      </c>
      <c r="P1006" t="str">
        <f>IF(F1006=F1005,P1005,_xlfn.XLOOKUP(F1006,t_players[Pl],t_players[Player]))</f>
        <v>Jon BAKER</v>
      </c>
      <c r="Q1006" t="str">
        <f t="shared" si="128"/>
        <v>Back</v>
      </c>
    </row>
    <row r="1007" spans="1:17">
      <c r="A1007" t="s">
        <v>15</v>
      </c>
      <c r="B1007">
        <v>4</v>
      </c>
      <c r="C1007">
        <v>16</v>
      </c>
      <c r="D1007">
        <v>3</v>
      </c>
      <c r="E1007">
        <v>10</v>
      </c>
      <c r="F1007" t="s">
        <v>9</v>
      </c>
      <c r="G1007">
        <v>4</v>
      </c>
      <c r="H1007">
        <v>17</v>
      </c>
      <c r="I1007">
        <f t="shared" si="122"/>
        <v>1</v>
      </c>
      <c r="J1007">
        <f t="shared" si="123"/>
        <v>1</v>
      </c>
      <c r="K1007">
        <f t="shared" si="124"/>
        <v>3</v>
      </c>
      <c r="L1007">
        <f t="shared" si="125"/>
        <v>0</v>
      </c>
      <c r="M1007">
        <f t="shared" si="126"/>
        <v>2</v>
      </c>
      <c r="N1007">
        <f t="shared" si="127"/>
        <v>11</v>
      </c>
      <c r="O1007" t="str">
        <f t="shared" si="121"/>
        <v>T11|R04|H16</v>
      </c>
      <c r="P1007" t="str">
        <f>IF(F1007=F1006,P1006,_xlfn.XLOOKUP(F1007,t_players[Pl],t_players[Player]))</f>
        <v>Jon BAKER</v>
      </c>
      <c r="Q1007" t="str">
        <f t="shared" si="128"/>
        <v>Back</v>
      </c>
    </row>
    <row r="1008" spans="1:17">
      <c r="A1008" t="s">
        <v>15</v>
      </c>
      <c r="B1008">
        <v>4</v>
      </c>
      <c r="C1008">
        <v>17</v>
      </c>
      <c r="D1008">
        <v>4</v>
      </c>
      <c r="E1008">
        <v>8</v>
      </c>
      <c r="F1008" t="s">
        <v>9</v>
      </c>
      <c r="G1008">
        <v>6</v>
      </c>
      <c r="H1008">
        <v>17</v>
      </c>
      <c r="I1008">
        <f t="shared" si="122"/>
        <v>1</v>
      </c>
      <c r="J1008">
        <f t="shared" si="123"/>
        <v>2</v>
      </c>
      <c r="K1008">
        <f t="shared" si="124"/>
        <v>5</v>
      </c>
      <c r="L1008">
        <f t="shared" si="125"/>
        <v>1</v>
      </c>
      <c r="M1008">
        <f t="shared" si="126"/>
        <v>1</v>
      </c>
      <c r="N1008">
        <f t="shared" si="127"/>
        <v>11</v>
      </c>
      <c r="O1008" t="str">
        <f t="shared" si="121"/>
        <v>T11|R04|H17</v>
      </c>
      <c r="P1008" t="str">
        <f>IF(F1008=F1007,P1007,_xlfn.XLOOKUP(F1008,t_players[Pl],t_players[Player]))</f>
        <v>Jon BAKER</v>
      </c>
      <c r="Q1008" t="str">
        <f t="shared" si="128"/>
        <v>Back</v>
      </c>
    </row>
    <row r="1009" spans="1:17">
      <c r="A1009" t="s">
        <v>15</v>
      </c>
      <c r="B1009">
        <v>4</v>
      </c>
      <c r="C1009">
        <v>18</v>
      </c>
      <c r="D1009">
        <v>4</v>
      </c>
      <c r="E1009">
        <v>2</v>
      </c>
      <c r="F1009" t="s">
        <v>9</v>
      </c>
      <c r="G1009">
        <v>6</v>
      </c>
      <c r="H1009">
        <v>17</v>
      </c>
      <c r="I1009">
        <f t="shared" si="122"/>
        <v>1</v>
      </c>
      <c r="J1009">
        <f t="shared" si="123"/>
        <v>2</v>
      </c>
      <c r="K1009">
        <f t="shared" si="124"/>
        <v>5</v>
      </c>
      <c r="L1009">
        <f t="shared" si="125"/>
        <v>1</v>
      </c>
      <c r="M1009">
        <f t="shared" si="126"/>
        <v>1</v>
      </c>
      <c r="N1009">
        <f t="shared" si="127"/>
        <v>11</v>
      </c>
      <c r="O1009" t="str">
        <f t="shared" si="121"/>
        <v>T11|R04|H18</v>
      </c>
      <c r="P1009" t="str">
        <f>IF(F1009=F1008,P1008,_xlfn.XLOOKUP(F1009,t_players[Pl],t_players[Player]))</f>
        <v>Jon BAKER</v>
      </c>
      <c r="Q1009" t="str">
        <f t="shared" si="128"/>
        <v>Back</v>
      </c>
    </row>
    <row r="1010" spans="1:17">
      <c r="A1010" t="s">
        <v>16</v>
      </c>
      <c r="B1010">
        <v>1</v>
      </c>
      <c r="C1010">
        <v>1</v>
      </c>
      <c r="D1010">
        <v>4</v>
      </c>
      <c r="E1010">
        <v>14</v>
      </c>
      <c r="F1010" t="s">
        <v>9</v>
      </c>
      <c r="G1010">
        <v>7</v>
      </c>
      <c r="H1010">
        <v>16</v>
      </c>
      <c r="I1010">
        <f t="shared" si="122"/>
        <v>1</v>
      </c>
      <c r="J1010">
        <f t="shared" si="123"/>
        <v>3</v>
      </c>
      <c r="K1010">
        <f t="shared" si="124"/>
        <v>6</v>
      </c>
      <c r="L1010">
        <f t="shared" si="125"/>
        <v>2</v>
      </c>
      <c r="M1010">
        <f t="shared" si="126"/>
        <v>0</v>
      </c>
      <c r="N1010">
        <f t="shared" si="127"/>
        <v>12</v>
      </c>
      <c r="O1010" t="str">
        <f t="shared" si="121"/>
        <v>T12|R01|H01</v>
      </c>
      <c r="P1010" t="str">
        <f>IF(F1010=F1009,P1009,_xlfn.XLOOKUP(F1010,t_players[Pl],t_players[Player]))</f>
        <v>Jon BAKER</v>
      </c>
      <c r="Q1010" t="str">
        <f t="shared" si="128"/>
        <v>Front</v>
      </c>
    </row>
    <row r="1011" spans="1:17">
      <c r="A1011" t="s">
        <v>16</v>
      </c>
      <c r="B1011">
        <v>1</v>
      </c>
      <c r="C1011">
        <v>2</v>
      </c>
      <c r="D1011">
        <v>3</v>
      </c>
      <c r="E1011">
        <v>18</v>
      </c>
      <c r="F1011" t="s">
        <v>9</v>
      </c>
      <c r="G1011">
        <v>3</v>
      </c>
      <c r="H1011">
        <v>16</v>
      </c>
      <c r="I1011">
        <f t="shared" si="122"/>
        <v>0</v>
      </c>
      <c r="J1011">
        <f t="shared" si="123"/>
        <v>0</v>
      </c>
      <c r="K1011">
        <f t="shared" si="124"/>
        <v>3</v>
      </c>
      <c r="L1011">
        <f t="shared" si="125"/>
        <v>0</v>
      </c>
      <c r="M1011">
        <f t="shared" si="126"/>
        <v>2</v>
      </c>
      <c r="N1011">
        <f t="shared" si="127"/>
        <v>12</v>
      </c>
      <c r="O1011" t="str">
        <f t="shared" si="121"/>
        <v>T12|R01|H02</v>
      </c>
      <c r="P1011" t="str">
        <f>IF(F1011=F1010,P1010,_xlfn.XLOOKUP(F1011,t_players[Pl],t_players[Player]))</f>
        <v>Jon BAKER</v>
      </c>
      <c r="Q1011" t="str">
        <f t="shared" si="128"/>
        <v>Front</v>
      </c>
    </row>
    <row r="1012" spans="1:17">
      <c r="A1012" t="s">
        <v>16</v>
      </c>
      <c r="B1012">
        <v>1</v>
      </c>
      <c r="C1012">
        <v>3</v>
      </c>
      <c r="D1012">
        <v>4</v>
      </c>
      <c r="E1012">
        <v>6</v>
      </c>
      <c r="F1012" t="s">
        <v>9</v>
      </c>
      <c r="G1012">
        <v>3</v>
      </c>
      <c r="H1012">
        <v>16</v>
      </c>
      <c r="I1012">
        <f t="shared" si="122"/>
        <v>1</v>
      </c>
      <c r="J1012">
        <f t="shared" si="123"/>
        <v>-1</v>
      </c>
      <c r="K1012">
        <f t="shared" si="124"/>
        <v>2</v>
      </c>
      <c r="L1012">
        <f t="shared" si="125"/>
        <v>-2</v>
      </c>
      <c r="M1012">
        <f t="shared" si="126"/>
        <v>4</v>
      </c>
      <c r="N1012">
        <f t="shared" si="127"/>
        <v>12</v>
      </c>
      <c r="O1012" t="str">
        <f t="shared" si="121"/>
        <v>T12|R01|H03</v>
      </c>
      <c r="P1012" t="str">
        <f>IF(F1012=F1011,P1011,_xlfn.XLOOKUP(F1012,t_players[Pl],t_players[Player]))</f>
        <v>Jon BAKER</v>
      </c>
      <c r="Q1012" t="str">
        <f t="shared" si="128"/>
        <v>Front</v>
      </c>
    </row>
    <row r="1013" spans="1:17">
      <c r="A1013" t="s">
        <v>16</v>
      </c>
      <c r="B1013">
        <v>1</v>
      </c>
      <c r="C1013">
        <v>4</v>
      </c>
      <c r="D1013">
        <v>4</v>
      </c>
      <c r="E1013">
        <v>2</v>
      </c>
      <c r="F1013" t="s">
        <v>9</v>
      </c>
      <c r="G1013">
        <v>6</v>
      </c>
      <c r="H1013">
        <v>16</v>
      </c>
      <c r="I1013">
        <f t="shared" si="122"/>
        <v>1</v>
      </c>
      <c r="J1013">
        <f t="shared" si="123"/>
        <v>2</v>
      </c>
      <c r="K1013">
        <f t="shared" si="124"/>
        <v>5</v>
      </c>
      <c r="L1013">
        <f t="shared" si="125"/>
        <v>1</v>
      </c>
      <c r="M1013">
        <f t="shared" si="126"/>
        <v>1</v>
      </c>
      <c r="N1013">
        <f t="shared" si="127"/>
        <v>12</v>
      </c>
      <c r="O1013" t="str">
        <f t="shared" si="121"/>
        <v>T12|R01|H04</v>
      </c>
      <c r="P1013" t="str">
        <f>IF(F1013=F1012,P1012,_xlfn.XLOOKUP(F1013,t_players[Pl],t_players[Player]))</f>
        <v>Jon BAKER</v>
      </c>
      <c r="Q1013" t="str">
        <f t="shared" si="128"/>
        <v>Front</v>
      </c>
    </row>
    <row r="1014" spans="1:17">
      <c r="A1014" t="s">
        <v>16</v>
      </c>
      <c r="B1014">
        <v>1</v>
      </c>
      <c r="C1014">
        <v>5</v>
      </c>
      <c r="D1014">
        <v>5</v>
      </c>
      <c r="E1014">
        <v>16</v>
      </c>
      <c r="F1014" t="s">
        <v>9</v>
      </c>
      <c r="G1014">
        <v>6</v>
      </c>
      <c r="H1014">
        <v>16</v>
      </c>
      <c r="I1014">
        <f t="shared" si="122"/>
        <v>1</v>
      </c>
      <c r="J1014">
        <f t="shared" si="123"/>
        <v>1</v>
      </c>
      <c r="K1014">
        <f t="shared" si="124"/>
        <v>5</v>
      </c>
      <c r="L1014">
        <f t="shared" si="125"/>
        <v>0</v>
      </c>
      <c r="M1014">
        <f t="shared" si="126"/>
        <v>2</v>
      </c>
      <c r="N1014">
        <f t="shared" si="127"/>
        <v>12</v>
      </c>
      <c r="O1014" t="str">
        <f t="shared" si="121"/>
        <v>T12|R01|H05</v>
      </c>
      <c r="P1014" t="str">
        <f>IF(F1014=F1013,P1013,_xlfn.XLOOKUP(F1014,t_players[Pl],t_players[Player]))</f>
        <v>Jon BAKER</v>
      </c>
      <c r="Q1014" t="str">
        <f t="shared" si="128"/>
        <v>Front</v>
      </c>
    </row>
    <row r="1015" spans="1:17">
      <c r="A1015" t="s">
        <v>16</v>
      </c>
      <c r="B1015">
        <v>1</v>
      </c>
      <c r="C1015">
        <v>6</v>
      </c>
      <c r="D1015">
        <v>4</v>
      </c>
      <c r="E1015">
        <v>12</v>
      </c>
      <c r="F1015" t="s">
        <v>9</v>
      </c>
      <c r="G1015">
        <v>5</v>
      </c>
      <c r="H1015">
        <v>16</v>
      </c>
      <c r="I1015">
        <f t="shared" si="122"/>
        <v>1</v>
      </c>
      <c r="J1015">
        <f t="shared" si="123"/>
        <v>1</v>
      </c>
      <c r="K1015">
        <f t="shared" si="124"/>
        <v>4</v>
      </c>
      <c r="L1015">
        <f t="shared" si="125"/>
        <v>0</v>
      </c>
      <c r="M1015">
        <f t="shared" si="126"/>
        <v>2</v>
      </c>
      <c r="N1015">
        <f t="shared" si="127"/>
        <v>12</v>
      </c>
      <c r="O1015" t="str">
        <f t="shared" si="121"/>
        <v>T12|R01|H06</v>
      </c>
      <c r="P1015" t="str">
        <f>IF(F1015=F1014,P1014,_xlfn.XLOOKUP(F1015,t_players[Pl],t_players[Player]))</f>
        <v>Jon BAKER</v>
      </c>
      <c r="Q1015" t="str">
        <f t="shared" si="128"/>
        <v>Front</v>
      </c>
    </row>
    <row r="1016" spans="1:17">
      <c r="A1016" t="s">
        <v>16</v>
      </c>
      <c r="B1016">
        <v>1</v>
      </c>
      <c r="C1016">
        <v>7</v>
      </c>
      <c r="D1016">
        <v>5</v>
      </c>
      <c r="E1016">
        <v>8</v>
      </c>
      <c r="F1016" t="s">
        <v>9</v>
      </c>
      <c r="G1016">
        <v>5</v>
      </c>
      <c r="H1016">
        <v>16</v>
      </c>
      <c r="I1016">
        <f t="shared" si="122"/>
        <v>1</v>
      </c>
      <c r="J1016">
        <f t="shared" si="123"/>
        <v>0</v>
      </c>
      <c r="K1016">
        <f t="shared" si="124"/>
        <v>4</v>
      </c>
      <c r="L1016">
        <f t="shared" si="125"/>
        <v>-1</v>
      </c>
      <c r="M1016">
        <f t="shared" si="126"/>
        <v>3</v>
      </c>
      <c r="N1016">
        <f t="shared" si="127"/>
        <v>12</v>
      </c>
      <c r="O1016" t="str">
        <f t="shared" si="121"/>
        <v>T12|R01|H07</v>
      </c>
      <c r="P1016" t="str">
        <f>IF(F1016=F1015,P1015,_xlfn.XLOOKUP(F1016,t_players[Pl],t_players[Player]))</f>
        <v>Jon BAKER</v>
      </c>
      <c r="Q1016" t="str">
        <f t="shared" si="128"/>
        <v>Front</v>
      </c>
    </row>
    <row r="1017" spans="1:17">
      <c r="A1017" t="s">
        <v>16</v>
      </c>
      <c r="B1017">
        <v>1</v>
      </c>
      <c r="C1017">
        <v>8</v>
      </c>
      <c r="D1017">
        <v>3</v>
      </c>
      <c r="E1017">
        <v>4</v>
      </c>
      <c r="F1017" t="s">
        <v>9</v>
      </c>
      <c r="G1017">
        <v>3</v>
      </c>
      <c r="H1017">
        <v>16</v>
      </c>
      <c r="I1017">
        <f t="shared" si="122"/>
        <v>1</v>
      </c>
      <c r="J1017">
        <f t="shared" si="123"/>
        <v>0</v>
      </c>
      <c r="K1017">
        <f t="shared" si="124"/>
        <v>2</v>
      </c>
      <c r="L1017">
        <f t="shared" si="125"/>
        <v>-1</v>
      </c>
      <c r="M1017">
        <f t="shared" si="126"/>
        <v>3</v>
      </c>
      <c r="N1017">
        <f t="shared" si="127"/>
        <v>12</v>
      </c>
      <c r="O1017" t="str">
        <f t="shared" si="121"/>
        <v>T12|R01|H08</v>
      </c>
      <c r="P1017" t="str">
        <f>IF(F1017=F1016,P1016,_xlfn.XLOOKUP(F1017,t_players[Pl],t_players[Player]))</f>
        <v>Jon BAKER</v>
      </c>
      <c r="Q1017" t="str">
        <f t="shared" si="128"/>
        <v>Front</v>
      </c>
    </row>
    <row r="1018" spans="1:17">
      <c r="A1018" t="s">
        <v>16</v>
      </c>
      <c r="B1018">
        <v>1</v>
      </c>
      <c r="C1018">
        <v>9</v>
      </c>
      <c r="D1018">
        <v>4</v>
      </c>
      <c r="E1018">
        <v>10</v>
      </c>
      <c r="F1018" t="s">
        <v>9</v>
      </c>
      <c r="G1018">
        <v>5</v>
      </c>
      <c r="H1018">
        <v>16</v>
      </c>
      <c r="I1018">
        <f t="shared" si="122"/>
        <v>1</v>
      </c>
      <c r="J1018">
        <f t="shared" si="123"/>
        <v>1</v>
      </c>
      <c r="K1018">
        <f t="shared" si="124"/>
        <v>4</v>
      </c>
      <c r="L1018">
        <f t="shared" si="125"/>
        <v>0</v>
      </c>
      <c r="M1018">
        <f t="shared" si="126"/>
        <v>2</v>
      </c>
      <c r="N1018">
        <f t="shared" si="127"/>
        <v>12</v>
      </c>
      <c r="O1018" t="str">
        <f t="shared" si="121"/>
        <v>T12|R01|H09</v>
      </c>
      <c r="P1018" t="str">
        <f>IF(F1018=F1017,P1017,_xlfn.XLOOKUP(F1018,t_players[Pl],t_players[Player]))</f>
        <v>Jon BAKER</v>
      </c>
      <c r="Q1018" t="str">
        <f t="shared" si="128"/>
        <v>Front</v>
      </c>
    </row>
    <row r="1019" spans="1:17">
      <c r="A1019" t="s">
        <v>16</v>
      </c>
      <c r="B1019">
        <v>1</v>
      </c>
      <c r="C1019">
        <v>10</v>
      </c>
      <c r="D1019">
        <v>5</v>
      </c>
      <c r="E1019">
        <v>9</v>
      </c>
      <c r="F1019" t="s">
        <v>9</v>
      </c>
      <c r="G1019">
        <v>6</v>
      </c>
      <c r="H1019">
        <v>16</v>
      </c>
      <c r="I1019">
        <f t="shared" si="122"/>
        <v>1</v>
      </c>
      <c r="J1019">
        <f t="shared" si="123"/>
        <v>1</v>
      </c>
      <c r="K1019">
        <f t="shared" si="124"/>
        <v>5</v>
      </c>
      <c r="L1019">
        <f t="shared" si="125"/>
        <v>0</v>
      </c>
      <c r="M1019">
        <f t="shared" si="126"/>
        <v>2</v>
      </c>
      <c r="N1019">
        <f t="shared" si="127"/>
        <v>12</v>
      </c>
      <c r="O1019" t="str">
        <f t="shared" si="121"/>
        <v>T12|R01|H10</v>
      </c>
      <c r="P1019" t="str">
        <f>IF(F1019=F1018,P1018,_xlfn.XLOOKUP(F1019,t_players[Pl],t_players[Player]))</f>
        <v>Jon BAKER</v>
      </c>
      <c r="Q1019" t="str">
        <f t="shared" si="128"/>
        <v>Back</v>
      </c>
    </row>
    <row r="1020" spans="1:17">
      <c r="A1020" t="s">
        <v>16</v>
      </c>
      <c r="B1020">
        <v>1</v>
      </c>
      <c r="C1020">
        <v>11</v>
      </c>
      <c r="D1020">
        <v>3</v>
      </c>
      <c r="E1020">
        <v>7</v>
      </c>
      <c r="F1020" t="s">
        <v>9</v>
      </c>
      <c r="G1020">
        <v>4</v>
      </c>
      <c r="H1020">
        <v>16</v>
      </c>
      <c r="I1020">
        <f t="shared" si="122"/>
        <v>1</v>
      </c>
      <c r="J1020">
        <f t="shared" si="123"/>
        <v>1</v>
      </c>
      <c r="K1020">
        <f t="shared" si="124"/>
        <v>3</v>
      </c>
      <c r="L1020">
        <f t="shared" si="125"/>
        <v>0</v>
      </c>
      <c r="M1020">
        <f t="shared" si="126"/>
        <v>2</v>
      </c>
      <c r="N1020">
        <f t="shared" si="127"/>
        <v>12</v>
      </c>
      <c r="O1020" t="str">
        <f t="shared" si="121"/>
        <v>T12|R01|H11</v>
      </c>
      <c r="P1020" t="str">
        <f>IF(F1020=F1019,P1019,_xlfn.XLOOKUP(F1020,t_players[Pl],t_players[Player]))</f>
        <v>Jon BAKER</v>
      </c>
      <c r="Q1020" t="str">
        <f t="shared" si="128"/>
        <v>Back</v>
      </c>
    </row>
    <row r="1021" spans="1:17">
      <c r="A1021" t="s">
        <v>16</v>
      </c>
      <c r="B1021">
        <v>1</v>
      </c>
      <c r="C1021">
        <v>12</v>
      </c>
      <c r="D1021">
        <v>4</v>
      </c>
      <c r="E1021">
        <v>11</v>
      </c>
      <c r="F1021" t="s">
        <v>9</v>
      </c>
      <c r="G1021">
        <v>4</v>
      </c>
      <c r="H1021">
        <v>16</v>
      </c>
      <c r="I1021">
        <f t="shared" si="122"/>
        <v>1</v>
      </c>
      <c r="J1021">
        <f t="shared" si="123"/>
        <v>0</v>
      </c>
      <c r="K1021">
        <f t="shared" si="124"/>
        <v>3</v>
      </c>
      <c r="L1021">
        <f t="shared" si="125"/>
        <v>-1</v>
      </c>
      <c r="M1021">
        <f t="shared" si="126"/>
        <v>3</v>
      </c>
      <c r="N1021">
        <f t="shared" si="127"/>
        <v>12</v>
      </c>
      <c r="O1021" t="str">
        <f t="shared" si="121"/>
        <v>T12|R01|H12</v>
      </c>
      <c r="P1021" t="str">
        <f>IF(F1021=F1020,P1020,_xlfn.XLOOKUP(F1021,t_players[Pl],t_players[Player]))</f>
        <v>Jon BAKER</v>
      </c>
      <c r="Q1021" t="str">
        <f t="shared" si="128"/>
        <v>Back</v>
      </c>
    </row>
    <row r="1022" spans="1:17">
      <c r="A1022" t="s">
        <v>16</v>
      </c>
      <c r="B1022">
        <v>1</v>
      </c>
      <c r="C1022">
        <v>13</v>
      </c>
      <c r="D1022">
        <v>4</v>
      </c>
      <c r="E1022">
        <v>1</v>
      </c>
      <c r="F1022" t="s">
        <v>9</v>
      </c>
      <c r="G1022">
        <v>4</v>
      </c>
      <c r="H1022">
        <v>16</v>
      </c>
      <c r="I1022">
        <f t="shared" si="122"/>
        <v>1</v>
      </c>
      <c r="J1022">
        <f t="shared" si="123"/>
        <v>0</v>
      </c>
      <c r="K1022">
        <f t="shared" si="124"/>
        <v>3</v>
      </c>
      <c r="L1022">
        <f t="shared" si="125"/>
        <v>-1</v>
      </c>
      <c r="M1022">
        <f t="shared" si="126"/>
        <v>3</v>
      </c>
      <c r="N1022">
        <f t="shared" si="127"/>
        <v>12</v>
      </c>
      <c r="O1022" t="str">
        <f t="shared" si="121"/>
        <v>T12|R01|H13</v>
      </c>
      <c r="P1022" t="str">
        <f>IF(F1022=F1021,P1021,_xlfn.XLOOKUP(F1022,t_players[Pl],t_players[Player]))</f>
        <v>Jon BAKER</v>
      </c>
      <c r="Q1022" t="str">
        <f t="shared" si="128"/>
        <v>Back</v>
      </c>
    </row>
    <row r="1023" spans="1:17">
      <c r="A1023" t="s">
        <v>16</v>
      </c>
      <c r="B1023">
        <v>1</v>
      </c>
      <c r="C1023">
        <v>14</v>
      </c>
      <c r="D1023">
        <v>3</v>
      </c>
      <c r="E1023">
        <v>13</v>
      </c>
      <c r="F1023" t="s">
        <v>9</v>
      </c>
      <c r="G1023">
        <v>2</v>
      </c>
      <c r="H1023">
        <v>16</v>
      </c>
      <c r="I1023">
        <f t="shared" si="122"/>
        <v>1</v>
      </c>
      <c r="J1023">
        <f t="shared" si="123"/>
        <v>-1</v>
      </c>
      <c r="K1023">
        <f t="shared" si="124"/>
        <v>1</v>
      </c>
      <c r="L1023">
        <f t="shared" si="125"/>
        <v>-2</v>
      </c>
      <c r="M1023">
        <f t="shared" si="126"/>
        <v>4</v>
      </c>
      <c r="N1023">
        <f t="shared" si="127"/>
        <v>12</v>
      </c>
      <c r="O1023" t="str">
        <f t="shared" si="121"/>
        <v>T12|R01|H14</v>
      </c>
      <c r="P1023" t="str">
        <f>IF(F1023=F1022,P1022,_xlfn.XLOOKUP(F1023,t_players[Pl],t_players[Player]))</f>
        <v>Jon BAKER</v>
      </c>
      <c r="Q1023" t="str">
        <f t="shared" si="128"/>
        <v>Back</v>
      </c>
    </row>
    <row r="1024" spans="1:17">
      <c r="A1024" t="s">
        <v>16</v>
      </c>
      <c r="B1024">
        <v>1</v>
      </c>
      <c r="C1024">
        <v>15</v>
      </c>
      <c r="D1024">
        <v>5</v>
      </c>
      <c r="E1024">
        <v>5</v>
      </c>
      <c r="F1024" t="s">
        <v>9</v>
      </c>
      <c r="G1024">
        <v>7</v>
      </c>
      <c r="H1024">
        <v>16</v>
      </c>
      <c r="I1024">
        <f t="shared" si="122"/>
        <v>1</v>
      </c>
      <c r="J1024">
        <f t="shared" si="123"/>
        <v>2</v>
      </c>
      <c r="K1024">
        <f t="shared" si="124"/>
        <v>6</v>
      </c>
      <c r="L1024">
        <f t="shared" si="125"/>
        <v>1</v>
      </c>
      <c r="M1024">
        <f t="shared" si="126"/>
        <v>1</v>
      </c>
      <c r="N1024">
        <f t="shared" si="127"/>
        <v>12</v>
      </c>
      <c r="O1024" t="str">
        <f t="shared" si="121"/>
        <v>T12|R01|H15</v>
      </c>
      <c r="P1024" t="str">
        <f>IF(F1024=F1023,P1023,_xlfn.XLOOKUP(F1024,t_players[Pl],t_players[Player]))</f>
        <v>Jon BAKER</v>
      </c>
      <c r="Q1024" t="str">
        <f t="shared" si="128"/>
        <v>Back</v>
      </c>
    </row>
    <row r="1025" spans="1:17">
      <c r="A1025" t="s">
        <v>16</v>
      </c>
      <c r="B1025">
        <v>1</v>
      </c>
      <c r="C1025">
        <v>16</v>
      </c>
      <c r="D1025">
        <v>3</v>
      </c>
      <c r="E1025">
        <v>17</v>
      </c>
      <c r="F1025" t="s">
        <v>9</v>
      </c>
      <c r="G1025">
        <v>3</v>
      </c>
      <c r="H1025">
        <v>16</v>
      </c>
      <c r="I1025">
        <f t="shared" si="122"/>
        <v>0</v>
      </c>
      <c r="J1025">
        <f t="shared" si="123"/>
        <v>0</v>
      </c>
      <c r="K1025">
        <f t="shared" si="124"/>
        <v>3</v>
      </c>
      <c r="L1025">
        <f t="shared" si="125"/>
        <v>0</v>
      </c>
      <c r="M1025">
        <f t="shared" si="126"/>
        <v>2</v>
      </c>
      <c r="N1025">
        <f t="shared" si="127"/>
        <v>12</v>
      </c>
      <c r="O1025" t="str">
        <f t="shared" si="121"/>
        <v>T12|R01|H16</v>
      </c>
      <c r="P1025" t="str">
        <f>IF(F1025=F1024,P1024,_xlfn.XLOOKUP(F1025,t_players[Pl],t_players[Player]))</f>
        <v>Jon BAKER</v>
      </c>
      <c r="Q1025" t="str">
        <f t="shared" si="128"/>
        <v>Back</v>
      </c>
    </row>
    <row r="1026" spans="1:17">
      <c r="A1026" t="s">
        <v>16</v>
      </c>
      <c r="B1026">
        <v>1</v>
      </c>
      <c r="C1026">
        <v>17</v>
      </c>
      <c r="D1026">
        <v>4</v>
      </c>
      <c r="E1026">
        <v>3</v>
      </c>
      <c r="F1026" t="s">
        <v>9</v>
      </c>
      <c r="G1026">
        <v>5</v>
      </c>
      <c r="H1026">
        <v>16</v>
      </c>
      <c r="I1026">
        <f t="shared" si="122"/>
        <v>1</v>
      </c>
      <c r="J1026">
        <f t="shared" si="123"/>
        <v>1</v>
      </c>
      <c r="K1026">
        <f t="shared" si="124"/>
        <v>4</v>
      </c>
      <c r="L1026">
        <f t="shared" si="125"/>
        <v>0</v>
      </c>
      <c r="M1026">
        <f t="shared" si="126"/>
        <v>2</v>
      </c>
      <c r="N1026">
        <f t="shared" si="127"/>
        <v>12</v>
      </c>
      <c r="O1026" t="str">
        <f t="shared" ref="O1026:O1089" si="129">"T"&amp;TEXT(N1026,"00")&amp;"|R"&amp;TEXT(B1026,"00")&amp;"|H"&amp;TEXT(C1026,"00")</f>
        <v>T12|R01|H17</v>
      </c>
      <c r="P1026" t="str">
        <f>IF(F1026=F1025,P1025,_xlfn.XLOOKUP(F1026,t_players[Pl],t_players[Player]))</f>
        <v>Jon BAKER</v>
      </c>
      <c r="Q1026" t="str">
        <f t="shared" si="128"/>
        <v>Back</v>
      </c>
    </row>
    <row r="1027" spans="1:17">
      <c r="A1027" t="s">
        <v>16</v>
      </c>
      <c r="B1027">
        <v>1</v>
      </c>
      <c r="C1027">
        <v>18</v>
      </c>
      <c r="D1027">
        <v>5</v>
      </c>
      <c r="E1027">
        <v>15</v>
      </c>
      <c r="F1027" t="s">
        <v>9</v>
      </c>
      <c r="G1027">
        <v>6</v>
      </c>
      <c r="H1027">
        <v>16</v>
      </c>
      <c r="I1027">
        <f t="shared" ref="I1027:I1090" si="130">1*(MOD(H1027,18)&gt;=E1027)+FLOOR(H1027/18,1)</f>
        <v>1</v>
      </c>
      <c r="J1027">
        <f t="shared" ref="J1027:J1090" si="131">G1027-D1027</f>
        <v>1</v>
      </c>
      <c r="K1027">
        <f t="shared" ref="K1027:K1090" si="132">G1027-I1027</f>
        <v>5</v>
      </c>
      <c r="L1027">
        <f t="shared" ref="L1027:L1090" si="133">K1027-D1027</f>
        <v>0</v>
      </c>
      <c r="M1027">
        <f t="shared" ref="M1027:M1090" si="134">MAX(0,2-L1027)</f>
        <v>2</v>
      </c>
      <c r="N1027">
        <f t="shared" ref="N1027:N1090" si="135">VALUE(TRIM(RIGHT(A1027,2)))</f>
        <v>12</v>
      </c>
      <c r="O1027" t="str">
        <f t="shared" si="129"/>
        <v>T12|R01|H18</v>
      </c>
      <c r="P1027" t="str">
        <f>IF(F1027=F1026,P1026,_xlfn.XLOOKUP(F1027,t_players[Pl],t_players[Player]))</f>
        <v>Jon BAKER</v>
      </c>
      <c r="Q1027" t="str">
        <f t="shared" ref="Q1027:Q1090" si="136">IF(C1027&lt;10,"Front","Back")</f>
        <v>Back</v>
      </c>
    </row>
    <row r="1028" spans="1:17">
      <c r="A1028" t="s">
        <v>16</v>
      </c>
      <c r="B1028">
        <v>2</v>
      </c>
      <c r="C1028">
        <v>1</v>
      </c>
      <c r="D1028">
        <v>4</v>
      </c>
      <c r="E1028">
        <v>14</v>
      </c>
      <c r="F1028" t="s">
        <v>9</v>
      </c>
      <c r="G1028">
        <v>5</v>
      </c>
      <c r="H1028">
        <v>16</v>
      </c>
      <c r="I1028">
        <f t="shared" si="130"/>
        <v>1</v>
      </c>
      <c r="J1028">
        <f t="shared" si="131"/>
        <v>1</v>
      </c>
      <c r="K1028">
        <f t="shared" si="132"/>
        <v>4</v>
      </c>
      <c r="L1028">
        <f t="shared" si="133"/>
        <v>0</v>
      </c>
      <c r="M1028">
        <f t="shared" si="134"/>
        <v>2</v>
      </c>
      <c r="N1028">
        <f t="shared" si="135"/>
        <v>12</v>
      </c>
      <c r="O1028" t="str">
        <f t="shared" si="129"/>
        <v>T12|R02|H01</v>
      </c>
      <c r="P1028" t="str">
        <f>IF(F1028=F1027,P1027,_xlfn.XLOOKUP(F1028,t_players[Pl],t_players[Player]))</f>
        <v>Jon BAKER</v>
      </c>
      <c r="Q1028" t="str">
        <f t="shared" si="136"/>
        <v>Front</v>
      </c>
    </row>
    <row r="1029" spans="1:17">
      <c r="A1029" t="s">
        <v>16</v>
      </c>
      <c r="B1029">
        <v>2</v>
      </c>
      <c r="C1029">
        <v>2</v>
      </c>
      <c r="D1029">
        <v>3</v>
      </c>
      <c r="E1029">
        <v>18</v>
      </c>
      <c r="F1029" t="s">
        <v>9</v>
      </c>
      <c r="G1029">
        <v>4</v>
      </c>
      <c r="H1029">
        <v>16</v>
      </c>
      <c r="I1029">
        <f t="shared" si="130"/>
        <v>0</v>
      </c>
      <c r="J1029">
        <f t="shared" si="131"/>
        <v>1</v>
      </c>
      <c r="K1029">
        <f t="shared" si="132"/>
        <v>4</v>
      </c>
      <c r="L1029">
        <f t="shared" si="133"/>
        <v>1</v>
      </c>
      <c r="M1029">
        <f t="shared" si="134"/>
        <v>1</v>
      </c>
      <c r="N1029">
        <f t="shared" si="135"/>
        <v>12</v>
      </c>
      <c r="O1029" t="str">
        <f t="shared" si="129"/>
        <v>T12|R02|H02</v>
      </c>
      <c r="P1029" t="str">
        <f>IF(F1029=F1028,P1028,_xlfn.XLOOKUP(F1029,t_players[Pl],t_players[Player]))</f>
        <v>Jon BAKER</v>
      </c>
      <c r="Q1029" t="str">
        <f t="shared" si="136"/>
        <v>Front</v>
      </c>
    </row>
    <row r="1030" spans="1:17">
      <c r="A1030" t="s">
        <v>16</v>
      </c>
      <c r="B1030">
        <v>2</v>
      </c>
      <c r="C1030">
        <v>3</v>
      </c>
      <c r="D1030">
        <v>4</v>
      </c>
      <c r="E1030">
        <v>6</v>
      </c>
      <c r="F1030" t="s">
        <v>9</v>
      </c>
      <c r="G1030">
        <v>5</v>
      </c>
      <c r="H1030">
        <v>16</v>
      </c>
      <c r="I1030">
        <f t="shared" si="130"/>
        <v>1</v>
      </c>
      <c r="J1030">
        <f t="shared" si="131"/>
        <v>1</v>
      </c>
      <c r="K1030">
        <f t="shared" si="132"/>
        <v>4</v>
      </c>
      <c r="L1030">
        <f t="shared" si="133"/>
        <v>0</v>
      </c>
      <c r="M1030">
        <f t="shared" si="134"/>
        <v>2</v>
      </c>
      <c r="N1030">
        <f t="shared" si="135"/>
        <v>12</v>
      </c>
      <c r="O1030" t="str">
        <f t="shared" si="129"/>
        <v>T12|R02|H03</v>
      </c>
      <c r="P1030" t="str">
        <f>IF(F1030=F1029,P1029,_xlfn.XLOOKUP(F1030,t_players[Pl],t_players[Player]))</f>
        <v>Jon BAKER</v>
      </c>
      <c r="Q1030" t="str">
        <f t="shared" si="136"/>
        <v>Front</v>
      </c>
    </row>
    <row r="1031" spans="1:17">
      <c r="A1031" t="s">
        <v>16</v>
      </c>
      <c r="B1031">
        <v>2</v>
      </c>
      <c r="C1031">
        <v>4</v>
      </c>
      <c r="D1031">
        <v>4</v>
      </c>
      <c r="E1031">
        <v>2</v>
      </c>
      <c r="F1031" t="s">
        <v>9</v>
      </c>
      <c r="G1031">
        <v>5</v>
      </c>
      <c r="H1031">
        <v>16</v>
      </c>
      <c r="I1031">
        <f t="shared" si="130"/>
        <v>1</v>
      </c>
      <c r="J1031">
        <f t="shared" si="131"/>
        <v>1</v>
      </c>
      <c r="K1031">
        <f t="shared" si="132"/>
        <v>4</v>
      </c>
      <c r="L1031">
        <f t="shared" si="133"/>
        <v>0</v>
      </c>
      <c r="M1031">
        <f t="shared" si="134"/>
        <v>2</v>
      </c>
      <c r="N1031">
        <f t="shared" si="135"/>
        <v>12</v>
      </c>
      <c r="O1031" t="str">
        <f t="shared" si="129"/>
        <v>T12|R02|H04</v>
      </c>
      <c r="P1031" t="str">
        <f>IF(F1031=F1030,P1030,_xlfn.XLOOKUP(F1031,t_players[Pl],t_players[Player]))</f>
        <v>Jon BAKER</v>
      </c>
      <c r="Q1031" t="str">
        <f t="shared" si="136"/>
        <v>Front</v>
      </c>
    </row>
    <row r="1032" spans="1:17">
      <c r="A1032" t="s">
        <v>16</v>
      </c>
      <c r="B1032">
        <v>2</v>
      </c>
      <c r="C1032">
        <v>5</v>
      </c>
      <c r="D1032">
        <v>5</v>
      </c>
      <c r="E1032">
        <v>16</v>
      </c>
      <c r="F1032" t="s">
        <v>9</v>
      </c>
      <c r="G1032">
        <v>6</v>
      </c>
      <c r="H1032">
        <v>16</v>
      </c>
      <c r="I1032">
        <f t="shared" si="130"/>
        <v>1</v>
      </c>
      <c r="J1032">
        <f t="shared" si="131"/>
        <v>1</v>
      </c>
      <c r="K1032">
        <f t="shared" si="132"/>
        <v>5</v>
      </c>
      <c r="L1032">
        <f t="shared" si="133"/>
        <v>0</v>
      </c>
      <c r="M1032">
        <f t="shared" si="134"/>
        <v>2</v>
      </c>
      <c r="N1032">
        <f t="shared" si="135"/>
        <v>12</v>
      </c>
      <c r="O1032" t="str">
        <f t="shared" si="129"/>
        <v>T12|R02|H05</v>
      </c>
      <c r="P1032" t="str">
        <f>IF(F1032=F1031,P1031,_xlfn.XLOOKUP(F1032,t_players[Pl],t_players[Player]))</f>
        <v>Jon BAKER</v>
      </c>
      <c r="Q1032" t="str">
        <f t="shared" si="136"/>
        <v>Front</v>
      </c>
    </row>
    <row r="1033" spans="1:17">
      <c r="A1033" t="s">
        <v>16</v>
      </c>
      <c r="B1033">
        <v>2</v>
      </c>
      <c r="C1033">
        <v>6</v>
      </c>
      <c r="D1033">
        <v>4</v>
      </c>
      <c r="E1033">
        <v>12</v>
      </c>
      <c r="F1033" t="s">
        <v>9</v>
      </c>
      <c r="G1033">
        <v>5</v>
      </c>
      <c r="H1033">
        <v>16</v>
      </c>
      <c r="I1033">
        <f t="shared" si="130"/>
        <v>1</v>
      </c>
      <c r="J1033">
        <f t="shared" si="131"/>
        <v>1</v>
      </c>
      <c r="K1033">
        <f t="shared" si="132"/>
        <v>4</v>
      </c>
      <c r="L1033">
        <f t="shared" si="133"/>
        <v>0</v>
      </c>
      <c r="M1033">
        <f t="shared" si="134"/>
        <v>2</v>
      </c>
      <c r="N1033">
        <f t="shared" si="135"/>
        <v>12</v>
      </c>
      <c r="O1033" t="str">
        <f t="shared" si="129"/>
        <v>T12|R02|H06</v>
      </c>
      <c r="P1033" t="str">
        <f>IF(F1033=F1032,P1032,_xlfn.XLOOKUP(F1033,t_players[Pl],t_players[Player]))</f>
        <v>Jon BAKER</v>
      </c>
      <c r="Q1033" t="str">
        <f t="shared" si="136"/>
        <v>Front</v>
      </c>
    </row>
    <row r="1034" spans="1:17">
      <c r="A1034" t="s">
        <v>16</v>
      </c>
      <c r="B1034">
        <v>2</v>
      </c>
      <c r="C1034">
        <v>7</v>
      </c>
      <c r="D1034">
        <v>5</v>
      </c>
      <c r="E1034">
        <v>8</v>
      </c>
      <c r="F1034" t="s">
        <v>9</v>
      </c>
      <c r="G1034">
        <v>5</v>
      </c>
      <c r="H1034">
        <v>16</v>
      </c>
      <c r="I1034">
        <f t="shared" si="130"/>
        <v>1</v>
      </c>
      <c r="J1034">
        <f t="shared" si="131"/>
        <v>0</v>
      </c>
      <c r="K1034">
        <f t="shared" si="132"/>
        <v>4</v>
      </c>
      <c r="L1034">
        <f t="shared" si="133"/>
        <v>-1</v>
      </c>
      <c r="M1034">
        <f t="shared" si="134"/>
        <v>3</v>
      </c>
      <c r="N1034">
        <f t="shared" si="135"/>
        <v>12</v>
      </c>
      <c r="O1034" t="str">
        <f t="shared" si="129"/>
        <v>T12|R02|H07</v>
      </c>
      <c r="P1034" t="str">
        <f>IF(F1034=F1033,P1033,_xlfn.XLOOKUP(F1034,t_players[Pl],t_players[Player]))</f>
        <v>Jon BAKER</v>
      </c>
      <c r="Q1034" t="str">
        <f t="shared" si="136"/>
        <v>Front</v>
      </c>
    </row>
    <row r="1035" spans="1:17">
      <c r="A1035" t="s">
        <v>16</v>
      </c>
      <c r="B1035">
        <v>2</v>
      </c>
      <c r="C1035">
        <v>8</v>
      </c>
      <c r="D1035">
        <v>3</v>
      </c>
      <c r="E1035">
        <v>4</v>
      </c>
      <c r="F1035" t="s">
        <v>9</v>
      </c>
      <c r="G1035">
        <v>4</v>
      </c>
      <c r="H1035">
        <v>16</v>
      </c>
      <c r="I1035">
        <f t="shared" si="130"/>
        <v>1</v>
      </c>
      <c r="J1035">
        <f t="shared" si="131"/>
        <v>1</v>
      </c>
      <c r="K1035">
        <f t="shared" si="132"/>
        <v>3</v>
      </c>
      <c r="L1035">
        <f t="shared" si="133"/>
        <v>0</v>
      </c>
      <c r="M1035">
        <f t="shared" si="134"/>
        <v>2</v>
      </c>
      <c r="N1035">
        <f t="shared" si="135"/>
        <v>12</v>
      </c>
      <c r="O1035" t="str">
        <f t="shared" si="129"/>
        <v>T12|R02|H08</v>
      </c>
      <c r="P1035" t="str">
        <f>IF(F1035=F1034,P1034,_xlfn.XLOOKUP(F1035,t_players[Pl],t_players[Player]))</f>
        <v>Jon BAKER</v>
      </c>
      <c r="Q1035" t="str">
        <f t="shared" si="136"/>
        <v>Front</v>
      </c>
    </row>
    <row r="1036" spans="1:17">
      <c r="A1036" t="s">
        <v>16</v>
      </c>
      <c r="B1036">
        <v>2</v>
      </c>
      <c r="C1036">
        <v>9</v>
      </c>
      <c r="D1036">
        <v>4</v>
      </c>
      <c r="E1036">
        <v>10</v>
      </c>
      <c r="F1036" t="s">
        <v>9</v>
      </c>
      <c r="G1036">
        <v>6</v>
      </c>
      <c r="H1036">
        <v>16</v>
      </c>
      <c r="I1036">
        <f t="shared" si="130"/>
        <v>1</v>
      </c>
      <c r="J1036">
        <f t="shared" si="131"/>
        <v>2</v>
      </c>
      <c r="K1036">
        <f t="shared" si="132"/>
        <v>5</v>
      </c>
      <c r="L1036">
        <f t="shared" si="133"/>
        <v>1</v>
      </c>
      <c r="M1036">
        <f t="shared" si="134"/>
        <v>1</v>
      </c>
      <c r="N1036">
        <f t="shared" si="135"/>
        <v>12</v>
      </c>
      <c r="O1036" t="str">
        <f t="shared" si="129"/>
        <v>T12|R02|H09</v>
      </c>
      <c r="P1036" t="str">
        <f>IF(F1036=F1035,P1035,_xlfn.XLOOKUP(F1036,t_players[Pl],t_players[Player]))</f>
        <v>Jon BAKER</v>
      </c>
      <c r="Q1036" t="str">
        <f t="shared" si="136"/>
        <v>Front</v>
      </c>
    </row>
    <row r="1037" spans="1:17">
      <c r="A1037" t="s">
        <v>16</v>
      </c>
      <c r="B1037">
        <v>2</v>
      </c>
      <c r="C1037">
        <v>10</v>
      </c>
      <c r="D1037">
        <v>5</v>
      </c>
      <c r="E1037">
        <v>9</v>
      </c>
      <c r="F1037" t="s">
        <v>9</v>
      </c>
      <c r="G1037">
        <v>5</v>
      </c>
      <c r="H1037">
        <v>16</v>
      </c>
      <c r="I1037">
        <f t="shared" si="130"/>
        <v>1</v>
      </c>
      <c r="J1037">
        <f t="shared" si="131"/>
        <v>0</v>
      </c>
      <c r="K1037">
        <f t="shared" si="132"/>
        <v>4</v>
      </c>
      <c r="L1037">
        <f t="shared" si="133"/>
        <v>-1</v>
      </c>
      <c r="M1037">
        <f t="shared" si="134"/>
        <v>3</v>
      </c>
      <c r="N1037">
        <f t="shared" si="135"/>
        <v>12</v>
      </c>
      <c r="O1037" t="str">
        <f t="shared" si="129"/>
        <v>T12|R02|H10</v>
      </c>
      <c r="P1037" t="str">
        <f>IF(F1037=F1036,P1036,_xlfn.XLOOKUP(F1037,t_players[Pl],t_players[Player]))</f>
        <v>Jon BAKER</v>
      </c>
      <c r="Q1037" t="str">
        <f t="shared" si="136"/>
        <v>Back</v>
      </c>
    </row>
    <row r="1038" spans="1:17">
      <c r="A1038" t="s">
        <v>16</v>
      </c>
      <c r="B1038">
        <v>2</v>
      </c>
      <c r="C1038">
        <v>11</v>
      </c>
      <c r="D1038">
        <v>3</v>
      </c>
      <c r="E1038">
        <v>7</v>
      </c>
      <c r="F1038" t="s">
        <v>9</v>
      </c>
      <c r="G1038">
        <v>2</v>
      </c>
      <c r="H1038">
        <v>16</v>
      </c>
      <c r="I1038">
        <f t="shared" si="130"/>
        <v>1</v>
      </c>
      <c r="J1038">
        <f t="shared" si="131"/>
        <v>-1</v>
      </c>
      <c r="K1038">
        <f t="shared" si="132"/>
        <v>1</v>
      </c>
      <c r="L1038">
        <f t="shared" si="133"/>
        <v>-2</v>
      </c>
      <c r="M1038">
        <f t="shared" si="134"/>
        <v>4</v>
      </c>
      <c r="N1038">
        <f t="shared" si="135"/>
        <v>12</v>
      </c>
      <c r="O1038" t="str">
        <f t="shared" si="129"/>
        <v>T12|R02|H11</v>
      </c>
      <c r="P1038" t="str">
        <f>IF(F1038=F1037,P1037,_xlfn.XLOOKUP(F1038,t_players[Pl],t_players[Player]))</f>
        <v>Jon BAKER</v>
      </c>
      <c r="Q1038" t="str">
        <f t="shared" si="136"/>
        <v>Back</v>
      </c>
    </row>
    <row r="1039" spans="1:17">
      <c r="A1039" t="s">
        <v>16</v>
      </c>
      <c r="B1039">
        <v>2</v>
      </c>
      <c r="C1039">
        <v>12</v>
      </c>
      <c r="D1039">
        <v>4</v>
      </c>
      <c r="E1039">
        <v>11</v>
      </c>
      <c r="F1039" t="s">
        <v>9</v>
      </c>
      <c r="G1039">
        <v>7</v>
      </c>
      <c r="H1039">
        <v>16</v>
      </c>
      <c r="I1039">
        <f t="shared" si="130"/>
        <v>1</v>
      </c>
      <c r="J1039">
        <f t="shared" si="131"/>
        <v>3</v>
      </c>
      <c r="K1039">
        <f t="shared" si="132"/>
        <v>6</v>
      </c>
      <c r="L1039">
        <f t="shared" si="133"/>
        <v>2</v>
      </c>
      <c r="M1039">
        <f t="shared" si="134"/>
        <v>0</v>
      </c>
      <c r="N1039">
        <f t="shared" si="135"/>
        <v>12</v>
      </c>
      <c r="O1039" t="str">
        <f t="shared" si="129"/>
        <v>T12|R02|H12</v>
      </c>
      <c r="P1039" t="str">
        <f>IF(F1039=F1038,P1038,_xlfn.XLOOKUP(F1039,t_players[Pl],t_players[Player]))</f>
        <v>Jon BAKER</v>
      </c>
      <c r="Q1039" t="str">
        <f t="shared" si="136"/>
        <v>Back</v>
      </c>
    </row>
    <row r="1040" spans="1:17">
      <c r="A1040" t="s">
        <v>16</v>
      </c>
      <c r="B1040">
        <v>2</v>
      </c>
      <c r="C1040">
        <v>13</v>
      </c>
      <c r="D1040">
        <v>4</v>
      </c>
      <c r="E1040">
        <v>1</v>
      </c>
      <c r="F1040" t="s">
        <v>9</v>
      </c>
      <c r="G1040">
        <v>5</v>
      </c>
      <c r="H1040">
        <v>16</v>
      </c>
      <c r="I1040">
        <f t="shared" si="130"/>
        <v>1</v>
      </c>
      <c r="J1040">
        <f t="shared" si="131"/>
        <v>1</v>
      </c>
      <c r="K1040">
        <f t="shared" si="132"/>
        <v>4</v>
      </c>
      <c r="L1040">
        <f t="shared" si="133"/>
        <v>0</v>
      </c>
      <c r="M1040">
        <f t="shared" si="134"/>
        <v>2</v>
      </c>
      <c r="N1040">
        <f t="shared" si="135"/>
        <v>12</v>
      </c>
      <c r="O1040" t="str">
        <f t="shared" si="129"/>
        <v>T12|R02|H13</v>
      </c>
      <c r="P1040" t="str">
        <f>IF(F1040=F1039,P1039,_xlfn.XLOOKUP(F1040,t_players[Pl],t_players[Player]))</f>
        <v>Jon BAKER</v>
      </c>
      <c r="Q1040" t="str">
        <f t="shared" si="136"/>
        <v>Back</v>
      </c>
    </row>
    <row r="1041" spans="1:17">
      <c r="A1041" t="s">
        <v>16</v>
      </c>
      <c r="B1041">
        <v>2</v>
      </c>
      <c r="C1041">
        <v>14</v>
      </c>
      <c r="D1041">
        <v>3</v>
      </c>
      <c r="E1041">
        <v>13</v>
      </c>
      <c r="F1041" t="s">
        <v>9</v>
      </c>
      <c r="G1041">
        <v>3</v>
      </c>
      <c r="H1041">
        <v>16</v>
      </c>
      <c r="I1041">
        <f t="shared" si="130"/>
        <v>1</v>
      </c>
      <c r="J1041">
        <f t="shared" si="131"/>
        <v>0</v>
      </c>
      <c r="K1041">
        <f t="shared" si="132"/>
        <v>2</v>
      </c>
      <c r="L1041">
        <f t="shared" si="133"/>
        <v>-1</v>
      </c>
      <c r="M1041">
        <f t="shared" si="134"/>
        <v>3</v>
      </c>
      <c r="N1041">
        <f t="shared" si="135"/>
        <v>12</v>
      </c>
      <c r="O1041" t="str">
        <f t="shared" si="129"/>
        <v>T12|R02|H14</v>
      </c>
      <c r="P1041" t="str">
        <f>IF(F1041=F1040,P1040,_xlfn.XLOOKUP(F1041,t_players[Pl],t_players[Player]))</f>
        <v>Jon BAKER</v>
      </c>
      <c r="Q1041" t="str">
        <f t="shared" si="136"/>
        <v>Back</v>
      </c>
    </row>
    <row r="1042" spans="1:17">
      <c r="A1042" t="s">
        <v>16</v>
      </c>
      <c r="B1042">
        <v>2</v>
      </c>
      <c r="C1042">
        <v>15</v>
      </c>
      <c r="D1042">
        <v>5</v>
      </c>
      <c r="E1042">
        <v>5</v>
      </c>
      <c r="F1042" t="s">
        <v>9</v>
      </c>
      <c r="G1042">
        <v>6</v>
      </c>
      <c r="H1042">
        <v>16</v>
      </c>
      <c r="I1042">
        <f t="shared" si="130"/>
        <v>1</v>
      </c>
      <c r="J1042">
        <f t="shared" si="131"/>
        <v>1</v>
      </c>
      <c r="K1042">
        <f t="shared" si="132"/>
        <v>5</v>
      </c>
      <c r="L1042">
        <f t="shared" si="133"/>
        <v>0</v>
      </c>
      <c r="M1042">
        <f t="shared" si="134"/>
        <v>2</v>
      </c>
      <c r="N1042">
        <f t="shared" si="135"/>
        <v>12</v>
      </c>
      <c r="O1042" t="str">
        <f t="shared" si="129"/>
        <v>T12|R02|H15</v>
      </c>
      <c r="P1042" t="str">
        <f>IF(F1042=F1041,P1041,_xlfn.XLOOKUP(F1042,t_players[Pl],t_players[Player]))</f>
        <v>Jon BAKER</v>
      </c>
      <c r="Q1042" t="str">
        <f t="shared" si="136"/>
        <v>Back</v>
      </c>
    </row>
    <row r="1043" spans="1:17">
      <c r="A1043" t="s">
        <v>16</v>
      </c>
      <c r="B1043">
        <v>2</v>
      </c>
      <c r="C1043">
        <v>16</v>
      </c>
      <c r="D1043">
        <v>3</v>
      </c>
      <c r="E1043">
        <v>17</v>
      </c>
      <c r="F1043" t="s">
        <v>9</v>
      </c>
      <c r="G1043">
        <v>4</v>
      </c>
      <c r="H1043">
        <v>16</v>
      </c>
      <c r="I1043">
        <f t="shared" si="130"/>
        <v>0</v>
      </c>
      <c r="J1043">
        <f t="shared" si="131"/>
        <v>1</v>
      </c>
      <c r="K1043">
        <f t="shared" si="132"/>
        <v>4</v>
      </c>
      <c r="L1043">
        <f t="shared" si="133"/>
        <v>1</v>
      </c>
      <c r="M1043">
        <f t="shared" si="134"/>
        <v>1</v>
      </c>
      <c r="N1043">
        <f t="shared" si="135"/>
        <v>12</v>
      </c>
      <c r="O1043" t="str">
        <f t="shared" si="129"/>
        <v>T12|R02|H16</v>
      </c>
      <c r="P1043" t="str">
        <f>IF(F1043=F1042,P1042,_xlfn.XLOOKUP(F1043,t_players[Pl],t_players[Player]))</f>
        <v>Jon BAKER</v>
      </c>
      <c r="Q1043" t="str">
        <f t="shared" si="136"/>
        <v>Back</v>
      </c>
    </row>
    <row r="1044" spans="1:17">
      <c r="A1044" t="s">
        <v>16</v>
      </c>
      <c r="B1044">
        <v>2</v>
      </c>
      <c r="C1044">
        <v>17</v>
      </c>
      <c r="D1044">
        <v>4</v>
      </c>
      <c r="E1044">
        <v>3</v>
      </c>
      <c r="F1044" t="s">
        <v>9</v>
      </c>
      <c r="G1044">
        <v>5</v>
      </c>
      <c r="H1044">
        <v>16</v>
      </c>
      <c r="I1044">
        <f t="shared" si="130"/>
        <v>1</v>
      </c>
      <c r="J1044">
        <f t="shared" si="131"/>
        <v>1</v>
      </c>
      <c r="K1044">
        <f t="shared" si="132"/>
        <v>4</v>
      </c>
      <c r="L1044">
        <f t="shared" si="133"/>
        <v>0</v>
      </c>
      <c r="M1044">
        <f t="shared" si="134"/>
        <v>2</v>
      </c>
      <c r="N1044">
        <f t="shared" si="135"/>
        <v>12</v>
      </c>
      <c r="O1044" t="str">
        <f t="shared" si="129"/>
        <v>T12|R02|H17</v>
      </c>
      <c r="P1044" t="str">
        <f>IF(F1044=F1043,P1043,_xlfn.XLOOKUP(F1044,t_players[Pl],t_players[Player]))</f>
        <v>Jon BAKER</v>
      </c>
      <c r="Q1044" t="str">
        <f t="shared" si="136"/>
        <v>Back</v>
      </c>
    </row>
    <row r="1045" spans="1:17">
      <c r="A1045" t="s">
        <v>16</v>
      </c>
      <c r="B1045">
        <v>2</v>
      </c>
      <c r="C1045">
        <v>18</v>
      </c>
      <c r="D1045">
        <v>5</v>
      </c>
      <c r="E1045">
        <v>15</v>
      </c>
      <c r="F1045" t="s">
        <v>9</v>
      </c>
      <c r="G1045">
        <v>6</v>
      </c>
      <c r="H1045">
        <v>16</v>
      </c>
      <c r="I1045">
        <f t="shared" si="130"/>
        <v>1</v>
      </c>
      <c r="J1045">
        <f t="shared" si="131"/>
        <v>1</v>
      </c>
      <c r="K1045">
        <f t="shared" si="132"/>
        <v>5</v>
      </c>
      <c r="L1045">
        <f t="shared" si="133"/>
        <v>0</v>
      </c>
      <c r="M1045">
        <f t="shared" si="134"/>
        <v>2</v>
      </c>
      <c r="N1045">
        <f t="shared" si="135"/>
        <v>12</v>
      </c>
      <c r="O1045" t="str">
        <f t="shared" si="129"/>
        <v>T12|R02|H18</v>
      </c>
      <c r="P1045" t="str">
        <f>IF(F1045=F1044,P1044,_xlfn.XLOOKUP(F1045,t_players[Pl],t_players[Player]))</f>
        <v>Jon BAKER</v>
      </c>
      <c r="Q1045" t="str">
        <f t="shared" si="136"/>
        <v>Back</v>
      </c>
    </row>
    <row r="1046" spans="1:17">
      <c r="A1046" t="s">
        <v>16</v>
      </c>
      <c r="B1046">
        <v>3</v>
      </c>
      <c r="C1046">
        <v>1</v>
      </c>
      <c r="D1046">
        <v>4</v>
      </c>
      <c r="E1046">
        <v>3</v>
      </c>
      <c r="F1046" t="s">
        <v>9</v>
      </c>
      <c r="G1046">
        <v>5</v>
      </c>
      <c r="H1046">
        <v>16</v>
      </c>
      <c r="I1046">
        <f t="shared" si="130"/>
        <v>1</v>
      </c>
      <c r="J1046">
        <f t="shared" si="131"/>
        <v>1</v>
      </c>
      <c r="K1046">
        <f t="shared" si="132"/>
        <v>4</v>
      </c>
      <c r="L1046">
        <f t="shared" si="133"/>
        <v>0</v>
      </c>
      <c r="M1046">
        <f t="shared" si="134"/>
        <v>2</v>
      </c>
      <c r="N1046">
        <f t="shared" si="135"/>
        <v>12</v>
      </c>
      <c r="O1046" t="str">
        <f t="shared" si="129"/>
        <v>T12|R03|H01</v>
      </c>
      <c r="P1046" t="str">
        <f>IF(F1046=F1045,P1045,_xlfn.XLOOKUP(F1046,t_players[Pl],t_players[Player]))</f>
        <v>Jon BAKER</v>
      </c>
      <c r="Q1046" t="str">
        <f t="shared" si="136"/>
        <v>Front</v>
      </c>
    </row>
    <row r="1047" spans="1:17">
      <c r="A1047" t="s">
        <v>16</v>
      </c>
      <c r="B1047">
        <v>3</v>
      </c>
      <c r="C1047">
        <v>2</v>
      </c>
      <c r="D1047">
        <v>4</v>
      </c>
      <c r="E1047">
        <v>5</v>
      </c>
      <c r="F1047" t="s">
        <v>9</v>
      </c>
      <c r="G1047">
        <v>6</v>
      </c>
      <c r="H1047">
        <v>16</v>
      </c>
      <c r="I1047">
        <f t="shared" si="130"/>
        <v>1</v>
      </c>
      <c r="J1047">
        <f t="shared" si="131"/>
        <v>2</v>
      </c>
      <c r="K1047">
        <f t="shared" si="132"/>
        <v>5</v>
      </c>
      <c r="L1047">
        <f t="shared" si="133"/>
        <v>1</v>
      </c>
      <c r="M1047">
        <f t="shared" si="134"/>
        <v>1</v>
      </c>
      <c r="N1047">
        <f t="shared" si="135"/>
        <v>12</v>
      </c>
      <c r="O1047" t="str">
        <f t="shared" si="129"/>
        <v>T12|R03|H02</v>
      </c>
      <c r="P1047" t="str">
        <f>IF(F1047=F1046,P1046,_xlfn.XLOOKUP(F1047,t_players[Pl],t_players[Player]))</f>
        <v>Jon BAKER</v>
      </c>
      <c r="Q1047" t="str">
        <f t="shared" si="136"/>
        <v>Front</v>
      </c>
    </row>
    <row r="1048" spans="1:17">
      <c r="A1048" t="s">
        <v>16</v>
      </c>
      <c r="B1048">
        <v>3</v>
      </c>
      <c r="C1048">
        <v>3</v>
      </c>
      <c r="D1048">
        <v>5</v>
      </c>
      <c r="E1048">
        <v>13</v>
      </c>
      <c r="F1048" t="s">
        <v>9</v>
      </c>
      <c r="G1048">
        <v>7</v>
      </c>
      <c r="H1048">
        <v>16</v>
      </c>
      <c r="I1048">
        <f t="shared" si="130"/>
        <v>1</v>
      </c>
      <c r="J1048">
        <f t="shared" si="131"/>
        <v>2</v>
      </c>
      <c r="K1048">
        <f t="shared" si="132"/>
        <v>6</v>
      </c>
      <c r="L1048">
        <f t="shared" si="133"/>
        <v>1</v>
      </c>
      <c r="M1048">
        <f t="shared" si="134"/>
        <v>1</v>
      </c>
      <c r="N1048">
        <f t="shared" si="135"/>
        <v>12</v>
      </c>
      <c r="O1048" t="str">
        <f t="shared" si="129"/>
        <v>T12|R03|H03</v>
      </c>
      <c r="P1048" t="str">
        <f>IF(F1048=F1047,P1047,_xlfn.XLOOKUP(F1048,t_players[Pl],t_players[Player]))</f>
        <v>Jon BAKER</v>
      </c>
      <c r="Q1048" t="str">
        <f t="shared" si="136"/>
        <v>Front</v>
      </c>
    </row>
    <row r="1049" spans="1:17">
      <c r="A1049" t="s">
        <v>16</v>
      </c>
      <c r="B1049">
        <v>3</v>
      </c>
      <c r="C1049">
        <v>4</v>
      </c>
      <c r="D1049">
        <v>4</v>
      </c>
      <c r="E1049">
        <v>9</v>
      </c>
      <c r="F1049" t="s">
        <v>9</v>
      </c>
      <c r="G1049">
        <v>5</v>
      </c>
      <c r="H1049">
        <v>16</v>
      </c>
      <c r="I1049">
        <f t="shared" si="130"/>
        <v>1</v>
      </c>
      <c r="J1049">
        <f t="shared" si="131"/>
        <v>1</v>
      </c>
      <c r="K1049">
        <f t="shared" si="132"/>
        <v>4</v>
      </c>
      <c r="L1049">
        <f t="shared" si="133"/>
        <v>0</v>
      </c>
      <c r="M1049">
        <f t="shared" si="134"/>
        <v>2</v>
      </c>
      <c r="N1049">
        <f t="shared" si="135"/>
        <v>12</v>
      </c>
      <c r="O1049" t="str">
        <f t="shared" si="129"/>
        <v>T12|R03|H04</v>
      </c>
      <c r="P1049" t="str">
        <f>IF(F1049=F1048,P1048,_xlfn.XLOOKUP(F1049,t_players[Pl],t_players[Player]))</f>
        <v>Jon BAKER</v>
      </c>
      <c r="Q1049" t="str">
        <f t="shared" si="136"/>
        <v>Front</v>
      </c>
    </row>
    <row r="1050" spans="1:17">
      <c r="A1050" t="s">
        <v>16</v>
      </c>
      <c r="B1050">
        <v>3</v>
      </c>
      <c r="C1050">
        <v>5</v>
      </c>
      <c r="D1050">
        <v>3</v>
      </c>
      <c r="E1050">
        <v>7</v>
      </c>
      <c r="F1050" t="s">
        <v>9</v>
      </c>
      <c r="G1050">
        <v>3</v>
      </c>
      <c r="H1050">
        <v>16</v>
      </c>
      <c r="I1050">
        <f t="shared" si="130"/>
        <v>1</v>
      </c>
      <c r="J1050">
        <f t="shared" si="131"/>
        <v>0</v>
      </c>
      <c r="K1050">
        <f t="shared" si="132"/>
        <v>2</v>
      </c>
      <c r="L1050">
        <f t="shared" si="133"/>
        <v>-1</v>
      </c>
      <c r="M1050">
        <f t="shared" si="134"/>
        <v>3</v>
      </c>
      <c r="N1050">
        <f t="shared" si="135"/>
        <v>12</v>
      </c>
      <c r="O1050" t="str">
        <f t="shared" si="129"/>
        <v>T12|R03|H05</v>
      </c>
      <c r="P1050" t="str">
        <f>IF(F1050=F1049,P1049,_xlfn.XLOOKUP(F1050,t_players[Pl],t_players[Player]))</f>
        <v>Jon BAKER</v>
      </c>
      <c r="Q1050" t="str">
        <f t="shared" si="136"/>
        <v>Front</v>
      </c>
    </row>
    <row r="1051" spans="1:17">
      <c r="A1051" t="s">
        <v>16</v>
      </c>
      <c r="B1051">
        <v>3</v>
      </c>
      <c r="C1051">
        <v>6</v>
      </c>
      <c r="D1051">
        <v>4</v>
      </c>
      <c r="E1051">
        <v>11</v>
      </c>
      <c r="F1051" t="s">
        <v>9</v>
      </c>
      <c r="G1051">
        <v>5</v>
      </c>
      <c r="H1051">
        <v>16</v>
      </c>
      <c r="I1051">
        <f t="shared" si="130"/>
        <v>1</v>
      </c>
      <c r="J1051">
        <f t="shared" si="131"/>
        <v>1</v>
      </c>
      <c r="K1051">
        <f t="shared" si="132"/>
        <v>4</v>
      </c>
      <c r="L1051">
        <f t="shared" si="133"/>
        <v>0</v>
      </c>
      <c r="M1051">
        <f t="shared" si="134"/>
        <v>2</v>
      </c>
      <c r="N1051">
        <f t="shared" si="135"/>
        <v>12</v>
      </c>
      <c r="O1051" t="str">
        <f t="shared" si="129"/>
        <v>T12|R03|H06</v>
      </c>
      <c r="P1051" t="str">
        <f>IF(F1051=F1050,P1050,_xlfn.XLOOKUP(F1051,t_players[Pl],t_players[Player]))</f>
        <v>Jon BAKER</v>
      </c>
      <c r="Q1051" t="str">
        <f t="shared" si="136"/>
        <v>Front</v>
      </c>
    </row>
    <row r="1052" spans="1:17">
      <c r="A1052" t="s">
        <v>16</v>
      </c>
      <c r="B1052">
        <v>3</v>
      </c>
      <c r="C1052">
        <v>7</v>
      </c>
      <c r="D1052">
        <v>5</v>
      </c>
      <c r="E1052">
        <v>17</v>
      </c>
      <c r="F1052" t="s">
        <v>9</v>
      </c>
      <c r="G1052">
        <v>6</v>
      </c>
      <c r="H1052">
        <v>16</v>
      </c>
      <c r="I1052">
        <f t="shared" si="130"/>
        <v>0</v>
      </c>
      <c r="J1052">
        <f t="shared" si="131"/>
        <v>1</v>
      </c>
      <c r="K1052">
        <f t="shared" si="132"/>
        <v>6</v>
      </c>
      <c r="L1052">
        <f t="shared" si="133"/>
        <v>1</v>
      </c>
      <c r="M1052">
        <f t="shared" si="134"/>
        <v>1</v>
      </c>
      <c r="N1052">
        <f t="shared" si="135"/>
        <v>12</v>
      </c>
      <c r="O1052" t="str">
        <f t="shared" si="129"/>
        <v>T12|R03|H07</v>
      </c>
      <c r="P1052" t="str">
        <f>IF(F1052=F1051,P1051,_xlfn.XLOOKUP(F1052,t_players[Pl],t_players[Player]))</f>
        <v>Jon BAKER</v>
      </c>
      <c r="Q1052" t="str">
        <f t="shared" si="136"/>
        <v>Front</v>
      </c>
    </row>
    <row r="1053" spans="1:17">
      <c r="A1053" t="s">
        <v>16</v>
      </c>
      <c r="B1053">
        <v>3</v>
      </c>
      <c r="C1053">
        <v>8</v>
      </c>
      <c r="D1053">
        <v>3</v>
      </c>
      <c r="E1053">
        <v>15</v>
      </c>
      <c r="F1053" t="s">
        <v>9</v>
      </c>
      <c r="G1053">
        <v>3</v>
      </c>
      <c r="H1053">
        <v>16</v>
      </c>
      <c r="I1053">
        <f t="shared" si="130"/>
        <v>1</v>
      </c>
      <c r="J1053">
        <f t="shared" si="131"/>
        <v>0</v>
      </c>
      <c r="K1053">
        <f t="shared" si="132"/>
        <v>2</v>
      </c>
      <c r="L1053">
        <f t="shared" si="133"/>
        <v>-1</v>
      </c>
      <c r="M1053">
        <f t="shared" si="134"/>
        <v>3</v>
      </c>
      <c r="N1053">
        <f t="shared" si="135"/>
        <v>12</v>
      </c>
      <c r="O1053" t="str">
        <f t="shared" si="129"/>
        <v>T12|R03|H08</v>
      </c>
      <c r="P1053" t="str">
        <f>IF(F1053=F1052,P1052,_xlfn.XLOOKUP(F1053,t_players[Pl],t_players[Player]))</f>
        <v>Jon BAKER</v>
      </c>
      <c r="Q1053" t="str">
        <f t="shared" si="136"/>
        <v>Front</v>
      </c>
    </row>
    <row r="1054" spans="1:17">
      <c r="A1054" t="s">
        <v>16</v>
      </c>
      <c r="B1054">
        <v>3</v>
      </c>
      <c r="C1054">
        <v>9</v>
      </c>
      <c r="D1054">
        <v>4</v>
      </c>
      <c r="E1054">
        <v>1</v>
      </c>
      <c r="F1054" t="s">
        <v>9</v>
      </c>
      <c r="G1054">
        <v>5</v>
      </c>
      <c r="H1054">
        <v>16</v>
      </c>
      <c r="I1054">
        <f t="shared" si="130"/>
        <v>1</v>
      </c>
      <c r="J1054">
        <f t="shared" si="131"/>
        <v>1</v>
      </c>
      <c r="K1054">
        <f t="shared" si="132"/>
        <v>4</v>
      </c>
      <c r="L1054">
        <f t="shared" si="133"/>
        <v>0</v>
      </c>
      <c r="M1054">
        <f t="shared" si="134"/>
        <v>2</v>
      </c>
      <c r="N1054">
        <f t="shared" si="135"/>
        <v>12</v>
      </c>
      <c r="O1054" t="str">
        <f t="shared" si="129"/>
        <v>T12|R03|H09</v>
      </c>
      <c r="P1054" t="str">
        <f>IF(F1054=F1053,P1053,_xlfn.XLOOKUP(F1054,t_players[Pl],t_players[Player]))</f>
        <v>Jon BAKER</v>
      </c>
      <c r="Q1054" t="str">
        <f t="shared" si="136"/>
        <v>Front</v>
      </c>
    </row>
    <row r="1055" spans="1:17">
      <c r="A1055" t="s">
        <v>16</v>
      </c>
      <c r="B1055">
        <v>3</v>
      </c>
      <c r="C1055">
        <v>10</v>
      </c>
      <c r="D1055">
        <v>4</v>
      </c>
      <c r="E1055">
        <v>12</v>
      </c>
      <c r="F1055" t="s">
        <v>9</v>
      </c>
      <c r="G1055">
        <v>6</v>
      </c>
      <c r="H1055">
        <v>16</v>
      </c>
      <c r="I1055">
        <f t="shared" si="130"/>
        <v>1</v>
      </c>
      <c r="J1055">
        <f t="shared" si="131"/>
        <v>2</v>
      </c>
      <c r="K1055">
        <f t="shared" si="132"/>
        <v>5</v>
      </c>
      <c r="L1055">
        <f t="shared" si="133"/>
        <v>1</v>
      </c>
      <c r="M1055">
        <f t="shared" si="134"/>
        <v>1</v>
      </c>
      <c r="N1055">
        <f t="shared" si="135"/>
        <v>12</v>
      </c>
      <c r="O1055" t="str">
        <f t="shared" si="129"/>
        <v>T12|R03|H10</v>
      </c>
      <c r="P1055" t="str">
        <f>IF(F1055=F1054,P1054,_xlfn.XLOOKUP(F1055,t_players[Pl],t_players[Player]))</f>
        <v>Jon BAKER</v>
      </c>
      <c r="Q1055" t="str">
        <f t="shared" si="136"/>
        <v>Back</v>
      </c>
    </row>
    <row r="1056" spans="1:17">
      <c r="A1056" t="s">
        <v>16</v>
      </c>
      <c r="B1056">
        <v>3</v>
      </c>
      <c r="C1056">
        <v>11</v>
      </c>
      <c r="D1056">
        <v>3</v>
      </c>
      <c r="E1056">
        <v>16</v>
      </c>
      <c r="F1056" t="s">
        <v>9</v>
      </c>
      <c r="G1056">
        <v>5</v>
      </c>
      <c r="H1056">
        <v>16</v>
      </c>
      <c r="I1056">
        <f t="shared" si="130"/>
        <v>1</v>
      </c>
      <c r="J1056">
        <f t="shared" si="131"/>
        <v>2</v>
      </c>
      <c r="K1056">
        <f t="shared" si="132"/>
        <v>4</v>
      </c>
      <c r="L1056">
        <f t="shared" si="133"/>
        <v>1</v>
      </c>
      <c r="M1056">
        <f t="shared" si="134"/>
        <v>1</v>
      </c>
      <c r="N1056">
        <f t="shared" si="135"/>
        <v>12</v>
      </c>
      <c r="O1056" t="str">
        <f t="shared" si="129"/>
        <v>T12|R03|H11</v>
      </c>
      <c r="P1056" t="str">
        <f>IF(F1056=F1055,P1055,_xlfn.XLOOKUP(F1056,t_players[Pl],t_players[Player]))</f>
        <v>Jon BAKER</v>
      </c>
      <c r="Q1056" t="str">
        <f t="shared" si="136"/>
        <v>Back</v>
      </c>
    </row>
    <row r="1057" spans="1:17">
      <c r="A1057" t="s">
        <v>16</v>
      </c>
      <c r="B1057">
        <v>3</v>
      </c>
      <c r="C1057">
        <v>12</v>
      </c>
      <c r="D1057">
        <v>5</v>
      </c>
      <c r="E1057">
        <v>14</v>
      </c>
      <c r="F1057" t="s">
        <v>9</v>
      </c>
      <c r="G1057">
        <v>4</v>
      </c>
      <c r="H1057">
        <v>16</v>
      </c>
      <c r="I1057">
        <f t="shared" si="130"/>
        <v>1</v>
      </c>
      <c r="J1057">
        <f t="shared" si="131"/>
        <v>-1</v>
      </c>
      <c r="K1057">
        <f t="shared" si="132"/>
        <v>3</v>
      </c>
      <c r="L1057">
        <f t="shared" si="133"/>
        <v>-2</v>
      </c>
      <c r="M1057">
        <f t="shared" si="134"/>
        <v>4</v>
      </c>
      <c r="N1057">
        <f t="shared" si="135"/>
        <v>12</v>
      </c>
      <c r="O1057" t="str">
        <f t="shared" si="129"/>
        <v>T12|R03|H12</v>
      </c>
      <c r="P1057" t="str">
        <f>IF(F1057=F1056,P1056,_xlfn.XLOOKUP(F1057,t_players[Pl],t_players[Player]))</f>
        <v>Jon BAKER</v>
      </c>
      <c r="Q1057" t="str">
        <f t="shared" si="136"/>
        <v>Back</v>
      </c>
    </row>
    <row r="1058" spans="1:17">
      <c r="A1058" t="s">
        <v>16</v>
      </c>
      <c r="B1058">
        <v>3</v>
      </c>
      <c r="C1058">
        <v>13</v>
      </c>
      <c r="D1058">
        <v>4</v>
      </c>
      <c r="E1058">
        <v>6</v>
      </c>
      <c r="F1058" t="s">
        <v>9</v>
      </c>
      <c r="G1058">
        <v>4</v>
      </c>
      <c r="H1058">
        <v>16</v>
      </c>
      <c r="I1058">
        <f t="shared" si="130"/>
        <v>1</v>
      </c>
      <c r="J1058">
        <f t="shared" si="131"/>
        <v>0</v>
      </c>
      <c r="K1058">
        <f t="shared" si="132"/>
        <v>3</v>
      </c>
      <c r="L1058">
        <f t="shared" si="133"/>
        <v>-1</v>
      </c>
      <c r="M1058">
        <f t="shared" si="134"/>
        <v>3</v>
      </c>
      <c r="N1058">
        <f t="shared" si="135"/>
        <v>12</v>
      </c>
      <c r="O1058" t="str">
        <f t="shared" si="129"/>
        <v>T12|R03|H13</v>
      </c>
      <c r="P1058" t="str">
        <f>IF(F1058=F1057,P1057,_xlfn.XLOOKUP(F1058,t_players[Pl],t_players[Player]))</f>
        <v>Jon BAKER</v>
      </c>
      <c r="Q1058" t="str">
        <f t="shared" si="136"/>
        <v>Back</v>
      </c>
    </row>
    <row r="1059" spans="1:17">
      <c r="A1059" t="s">
        <v>16</v>
      </c>
      <c r="B1059">
        <v>3</v>
      </c>
      <c r="C1059">
        <v>14</v>
      </c>
      <c r="D1059">
        <v>4</v>
      </c>
      <c r="E1059">
        <v>4</v>
      </c>
      <c r="F1059" t="s">
        <v>9</v>
      </c>
      <c r="G1059">
        <v>6</v>
      </c>
      <c r="H1059">
        <v>16</v>
      </c>
      <c r="I1059">
        <f t="shared" si="130"/>
        <v>1</v>
      </c>
      <c r="J1059">
        <f t="shared" si="131"/>
        <v>2</v>
      </c>
      <c r="K1059">
        <f t="shared" si="132"/>
        <v>5</v>
      </c>
      <c r="L1059">
        <f t="shared" si="133"/>
        <v>1</v>
      </c>
      <c r="M1059">
        <f t="shared" si="134"/>
        <v>1</v>
      </c>
      <c r="N1059">
        <f t="shared" si="135"/>
        <v>12</v>
      </c>
      <c r="O1059" t="str">
        <f t="shared" si="129"/>
        <v>T12|R03|H14</v>
      </c>
      <c r="P1059" t="str">
        <f>IF(F1059=F1058,P1058,_xlfn.XLOOKUP(F1059,t_players[Pl],t_players[Player]))</f>
        <v>Jon BAKER</v>
      </c>
      <c r="Q1059" t="str">
        <f t="shared" si="136"/>
        <v>Back</v>
      </c>
    </row>
    <row r="1060" spans="1:17">
      <c r="A1060" t="s">
        <v>16</v>
      </c>
      <c r="B1060">
        <v>3</v>
      </c>
      <c r="C1060">
        <v>15</v>
      </c>
      <c r="D1060">
        <v>5</v>
      </c>
      <c r="E1060">
        <v>18</v>
      </c>
      <c r="F1060" t="s">
        <v>9</v>
      </c>
      <c r="G1060">
        <v>5</v>
      </c>
      <c r="H1060">
        <v>16</v>
      </c>
      <c r="I1060">
        <f t="shared" si="130"/>
        <v>0</v>
      </c>
      <c r="J1060">
        <f t="shared" si="131"/>
        <v>0</v>
      </c>
      <c r="K1060">
        <f t="shared" si="132"/>
        <v>5</v>
      </c>
      <c r="L1060">
        <f t="shared" si="133"/>
        <v>0</v>
      </c>
      <c r="M1060">
        <f t="shared" si="134"/>
        <v>2</v>
      </c>
      <c r="N1060">
        <f t="shared" si="135"/>
        <v>12</v>
      </c>
      <c r="O1060" t="str">
        <f t="shared" si="129"/>
        <v>T12|R03|H15</v>
      </c>
      <c r="P1060" t="str">
        <f>IF(F1060=F1059,P1059,_xlfn.XLOOKUP(F1060,t_players[Pl],t_players[Player]))</f>
        <v>Jon BAKER</v>
      </c>
      <c r="Q1060" t="str">
        <f t="shared" si="136"/>
        <v>Back</v>
      </c>
    </row>
    <row r="1061" spans="1:17">
      <c r="A1061" t="s">
        <v>16</v>
      </c>
      <c r="B1061">
        <v>3</v>
      </c>
      <c r="C1061">
        <v>16</v>
      </c>
      <c r="D1061">
        <v>3</v>
      </c>
      <c r="E1061">
        <v>10</v>
      </c>
      <c r="F1061" t="s">
        <v>9</v>
      </c>
      <c r="G1061">
        <v>5</v>
      </c>
      <c r="H1061">
        <v>16</v>
      </c>
      <c r="I1061">
        <f t="shared" si="130"/>
        <v>1</v>
      </c>
      <c r="J1061">
        <f t="shared" si="131"/>
        <v>2</v>
      </c>
      <c r="K1061">
        <f t="shared" si="132"/>
        <v>4</v>
      </c>
      <c r="L1061">
        <f t="shared" si="133"/>
        <v>1</v>
      </c>
      <c r="M1061">
        <f t="shared" si="134"/>
        <v>1</v>
      </c>
      <c r="N1061">
        <f t="shared" si="135"/>
        <v>12</v>
      </c>
      <c r="O1061" t="str">
        <f t="shared" si="129"/>
        <v>T12|R03|H16</v>
      </c>
      <c r="P1061" t="str">
        <f>IF(F1061=F1060,P1060,_xlfn.XLOOKUP(F1061,t_players[Pl],t_players[Player]))</f>
        <v>Jon BAKER</v>
      </c>
      <c r="Q1061" t="str">
        <f t="shared" si="136"/>
        <v>Back</v>
      </c>
    </row>
    <row r="1062" spans="1:17">
      <c r="A1062" t="s">
        <v>16</v>
      </c>
      <c r="B1062">
        <v>3</v>
      </c>
      <c r="C1062">
        <v>17</v>
      </c>
      <c r="D1062">
        <v>4</v>
      </c>
      <c r="E1062">
        <v>8</v>
      </c>
      <c r="F1062" t="s">
        <v>9</v>
      </c>
      <c r="G1062">
        <v>5</v>
      </c>
      <c r="H1062">
        <v>16</v>
      </c>
      <c r="I1062">
        <f t="shared" si="130"/>
        <v>1</v>
      </c>
      <c r="J1062">
        <f t="shared" si="131"/>
        <v>1</v>
      </c>
      <c r="K1062">
        <f t="shared" si="132"/>
        <v>4</v>
      </c>
      <c r="L1062">
        <f t="shared" si="133"/>
        <v>0</v>
      </c>
      <c r="M1062">
        <f t="shared" si="134"/>
        <v>2</v>
      </c>
      <c r="N1062">
        <f t="shared" si="135"/>
        <v>12</v>
      </c>
      <c r="O1062" t="str">
        <f t="shared" si="129"/>
        <v>T12|R03|H17</v>
      </c>
      <c r="P1062" t="str">
        <f>IF(F1062=F1061,P1061,_xlfn.XLOOKUP(F1062,t_players[Pl],t_players[Player]))</f>
        <v>Jon BAKER</v>
      </c>
      <c r="Q1062" t="str">
        <f t="shared" si="136"/>
        <v>Back</v>
      </c>
    </row>
    <row r="1063" spans="1:17">
      <c r="A1063" t="s">
        <v>16</v>
      </c>
      <c r="B1063">
        <v>3</v>
      </c>
      <c r="C1063">
        <v>18</v>
      </c>
      <c r="D1063">
        <v>4</v>
      </c>
      <c r="E1063">
        <v>2</v>
      </c>
      <c r="F1063" t="s">
        <v>9</v>
      </c>
      <c r="G1063">
        <v>5</v>
      </c>
      <c r="H1063">
        <v>16</v>
      </c>
      <c r="I1063">
        <f t="shared" si="130"/>
        <v>1</v>
      </c>
      <c r="J1063">
        <f t="shared" si="131"/>
        <v>1</v>
      </c>
      <c r="K1063">
        <f t="shared" si="132"/>
        <v>4</v>
      </c>
      <c r="L1063">
        <f t="shared" si="133"/>
        <v>0</v>
      </c>
      <c r="M1063">
        <f t="shared" si="134"/>
        <v>2</v>
      </c>
      <c r="N1063">
        <f t="shared" si="135"/>
        <v>12</v>
      </c>
      <c r="O1063" t="str">
        <f t="shared" si="129"/>
        <v>T12|R03|H18</v>
      </c>
      <c r="P1063" t="str">
        <f>IF(F1063=F1062,P1062,_xlfn.XLOOKUP(F1063,t_players[Pl],t_players[Player]))</f>
        <v>Jon BAKER</v>
      </c>
      <c r="Q1063" t="str">
        <f t="shared" si="136"/>
        <v>Back</v>
      </c>
    </row>
    <row r="1064" spans="1:17">
      <c r="A1064" t="s">
        <v>16</v>
      </c>
      <c r="B1064">
        <v>4</v>
      </c>
      <c r="C1064">
        <v>1</v>
      </c>
      <c r="D1064">
        <v>4</v>
      </c>
      <c r="E1064">
        <v>3</v>
      </c>
      <c r="F1064" t="s">
        <v>9</v>
      </c>
      <c r="G1064">
        <v>6</v>
      </c>
      <c r="H1064">
        <v>16</v>
      </c>
      <c r="I1064">
        <f t="shared" si="130"/>
        <v>1</v>
      </c>
      <c r="J1064">
        <f t="shared" si="131"/>
        <v>2</v>
      </c>
      <c r="K1064">
        <f t="shared" si="132"/>
        <v>5</v>
      </c>
      <c r="L1064">
        <f t="shared" si="133"/>
        <v>1</v>
      </c>
      <c r="M1064">
        <f t="shared" si="134"/>
        <v>1</v>
      </c>
      <c r="N1064">
        <f t="shared" si="135"/>
        <v>12</v>
      </c>
      <c r="O1064" t="str">
        <f t="shared" si="129"/>
        <v>T12|R04|H01</v>
      </c>
      <c r="P1064" t="str">
        <f>IF(F1064=F1063,P1063,_xlfn.XLOOKUP(F1064,t_players[Pl],t_players[Player]))</f>
        <v>Jon BAKER</v>
      </c>
      <c r="Q1064" t="str">
        <f t="shared" si="136"/>
        <v>Front</v>
      </c>
    </row>
    <row r="1065" spans="1:17">
      <c r="A1065" t="s">
        <v>16</v>
      </c>
      <c r="B1065">
        <v>4</v>
      </c>
      <c r="C1065">
        <v>2</v>
      </c>
      <c r="D1065">
        <v>4</v>
      </c>
      <c r="E1065">
        <v>5</v>
      </c>
      <c r="F1065" t="s">
        <v>9</v>
      </c>
      <c r="G1065">
        <v>5</v>
      </c>
      <c r="H1065">
        <v>16</v>
      </c>
      <c r="I1065">
        <f t="shared" si="130"/>
        <v>1</v>
      </c>
      <c r="J1065">
        <f t="shared" si="131"/>
        <v>1</v>
      </c>
      <c r="K1065">
        <f t="shared" si="132"/>
        <v>4</v>
      </c>
      <c r="L1065">
        <f t="shared" si="133"/>
        <v>0</v>
      </c>
      <c r="M1065">
        <f t="shared" si="134"/>
        <v>2</v>
      </c>
      <c r="N1065">
        <f t="shared" si="135"/>
        <v>12</v>
      </c>
      <c r="O1065" t="str">
        <f t="shared" si="129"/>
        <v>T12|R04|H02</v>
      </c>
      <c r="P1065" t="str">
        <f>IF(F1065=F1064,P1064,_xlfn.XLOOKUP(F1065,t_players[Pl],t_players[Player]))</f>
        <v>Jon BAKER</v>
      </c>
      <c r="Q1065" t="str">
        <f t="shared" si="136"/>
        <v>Front</v>
      </c>
    </row>
    <row r="1066" spans="1:17">
      <c r="A1066" t="s">
        <v>16</v>
      </c>
      <c r="B1066">
        <v>4</v>
      </c>
      <c r="C1066">
        <v>3</v>
      </c>
      <c r="D1066">
        <v>5</v>
      </c>
      <c r="E1066">
        <v>13</v>
      </c>
      <c r="F1066" t="s">
        <v>9</v>
      </c>
      <c r="G1066">
        <v>6</v>
      </c>
      <c r="H1066">
        <v>16</v>
      </c>
      <c r="I1066">
        <f t="shared" si="130"/>
        <v>1</v>
      </c>
      <c r="J1066">
        <f t="shared" si="131"/>
        <v>1</v>
      </c>
      <c r="K1066">
        <f t="shared" si="132"/>
        <v>5</v>
      </c>
      <c r="L1066">
        <f t="shared" si="133"/>
        <v>0</v>
      </c>
      <c r="M1066">
        <f t="shared" si="134"/>
        <v>2</v>
      </c>
      <c r="N1066">
        <f t="shared" si="135"/>
        <v>12</v>
      </c>
      <c r="O1066" t="str">
        <f t="shared" si="129"/>
        <v>T12|R04|H03</v>
      </c>
      <c r="P1066" t="str">
        <f>IF(F1066=F1065,P1065,_xlfn.XLOOKUP(F1066,t_players[Pl],t_players[Player]))</f>
        <v>Jon BAKER</v>
      </c>
      <c r="Q1066" t="str">
        <f t="shared" si="136"/>
        <v>Front</v>
      </c>
    </row>
    <row r="1067" spans="1:17">
      <c r="A1067" t="s">
        <v>16</v>
      </c>
      <c r="B1067">
        <v>4</v>
      </c>
      <c r="C1067">
        <v>4</v>
      </c>
      <c r="D1067">
        <v>4</v>
      </c>
      <c r="E1067">
        <v>9</v>
      </c>
      <c r="F1067" t="s">
        <v>9</v>
      </c>
      <c r="G1067">
        <v>4</v>
      </c>
      <c r="H1067">
        <v>16</v>
      </c>
      <c r="I1067">
        <f t="shared" si="130"/>
        <v>1</v>
      </c>
      <c r="J1067">
        <f t="shared" si="131"/>
        <v>0</v>
      </c>
      <c r="K1067">
        <f t="shared" si="132"/>
        <v>3</v>
      </c>
      <c r="L1067">
        <f t="shared" si="133"/>
        <v>-1</v>
      </c>
      <c r="M1067">
        <f t="shared" si="134"/>
        <v>3</v>
      </c>
      <c r="N1067">
        <f t="shared" si="135"/>
        <v>12</v>
      </c>
      <c r="O1067" t="str">
        <f t="shared" si="129"/>
        <v>T12|R04|H04</v>
      </c>
      <c r="P1067" t="str">
        <f>IF(F1067=F1066,P1066,_xlfn.XLOOKUP(F1067,t_players[Pl],t_players[Player]))</f>
        <v>Jon BAKER</v>
      </c>
      <c r="Q1067" t="str">
        <f t="shared" si="136"/>
        <v>Front</v>
      </c>
    </row>
    <row r="1068" spans="1:17">
      <c r="A1068" t="s">
        <v>16</v>
      </c>
      <c r="B1068">
        <v>4</v>
      </c>
      <c r="C1068">
        <v>5</v>
      </c>
      <c r="D1068">
        <v>3</v>
      </c>
      <c r="E1068">
        <v>7</v>
      </c>
      <c r="F1068" t="s">
        <v>9</v>
      </c>
      <c r="G1068">
        <v>4</v>
      </c>
      <c r="H1068">
        <v>16</v>
      </c>
      <c r="I1068">
        <f t="shared" si="130"/>
        <v>1</v>
      </c>
      <c r="J1068">
        <f t="shared" si="131"/>
        <v>1</v>
      </c>
      <c r="K1068">
        <f t="shared" si="132"/>
        <v>3</v>
      </c>
      <c r="L1068">
        <f t="shared" si="133"/>
        <v>0</v>
      </c>
      <c r="M1068">
        <f t="shared" si="134"/>
        <v>2</v>
      </c>
      <c r="N1068">
        <f t="shared" si="135"/>
        <v>12</v>
      </c>
      <c r="O1068" t="str">
        <f t="shared" si="129"/>
        <v>T12|R04|H05</v>
      </c>
      <c r="P1068" t="str">
        <f>IF(F1068=F1067,P1067,_xlfn.XLOOKUP(F1068,t_players[Pl],t_players[Player]))</f>
        <v>Jon BAKER</v>
      </c>
      <c r="Q1068" t="str">
        <f t="shared" si="136"/>
        <v>Front</v>
      </c>
    </row>
    <row r="1069" spans="1:17">
      <c r="A1069" t="s">
        <v>16</v>
      </c>
      <c r="B1069">
        <v>4</v>
      </c>
      <c r="C1069">
        <v>6</v>
      </c>
      <c r="D1069">
        <v>4</v>
      </c>
      <c r="E1069">
        <v>11</v>
      </c>
      <c r="F1069" t="s">
        <v>9</v>
      </c>
      <c r="G1069">
        <v>5</v>
      </c>
      <c r="H1069">
        <v>16</v>
      </c>
      <c r="I1069">
        <f t="shared" si="130"/>
        <v>1</v>
      </c>
      <c r="J1069">
        <f t="shared" si="131"/>
        <v>1</v>
      </c>
      <c r="K1069">
        <f t="shared" si="132"/>
        <v>4</v>
      </c>
      <c r="L1069">
        <f t="shared" si="133"/>
        <v>0</v>
      </c>
      <c r="M1069">
        <f t="shared" si="134"/>
        <v>2</v>
      </c>
      <c r="N1069">
        <f t="shared" si="135"/>
        <v>12</v>
      </c>
      <c r="O1069" t="str">
        <f t="shared" si="129"/>
        <v>T12|R04|H06</v>
      </c>
      <c r="P1069" t="str">
        <f>IF(F1069=F1068,P1068,_xlfn.XLOOKUP(F1069,t_players[Pl],t_players[Player]))</f>
        <v>Jon BAKER</v>
      </c>
      <c r="Q1069" t="str">
        <f t="shared" si="136"/>
        <v>Front</v>
      </c>
    </row>
    <row r="1070" spans="1:17">
      <c r="A1070" t="s">
        <v>16</v>
      </c>
      <c r="B1070">
        <v>4</v>
      </c>
      <c r="C1070">
        <v>7</v>
      </c>
      <c r="D1070">
        <v>5</v>
      </c>
      <c r="E1070">
        <v>17</v>
      </c>
      <c r="F1070" t="s">
        <v>9</v>
      </c>
      <c r="G1070">
        <v>7</v>
      </c>
      <c r="H1070">
        <v>16</v>
      </c>
      <c r="I1070">
        <f t="shared" si="130"/>
        <v>0</v>
      </c>
      <c r="J1070">
        <f t="shared" si="131"/>
        <v>2</v>
      </c>
      <c r="K1070">
        <f t="shared" si="132"/>
        <v>7</v>
      </c>
      <c r="L1070">
        <f t="shared" si="133"/>
        <v>2</v>
      </c>
      <c r="M1070">
        <f t="shared" si="134"/>
        <v>0</v>
      </c>
      <c r="N1070">
        <f t="shared" si="135"/>
        <v>12</v>
      </c>
      <c r="O1070" t="str">
        <f t="shared" si="129"/>
        <v>T12|R04|H07</v>
      </c>
      <c r="P1070" t="str">
        <f>IF(F1070=F1069,P1069,_xlfn.XLOOKUP(F1070,t_players[Pl],t_players[Player]))</f>
        <v>Jon BAKER</v>
      </c>
      <c r="Q1070" t="str">
        <f t="shared" si="136"/>
        <v>Front</v>
      </c>
    </row>
    <row r="1071" spans="1:17">
      <c r="A1071" t="s">
        <v>16</v>
      </c>
      <c r="B1071">
        <v>4</v>
      </c>
      <c r="C1071">
        <v>8</v>
      </c>
      <c r="D1071">
        <v>3</v>
      </c>
      <c r="E1071">
        <v>15</v>
      </c>
      <c r="F1071" t="s">
        <v>9</v>
      </c>
      <c r="G1071">
        <v>2</v>
      </c>
      <c r="H1071">
        <v>16</v>
      </c>
      <c r="I1071">
        <f t="shared" si="130"/>
        <v>1</v>
      </c>
      <c r="J1071">
        <f t="shared" si="131"/>
        <v>-1</v>
      </c>
      <c r="K1071">
        <f t="shared" si="132"/>
        <v>1</v>
      </c>
      <c r="L1071">
        <f t="shared" si="133"/>
        <v>-2</v>
      </c>
      <c r="M1071">
        <f t="shared" si="134"/>
        <v>4</v>
      </c>
      <c r="N1071">
        <f t="shared" si="135"/>
        <v>12</v>
      </c>
      <c r="O1071" t="str">
        <f t="shared" si="129"/>
        <v>T12|R04|H08</v>
      </c>
      <c r="P1071" t="str">
        <f>IF(F1071=F1070,P1070,_xlfn.XLOOKUP(F1071,t_players[Pl],t_players[Player]))</f>
        <v>Jon BAKER</v>
      </c>
      <c r="Q1071" t="str">
        <f t="shared" si="136"/>
        <v>Front</v>
      </c>
    </row>
    <row r="1072" spans="1:17">
      <c r="A1072" t="s">
        <v>16</v>
      </c>
      <c r="B1072">
        <v>4</v>
      </c>
      <c r="C1072">
        <v>9</v>
      </c>
      <c r="D1072">
        <v>4</v>
      </c>
      <c r="E1072">
        <v>1</v>
      </c>
      <c r="F1072" t="s">
        <v>9</v>
      </c>
      <c r="G1072">
        <v>7</v>
      </c>
      <c r="H1072">
        <v>16</v>
      </c>
      <c r="I1072">
        <f t="shared" si="130"/>
        <v>1</v>
      </c>
      <c r="J1072">
        <f t="shared" si="131"/>
        <v>3</v>
      </c>
      <c r="K1072">
        <f t="shared" si="132"/>
        <v>6</v>
      </c>
      <c r="L1072">
        <f t="shared" si="133"/>
        <v>2</v>
      </c>
      <c r="M1072">
        <f t="shared" si="134"/>
        <v>0</v>
      </c>
      <c r="N1072">
        <f t="shared" si="135"/>
        <v>12</v>
      </c>
      <c r="O1072" t="str">
        <f t="shared" si="129"/>
        <v>T12|R04|H09</v>
      </c>
      <c r="P1072" t="str">
        <f>IF(F1072=F1071,P1071,_xlfn.XLOOKUP(F1072,t_players[Pl],t_players[Player]))</f>
        <v>Jon BAKER</v>
      </c>
      <c r="Q1072" t="str">
        <f t="shared" si="136"/>
        <v>Front</v>
      </c>
    </row>
    <row r="1073" spans="1:17">
      <c r="A1073" t="s">
        <v>16</v>
      </c>
      <c r="B1073">
        <v>4</v>
      </c>
      <c r="C1073">
        <v>10</v>
      </c>
      <c r="D1073">
        <v>4</v>
      </c>
      <c r="E1073">
        <v>12</v>
      </c>
      <c r="F1073" t="s">
        <v>9</v>
      </c>
      <c r="G1073">
        <v>5</v>
      </c>
      <c r="H1073">
        <v>16</v>
      </c>
      <c r="I1073">
        <f t="shared" si="130"/>
        <v>1</v>
      </c>
      <c r="J1073">
        <f t="shared" si="131"/>
        <v>1</v>
      </c>
      <c r="K1073">
        <f t="shared" si="132"/>
        <v>4</v>
      </c>
      <c r="L1073">
        <f t="shared" si="133"/>
        <v>0</v>
      </c>
      <c r="M1073">
        <f t="shared" si="134"/>
        <v>2</v>
      </c>
      <c r="N1073">
        <f t="shared" si="135"/>
        <v>12</v>
      </c>
      <c r="O1073" t="str">
        <f t="shared" si="129"/>
        <v>T12|R04|H10</v>
      </c>
      <c r="P1073" t="str">
        <f>IF(F1073=F1072,P1072,_xlfn.XLOOKUP(F1073,t_players[Pl],t_players[Player]))</f>
        <v>Jon BAKER</v>
      </c>
      <c r="Q1073" t="str">
        <f t="shared" si="136"/>
        <v>Back</v>
      </c>
    </row>
    <row r="1074" spans="1:17">
      <c r="A1074" t="s">
        <v>16</v>
      </c>
      <c r="B1074">
        <v>4</v>
      </c>
      <c r="C1074">
        <v>11</v>
      </c>
      <c r="D1074">
        <v>3</v>
      </c>
      <c r="E1074">
        <v>16</v>
      </c>
      <c r="F1074" t="s">
        <v>9</v>
      </c>
      <c r="G1074">
        <v>5</v>
      </c>
      <c r="H1074">
        <v>16</v>
      </c>
      <c r="I1074">
        <f t="shared" si="130"/>
        <v>1</v>
      </c>
      <c r="J1074">
        <f t="shared" si="131"/>
        <v>2</v>
      </c>
      <c r="K1074">
        <f t="shared" si="132"/>
        <v>4</v>
      </c>
      <c r="L1074">
        <f t="shared" si="133"/>
        <v>1</v>
      </c>
      <c r="M1074">
        <f t="shared" si="134"/>
        <v>1</v>
      </c>
      <c r="N1074">
        <f t="shared" si="135"/>
        <v>12</v>
      </c>
      <c r="O1074" t="str">
        <f t="shared" si="129"/>
        <v>T12|R04|H11</v>
      </c>
      <c r="P1074" t="str">
        <f>IF(F1074=F1073,P1073,_xlfn.XLOOKUP(F1074,t_players[Pl],t_players[Player]))</f>
        <v>Jon BAKER</v>
      </c>
      <c r="Q1074" t="str">
        <f t="shared" si="136"/>
        <v>Back</v>
      </c>
    </row>
    <row r="1075" spans="1:17">
      <c r="A1075" t="s">
        <v>16</v>
      </c>
      <c r="B1075">
        <v>4</v>
      </c>
      <c r="C1075">
        <v>12</v>
      </c>
      <c r="D1075">
        <v>5</v>
      </c>
      <c r="E1075">
        <v>14</v>
      </c>
      <c r="F1075" t="s">
        <v>9</v>
      </c>
      <c r="G1075">
        <v>5</v>
      </c>
      <c r="H1075">
        <v>16</v>
      </c>
      <c r="I1075">
        <f t="shared" si="130"/>
        <v>1</v>
      </c>
      <c r="J1075">
        <f t="shared" si="131"/>
        <v>0</v>
      </c>
      <c r="K1075">
        <f t="shared" si="132"/>
        <v>4</v>
      </c>
      <c r="L1075">
        <f t="shared" si="133"/>
        <v>-1</v>
      </c>
      <c r="M1075">
        <f t="shared" si="134"/>
        <v>3</v>
      </c>
      <c r="N1075">
        <f t="shared" si="135"/>
        <v>12</v>
      </c>
      <c r="O1075" t="str">
        <f t="shared" si="129"/>
        <v>T12|R04|H12</v>
      </c>
      <c r="P1075" t="str">
        <f>IF(F1075=F1074,P1074,_xlfn.XLOOKUP(F1075,t_players[Pl],t_players[Player]))</f>
        <v>Jon BAKER</v>
      </c>
      <c r="Q1075" t="str">
        <f t="shared" si="136"/>
        <v>Back</v>
      </c>
    </row>
    <row r="1076" spans="1:17">
      <c r="A1076" t="s">
        <v>16</v>
      </c>
      <c r="B1076">
        <v>4</v>
      </c>
      <c r="C1076">
        <v>13</v>
      </c>
      <c r="D1076">
        <v>4</v>
      </c>
      <c r="E1076">
        <v>6</v>
      </c>
      <c r="F1076" t="s">
        <v>9</v>
      </c>
      <c r="G1076">
        <v>5</v>
      </c>
      <c r="H1076">
        <v>16</v>
      </c>
      <c r="I1076">
        <f t="shared" si="130"/>
        <v>1</v>
      </c>
      <c r="J1076">
        <f t="shared" si="131"/>
        <v>1</v>
      </c>
      <c r="K1076">
        <f t="shared" si="132"/>
        <v>4</v>
      </c>
      <c r="L1076">
        <f t="shared" si="133"/>
        <v>0</v>
      </c>
      <c r="M1076">
        <f t="shared" si="134"/>
        <v>2</v>
      </c>
      <c r="N1076">
        <f t="shared" si="135"/>
        <v>12</v>
      </c>
      <c r="O1076" t="str">
        <f t="shared" si="129"/>
        <v>T12|R04|H13</v>
      </c>
      <c r="P1076" t="str">
        <f>IF(F1076=F1075,P1075,_xlfn.XLOOKUP(F1076,t_players[Pl],t_players[Player]))</f>
        <v>Jon BAKER</v>
      </c>
      <c r="Q1076" t="str">
        <f t="shared" si="136"/>
        <v>Back</v>
      </c>
    </row>
    <row r="1077" spans="1:17">
      <c r="A1077" t="s">
        <v>16</v>
      </c>
      <c r="B1077">
        <v>4</v>
      </c>
      <c r="C1077">
        <v>14</v>
      </c>
      <c r="D1077">
        <v>4</v>
      </c>
      <c r="E1077">
        <v>4</v>
      </c>
      <c r="F1077" t="s">
        <v>9</v>
      </c>
      <c r="G1077">
        <v>4</v>
      </c>
      <c r="H1077">
        <v>16</v>
      </c>
      <c r="I1077">
        <f t="shared" si="130"/>
        <v>1</v>
      </c>
      <c r="J1077">
        <f t="shared" si="131"/>
        <v>0</v>
      </c>
      <c r="K1077">
        <f t="shared" si="132"/>
        <v>3</v>
      </c>
      <c r="L1077">
        <f t="shared" si="133"/>
        <v>-1</v>
      </c>
      <c r="M1077">
        <f t="shared" si="134"/>
        <v>3</v>
      </c>
      <c r="N1077">
        <f t="shared" si="135"/>
        <v>12</v>
      </c>
      <c r="O1077" t="str">
        <f t="shared" si="129"/>
        <v>T12|R04|H14</v>
      </c>
      <c r="P1077" t="str">
        <f>IF(F1077=F1076,P1076,_xlfn.XLOOKUP(F1077,t_players[Pl],t_players[Player]))</f>
        <v>Jon BAKER</v>
      </c>
      <c r="Q1077" t="str">
        <f t="shared" si="136"/>
        <v>Back</v>
      </c>
    </row>
    <row r="1078" spans="1:17">
      <c r="A1078" t="s">
        <v>16</v>
      </c>
      <c r="B1078">
        <v>4</v>
      </c>
      <c r="C1078">
        <v>15</v>
      </c>
      <c r="D1078">
        <v>5</v>
      </c>
      <c r="E1078">
        <v>18</v>
      </c>
      <c r="F1078" t="s">
        <v>9</v>
      </c>
      <c r="G1078">
        <v>5</v>
      </c>
      <c r="H1078">
        <v>16</v>
      </c>
      <c r="I1078">
        <f t="shared" si="130"/>
        <v>0</v>
      </c>
      <c r="J1078">
        <f t="shared" si="131"/>
        <v>0</v>
      </c>
      <c r="K1078">
        <f t="shared" si="132"/>
        <v>5</v>
      </c>
      <c r="L1078">
        <f t="shared" si="133"/>
        <v>0</v>
      </c>
      <c r="M1078">
        <f t="shared" si="134"/>
        <v>2</v>
      </c>
      <c r="N1078">
        <f t="shared" si="135"/>
        <v>12</v>
      </c>
      <c r="O1078" t="str">
        <f t="shared" si="129"/>
        <v>T12|R04|H15</v>
      </c>
      <c r="P1078" t="str">
        <f>IF(F1078=F1077,P1077,_xlfn.XLOOKUP(F1078,t_players[Pl],t_players[Player]))</f>
        <v>Jon BAKER</v>
      </c>
      <c r="Q1078" t="str">
        <f t="shared" si="136"/>
        <v>Back</v>
      </c>
    </row>
    <row r="1079" spans="1:17">
      <c r="A1079" t="s">
        <v>16</v>
      </c>
      <c r="B1079">
        <v>4</v>
      </c>
      <c r="C1079">
        <v>16</v>
      </c>
      <c r="D1079">
        <v>3</v>
      </c>
      <c r="E1079">
        <v>10</v>
      </c>
      <c r="F1079" t="s">
        <v>9</v>
      </c>
      <c r="G1079">
        <v>3</v>
      </c>
      <c r="H1079">
        <v>16</v>
      </c>
      <c r="I1079">
        <f t="shared" si="130"/>
        <v>1</v>
      </c>
      <c r="J1079">
        <f t="shared" si="131"/>
        <v>0</v>
      </c>
      <c r="K1079">
        <f t="shared" si="132"/>
        <v>2</v>
      </c>
      <c r="L1079">
        <f t="shared" si="133"/>
        <v>-1</v>
      </c>
      <c r="M1079">
        <f t="shared" si="134"/>
        <v>3</v>
      </c>
      <c r="N1079">
        <f t="shared" si="135"/>
        <v>12</v>
      </c>
      <c r="O1079" t="str">
        <f t="shared" si="129"/>
        <v>T12|R04|H16</v>
      </c>
      <c r="P1079" t="str">
        <f>IF(F1079=F1078,P1078,_xlfn.XLOOKUP(F1079,t_players[Pl],t_players[Player]))</f>
        <v>Jon BAKER</v>
      </c>
      <c r="Q1079" t="str">
        <f t="shared" si="136"/>
        <v>Back</v>
      </c>
    </row>
    <row r="1080" spans="1:17">
      <c r="A1080" t="s">
        <v>16</v>
      </c>
      <c r="B1080">
        <v>4</v>
      </c>
      <c r="C1080">
        <v>17</v>
      </c>
      <c r="D1080">
        <v>4</v>
      </c>
      <c r="E1080">
        <v>8</v>
      </c>
      <c r="F1080" t="s">
        <v>9</v>
      </c>
      <c r="G1080">
        <v>6</v>
      </c>
      <c r="H1080">
        <v>16</v>
      </c>
      <c r="I1080">
        <f t="shared" si="130"/>
        <v>1</v>
      </c>
      <c r="J1080">
        <f t="shared" si="131"/>
        <v>2</v>
      </c>
      <c r="K1080">
        <f t="shared" si="132"/>
        <v>5</v>
      </c>
      <c r="L1080">
        <f t="shared" si="133"/>
        <v>1</v>
      </c>
      <c r="M1080">
        <f t="shared" si="134"/>
        <v>1</v>
      </c>
      <c r="N1080">
        <f t="shared" si="135"/>
        <v>12</v>
      </c>
      <c r="O1080" t="str">
        <f t="shared" si="129"/>
        <v>T12|R04|H17</v>
      </c>
      <c r="P1080" t="str">
        <f>IF(F1080=F1079,P1079,_xlfn.XLOOKUP(F1080,t_players[Pl],t_players[Player]))</f>
        <v>Jon BAKER</v>
      </c>
      <c r="Q1080" t="str">
        <f t="shared" si="136"/>
        <v>Back</v>
      </c>
    </row>
    <row r="1081" spans="1:17">
      <c r="A1081" t="s">
        <v>16</v>
      </c>
      <c r="B1081">
        <v>4</v>
      </c>
      <c r="C1081">
        <v>18</v>
      </c>
      <c r="D1081">
        <v>4</v>
      </c>
      <c r="E1081">
        <v>2</v>
      </c>
      <c r="F1081" t="s">
        <v>9</v>
      </c>
      <c r="G1081">
        <v>5</v>
      </c>
      <c r="H1081">
        <v>16</v>
      </c>
      <c r="I1081">
        <f t="shared" si="130"/>
        <v>1</v>
      </c>
      <c r="J1081">
        <f t="shared" si="131"/>
        <v>1</v>
      </c>
      <c r="K1081">
        <f t="shared" si="132"/>
        <v>4</v>
      </c>
      <c r="L1081">
        <f t="shared" si="133"/>
        <v>0</v>
      </c>
      <c r="M1081">
        <f t="shared" si="134"/>
        <v>2</v>
      </c>
      <c r="N1081">
        <f t="shared" si="135"/>
        <v>12</v>
      </c>
      <c r="O1081" t="str">
        <f t="shared" si="129"/>
        <v>T12|R04|H18</v>
      </c>
      <c r="P1081" t="str">
        <f>IF(F1081=F1080,P1080,_xlfn.XLOOKUP(F1081,t_players[Pl],t_players[Player]))</f>
        <v>Jon BAKER</v>
      </c>
      <c r="Q1081" t="str">
        <f t="shared" si="136"/>
        <v>Back</v>
      </c>
    </row>
    <row r="1082" spans="1:17">
      <c r="A1082" t="s">
        <v>17</v>
      </c>
      <c r="B1082">
        <v>1</v>
      </c>
      <c r="C1082">
        <v>1</v>
      </c>
      <c r="D1082">
        <v>4</v>
      </c>
      <c r="E1082">
        <v>12</v>
      </c>
      <c r="F1082" t="s">
        <v>9</v>
      </c>
      <c r="G1082">
        <v>4</v>
      </c>
      <c r="H1082">
        <v>16</v>
      </c>
      <c r="I1082">
        <f t="shared" si="130"/>
        <v>1</v>
      </c>
      <c r="J1082">
        <f t="shared" si="131"/>
        <v>0</v>
      </c>
      <c r="K1082">
        <f t="shared" si="132"/>
        <v>3</v>
      </c>
      <c r="L1082">
        <f t="shared" si="133"/>
        <v>-1</v>
      </c>
      <c r="M1082">
        <f t="shared" si="134"/>
        <v>3</v>
      </c>
      <c r="N1082">
        <f t="shared" si="135"/>
        <v>13</v>
      </c>
      <c r="O1082" t="str">
        <f t="shared" si="129"/>
        <v>T13|R01|H01</v>
      </c>
      <c r="P1082" t="str">
        <f>IF(F1082=F1081,P1081,_xlfn.XLOOKUP(F1082,t_players[Pl],t_players[Player]))</f>
        <v>Jon BAKER</v>
      </c>
      <c r="Q1082" t="str">
        <f t="shared" si="136"/>
        <v>Front</v>
      </c>
    </row>
    <row r="1083" spans="1:17">
      <c r="A1083" t="s">
        <v>17</v>
      </c>
      <c r="B1083">
        <v>1</v>
      </c>
      <c r="C1083">
        <v>2</v>
      </c>
      <c r="D1083">
        <v>4</v>
      </c>
      <c r="E1083">
        <v>8</v>
      </c>
      <c r="F1083" t="s">
        <v>9</v>
      </c>
      <c r="G1083">
        <v>4</v>
      </c>
      <c r="H1083">
        <v>16</v>
      </c>
      <c r="I1083">
        <f t="shared" si="130"/>
        <v>1</v>
      </c>
      <c r="J1083">
        <f t="shared" si="131"/>
        <v>0</v>
      </c>
      <c r="K1083">
        <f t="shared" si="132"/>
        <v>3</v>
      </c>
      <c r="L1083">
        <f t="shared" si="133"/>
        <v>-1</v>
      </c>
      <c r="M1083">
        <f t="shared" si="134"/>
        <v>3</v>
      </c>
      <c r="N1083">
        <f t="shared" si="135"/>
        <v>13</v>
      </c>
      <c r="O1083" t="str">
        <f t="shared" si="129"/>
        <v>T13|R01|H02</v>
      </c>
      <c r="P1083" t="str">
        <f>IF(F1083=F1082,P1082,_xlfn.XLOOKUP(F1083,t_players[Pl],t_players[Player]))</f>
        <v>Jon BAKER</v>
      </c>
      <c r="Q1083" t="str">
        <f t="shared" si="136"/>
        <v>Front</v>
      </c>
    </row>
    <row r="1084" spans="1:17">
      <c r="A1084" t="s">
        <v>17</v>
      </c>
      <c r="B1084">
        <v>1</v>
      </c>
      <c r="C1084">
        <v>3</v>
      </c>
      <c r="D1084">
        <v>5</v>
      </c>
      <c r="E1084">
        <v>4</v>
      </c>
      <c r="F1084" t="s">
        <v>9</v>
      </c>
      <c r="G1084">
        <v>4</v>
      </c>
      <c r="H1084">
        <v>16</v>
      </c>
      <c r="I1084">
        <f t="shared" si="130"/>
        <v>1</v>
      </c>
      <c r="J1084">
        <f t="shared" si="131"/>
        <v>-1</v>
      </c>
      <c r="K1084">
        <f t="shared" si="132"/>
        <v>3</v>
      </c>
      <c r="L1084">
        <f t="shared" si="133"/>
        <v>-2</v>
      </c>
      <c r="M1084">
        <f t="shared" si="134"/>
        <v>4</v>
      </c>
      <c r="N1084">
        <f t="shared" si="135"/>
        <v>13</v>
      </c>
      <c r="O1084" t="str">
        <f t="shared" si="129"/>
        <v>T13|R01|H03</v>
      </c>
      <c r="P1084" t="str">
        <f>IF(F1084=F1083,P1083,_xlfn.XLOOKUP(F1084,t_players[Pl],t_players[Player]))</f>
        <v>Jon BAKER</v>
      </c>
      <c r="Q1084" t="str">
        <f t="shared" si="136"/>
        <v>Front</v>
      </c>
    </row>
    <row r="1085" spans="1:17">
      <c r="A1085" t="s">
        <v>17</v>
      </c>
      <c r="B1085">
        <v>1</v>
      </c>
      <c r="C1085">
        <v>4</v>
      </c>
      <c r="D1085">
        <v>3</v>
      </c>
      <c r="E1085">
        <v>18</v>
      </c>
      <c r="F1085" t="s">
        <v>9</v>
      </c>
      <c r="G1085">
        <v>3</v>
      </c>
      <c r="H1085">
        <v>16</v>
      </c>
      <c r="I1085">
        <f t="shared" si="130"/>
        <v>0</v>
      </c>
      <c r="J1085">
        <f t="shared" si="131"/>
        <v>0</v>
      </c>
      <c r="K1085">
        <f t="shared" si="132"/>
        <v>3</v>
      </c>
      <c r="L1085">
        <f t="shared" si="133"/>
        <v>0</v>
      </c>
      <c r="M1085">
        <f t="shared" si="134"/>
        <v>2</v>
      </c>
      <c r="N1085">
        <f t="shared" si="135"/>
        <v>13</v>
      </c>
      <c r="O1085" t="str">
        <f t="shared" si="129"/>
        <v>T13|R01|H04</v>
      </c>
      <c r="P1085" t="str">
        <f>IF(F1085=F1084,P1084,_xlfn.XLOOKUP(F1085,t_players[Pl],t_players[Player]))</f>
        <v>Jon BAKER</v>
      </c>
      <c r="Q1085" t="str">
        <f t="shared" si="136"/>
        <v>Front</v>
      </c>
    </row>
    <row r="1086" spans="1:17">
      <c r="A1086" t="s">
        <v>17</v>
      </c>
      <c r="B1086">
        <v>1</v>
      </c>
      <c r="C1086">
        <v>5</v>
      </c>
      <c r="D1086">
        <v>5</v>
      </c>
      <c r="E1086">
        <v>2</v>
      </c>
      <c r="F1086" t="s">
        <v>9</v>
      </c>
      <c r="G1086">
        <v>5</v>
      </c>
      <c r="H1086">
        <v>16</v>
      </c>
      <c r="I1086">
        <f t="shared" si="130"/>
        <v>1</v>
      </c>
      <c r="J1086">
        <f t="shared" si="131"/>
        <v>0</v>
      </c>
      <c r="K1086">
        <f t="shared" si="132"/>
        <v>4</v>
      </c>
      <c r="L1086">
        <f t="shared" si="133"/>
        <v>-1</v>
      </c>
      <c r="M1086">
        <f t="shared" si="134"/>
        <v>3</v>
      </c>
      <c r="N1086">
        <f t="shared" si="135"/>
        <v>13</v>
      </c>
      <c r="O1086" t="str">
        <f t="shared" si="129"/>
        <v>T13|R01|H05</v>
      </c>
      <c r="P1086" t="str">
        <f>IF(F1086=F1085,P1085,_xlfn.XLOOKUP(F1086,t_players[Pl],t_players[Player]))</f>
        <v>Jon BAKER</v>
      </c>
      <c r="Q1086" t="str">
        <f t="shared" si="136"/>
        <v>Front</v>
      </c>
    </row>
    <row r="1087" spans="1:17">
      <c r="A1087" t="s">
        <v>17</v>
      </c>
      <c r="B1087">
        <v>1</v>
      </c>
      <c r="C1087">
        <v>6</v>
      </c>
      <c r="D1087">
        <v>4</v>
      </c>
      <c r="E1087">
        <v>14</v>
      </c>
      <c r="F1087" t="s">
        <v>9</v>
      </c>
      <c r="G1087">
        <v>5</v>
      </c>
      <c r="H1087">
        <v>16</v>
      </c>
      <c r="I1087">
        <f t="shared" si="130"/>
        <v>1</v>
      </c>
      <c r="J1087">
        <f t="shared" si="131"/>
        <v>1</v>
      </c>
      <c r="K1087">
        <f t="shared" si="132"/>
        <v>4</v>
      </c>
      <c r="L1087">
        <f t="shared" si="133"/>
        <v>0</v>
      </c>
      <c r="M1087">
        <f t="shared" si="134"/>
        <v>2</v>
      </c>
      <c r="N1087">
        <f t="shared" si="135"/>
        <v>13</v>
      </c>
      <c r="O1087" t="str">
        <f t="shared" si="129"/>
        <v>T13|R01|H06</v>
      </c>
      <c r="P1087" t="str">
        <f>IF(F1087=F1086,P1086,_xlfn.XLOOKUP(F1087,t_players[Pl],t_players[Player]))</f>
        <v>Jon BAKER</v>
      </c>
      <c r="Q1087" t="str">
        <f t="shared" si="136"/>
        <v>Front</v>
      </c>
    </row>
    <row r="1088" spans="1:17">
      <c r="A1088" t="s">
        <v>17</v>
      </c>
      <c r="B1088">
        <v>1</v>
      </c>
      <c r="C1088">
        <v>7</v>
      </c>
      <c r="D1088">
        <v>4</v>
      </c>
      <c r="E1088">
        <v>6</v>
      </c>
      <c r="F1088" t="s">
        <v>9</v>
      </c>
      <c r="G1088">
        <v>4</v>
      </c>
      <c r="H1088">
        <v>16</v>
      </c>
      <c r="I1088">
        <f t="shared" si="130"/>
        <v>1</v>
      </c>
      <c r="J1088">
        <f t="shared" si="131"/>
        <v>0</v>
      </c>
      <c r="K1088">
        <f t="shared" si="132"/>
        <v>3</v>
      </c>
      <c r="L1088">
        <f t="shared" si="133"/>
        <v>-1</v>
      </c>
      <c r="M1088">
        <f t="shared" si="134"/>
        <v>3</v>
      </c>
      <c r="N1088">
        <f t="shared" si="135"/>
        <v>13</v>
      </c>
      <c r="O1088" t="str">
        <f t="shared" si="129"/>
        <v>T13|R01|H07</v>
      </c>
      <c r="P1088" t="str">
        <f>IF(F1088=F1087,P1087,_xlfn.XLOOKUP(F1088,t_players[Pl],t_players[Player]))</f>
        <v>Jon BAKER</v>
      </c>
      <c r="Q1088" t="str">
        <f t="shared" si="136"/>
        <v>Front</v>
      </c>
    </row>
    <row r="1089" spans="1:17">
      <c r="A1089" t="s">
        <v>17</v>
      </c>
      <c r="B1089">
        <v>1</v>
      </c>
      <c r="C1089">
        <v>8</v>
      </c>
      <c r="D1089">
        <v>3</v>
      </c>
      <c r="E1089">
        <v>16</v>
      </c>
      <c r="F1089" t="s">
        <v>9</v>
      </c>
      <c r="G1089">
        <v>4</v>
      </c>
      <c r="H1089">
        <v>16</v>
      </c>
      <c r="I1089">
        <f t="shared" si="130"/>
        <v>1</v>
      </c>
      <c r="J1089">
        <f t="shared" si="131"/>
        <v>1</v>
      </c>
      <c r="K1089">
        <f t="shared" si="132"/>
        <v>3</v>
      </c>
      <c r="L1089">
        <f t="shared" si="133"/>
        <v>0</v>
      </c>
      <c r="M1089">
        <f t="shared" si="134"/>
        <v>2</v>
      </c>
      <c r="N1089">
        <f t="shared" si="135"/>
        <v>13</v>
      </c>
      <c r="O1089" t="str">
        <f t="shared" si="129"/>
        <v>T13|R01|H08</v>
      </c>
      <c r="P1089" t="str">
        <f>IF(F1089=F1088,P1088,_xlfn.XLOOKUP(F1089,t_players[Pl],t_players[Player]))</f>
        <v>Jon BAKER</v>
      </c>
      <c r="Q1089" t="str">
        <f t="shared" si="136"/>
        <v>Front</v>
      </c>
    </row>
    <row r="1090" spans="1:17">
      <c r="A1090" t="s">
        <v>17</v>
      </c>
      <c r="B1090">
        <v>1</v>
      </c>
      <c r="C1090">
        <v>9</v>
      </c>
      <c r="D1090">
        <v>4</v>
      </c>
      <c r="E1090">
        <v>10</v>
      </c>
      <c r="F1090" t="s">
        <v>9</v>
      </c>
      <c r="G1090">
        <v>6</v>
      </c>
      <c r="H1090">
        <v>16</v>
      </c>
      <c r="I1090">
        <f t="shared" si="130"/>
        <v>1</v>
      </c>
      <c r="J1090">
        <f t="shared" si="131"/>
        <v>2</v>
      </c>
      <c r="K1090">
        <f t="shared" si="132"/>
        <v>5</v>
      </c>
      <c r="L1090">
        <f t="shared" si="133"/>
        <v>1</v>
      </c>
      <c r="M1090">
        <f t="shared" si="134"/>
        <v>1</v>
      </c>
      <c r="N1090">
        <f t="shared" si="135"/>
        <v>13</v>
      </c>
      <c r="O1090" t="str">
        <f t="shared" ref="O1090:O1153" si="137">"T"&amp;TEXT(N1090,"00")&amp;"|R"&amp;TEXT(B1090,"00")&amp;"|H"&amp;TEXT(C1090,"00")</f>
        <v>T13|R01|H09</v>
      </c>
      <c r="P1090" t="str">
        <f>IF(F1090=F1089,P1089,_xlfn.XLOOKUP(F1090,t_players[Pl],t_players[Player]))</f>
        <v>Jon BAKER</v>
      </c>
      <c r="Q1090" t="str">
        <f t="shared" si="136"/>
        <v>Front</v>
      </c>
    </row>
    <row r="1091" spans="1:17">
      <c r="A1091" t="s">
        <v>17</v>
      </c>
      <c r="B1091">
        <v>1</v>
      </c>
      <c r="C1091">
        <v>10</v>
      </c>
      <c r="D1091">
        <v>4</v>
      </c>
      <c r="E1091">
        <v>11</v>
      </c>
      <c r="F1091" t="s">
        <v>9</v>
      </c>
      <c r="G1091">
        <v>5</v>
      </c>
      <c r="H1091">
        <v>16</v>
      </c>
      <c r="I1091">
        <f t="shared" ref="I1091:I1154" si="138">1*(MOD(H1091,18)&gt;=E1091)+FLOOR(H1091/18,1)</f>
        <v>1</v>
      </c>
      <c r="J1091">
        <f t="shared" ref="J1091:J1154" si="139">G1091-D1091</f>
        <v>1</v>
      </c>
      <c r="K1091">
        <f t="shared" ref="K1091:K1154" si="140">G1091-I1091</f>
        <v>4</v>
      </c>
      <c r="L1091">
        <f t="shared" ref="L1091:L1154" si="141">K1091-D1091</f>
        <v>0</v>
      </c>
      <c r="M1091">
        <f t="shared" ref="M1091:M1154" si="142">MAX(0,2-L1091)</f>
        <v>2</v>
      </c>
      <c r="N1091">
        <f t="shared" ref="N1091:N1154" si="143">VALUE(TRIM(RIGHT(A1091,2)))</f>
        <v>13</v>
      </c>
      <c r="O1091" t="str">
        <f t="shared" si="137"/>
        <v>T13|R01|H10</v>
      </c>
      <c r="P1091" t="str">
        <f>IF(F1091=F1090,P1090,_xlfn.XLOOKUP(F1091,t_players[Pl],t_players[Player]))</f>
        <v>Jon BAKER</v>
      </c>
      <c r="Q1091" t="str">
        <f t="shared" ref="Q1091:Q1154" si="144">IF(C1091&lt;10,"Front","Back")</f>
        <v>Back</v>
      </c>
    </row>
    <row r="1092" spans="1:17">
      <c r="A1092" t="s">
        <v>17</v>
      </c>
      <c r="B1092">
        <v>1</v>
      </c>
      <c r="C1092">
        <v>11</v>
      </c>
      <c r="D1092">
        <v>4</v>
      </c>
      <c r="E1092">
        <v>3</v>
      </c>
      <c r="F1092" t="s">
        <v>9</v>
      </c>
      <c r="G1092">
        <v>5</v>
      </c>
      <c r="H1092">
        <v>16</v>
      </c>
      <c r="I1092">
        <f t="shared" si="138"/>
        <v>1</v>
      </c>
      <c r="J1092">
        <f t="shared" si="139"/>
        <v>1</v>
      </c>
      <c r="K1092">
        <f t="shared" si="140"/>
        <v>4</v>
      </c>
      <c r="L1092">
        <f t="shared" si="141"/>
        <v>0</v>
      </c>
      <c r="M1092">
        <f t="shared" si="142"/>
        <v>2</v>
      </c>
      <c r="N1092">
        <f t="shared" si="143"/>
        <v>13</v>
      </c>
      <c r="O1092" t="str">
        <f t="shared" si="137"/>
        <v>T13|R01|H11</v>
      </c>
      <c r="P1092" t="str">
        <f>IF(F1092=F1091,P1091,_xlfn.XLOOKUP(F1092,t_players[Pl],t_players[Player]))</f>
        <v>Jon BAKER</v>
      </c>
      <c r="Q1092" t="str">
        <f t="shared" si="144"/>
        <v>Back</v>
      </c>
    </row>
    <row r="1093" spans="1:17">
      <c r="A1093" t="s">
        <v>17</v>
      </c>
      <c r="B1093">
        <v>1</v>
      </c>
      <c r="C1093">
        <v>12</v>
      </c>
      <c r="D1093">
        <v>4</v>
      </c>
      <c r="E1093">
        <v>13</v>
      </c>
      <c r="F1093" t="s">
        <v>9</v>
      </c>
      <c r="G1093">
        <v>6</v>
      </c>
      <c r="H1093">
        <v>16</v>
      </c>
      <c r="I1093">
        <f t="shared" si="138"/>
        <v>1</v>
      </c>
      <c r="J1093">
        <f t="shared" si="139"/>
        <v>2</v>
      </c>
      <c r="K1093">
        <f t="shared" si="140"/>
        <v>5</v>
      </c>
      <c r="L1093">
        <f t="shared" si="141"/>
        <v>1</v>
      </c>
      <c r="M1093">
        <f t="shared" si="142"/>
        <v>1</v>
      </c>
      <c r="N1093">
        <f t="shared" si="143"/>
        <v>13</v>
      </c>
      <c r="O1093" t="str">
        <f t="shared" si="137"/>
        <v>T13|R01|H12</v>
      </c>
      <c r="P1093" t="str">
        <f>IF(F1093=F1092,P1092,_xlfn.XLOOKUP(F1093,t_players[Pl],t_players[Player]))</f>
        <v>Jon BAKER</v>
      </c>
      <c r="Q1093" t="str">
        <f t="shared" si="144"/>
        <v>Back</v>
      </c>
    </row>
    <row r="1094" spans="1:17">
      <c r="A1094" t="s">
        <v>17</v>
      </c>
      <c r="B1094">
        <v>1</v>
      </c>
      <c r="C1094">
        <v>13</v>
      </c>
      <c r="D1094">
        <v>4</v>
      </c>
      <c r="E1094">
        <v>5</v>
      </c>
      <c r="F1094" t="s">
        <v>9</v>
      </c>
      <c r="G1094">
        <v>5</v>
      </c>
      <c r="H1094">
        <v>16</v>
      </c>
      <c r="I1094">
        <f t="shared" si="138"/>
        <v>1</v>
      </c>
      <c r="J1094">
        <f t="shared" si="139"/>
        <v>1</v>
      </c>
      <c r="K1094">
        <f t="shared" si="140"/>
        <v>4</v>
      </c>
      <c r="L1094">
        <f t="shared" si="141"/>
        <v>0</v>
      </c>
      <c r="M1094">
        <f t="shared" si="142"/>
        <v>2</v>
      </c>
      <c r="N1094">
        <f t="shared" si="143"/>
        <v>13</v>
      </c>
      <c r="O1094" t="str">
        <f t="shared" si="137"/>
        <v>T13|R01|H13</v>
      </c>
      <c r="P1094" t="str">
        <f>IF(F1094=F1093,P1093,_xlfn.XLOOKUP(F1094,t_players[Pl],t_players[Player]))</f>
        <v>Jon BAKER</v>
      </c>
      <c r="Q1094" t="str">
        <f t="shared" si="144"/>
        <v>Back</v>
      </c>
    </row>
    <row r="1095" spans="1:17">
      <c r="A1095" t="s">
        <v>17</v>
      </c>
      <c r="B1095">
        <v>1</v>
      </c>
      <c r="C1095">
        <v>14</v>
      </c>
      <c r="D1095">
        <v>3</v>
      </c>
      <c r="E1095">
        <v>15</v>
      </c>
      <c r="F1095" t="s">
        <v>9</v>
      </c>
      <c r="G1095">
        <v>5</v>
      </c>
      <c r="H1095">
        <v>16</v>
      </c>
      <c r="I1095">
        <f t="shared" si="138"/>
        <v>1</v>
      </c>
      <c r="J1095">
        <f t="shared" si="139"/>
        <v>2</v>
      </c>
      <c r="K1095">
        <f t="shared" si="140"/>
        <v>4</v>
      </c>
      <c r="L1095">
        <f t="shared" si="141"/>
        <v>1</v>
      </c>
      <c r="M1095">
        <f t="shared" si="142"/>
        <v>1</v>
      </c>
      <c r="N1095">
        <f t="shared" si="143"/>
        <v>13</v>
      </c>
      <c r="O1095" t="str">
        <f t="shared" si="137"/>
        <v>T13|R01|H14</v>
      </c>
      <c r="P1095" t="str">
        <f>IF(F1095=F1094,P1094,_xlfn.XLOOKUP(F1095,t_players[Pl],t_players[Player]))</f>
        <v>Jon BAKER</v>
      </c>
      <c r="Q1095" t="str">
        <f t="shared" si="144"/>
        <v>Back</v>
      </c>
    </row>
    <row r="1096" spans="1:17">
      <c r="A1096" t="s">
        <v>17</v>
      </c>
      <c r="B1096">
        <v>1</v>
      </c>
      <c r="C1096">
        <v>15</v>
      </c>
      <c r="D1096">
        <v>4</v>
      </c>
      <c r="E1096">
        <v>1</v>
      </c>
      <c r="F1096" t="s">
        <v>9</v>
      </c>
      <c r="G1096">
        <v>7</v>
      </c>
      <c r="H1096">
        <v>16</v>
      </c>
      <c r="I1096">
        <f t="shared" si="138"/>
        <v>1</v>
      </c>
      <c r="J1096">
        <f t="shared" si="139"/>
        <v>3</v>
      </c>
      <c r="K1096">
        <f t="shared" si="140"/>
        <v>6</v>
      </c>
      <c r="L1096">
        <f t="shared" si="141"/>
        <v>2</v>
      </c>
      <c r="M1096">
        <f t="shared" si="142"/>
        <v>0</v>
      </c>
      <c r="N1096">
        <f t="shared" si="143"/>
        <v>13</v>
      </c>
      <c r="O1096" t="str">
        <f t="shared" si="137"/>
        <v>T13|R01|H15</v>
      </c>
      <c r="P1096" t="str">
        <f>IF(F1096=F1095,P1095,_xlfn.XLOOKUP(F1096,t_players[Pl],t_players[Player]))</f>
        <v>Jon BAKER</v>
      </c>
      <c r="Q1096" t="str">
        <f t="shared" si="144"/>
        <v>Back</v>
      </c>
    </row>
    <row r="1097" spans="1:17">
      <c r="A1097" t="s">
        <v>17</v>
      </c>
      <c r="B1097">
        <v>1</v>
      </c>
      <c r="C1097">
        <v>16</v>
      </c>
      <c r="D1097">
        <v>5</v>
      </c>
      <c r="E1097">
        <v>7</v>
      </c>
      <c r="F1097" t="s">
        <v>9</v>
      </c>
      <c r="G1097">
        <v>5</v>
      </c>
      <c r="H1097">
        <v>16</v>
      </c>
      <c r="I1097">
        <f t="shared" si="138"/>
        <v>1</v>
      </c>
      <c r="J1097">
        <f t="shared" si="139"/>
        <v>0</v>
      </c>
      <c r="K1097">
        <f t="shared" si="140"/>
        <v>4</v>
      </c>
      <c r="L1097">
        <f t="shared" si="141"/>
        <v>-1</v>
      </c>
      <c r="M1097">
        <f t="shared" si="142"/>
        <v>3</v>
      </c>
      <c r="N1097">
        <f t="shared" si="143"/>
        <v>13</v>
      </c>
      <c r="O1097" t="str">
        <f t="shared" si="137"/>
        <v>T13|R01|H16</v>
      </c>
      <c r="P1097" t="str">
        <f>IF(F1097=F1096,P1096,_xlfn.XLOOKUP(F1097,t_players[Pl],t_players[Player]))</f>
        <v>Jon BAKER</v>
      </c>
      <c r="Q1097" t="str">
        <f t="shared" si="144"/>
        <v>Back</v>
      </c>
    </row>
    <row r="1098" spans="1:17">
      <c r="A1098" t="s">
        <v>17</v>
      </c>
      <c r="B1098">
        <v>1</v>
      </c>
      <c r="C1098">
        <v>17</v>
      </c>
      <c r="D1098">
        <v>4</v>
      </c>
      <c r="E1098">
        <v>17</v>
      </c>
      <c r="F1098" t="s">
        <v>9</v>
      </c>
      <c r="G1098">
        <v>4</v>
      </c>
      <c r="H1098">
        <v>16</v>
      </c>
      <c r="I1098">
        <f t="shared" si="138"/>
        <v>0</v>
      </c>
      <c r="J1098">
        <f t="shared" si="139"/>
        <v>0</v>
      </c>
      <c r="K1098">
        <f t="shared" si="140"/>
        <v>4</v>
      </c>
      <c r="L1098">
        <f t="shared" si="141"/>
        <v>0</v>
      </c>
      <c r="M1098">
        <f t="shared" si="142"/>
        <v>2</v>
      </c>
      <c r="N1098">
        <f t="shared" si="143"/>
        <v>13</v>
      </c>
      <c r="O1098" t="str">
        <f t="shared" si="137"/>
        <v>T13|R01|H17</v>
      </c>
      <c r="P1098" t="str">
        <f>IF(F1098=F1097,P1097,_xlfn.XLOOKUP(F1098,t_players[Pl],t_players[Player]))</f>
        <v>Jon BAKER</v>
      </c>
      <c r="Q1098" t="str">
        <f t="shared" si="144"/>
        <v>Back</v>
      </c>
    </row>
    <row r="1099" spans="1:17">
      <c r="A1099" t="s">
        <v>17</v>
      </c>
      <c r="B1099">
        <v>1</v>
      </c>
      <c r="C1099">
        <v>18</v>
      </c>
      <c r="D1099">
        <v>4</v>
      </c>
      <c r="E1099">
        <v>9</v>
      </c>
      <c r="F1099" t="s">
        <v>9</v>
      </c>
      <c r="G1099">
        <v>4</v>
      </c>
      <c r="H1099">
        <v>16</v>
      </c>
      <c r="I1099">
        <f t="shared" si="138"/>
        <v>1</v>
      </c>
      <c r="J1099">
        <f t="shared" si="139"/>
        <v>0</v>
      </c>
      <c r="K1099">
        <f t="shared" si="140"/>
        <v>3</v>
      </c>
      <c r="L1099">
        <f t="shared" si="141"/>
        <v>-1</v>
      </c>
      <c r="M1099">
        <f t="shared" si="142"/>
        <v>3</v>
      </c>
      <c r="N1099">
        <f t="shared" si="143"/>
        <v>13</v>
      </c>
      <c r="O1099" t="str">
        <f t="shared" si="137"/>
        <v>T13|R01|H18</v>
      </c>
      <c r="P1099" t="str">
        <f>IF(F1099=F1098,P1098,_xlfn.XLOOKUP(F1099,t_players[Pl],t_players[Player]))</f>
        <v>Jon BAKER</v>
      </c>
      <c r="Q1099" t="str">
        <f t="shared" si="144"/>
        <v>Back</v>
      </c>
    </row>
    <row r="1100" spans="1:17">
      <c r="A1100" t="s">
        <v>17</v>
      </c>
      <c r="B1100">
        <v>2</v>
      </c>
      <c r="C1100">
        <v>1</v>
      </c>
      <c r="D1100">
        <v>4</v>
      </c>
      <c r="E1100">
        <v>4</v>
      </c>
      <c r="F1100" t="s">
        <v>9</v>
      </c>
      <c r="G1100">
        <v>5</v>
      </c>
      <c r="H1100">
        <v>16</v>
      </c>
      <c r="I1100">
        <f t="shared" si="138"/>
        <v>1</v>
      </c>
      <c r="J1100">
        <f t="shared" si="139"/>
        <v>1</v>
      </c>
      <c r="K1100">
        <f t="shared" si="140"/>
        <v>4</v>
      </c>
      <c r="L1100">
        <f t="shared" si="141"/>
        <v>0</v>
      </c>
      <c r="M1100">
        <f t="shared" si="142"/>
        <v>2</v>
      </c>
      <c r="N1100">
        <f t="shared" si="143"/>
        <v>13</v>
      </c>
      <c r="O1100" t="str">
        <f t="shared" si="137"/>
        <v>T13|R02|H01</v>
      </c>
      <c r="P1100" t="str">
        <f>IF(F1100=F1099,P1099,_xlfn.XLOOKUP(F1100,t_players[Pl],t_players[Player]))</f>
        <v>Jon BAKER</v>
      </c>
      <c r="Q1100" t="str">
        <f t="shared" si="144"/>
        <v>Front</v>
      </c>
    </row>
    <row r="1101" spans="1:17">
      <c r="A1101" t="s">
        <v>17</v>
      </c>
      <c r="B1101">
        <v>2</v>
      </c>
      <c r="C1101">
        <v>2</v>
      </c>
      <c r="D1101">
        <v>3</v>
      </c>
      <c r="E1101">
        <v>16</v>
      </c>
      <c r="F1101" t="s">
        <v>9</v>
      </c>
      <c r="G1101">
        <v>5</v>
      </c>
      <c r="H1101">
        <v>16</v>
      </c>
      <c r="I1101">
        <f t="shared" si="138"/>
        <v>1</v>
      </c>
      <c r="J1101">
        <f t="shared" si="139"/>
        <v>2</v>
      </c>
      <c r="K1101">
        <f t="shared" si="140"/>
        <v>4</v>
      </c>
      <c r="L1101">
        <f t="shared" si="141"/>
        <v>1</v>
      </c>
      <c r="M1101">
        <f t="shared" si="142"/>
        <v>1</v>
      </c>
      <c r="N1101">
        <f t="shared" si="143"/>
        <v>13</v>
      </c>
      <c r="O1101" t="str">
        <f t="shared" si="137"/>
        <v>T13|R02|H02</v>
      </c>
      <c r="P1101" t="str">
        <f>IF(F1101=F1100,P1100,_xlfn.XLOOKUP(F1101,t_players[Pl],t_players[Player]))</f>
        <v>Jon BAKER</v>
      </c>
      <c r="Q1101" t="str">
        <f t="shared" si="144"/>
        <v>Front</v>
      </c>
    </row>
    <row r="1102" spans="1:17">
      <c r="A1102" t="s">
        <v>17</v>
      </c>
      <c r="B1102">
        <v>2</v>
      </c>
      <c r="C1102">
        <v>3</v>
      </c>
      <c r="D1102">
        <v>5</v>
      </c>
      <c r="E1102">
        <v>14</v>
      </c>
      <c r="F1102" t="s">
        <v>9</v>
      </c>
      <c r="G1102">
        <v>5</v>
      </c>
      <c r="H1102">
        <v>16</v>
      </c>
      <c r="I1102">
        <f t="shared" si="138"/>
        <v>1</v>
      </c>
      <c r="J1102">
        <f t="shared" si="139"/>
        <v>0</v>
      </c>
      <c r="K1102">
        <f t="shared" si="140"/>
        <v>4</v>
      </c>
      <c r="L1102">
        <f t="shared" si="141"/>
        <v>-1</v>
      </c>
      <c r="M1102">
        <f t="shared" si="142"/>
        <v>3</v>
      </c>
      <c r="N1102">
        <f t="shared" si="143"/>
        <v>13</v>
      </c>
      <c r="O1102" t="str">
        <f t="shared" si="137"/>
        <v>T13|R02|H03</v>
      </c>
      <c r="P1102" t="str">
        <f>IF(F1102=F1101,P1101,_xlfn.XLOOKUP(F1102,t_players[Pl],t_players[Player]))</f>
        <v>Jon BAKER</v>
      </c>
      <c r="Q1102" t="str">
        <f t="shared" si="144"/>
        <v>Front</v>
      </c>
    </row>
    <row r="1103" spans="1:17">
      <c r="A1103" t="s">
        <v>17</v>
      </c>
      <c r="B1103">
        <v>2</v>
      </c>
      <c r="C1103">
        <v>4</v>
      </c>
      <c r="D1103">
        <v>4</v>
      </c>
      <c r="E1103">
        <v>2</v>
      </c>
      <c r="F1103" t="s">
        <v>9</v>
      </c>
      <c r="G1103">
        <v>5</v>
      </c>
      <c r="H1103">
        <v>16</v>
      </c>
      <c r="I1103">
        <f t="shared" si="138"/>
        <v>1</v>
      </c>
      <c r="J1103">
        <f t="shared" si="139"/>
        <v>1</v>
      </c>
      <c r="K1103">
        <f t="shared" si="140"/>
        <v>4</v>
      </c>
      <c r="L1103">
        <f t="shared" si="141"/>
        <v>0</v>
      </c>
      <c r="M1103">
        <f t="shared" si="142"/>
        <v>2</v>
      </c>
      <c r="N1103">
        <f t="shared" si="143"/>
        <v>13</v>
      </c>
      <c r="O1103" t="str">
        <f t="shared" si="137"/>
        <v>T13|R02|H04</v>
      </c>
      <c r="P1103" t="str">
        <f>IF(F1103=F1102,P1102,_xlfn.XLOOKUP(F1103,t_players[Pl],t_players[Player]))</f>
        <v>Jon BAKER</v>
      </c>
      <c r="Q1103" t="str">
        <f t="shared" si="144"/>
        <v>Front</v>
      </c>
    </row>
    <row r="1104" spans="1:17">
      <c r="A1104" t="s">
        <v>17</v>
      </c>
      <c r="B1104">
        <v>2</v>
      </c>
      <c r="C1104">
        <v>5</v>
      </c>
      <c r="D1104">
        <v>4</v>
      </c>
      <c r="E1104">
        <v>6</v>
      </c>
      <c r="F1104" t="s">
        <v>9</v>
      </c>
      <c r="G1104">
        <v>6</v>
      </c>
      <c r="H1104">
        <v>16</v>
      </c>
      <c r="I1104">
        <f t="shared" si="138"/>
        <v>1</v>
      </c>
      <c r="J1104">
        <f t="shared" si="139"/>
        <v>2</v>
      </c>
      <c r="K1104">
        <f t="shared" si="140"/>
        <v>5</v>
      </c>
      <c r="L1104">
        <f t="shared" si="141"/>
        <v>1</v>
      </c>
      <c r="M1104">
        <f t="shared" si="142"/>
        <v>1</v>
      </c>
      <c r="N1104">
        <f t="shared" si="143"/>
        <v>13</v>
      </c>
      <c r="O1104" t="str">
        <f t="shared" si="137"/>
        <v>T13|R02|H05</v>
      </c>
      <c r="P1104" t="str">
        <f>IF(F1104=F1103,P1103,_xlfn.XLOOKUP(F1104,t_players[Pl],t_players[Player]))</f>
        <v>Jon BAKER</v>
      </c>
      <c r="Q1104" t="str">
        <f t="shared" si="144"/>
        <v>Front</v>
      </c>
    </row>
    <row r="1105" spans="1:17">
      <c r="A1105" t="s">
        <v>17</v>
      </c>
      <c r="B1105">
        <v>2</v>
      </c>
      <c r="C1105">
        <v>6</v>
      </c>
      <c r="D1105">
        <v>5</v>
      </c>
      <c r="E1105">
        <v>10</v>
      </c>
      <c r="F1105" t="s">
        <v>9</v>
      </c>
      <c r="G1105">
        <v>4</v>
      </c>
      <c r="H1105">
        <v>16</v>
      </c>
      <c r="I1105">
        <f t="shared" si="138"/>
        <v>1</v>
      </c>
      <c r="J1105">
        <f t="shared" si="139"/>
        <v>-1</v>
      </c>
      <c r="K1105">
        <f t="shared" si="140"/>
        <v>3</v>
      </c>
      <c r="L1105">
        <f t="shared" si="141"/>
        <v>-2</v>
      </c>
      <c r="M1105">
        <f t="shared" si="142"/>
        <v>4</v>
      </c>
      <c r="N1105">
        <f t="shared" si="143"/>
        <v>13</v>
      </c>
      <c r="O1105" t="str">
        <f t="shared" si="137"/>
        <v>T13|R02|H06</v>
      </c>
      <c r="P1105" t="str">
        <f>IF(F1105=F1104,P1104,_xlfn.XLOOKUP(F1105,t_players[Pl],t_players[Player]))</f>
        <v>Jon BAKER</v>
      </c>
      <c r="Q1105" t="str">
        <f t="shared" si="144"/>
        <v>Front</v>
      </c>
    </row>
    <row r="1106" spans="1:17">
      <c r="A1106" t="s">
        <v>17</v>
      </c>
      <c r="B1106">
        <v>2</v>
      </c>
      <c r="C1106">
        <v>7</v>
      </c>
      <c r="D1106">
        <v>4</v>
      </c>
      <c r="E1106">
        <v>18</v>
      </c>
      <c r="F1106" t="s">
        <v>9</v>
      </c>
      <c r="G1106">
        <v>6</v>
      </c>
      <c r="H1106">
        <v>16</v>
      </c>
      <c r="I1106">
        <f t="shared" si="138"/>
        <v>0</v>
      </c>
      <c r="J1106">
        <f t="shared" si="139"/>
        <v>2</v>
      </c>
      <c r="K1106">
        <f t="shared" si="140"/>
        <v>6</v>
      </c>
      <c r="L1106">
        <f t="shared" si="141"/>
        <v>2</v>
      </c>
      <c r="M1106">
        <f t="shared" si="142"/>
        <v>0</v>
      </c>
      <c r="N1106">
        <f t="shared" si="143"/>
        <v>13</v>
      </c>
      <c r="O1106" t="str">
        <f t="shared" si="137"/>
        <v>T13|R02|H07</v>
      </c>
      <c r="P1106" t="str">
        <f>IF(F1106=F1105,P1105,_xlfn.XLOOKUP(F1106,t_players[Pl],t_players[Player]))</f>
        <v>Jon BAKER</v>
      </c>
      <c r="Q1106" t="str">
        <f t="shared" si="144"/>
        <v>Front</v>
      </c>
    </row>
    <row r="1107" spans="1:17">
      <c r="A1107" t="s">
        <v>17</v>
      </c>
      <c r="B1107">
        <v>2</v>
      </c>
      <c r="C1107">
        <v>8</v>
      </c>
      <c r="D1107">
        <v>3</v>
      </c>
      <c r="E1107">
        <v>12</v>
      </c>
      <c r="F1107" t="s">
        <v>9</v>
      </c>
      <c r="G1107">
        <v>3</v>
      </c>
      <c r="H1107">
        <v>16</v>
      </c>
      <c r="I1107">
        <f t="shared" si="138"/>
        <v>1</v>
      </c>
      <c r="J1107">
        <f t="shared" si="139"/>
        <v>0</v>
      </c>
      <c r="K1107">
        <f t="shared" si="140"/>
        <v>2</v>
      </c>
      <c r="L1107">
        <f t="shared" si="141"/>
        <v>-1</v>
      </c>
      <c r="M1107">
        <f t="shared" si="142"/>
        <v>3</v>
      </c>
      <c r="N1107">
        <f t="shared" si="143"/>
        <v>13</v>
      </c>
      <c r="O1107" t="str">
        <f t="shared" si="137"/>
        <v>T13|R02|H08</v>
      </c>
      <c r="P1107" t="str">
        <f>IF(F1107=F1106,P1106,_xlfn.XLOOKUP(F1107,t_players[Pl],t_players[Player]))</f>
        <v>Jon BAKER</v>
      </c>
      <c r="Q1107" t="str">
        <f t="shared" si="144"/>
        <v>Front</v>
      </c>
    </row>
    <row r="1108" spans="1:17">
      <c r="A1108" t="s">
        <v>17</v>
      </c>
      <c r="B1108">
        <v>2</v>
      </c>
      <c r="C1108">
        <v>9</v>
      </c>
      <c r="D1108">
        <v>4</v>
      </c>
      <c r="E1108">
        <v>8</v>
      </c>
      <c r="F1108" t="s">
        <v>9</v>
      </c>
      <c r="G1108">
        <v>5</v>
      </c>
      <c r="H1108">
        <v>16</v>
      </c>
      <c r="I1108">
        <f t="shared" si="138"/>
        <v>1</v>
      </c>
      <c r="J1108">
        <f t="shared" si="139"/>
        <v>1</v>
      </c>
      <c r="K1108">
        <f t="shared" si="140"/>
        <v>4</v>
      </c>
      <c r="L1108">
        <f t="shared" si="141"/>
        <v>0</v>
      </c>
      <c r="M1108">
        <f t="shared" si="142"/>
        <v>2</v>
      </c>
      <c r="N1108">
        <f t="shared" si="143"/>
        <v>13</v>
      </c>
      <c r="O1108" t="str">
        <f t="shared" si="137"/>
        <v>T13|R02|H09</v>
      </c>
      <c r="P1108" t="str">
        <f>IF(F1108=F1107,P1107,_xlfn.XLOOKUP(F1108,t_players[Pl],t_players[Player]))</f>
        <v>Jon BAKER</v>
      </c>
      <c r="Q1108" t="str">
        <f t="shared" si="144"/>
        <v>Front</v>
      </c>
    </row>
    <row r="1109" spans="1:17">
      <c r="A1109" t="s">
        <v>17</v>
      </c>
      <c r="B1109">
        <v>2</v>
      </c>
      <c r="C1109">
        <v>10</v>
      </c>
      <c r="D1109">
        <v>4</v>
      </c>
      <c r="E1109">
        <v>13</v>
      </c>
      <c r="F1109" t="s">
        <v>9</v>
      </c>
      <c r="G1109">
        <v>4</v>
      </c>
      <c r="H1109">
        <v>16</v>
      </c>
      <c r="I1109">
        <f t="shared" si="138"/>
        <v>1</v>
      </c>
      <c r="J1109">
        <f t="shared" si="139"/>
        <v>0</v>
      </c>
      <c r="K1109">
        <f t="shared" si="140"/>
        <v>3</v>
      </c>
      <c r="L1109">
        <f t="shared" si="141"/>
        <v>-1</v>
      </c>
      <c r="M1109">
        <f t="shared" si="142"/>
        <v>3</v>
      </c>
      <c r="N1109">
        <f t="shared" si="143"/>
        <v>13</v>
      </c>
      <c r="O1109" t="str">
        <f t="shared" si="137"/>
        <v>T13|R02|H10</v>
      </c>
      <c r="P1109" t="str">
        <f>IF(F1109=F1108,P1108,_xlfn.XLOOKUP(F1109,t_players[Pl],t_players[Player]))</f>
        <v>Jon BAKER</v>
      </c>
      <c r="Q1109" t="str">
        <f t="shared" si="144"/>
        <v>Back</v>
      </c>
    </row>
    <row r="1110" spans="1:17">
      <c r="A1110" t="s">
        <v>17</v>
      </c>
      <c r="B1110">
        <v>2</v>
      </c>
      <c r="C1110">
        <v>11</v>
      </c>
      <c r="D1110">
        <v>5</v>
      </c>
      <c r="E1110">
        <v>5</v>
      </c>
      <c r="F1110" t="s">
        <v>9</v>
      </c>
      <c r="G1110">
        <v>8</v>
      </c>
      <c r="H1110">
        <v>16</v>
      </c>
      <c r="I1110">
        <f t="shared" si="138"/>
        <v>1</v>
      </c>
      <c r="J1110">
        <f t="shared" si="139"/>
        <v>3</v>
      </c>
      <c r="K1110">
        <f t="shared" si="140"/>
        <v>7</v>
      </c>
      <c r="L1110">
        <f t="shared" si="141"/>
        <v>2</v>
      </c>
      <c r="M1110">
        <f t="shared" si="142"/>
        <v>0</v>
      </c>
      <c r="N1110">
        <f t="shared" si="143"/>
        <v>13</v>
      </c>
      <c r="O1110" t="str">
        <f t="shared" si="137"/>
        <v>T13|R02|H11</v>
      </c>
      <c r="P1110" t="str">
        <f>IF(F1110=F1109,P1109,_xlfn.XLOOKUP(F1110,t_players[Pl],t_players[Player]))</f>
        <v>Jon BAKER</v>
      </c>
      <c r="Q1110" t="str">
        <f t="shared" si="144"/>
        <v>Back</v>
      </c>
    </row>
    <row r="1111" spans="1:17">
      <c r="A1111" t="s">
        <v>17</v>
      </c>
      <c r="B1111">
        <v>2</v>
      </c>
      <c r="C1111">
        <v>12</v>
      </c>
      <c r="D1111">
        <v>4</v>
      </c>
      <c r="E1111">
        <v>11</v>
      </c>
      <c r="F1111" t="s">
        <v>9</v>
      </c>
      <c r="G1111">
        <v>5</v>
      </c>
      <c r="H1111">
        <v>16</v>
      </c>
      <c r="I1111">
        <f t="shared" si="138"/>
        <v>1</v>
      </c>
      <c r="J1111">
        <f t="shared" si="139"/>
        <v>1</v>
      </c>
      <c r="K1111">
        <f t="shared" si="140"/>
        <v>4</v>
      </c>
      <c r="L1111">
        <f t="shared" si="141"/>
        <v>0</v>
      </c>
      <c r="M1111">
        <f t="shared" si="142"/>
        <v>2</v>
      </c>
      <c r="N1111">
        <f t="shared" si="143"/>
        <v>13</v>
      </c>
      <c r="O1111" t="str">
        <f t="shared" si="137"/>
        <v>T13|R02|H12</v>
      </c>
      <c r="P1111" t="str">
        <f>IF(F1111=F1110,P1110,_xlfn.XLOOKUP(F1111,t_players[Pl],t_players[Player]))</f>
        <v>Jon BAKER</v>
      </c>
      <c r="Q1111" t="str">
        <f t="shared" si="144"/>
        <v>Back</v>
      </c>
    </row>
    <row r="1112" spans="1:17">
      <c r="A1112" t="s">
        <v>17</v>
      </c>
      <c r="B1112">
        <v>2</v>
      </c>
      <c r="C1112">
        <v>13</v>
      </c>
      <c r="D1112">
        <v>4</v>
      </c>
      <c r="E1112">
        <v>3</v>
      </c>
      <c r="F1112" t="s">
        <v>9</v>
      </c>
      <c r="G1112">
        <v>4</v>
      </c>
      <c r="H1112">
        <v>16</v>
      </c>
      <c r="I1112">
        <f t="shared" si="138"/>
        <v>1</v>
      </c>
      <c r="J1112">
        <f t="shared" si="139"/>
        <v>0</v>
      </c>
      <c r="K1112">
        <f t="shared" si="140"/>
        <v>3</v>
      </c>
      <c r="L1112">
        <f t="shared" si="141"/>
        <v>-1</v>
      </c>
      <c r="M1112">
        <f t="shared" si="142"/>
        <v>3</v>
      </c>
      <c r="N1112">
        <f t="shared" si="143"/>
        <v>13</v>
      </c>
      <c r="O1112" t="str">
        <f t="shared" si="137"/>
        <v>T13|R02|H13</v>
      </c>
      <c r="P1112" t="str">
        <f>IF(F1112=F1111,P1111,_xlfn.XLOOKUP(F1112,t_players[Pl],t_players[Player]))</f>
        <v>Jon BAKER</v>
      </c>
      <c r="Q1112" t="str">
        <f t="shared" si="144"/>
        <v>Back</v>
      </c>
    </row>
    <row r="1113" spans="1:17">
      <c r="A1113" t="s">
        <v>17</v>
      </c>
      <c r="B1113">
        <v>2</v>
      </c>
      <c r="C1113">
        <v>14</v>
      </c>
      <c r="D1113">
        <v>3</v>
      </c>
      <c r="E1113">
        <v>17</v>
      </c>
      <c r="F1113" t="s">
        <v>9</v>
      </c>
      <c r="G1113">
        <v>3</v>
      </c>
      <c r="H1113">
        <v>16</v>
      </c>
      <c r="I1113">
        <f t="shared" si="138"/>
        <v>0</v>
      </c>
      <c r="J1113">
        <f t="shared" si="139"/>
        <v>0</v>
      </c>
      <c r="K1113">
        <f t="shared" si="140"/>
        <v>3</v>
      </c>
      <c r="L1113">
        <f t="shared" si="141"/>
        <v>0</v>
      </c>
      <c r="M1113">
        <f t="shared" si="142"/>
        <v>2</v>
      </c>
      <c r="N1113">
        <f t="shared" si="143"/>
        <v>13</v>
      </c>
      <c r="O1113" t="str">
        <f t="shared" si="137"/>
        <v>T13|R02|H14</v>
      </c>
      <c r="P1113" t="str">
        <f>IF(F1113=F1112,P1112,_xlfn.XLOOKUP(F1113,t_players[Pl],t_players[Player]))</f>
        <v>Jon BAKER</v>
      </c>
      <c r="Q1113" t="str">
        <f t="shared" si="144"/>
        <v>Back</v>
      </c>
    </row>
    <row r="1114" spans="1:17">
      <c r="A1114" t="s">
        <v>17</v>
      </c>
      <c r="B1114">
        <v>2</v>
      </c>
      <c r="C1114">
        <v>15</v>
      </c>
      <c r="D1114">
        <v>5</v>
      </c>
      <c r="E1114">
        <v>1</v>
      </c>
      <c r="F1114" t="s">
        <v>9</v>
      </c>
      <c r="G1114">
        <v>8</v>
      </c>
      <c r="H1114">
        <v>16</v>
      </c>
      <c r="I1114">
        <f t="shared" si="138"/>
        <v>1</v>
      </c>
      <c r="J1114">
        <f t="shared" si="139"/>
        <v>3</v>
      </c>
      <c r="K1114">
        <f t="shared" si="140"/>
        <v>7</v>
      </c>
      <c r="L1114">
        <f t="shared" si="141"/>
        <v>2</v>
      </c>
      <c r="M1114">
        <f t="shared" si="142"/>
        <v>0</v>
      </c>
      <c r="N1114">
        <f t="shared" si="143"/>
        <v>13</v>
      </c>
      <c r="O1114" t="str">
        <f t="shared" si="137"/>
        <v>T13|R02|H15</v>
      </c>
      <c r="P1114" t="str">
        <f>IF(F1114=F1113,P1113,_xlfn.XLOOKUP(F1114,t_players[Pl],t_players[Player]))</f>
        <v>Jon BAKER</v>
      </c>
      <c r="Q1114" t="str">
        <f t="shared" si="144"/>
        <v>Back</v>
      </c>
    </row>
    <row r="1115" spans="1:17">
      <c r="A1115" t="s">
        <v>17</v>
      </c>
      <c r="B1115">
        <v>2</v>
      </c>
      <c r="C1115">
        <v>16</v>
      </c>
      <c r="D1115">
        <v>3</v>
      </c>
      <c r="E1115">
        <v>7</v>
      </c>
      <c r="F1115" t="s">
        <v>9</v>
      </c>
      <c r="G1115">
        <v>5</v>
      </c>
      <c r="H1115">
        <v>16</v>
      </c>
      <c r="I1115">
        <f t="shared" si="138"/>
        <v>1</v>
      </c>
      <c r="J1115">
        <f t="shared" si="139"/>
        <v>2</v>
      </c>
      <c r="K1115">
        <f t="shared" si="140"/>
        <v>4</v>
      </c>
      <c r="L1115">
        <f t="shared" si="141"/>
        <v>1</v>
      </c>
      <c r="M1115">
        <f t="shared" si="142"/>
        <v>1</v>
      </c>
      <c r="N1115">
        <f t="shared" si="143"/>
        <v>13</v>
      </c>
      <c r="O1115" t="str">
        <f t="shared" si="137"/>
        <v>T13|R02|H16</v>
      </c>
      <c r="P1115" t="str">
        <f>IF(F1115=F1114,P1114,_xlfn.XLOOKUP(F1115,t_players[Pl],t_players[Player]))</f>
        <v>Jon BAKER</v>
      </c>
      <c r="Q1115" t="str">
        <f t="shared" si="144"/>
        <v>Back</v>
      </c>
    </row>
    <row r="1116" spans="1:17">
      <c r="A1116" t="s">
        <v>17</v>
      </c>
      <c r="B1116">
        <v>2</v>
      </c>
      <c r="C1116">
        <v>17</v>
      </c>
      <c r="D1116">
        <v>4</v>
      </c>
      <c r="E1116">
        <v>15</v>
      </c>
      <c r="F1116" t="s">
        <v>9</v>
      </c>
      <c r="G1116">
        <v>4</v>
      </c>
      <c r="H1116">
        <v>16</v>
      </c>
      <c r="I1116">
        <f t="shared" si="138"/>
        <v>1</v>
      </c>
      <c r="J1116">
        <f t="shared" si="139"/>
        <v>0</v>
      </c>
      <c r="K1116">
        <f t="shared" si="140"/>
        <v>3</v>
      </c>
      <c r="L1116">
        <f t="shared" si="141"/>
        <v>-1</v>
      </c>
      <c r="M1116">
        <f t="shared" si="142"/>
        <v>3</v>
      </c>
      <c r="N1116">
        <f t="shared" si="143"/>
        <v>13</v>
      </c>
      <c r="O1116" t="str">
        <f t="shared" si="137"/>
        <v>T13|R02|H17</v>
      </c>
      <c r="P1116" t="str">
        <f>IF(F1116=F1115,P1115,_xlfn.XLOOKUP(F1116,t_players[Pl],t_players[Player]))</f>
        <v>Jon BAKER</v>
      </c>
      <c r="Q1116" t="str">
        <f t="shared" si="144"/>
        <v>Back</v>
      </c>
    </row>
    <row r="1117" spans="1:17">
      <c r="A1117" t="s">
        <v>17</v>
      </c>
      <c r="B1117">
        <v>2</v>
      </c>
      <c r="C1117">
        <v>18</v>
      </c>
      <c r="D1117">
        <v>4</v>
      </c>
      <c r="E1117">
        <v>9</v>
      </c>
      <c r="F1117" t="s">
        <v>9</v>
      </c>
      <c r="G1117">
        <v>3</v>
      </c>
      <c r="H1117">
        <v>16</v>
      </c>
      <c r="I1117">
        <f t="shared" si="138"/>
        <v>1</v>
      </c>
      <c r="J1117">
        <f t="shared" si="139"/>
        <v>-1</v>
      </c>
      <c r="K1117">
        <f t="shared" si="140"/>
        <v>2</v>
      </c>
      <c r="L1117">
        <f t="shared" si="141"/>
        <v>-2</v>
      </c>
      <c r="M1117">
        <f t="shared" si="142"/>
        <v>4</v>
      </c>
      <c r="N1117">
        <f t="shared" si="143"/>
        <v>13</v>
      </c>
      <c r="O1117" t="str">
        <f t="shared" si="137"/>
        <v>T13|R02|H18</v>
      </c>
      <c r="P1117" t="str">
        <f>IF(F1117=F1116,P1116,_xlfn.XLOOKUP(F1117,t_players[Pl],t_players[Player]))</f>
        <v>Jon BAKER</v>
      </c>
      <c r="Q1117" t="str">
        <f t="shared" si="144"/>
        <v>Back</v>
      </c>
    </row>
    <row r="1118" spans="1:17">
      <c r="A1118" t="s">
        <v>17</v>
      </c>
      <c r="B1118">
        <v>3</v>
      </c>
      <c r="C1118">
        <v>1</v>
      </c>
      <c r="D1118">
        <v>4</v>
      </c>
      <c r="E1118">
        <v>18</v>
      </c>
      <c r="F1118" t="s">
        <v>9</v>
      </c>
      <c r="G1118">
        <v>4</v>
      </c>
      <c r="H1118">
        <v>16</v>
      </c>
      <c r="I1118">
        <f t="shared" si="138"/>
        <v>0</v>
      </c>
      <c r="J1118">
        <f t="shared" si="139"/>
        <v>0</v>
      </c>
      <c r="K1118">
        <f t="shared" si="140"/>
        <v>4</v>
      </c>
      <c r="L1118">
        <f t="shared" si="141"/>
        <v>0</v>
      </c>
      <c r="M1118">
        <f t="shared" si="142"/>
        <v>2</v>
      </c>
      <c r="N1118">
        <f t="shared" si="143"/>
        <v>13</v>
      </c>
      <c r="O1118" t="str">
        <f t="shared" si="137"/>
        <v>T13|R03|H01</v>
      </c>
      <c r="P1118" t="str">
        <f>IF(F1118=F1117,P1117,_xlfn.XLOOKUP(F1118,t_players[Pl],t_players[Player]))</f>
        <v>Jon BAKER</v>
      </c>
      <c r="Q1118" t="str">
        <f t="shared" si="144"/>
        <v>Front</v>
      </c>
    </row>
    <row r="1119" spans="1:17">
      <c r="A1119" t="s">
        <v>17</v>
      </c>
      <c r="B1119">
        <v>3</v>
      </c>
      <c r="C1119">
        <v>2</v>
      </c>
      <c r="D1119">
        <v>4</v>
      </c>
      <c r="E1119">
        <v>4</v>
      </c>
      <c r="F1119" t="s">
        <v>9</v>
      </c>
      <c r="G1119">
        <v>5</v>
      </c>
      <c r="H1119">
        <v>16</v>
      </c>
      <c r="I1119">
        <f t="shared" si="138"/>
        <v>1</v>
      </c>
      <c r="J1119">
        <f t="shared" si="139"/>
        <v>1</v>
      </c>
      <c r="K1119">
        <f t="shared" si="140"/>
        <v>4</v>
      </c>
      <c r="L1119">
        <f t="shared" si="141"/>
        <v>0</v>
      </c>
      <c r="M1119">
        <f t="shared" si="142"/>
        <v>2</v>
      </c>
      <c r="N1119">
        <f t="shared" si="143"/>
        <v>13</v>
      </c>
      <c r="O1119" t="str">
        <f t="shared" si="137"/>
        <v>T13|R03|H02</v>
      </c>
      <c r="P1119" t="str">
        <f>IF(F1119=F1118,P1118,_xlfn.XLOOKUP(F1119,t_players[Pl],t_players[Player]))</f>
        <v>Jon BAKER</v>
      </c>
      <c r="Q1119" t="str">
        <f t="shared" si="144"/>
        <v>Front</v>
      </c>
    </row>
    <row r="1120" spans="1:17">
      <c r="A1120" t="s">
        <v>17</v>
      </c>
      <c r="B1120">
        <v>3</v>
      </c>
      <c r="C1120">
        <v>3</v>
      </c>
      <c r="D1120">
        <v>4</v>
      </c>
      <c r="E1120">
        <v>10</v>
      </c>
      <c r="F1120" t="s">
        <v>9</v>
      </c>
      <c r="G1120">
        <v>4</v>
      </c>
      <c r="H1120">
        <v>16</v>
      </c>
      <c r="I1120">
        <f t="shared" si="138"/>
        <v>1</v>
      </c>
      <c r="J1120">
        <f t="shared" si="139"/>
        <v>0</v>
      </c>
      <c r="K1120">
        <f t="shared" si="140"/>
        <v>3</v>
      </c>
      <c r="L1120">
        <f t="shared" si="141"/>
        <v>-1</v>
      </c>
      <c r="M1120">
        <f t="shared" si="142"/>
        <v>3</v>
      </c>
      <c r="N1120">
        <f t="shared" si="143"/>
        <v>13</v>
      </c>
      <c r="O1120" t="str">
        <f t="shared" si="137"/>
        <v>T13|R03|H03</v>
      </c>
      <c r="P1120" t="str">
        <f>IF(F1120=F1119,P1119,_xlfn.XLOOKUP(F1120,t_players[Pl],t_players[Player]))</f>
        <v>Jon BAKER</v>
      </c>
      <c r="Q1120" t="str">
        <f t="shared" si="144"/>
        <v>Front</v>
      </c>
    </row>
    <row r="1121" spans="1:17">
      <c r="A1121" t="s">
        <v>17</v>
      </c>
      <c r="B1121">
        <v>3</v>
      </c>
      <c r="C1121">
        <v>4</v>
      </c>
      <c r="D1121">
        <v>4</v>
      </c>
      <c r="E1121">
        <v>2</v>
      </c>
      <c r="F1121" t="s">
        <v>9</v>
      </c>
      <c r="G1121">
        <v>4</v>
      </c>
      <c r="H1121">
        <v>16</v>
      </c>
      <c r="I1121">
        <f t="shared" si="138"/>
        <v>1</v>
      </c>
      <c r="J1121">
        <f t="shared" si="139"/>
        <v>0</v>
      </c>
      <c r="K1121">
        <f t="shared" si="140"/>
        <v>3</v>
      </c>
      <c r="L1121">
        <f t="shared" si="141"/>
        <v>-1</v>
      </c>
      <c r="M1121">
        <f t="shared" si="142"/>
        <v>3</v>
      </c>
      <c r="N1121">
        <f t="shared" si="143"/>
        <v>13</v>
      </c>
      <c r="O1121" t="str">
        <f t="shared" si="137"/>
        <v>T13|R03|H04</v>
      </c>
      <c r="P1121" t="str">
        <f>IF(F1121=F1120,P1120,_xlfn.XLOOKUP(F1121,t_players[Pl],t_players[Player]))</f>
        <v>Jon BAKER</v>
      </c>
      <c r="Q1121" t="str">
        <f t="shared" si="144"/>
        <v>Front</v>
      </c>
    </row>
    <row r="1122" spans="1:17">
      <c r="A1122" t="s">
        <v>17</v>
      </c>
      <c r="B1122">
        <v>3</v>
      </c>
      <c r="C1122">
        <v>5</v>
      </c>
      <c r="D1122">
        <v>5</v>
      </c>
      <c r="E1122">
        <v>16</v>
      </c>
      <c r="F1122" t="s">
        <v>9</v>
      </c>
      <c r="G1122">
        <v>6</v>
      </c>
      <c r="H1122">
        <v>16</v>
      </c>
      <c r="I1122">
        <f t="shared" si="138"/>
        <v>1</v>
      </c>
      <c r="J1122">
        <f t="shared" si="139"/>
        <v>1</v>
      </c>
      <c r="K1122">
        <f t="shared" si="140"/>
        <v>5</v>
      </c>
      <c r="L1122">
        <f t="shared" si="141"/>
        <v>0</v>
      </c>
      <c r="M1122">
        <f t="shared" si="142"/>
        <v>2</v>
      </c>
      <c r="N1122">
        <f t="shared" si="143"/>
        <v>13</v>
      </c>
      <c r="O1122" t="str">
        <f t="shared" si="137"/>
        <v>T13|R03|H05</v>
      </c>
      <c r="P1122" t="str">
        <f>IF(F1122=F1121,P1121,_xlfn.XLOOKUP(F1122,t_players[Pl],t_players[Player]))</f>
        <v>Jon BAKER</v>
      </c>
      <c r="Q1122" t="str">
        <f t="shared" si="144"/>
        <v>Front</v>
      </c>
    </row>
    <row r="1123" spans="1:17">
      <c r="A1123" t="s">
        <v>17</v>
      </c>
      <c r="B1123">
        <v>3</v>
      </c>
      <c r="C1123">
        <v>6</v>
      </c>
      <c r="D1123">
        <v>3</v>
      </c>
      <c r="E1123">
        <v>8</v>
      </c>
      <c r="F1123" t="s">
        <v>9</v>
      </c>
      <c r="G1123">
        <v>3</v>
      </c>
      <c r="H1123">
        <v>16</v>
      </c>
      <c r="I1123">
        <f t="shared" si="138"/>
        <v>1</v>
      </c>
      <c r="J1123">
        <f t="shared" si="139"/>
        <v>0</v>
      </c>
      <c r="K1123">
        <f t="shared" si="140"/>
        <v>2</v>
      </c>
      <c r="L1123">
        <f t="shared" si="141"/>
        <v>-1</v>
      </c>
      <c r="M1123">
        <f t="shared" si="142"/>
        <v>3</v>
      </c>
      <c r="N1123">
        <f t="shared" si="143"/>
        <v>13</v>
      </c>
      <c r="O1123" t="str">
        <f t="shared" si="137"/>
        <v>T13|R03|H06</v>
      </c>
      <c r="P1123" t="str">
        <f>IF(F1123=F1122,P1122,_xlfn.XLOOKUP(F1123,t_players[Pl],t_players[Player]))</f>
        <v>Jon BAKER</v>
      </c>
      <c r="Q1123" t="str">
        <f t="shared" si="144"/>
        <v>Front</v>
      </c>
    </row>
    <row r="1124" spans="1:17">
      <c r="A1124" t="s">
        <v>17</v>
      </c>
      <c r="B1124">
        <v>3</v>
      </c>
      <c r="C1124">
        <v>7</v>
      </c>
      <c r="D1124">
        <v>5</v>
      </c>
      <c r="E1124">
        <v>14</v>
      </c>
      <c r="F1124" t="s">
        <v>9</v>
      </c>
      <c r="G1124">
        <v>6</v>
      </c>
      <c r="H1124">
        <v>16</v>
      </c>
      <c r="I1124">
        <f t="shared" si="138"/>
        <v>1</v>
      </c>
      <c r="J1124">
        <f t="shared" si="139"/>
        <v>1</v>
      </c>
      <c r="K1124">
        <f t="shared" si="140"/>
        <v>5</v>
      </c>
      <c r="L1124">
        <f t="shared" si="141"/>
        <v>0</v>
      </c>
      <c r="M1124">
        <f t="shared" si="142"/>
        <v>2</v>
      </c>
      <c r="N1124">
        <f t="shared" si="143"/>
        <v>13</v>
      </c>
      <c r="O1124" t="str">
        <f t="shared" si="137"/>
        <v>T13|R03|H07</v>
      </c>
      <c r="P1124" t="str">
        <f>IF(F1124=F1123,P1123,_xlfn.XLOOKUP(F1124,t_players[Pl],t_players[Player]))</f>
        <v>Jon BAKER</v>
      </c>
      <c r="Q1124" t="str">
        <f t="shared" si="144"/>
        <v>Front</v>
      </c>
    </row>
    <row r="1125" spans="1:17">
      <c r="A1125" t="s">
        <v>17</v>
      </c>
      <c r="B1125">
        <v>3</v>
      </c>
      <c r="C1125">
        <v>8</v>
      </c>
      <c r="D1125">
        <v>4</v>
      </c>
      <c r="E1125">
        <v>12</v>
      </c>
      <c r="F1125" t="s">
        <v>9</v>
      </c>
      <c r="G1125">
        <v>4</v>
      </c>
      <c r="H1125">
        <v>16</v>
      </c>
      <c r="I1125">
        <f t="shared" si="138"/>
        <v>1</v>
      </c>
      <c r="J1125">
        <f t="shared" si="139"/>
        <v>0</v>
      </c>
      <c r="K1125">
        <f t="shared" si="140"/>
        <v>3</v>
      </c>
      <c r="L1125">
        <f t="shared" si="141"/>
        <v>-1</v>
      </c>
      <c r="M1125">
        <f t="shared" si="142"/>
        <v>3</v>
      </c>
      <c r="N1125">
        <f t="shared" si="143"/>
        <v>13</v>
      </c>
      <c r="O1125" t="str">
        <f t="shared" si="137"/>
        <v>T13|R03|H08</v>
      </c>
      <c r="P1125" t="str">
        <f>IF(F1125=F1124,P1124,_xlfn.XLOOKUP(F1125,t_players[Pl],t_players[Player]))</f>
        <v>Jon BAKER</v>
      </c>
      <c r="Q1125" t="str">
        <f t="shared" si="144"/>
        <v>Front</v>
      </c>
    </row>
    <row r="1126" spans="1:17">
      <c r="A1126" t="s">
        <v>17</v>
      </c>
      <c r="B1126">
        <v>3</v>
      </c>
      <c r="C1126">
        <v>9</v>
      </c>
      <c r="D1126">
        <v>3</v>
      </c>
      <c r="E1126">
        <v>6</v>
      </c>
      <c r="F1126" t="s">
        <v>9</v>
      </c>
      <c r="G1126">
        <v>2</v>
      </c>
      <c r="H1126">
        <v>16</v>
      </c>
      <c r="I1126">
        <f t="shared" si="138"/>
        <v>1</v>
      </c>
      <c r="J1126">
        <f t="shared" si="139"/>
        <v>-1</v>
      </c>
      <c r="K1126">
        <f t="shared" si="140"/>
        <v>1</v>
      </c>
      <c r="L1126">
        <f t="shared" si="141"/>
        <v>-2</v>
      </c>
      <c r="M1126">
        <f t="shared" si="142"/>
        <v>4</v>
      </c>
      <c r="N1126">
        <f t="shared" si="143"/>
        <v>13</v>
      </c>
      <c r="O1126" t="str">
        <f t="shared" si="137"/>
        <v>T13|R03|H09</v>
      </c>
      <c r="P1126" t="str">
        <f>IF(F1126=F1125,P1125,_xlfn.XLOOKUP(F1126,t_players[Pl],t_players[Player]))</f>
        <v>Jon BAKER</v>
      </c>
      <c r="Q1126" t="str">
        <f t="shared" si="144"/>
        <v>Front</v>
      </c>
    </row>
    <row r="1127" spans="1:17">
      <c r="A1127" t="s">
        <v>17</v>
      </c>
      <c r="B1127">
        <v>3</v>
      </c>
      <c r="C1127">
        <v>10</v>
      </c>
      <c r="D1127">
        <v>4</v>
      </c>
      <c r="E1127">
        <v>1</v>
      </c>
      <c r="F1127" t="s">
        <v>9</v>
      </c>
      <c r="G1127">
        <v>4</v>
      </c>
      <c r="H1127">
        <v>16</v>
      </c>
      <c r="I1127">
        <f t="shared" si="138"/>
        <v>1</v>
      </c>
      <c r="J1127">
        <f t="shared" si="139"/>
        <v>0</v>
      </c>
      <c r="K1127">
        <f t="shared" si="140"/>
        <v>3</v>
      </c>
      <c r="L1127">
        <f t="shared" si="141"/>
        <v>-1</v>
      </c>
      <c r="M1127">
        <f t="shared" si="142"/>
        <v>3</v>
      </c>
      <c r="N1127">
        <f t="shared" si="143"/>
        <v>13</v>
      </c>
      <c r="O1127" t="str">
        <f t="shared" si="137"/>
        <v>T13|R03|H10</v>
      </c>
      <c r="P1127" t="str">
        <f>IF(F1127=F1126,P1126,_xlfn.XLOOKUP(F1127,t_players[Pl],t_players[Player]))</f>
        <v>Jon BAKER</v>
      </c>
      <c r="Q1127" t="str">
        <f t="shared" si="144"/>
        <v>Back</v>
      </c>
    </row>
    <row r="1128" spans="1:17">
      <c r="A1128" t="s">
        <v>17</v>
      </c>
      <c r="B1128">
        <v>3</v>
      </c>
      <c r="C1128">
        <v>11</v>
      </c>
      <c r="D1128">
        <v>4</v>
      </c>
      <c r="E1128">
        <v>13</v>
      </c>
      <c r="F1128" t="s">
        <v>9</v>
      </c>
      <c r="G1128">
        <v>4</v>
      </c>
      <c r="H1128">
        <v>16</v>
      </c>
      <c r="I1128">
        <f t="shared" si="138"/>
        <v>1</v>
      </c>
      <c r="J1128">
        <f t="shared" si="139"/>
        <v>0</v>
      </c>
      <c r="K1128">
        <f t="shared" si="140"/>
        <v>3</v>
      </c>
      <c r="L1128">
        <f t="shared" si="141"/>
        <v>-1</v>
      </c>
      <c r="M1128">
        <f t="shared" si="142"/>
        <v>3</v>
      </c>
      <c r="N1128">
        <f t="shared" si="143"/>
        <v>13</v>
      </c>
      <c r="O1128" t="str">
        <f t="shared" si="137"/>
        <v>T13|R03|H11</v>
      </c>
      <c r="P1128" t="str">
        <f>IF(F1128=F1127,P1127,_xlfn.XLOOKUP(F1128,t_players[Pl],t_players[Player]))</f>
        <v>Jon BAKER</v>
      </c>
      <c r="Q1128" t="str">
        <f t="shared" si="144"/>
        <v>Back</v>
      </c>
    </row>
    <row r="1129" spans="1:17">
      <c r="A1129" t="s">
        <v>17</v>
      </c>
      <c r="B1129">
        <v>3</v>
      </c>
      <c r="C1129">
        <v>12</v>
      </c>
      <c r="D1129">
        <v>4</v>
      </c>
      <c r="E1129">
        <v>5</v>
      </c>
      <c r="F1129" t="s">
        <v>9</v>
      </c>
      <c r="G1129">
        <v>5</v>
      </c>
      <c r="H1129">
        <v>16</v>
      </c>
      <c r="I1129">
        <f t="shared" si="138"/>
        <v>1</v>
      </c>
      <c r="J1129">
        <f t="shared" si="139"/>
        <v>1</v>
      </c>
      <c r="K1129">
        <f t="shared" si="140"/>
        <v>4</v>
      </c>
      <c r="L1129">
        <f t="shared" si="141"/>
        <v>0</v>
      </c>
      <c r="M1129">
        <f t="shared" si="142"/>
        <v>2</v>
      </c>
      <c r="N1129">
        <f t="shared" si="143"/>
        <v>13</v>
      </c>
      <c r="O1129" t="str">
        <f t="shared" si="137"/>
        <v>T13|R03|H12</v>
      </c>
      <c r="P1129" t="str">
        <f>IF(F1129=F1128,P1128,_xlfn.XLOOKUP(F1129,t_players[Pl],t_players[Player]))</f>
        <v>Jon BAKER</v>
      </c>
      <c r="Q1129" t="str">
        <f t="shared" si="144"/>
        <v>Back</v>
      </c>
    </row>
    <row r="1130" spans="1:17">
      <c r="A1130" t="s">
        <v>17</v>
      </c>
      <c r="B1130">
        <v>3</v>
      </c>
      <c r="C1130">
        <v>13</v>
      </c>
      <c r="D1130">
        <v>4</v>
      </c>
      <c r="E1130">
        <v>9</v>
      </c>
      <c r="F1130" t="s">
        <v>9</v>
      </c>
      <c r="G1130">
        <v>6</v>
      </c>
      <c r="H1130">
        <v>16</v>
      </c>
      <c r="I1130">
        <f t="shared" si="138"/>
        <v>1</v>
      </c>
      <c r="J1130">
        <f t="shared" si="139"/>
        <v>2</v>
      </c>
      <c r="K1130">
        <f t="shared" si="140"/>
        <v>5</v>
      </c>
      <c r="L1130">
        <f t="shared" si="141"/>
        <v>1</v>
      </c>
      <c r="M1130">
        <f t="shared" si="142"/>
        <v>1</v>
      </c>
      <c r="N1130">
        <f t="shared" si="143"/>
        <v>13</v>
      </c>
      <c r="O1130" t="str">
        <f t="shared" si="137"/>
        <v>T13|R03|H13</v>
      </c>
      <c r="P1130" t="str">
        <f>IF(F1130=F1129,P1129,_xlfn.XLOOKUP(F1130,t_players[Pl],t_players[Player]))</f>
        <v>Jon BAKER</v>
      </c>
      <c r="Q1130" t="str">
        <f t="shared" si="144"/>
        <v>Back</v>
      </c>
    </row>
    <row r="1131" spans="1:17">
      <c r="A1131" t="s">
        <v>17</v>
      </c>
      <c r="B1131">
        <v>3</v>
      </c>
      <c r="C1131">
        <v>14</v>
      </c>
      <c r="D1131">
        <v>3</v>
      </c>
      <c r="E1131">
        <v>11</v>
      </c>
      <c r="F1131" t="s">
        <v>9</v>
      </c>
      <c r="G1131">
        <v>4</v>
      </c>
      <c r="H1131">
        <v>16</v>
      </c>
      <c r="I1131">
        <f t="shared" si="138"/>
        <v>1</v>
      </c>
      <c r="J1131">
        <f t="shared" si="139"/>
        <v>1</v>
      </c>
      <c r="K1131">
        <f t="shared" si="140"/>
        <v>3</v>
      </c>
      <c r="L1131">
        <f t="shared" si="141"/>
        <v>0</v>
      </c>
      <c r="M1131">
        <f t="shared" si="142"/>
        <v>2</v>
      </c>
      <c r="N1131">
        <f t="shared" si="143"/>
        <v>13</v>
      </c>
      <c r="O1131" t="str">
        <f t="shared" si="137"/>
        <v>T13|R03|H14</v>
      </c>
      <c r="P1131" t="str">
        <f>IF(F1131=F1130,P1130,_xlfn.XLOOKUP(F1131,t_players[Pl],t_players[Player]))</f>
        <v>Jon BAKER</v>
      </c>
      <c r="Q1131" t="str">
        <f t="shared" si="144"/>
        <v>Back</v>
      </c>
    </row>
    <row r="1132" spans="1:17">
      <c r="A1132" t="s">
        <v>17</v>
      </c>
      <c r="B1132">
        <v>3</v>
      </c>
      <c r="C1132">
        <v>15</v>
      </c>
      <c r="D1132">
        <v>4</v>
      </c>
      <c r="E1132">
        <v>17</v>
      </c>
      <c r="F1132" t="s">
        <v>9</v>
      </c>
      <c r="G1132">
        <v>4</v>
      </c>
      <c r="H1132">
        <v>16</v>
      </c>
      <c r="I1132">
        <f t="shared" si="138"/>
        <v>0</v>
      </c>
      <c r="J1132">
        <f t="shared" si="139"/>
        <v>0</v>
      </c>
      <c r="K1132">
        <f t="shared" si="140"/>
        <v>4</v>
      </c>
      <c r="L1132">
        <f t="shared" si="141"/>
        <v>0</v>
      </c>
      <c r="M1132">
        <f t="shared" si="142"/>
        <v>2</v>
      </c>
      <c r="N1132">
        <f t="shared" si="143"/>
        <v>13</v>
      </c>
      <c r="O1132" t="str">
        <f t="shared" si="137"/>
        <v>T13|R03|H15</v>
      </c>
      <c r="P1132" t="str">
        <f>IF(F1132=F1131,P1131,_xlfn.XLOOKUP(F1132,t_players[Pl],t_players[Player]))</f>
        <v>Jon BAKER</v>
      </c>
      <c r="Q1132" t="str">
        <f t="shared" si="144"/>
        <v>Back</v>
      </c>
    </row>
    <row r="1133" spans="1:17">
      <c r="A1133" t="s">
        <v>17</v>
      </c>
      <c r="B1133">
        <v>3</v>
      </c>
      <c r="C1133">
        <v>16</v>
      </c>
      <c r="D1133">
        <v>4</v>
      </c>
      <c r="E1133">
        <v>3</v>
      </c>
      <c r="F1133" t="s">
        <v>9</v>
      </c>
      <c r="G1133">
        <v>5</v>
      </c>
      <c r="H1133">
        <v>16</v>
      </c>
      <c r="I1133">
        <f t="shared" si="138"/>
        <v>1</v>
      </c>
      <c r="J1133">
        <f t="shared" si="139"/>
        <v>1</v>
      </c>
      <c r="K1133">
        <f t="shared" si="140"/>
        <v>4</v>
      </c>
      <c r="L1133">
        <f t="shared" si="141"/>
        <v>0</v>
      </c>
      <c r="M1133">
        <f t="shared" si="142"/>
        <v>2</v>
      </c>
      <c r="N1133">
        <f t="shared" si="143"/>
        <v>13</v>
      </c>
      <c r="O1133" t="str">
        <f t="shared" si="137"/>
        <v>T13|R03|H16</v>
      </c>
      <c r="P1133" t="str">
        <f>IF(F1133=F1132,P1132,_xlfn.XLOOKUP(F1133,t_players[Pl],t_players[Player]))</f>
        <v>Jon BAKER</v>
      </c>
      <c r="Q1133" t="str">
        <f t="shared" si="144"/>
        <v>Back</v>
      </c>
    </row>
    <row r="1134" spans="1:17">
      <c r="A1134" t="s">
        <v>17</v>
      </c>
      <c r="B1134">
        <v>3</v>
      </c>
      <c r="C1134">
        <v>17</v>
      </c>
      <c r="D1134">
        <v>3</v>
      </c>
      <c r="E1134">
        <v>7</v>
      </c>
      <c r="F1134" t="s">
        <v>9</v>
      </c>
      <c r="G1134">
        <v>3</v>
      </c>
      <c r="H1134">
        <v>16</v>
      </c>
      <c r="I1134">
        <f t="shared" si="138"/>
        <v>1</v>
      </c>
      <c r="J1134">
        <f t="shared" si="139"/>
        <v>0</v>
      </c>
      <c r="K1134">
        <f t="shared" si="140"/>
        <v>2</v>
      </c>
      <c r="L1134">
        <f t="shared" si="141"/>
        <v>-1</v>
      </c>
      <c r="M1134">
        <f t="shared" si="142"/>
        <v>3</v>
      </c>
      <c r="N1134">
        <f t="shared" si="143"/>
        <v>13</v>
      </c>
      <c r="O1134" t="str">
        <f t="shared" si="137"/>
        <v>T13|R03|H17</v>
      </c>
      <c r="P1134" t="str">
        <f>IF(F1134=F1133,P1133,_xlfn.XLOOKUP(F1134,t_players[Pl],t_players[Player]))</f>
        <v>Jon BAKER</v>
      </c>
      <c r="Q1134" t="str">
        <f t="shared" si="144"/>
        <v>Back</v>
      </c>
    </row>
    <row r="1135" spans="1:17">
      <c r="A1135" t="s">
        <v>17</v>
      </c>
      <c r="B1135">
        <v>3</v>
      </c>
      <c r="C1135">
        <v>18</v>
      </c>
      <c r="D1135">
        <v>5</v>
      </c>
      <c r="E1135">
        <v>15</v>
      </c>
      <c r="F1135" t="s">
        <v>9</v>
      </c>
      <c r="G1135">
        <v>6</v>
      </c>
      <c r="H1135">
        <v>16</v>
      </c>
      <c r="I1135">
        <f t="shared" si="138"/>
        <v>1</v>
      </c>
      <c r="J1135">
        <f t="shared" si="139"/>
        <v>1</v>
      </c>
      <c r="K1135">
        <f t="shared" si="140"/>
        <v>5</v>
      </c>
      <c r="L1135">
        <f t="shared" si="141"/>
        <v>0</v>
      </c>
      <c r="M1135">
        <f t="shared" si="142"/>
        <v>2</v>
      </c>
      <c r="N1135">
        <f t="shared" si="143"/>
        <v>13</v>
      </c>
      <c r="O1135" t="str">
        <f t="shared" si="137"/>
        <v>T13|R03|H18</v>
      </c>
      <c r="P1135" t="str">
        <f>IF(F1135=F1134,P1134,_xlfn.XLOOKUP(F1135,t_players[Pl],t_players[Player]))</f>
        <v>Jon BAKER</v>
      </c>
      <c r="Q1135" t="str">
        <f t="shared" si="144"/>
        <v>Back</v>
      </c>
    </row>
    <row r="1136" spans="1:17">
      <c r="A1136" t="s">
        <v>17</v>
      </c>
      <c r="B1136">
        <v>4</v>
      </c>
      <c r="C1136">
        <v>1</v>
      </c>
      <c r="D1136">
        <v>4</v>
      </c>
      <c r="E1136">
        <v>6</v>
      </c>
      <c r="F1136" t="s">
        <v>9</v>
      </c>
      <c r="G1136">
        <v>5</v>
      </c>
      <c r="H1136">
        <v>16</v>
      </c>
      <c r="I1136">
        <f t="shared" si="138"/>
        <v>1</v>
      </c>
      <c r="J1136">
        <f t="shared" si="139"/>
        <v>1</v>
      </c>
      <c r="K1136">
        <f t="shared" si="140"/>
        <v>4</v>
      </c>
      <c r="L1136">
        <f t="shared" si="141"/>
        <v>0</v>
      </c>
      <c r="M1136">
        <f t="shared" si="142"/>
        <v>2</v>
      </c>
      <c r="N1136">
        <f t="shared" si="143"/>
        <v>13</v>
      </c>
      <c r="O1136" t="str">
        <f t="shared" si="137"/>
        <v>T13|R04|H01</v>
      </c>
      <c r="P1136" t="str">
        <f>IF(F1136=F1135,P1135,_xlfn.XLOOKUP(F1136,t_players[Pl],t_players[Player]))</f>
        <v>Jon BAKER</v>
      </c>
      <c r="Q1136" t="str">
        <f t="shared" si="144"/>
        <v>Front</v>
      </c>
    </row>
    <row r="1137" spans="1:17">
      <c r="A1137" t="s">
        <v>17</v>
      </c>
      <c r="B1137">
        <v>4</v>
      </c>
      <c r="C1137">
        <v>2</v>
      </c>
      <c r="D1137">
        <v>5</v>
      </c>
      <c r="E1137">
        <v>12</v>
      </c>
      <c r="F1137" t="s">
        <v>9</v>
      </c>
      <c r="G1137">
        <v>5</v>
      </c>
      <c r="H1137">
        <v>16</v>
      </c>
      <c r="I1137">
        <f t="shared" si="138"/>
        <v>1</v>
      </c>
      <c r="J1137">
        <f t="shared" si="139"/>
        <v>0</v>
      </c>
      <c r="K1137">
        <f t="shared" si="140"/>
        <v>4</v>
      </c>
      <c r="L1137">
        <f t="shared" si="141"/>
        <v>-1</v>
      </c>
      <c r="M1137">
        <f t="shared" si="142"/>
        <v>3</v>
      </c>
      <c r="N1137">
        <f t="shared" si="143"/>
        <v>13</v>
      </c>
      <c r="O1137" t="str">
        <f t="shared" si="137"/>
        <v>T13|R04|H02</v>
      </c>
      <c r="P1137" t="str">
        <f>IF(F1137=F1136,P1136,_xlfn.XLOOKUP(F1137,t_players[Pl],t_players[Player]))</f>
        <v>Jon BAKER</v>
      </c>
      <c r="Q1137" t="str">
        <f t="shared" si="144"/>
        <v>Front</v>
      </c>
    </row>
    <row r="1138" spans="1:17">
      <c r="A1138" t="s">
        <v>17</v>
      </c>
      <c r="B1138">
        <v>4</v>
      </c>
      <c r="C1138">
        <v>3</v>
      </c>
      <c r="D1138">
        <v>3</v>
      </c>
      <c r="E1138">
        <v>16</v>
      </c>
      <c r="F1138" t="s">
        <v>9</v>
      </c>
      <c r="G1138">
        <v>4</v>
      </c>
      <c r="H1138">
        <v>16</v>
      </c>
      <c r="I1138">
        <f t="shared" si="138"/>
        <v>1</v>
      </c>
      <c r="J1138">
        <f t="shared" si="139"/>
        <v>1</v>
      </c>
      <c r="K1138">
        <f t="shared" si="140"/>
        <v>3</v>
      </c>
      <c r="L1138">
        <f t="shared" si="141"/>
        <v>0</v>
      </c>
      <c r="M1138">
        <f t="shared" si="142"/>
        <v>2</v>
      </c>
      <c r="N1138">
        <f t="shared" si="143"/>
        <v>13</v>
      </c>
      <c r="O1138" t="str">
        <f t="shared" si="137"/>
        <v>T13|R04|H03</v>
      </c>
      <c r="P1138" t="str">
        <f>IF(F1138=F1137,P1137,_xlfn.XLOOKUP(F1138,t_players[Pl],t_players[Player]))</f>
        <v>Jon BAKER</v>
      </c>
      <c r="Q1138" t="str">
        <f t="shared" si="144"/>
        <v>Front</v>
      </c>
    </row>
    <row r="1139" spans="1:17">
      <c r="A1139" t="s">
        <v>17</v>
      </c>
      <c r="B1139">
        <v>4</v>
      </c>
      <c r="C1139">
        <v>4</v>
      </c>
      <c r="D1139">
        <v>4</v>
      </c>
      <c r="E1139">
        <v>4</v>
      </c>
      <c r="F1139" t="s">
        <v>9</v>
      </c>
      <c r="G1139">
        <v>4</v>
      </c>
      <c r="H1139">
        <v>16</v>
      </c>
      <c r="I1139">
        <f t="shared" si="138"/>
        <v>1</v>
      </c>
      <c r="J1139">
        <f t="shared" si="139"/>
        <v>0</v>
      </c>
      <c r="K1139">
        <f t="shared" si="140"/>
        <v>3</v>
      </c>
      <c r="L1139">
        <f t="shared" si="141"/>
        <v>-1</v>
      </c>
      <c r="M1139">
        <f t="shared" si="142"/>
        <v>3</v>
      </c>
      <c r="N1139">
        <f t="shared" si="143"/>
        <v>13</v>
      </c>
      <c r="O1139" t="str">
        <f t="shared" si="137"/>
        <v>T13|R04|H04</v>
      </c>
      <c r="P1139" t="str">
        <f>IF(F1139=F1138,P1138,_xlfn.XLOOKUP(F1139,t_players[Pl],t_players[Player]))</f>
        <v>Jon BAKER</v>
      </c>
      <c r="Q1139" t="str">
        <f t="shared" si="144"/>
        <v>Front</v>
      </c>
    </row>
    <row r="1140" spans="1:17">
      <c r="A1140" t="s">
        <v>17</v>
      </c>
      <c r="B1140">
        <v>4</v>
      </c>
      <c r="C1140">
        <v>5</v>
      </c>
      <c r="D1140">
        <v>3</v>
      </c>
      <c r="E1140">
        <v>18</v>
      </c>
      <c r="F1140" t="s">
        <v>9</v>
      </c>
      <c r="G1140">
        <v>3</v>
      </c>
      <c r="H1140">
        <v>16</v>
      </c>
      <c r="I1140">
        <f t="shared" si="138"/>
        <v>0</v>
      </c>
      <c r="J1140">
        <f t="shared" si="139"/>
        <v>0</v>
      </c>
      <c r="K1140">
        <f t="shared" si="140"/>
        <v>3</v>
      </c>
      <c r="L1140">
        <f t="shared" si="141"/>
        <v>0</v>
      </c>
      <c r="M1140">
        <f t="shared" si="142"/>
        <v>2</v>
      </c>
      <c r="N1140">
        <f t="shared" si="143"/>
        <v>13</v>
      </c>
      <c r="O1140" t="str">
        <f t="shared" si="137"/>
        <v>T13|R04|H05</v>
      </c>
      <c r="P1140" t="str">
        <f>IF(F1140=F1139,P1139,_xlfn.XLOOKUP(F1140,t_players[Pl],t_players[Player]))</f>
        <v>Jon BAKER</v>
      </c>
      <c r="Q1140" t="str">
        <f t="shared" si="144"/>
        <v>Front</v>
      </c>
    </row>
    <row r="1141" spans="1:17">
      <c r="A1141" t="s">
        <v>17</v>
      </c>
      <c r="B1141">
        <v>4</v>
      </c>
      <c r="C1141">
        <v>6</v>
      </c>
      <c r="D1141">
        <v>4</v>
      </c>
      <c r="E1141">
        <v>14</v>
      </c>
      <c r="F1141" t="s">
        <v>9</v>
      </c>
      <c r="G1141">
        <v>5</v>
      </c>
      <c r="H1141">
        <v>16</v>
      </c>
      <c r="I1141">
        <f t="shared" si="138"/>
        <v>1</v>
      </c>
      <c r="J1141">
        <f t="shared" si="139"/>
        <v>1</v>
      </c>
      <c r="K1141">
        <f t="shared" si="140"/>
        <v>4</v>
      </c>
      <c r="L1141">
        <f t="shared" si="141"/>
        <v>0</v>
      </c>
      <c r="M1141">
        <f t="shared" si="142"/>
        <v>2</v>
      </c>
      <c r="N1141">
        <f t="shared" si="143"/>
        <v>13</v>
      </c>
      <c r="O1141" t="str">
        <f t="shared" si="137"/>
        <v>T13|R04|H06</v>
      </c>
      <c r="P1141" t="str">
        <f>IF(F1141=F1140,P1140,_xlfn.XLOOKUP(F1141,t_players[Pl],t_players[Player]))</f>
        <v>Jon BAKER</v>
      </c>
      <c r="Q1141" t="str">
        <f t="shared" si="144"/>
        <v>Front</v>
      </c>
    </row>
    <row r="1142" spans="1:17">
      <c r="A1142" t="s">
        <v>17</v>
      </c>
      <c r="B1142">
        <v>4</v>
      </c>
      <c r="C1142">
        <v>7</v>
      </c>
      <c r="D1142">
        <v>4</v>
      </c>
      <c r="E1142">
        <v>2</v>
      </c>
      <c r="F1142" t="s">
        <v>9</v>
      </c>
      <c r="G1142">
        <v>5</v>
      </c>
      <c r="H1142">
        <v>16</v>
      </c>
      <c r="I1142">
        <f t="shared" si="138"/>
        <v>1</v>
      </c>
      <c r="J1142">
        <f t="shared" si="139"/>
        <v>1</v>
      </c>
      <c r="K1142">
        <f t="shared" si="140"/>
        <v>4</v>
      </c>
      <c r="L1142">
        <f t="shared" si="141"/>
        <v>0</v>
      </c>
      <c r="M1142">
        <f t="shared" si="142"/>
        <v>2</v>
      </c>
      <c r="N1142">
        <f t="shared" si="143"/>
        <v>13</v>
      </c>
      <c r="O1142" t="str">
        <f t="shared" si="137"/>
        <v>T13|R04|H07</v>
      </c>
      <c r="P1142" t="str">
        <f>IF(F1142=F1141,P1141,_xlfn.XLOOKUP(F1142,t_players[Pl],t_players[Player]))</f>
        <v>Jon BAKER</v>
      </c>
      <c r="Q1142" t="str">
        <f t="shared" si="144"/>
        <v>Front</v>
      </c>
    </row>
    <row r="1143" spans="1:17">
      <c r="A1143" t="s">
        <v>17</v>
      </c>
      <c r="B1143">
        <v>4</v>
      </c>
      <c r="C1143">
        <v>8</v>
      </c>
      <c r="D1143">
        <v>5</v>
      </c>
      <c r="E1143">
        <v>8</v>
      </c>
      <c r="F1143" t="s">
        <v>9</v>
      </c>
      <c r="G1143">
        <v>6</v>
      </c>
      <c r="H1143">
        <v>16</v>
      </c>
      <c r="I1143">
        <f t="shared" si="138"/>
        <v>1</v>
      </c>
      <c r="J1143">
        <f t="shared" si="139"/>
        <v>1</v>
      </c>
      <c r="K1143">
        <f t="shared" si="140"/>
        <v>5</v>
      </c>
      <c r="L1143">
        <f t="shared" si="141"/>
        <v>0</v>
      </c>
      <c r="M1143">
        <f t="shared" si="142"/>
        <v>2</v>
      </c>
      <c r="N1143">
        <f t="shared" si="143"/>
        <v>13</v>
      </c>
      <c r="O1143" t="str">
        <f t="shared" si="137"/>
        <v>T13|R04|H08</v>
      </c>
      <c r="P1143" t="str">
        <f>IF(F1143=F1142,P1142,_xlfn.XLOOKUP(F1143,t_players[Pl],t_players[Player]))</f>
        <v>Jon BAKER</v>
      </c>
      <c r="Q1143" t="str">
        <f t="shared" si="144"/>
        <v>Front</v>
      </c>
    </row>
    <row r="1144" spans="1:17">
      <c r="A1144" t="s">
        <v>17</v>
      </c>
      <c r="B1144">
        <v>4</v>
      </c>
      <c r="C1144">
        <v>9</v>
      </c>
      <c r="D1144">
        <v>4</v>
      </c>
      <c r="E1144">
        <v>10</v>
      </c>
      <c r="F1144" t="s">
        <v>9</v>
      </c>
      <c r="G1144">
        <v>5</v>
      </c>
      <c r="H1144">
        <v>16</v>
      </c>
      <c r="I1144">
        <f t="shared" si="138"/>
        <v>1</v>
      </c>
      <c r="J1144">
        <f t="shared" si="139"/>
        <v>1</v>
      </c>
      <c r="K1144">
        <f t="shared" si="140"/>
        <v>4</v>
      </c>
      <c r="L1144">
        <f t="shared" si="141"/>
        <v>0</v>
      </c>
      <c r="M1144">
        <f t="shared" si="142"/>
        <v>2</v>
      </c>
      <c r="N1144">
        <f t="shared" si="143"/>
        <v>13</v>
      </c>
      <c r="O1144" t="str">
        <f t="shared" si="137"/>
        <v>T13|R04|H09</v>
      </c>
      <c r="P1144" t="str">
        <f>IF(F1144=F1143,P1143,_xlfn.XLOOKUP(F1144,t_players[Pl],t_players[Player]))</f>
        <v>Jon BAKER</v>
      </c>
      <c r="Q1144" t="str">
        <f t="shared" si="144"/>
        <v>Front</v>
      </c>
    </row>
    <row r="1145" spans="1:17">
      <c r="A1145" t="s">
        <v>17</v>
      </c>
      <c r="B1145">
        <v>4</v>
      </c>
      <c r="C1145">
        <v>10</v>
      </c>
      <c r="D1145">
        <v>4</v>
      </c>
      <c r="E1145">
        <v>3</v>
      </c>
      <c r="F1145" t="s">
        <v>9</v>
      </c>
      <c r="G1145">
        <v>7</v>
      </c>
      <c r="H1145">
        <v>16</v>
      </c>
      <c r="I1145">
        <f t="shared" si="138"/>
        <v>1</v>
      </c>
      <c r="J1145">
        <f t="shared" si="139"/>
        <v>3</v>
      </c>
      <c r="K1145">
        <f t="shared" si="140"/>
        <v>6</v>
      </c>
      <c r="L1145">
        <f t="shared" si="141"/>
        <v>2</v>
      </c>
      <c r="M1145">
        <f t="shared" si="142"/>
        <v>0</v>
      </c>
      <c r="N1145">
        <f t="shared" si="143"/>
        <v>13</v>
      </c>
      <c r="O1145" t="str">
        <f t="shared" si="137"/>
        <v>T13|R04|H10</v>
      </c>
      <c r="P1145" t="str">
        <f>IF(F1145=F1144,P1144,_xlfn.XLOOKUP(F1145,t_players[Pl],t_players[Player]))</f>
        <v>Jon BAKER</v>
      </c>
      <c r="Q1145" t="str">
        <f t="shared" si="144"/>
        <v>Back</v>
      </c>
    </row>
    <row r="1146" spans="1:17">
      <c r="A1146" t="s">
        <v>17</v>
      </c>
      <c r="B1146">
        <v>4</v>
      </c>
      <c r="C1146">
        <v>11</v>
      </c>
      <c r="D1146">
        <v>3</v>
      </c>
      <c r="E1146">
        <v>15</v>
      </c>
      <c r="F1146" t="s">
        <v>9</v>
      </c>
      <c r="G1146">
        <v>4</v>
      </c>
      <c r="H1146">
        <v>16</v>
      </c>
      <c r="I1146">
        <f t="shared" si="138"/>
        <v>1</v>
      </c>
      <c r="J1146">
        <f t="shared" si="139"/>
        <v>1</v>
      </c>
      <c r="K1146">
        <f t="shared" si="140"/>
        <v>3</v>
      </c>
      <c r="L1146">
        <f t="shared" si="141"/>
        <v>0</v>
      </c>
      <c r="M1146">
        <f t="shared" si="142"/>
        <v>2</v>
      </c>
      <c r="N1146">
        <f t="shared" si="143"/>
        <v>13</v>
      </c>
      <c r="O1146" t="str">
        <f t="shared" si="137"/>
        <v>T13|R04|H11</v>
      </c>
      <c r="P1146" t="str">
        <f>IF(F1146=F1145,P1145,_xlfn.XLOOKUP(F1146,t_players[Pl],t_players[Player]))</f>
        <v>Jon BAKER</v>
      </c>
      <c r="Q1146" t="str">
        <f t="shared" si="144"/>
        <v>Back</v>
      </c>
    </row>
    <row r="1147" spans="1:17">
      <c r="A1147" t="s">
        <v>17</v>
      </c>
      <c r="B1147">
        <v>4</v>
      </c>
      <c r="C1147">
        <v>12</v>
      </c>
      <c r="D1147">
        <v>5</v>
      </c>
      <c r="E1147">
        <v>13</v>
      </c>
      <c r="F1147" t="s">
        <v>9</v>
      </c>
      <c r="G1147">
        <v>5</v>
      </c>
      <c r="H1147">
        <v>16</v>
      </c>
      <c r="I1147">
        <f t="shared" si="138"/>
        <v>1</v>
      </c>
      <c r="J1147">
        <f t="shared" si="139"/>
        <v>0</v>
      </c>
      <c r="K1147">
        <f t="shared" si="140"/>
        <v>4</v>
      </c>
      <c r="L1147">
        <f t="shared" si="141"/>
        <v>-1</v>
      </c>
      <c r="M1147">
        <f t="shared" si="142"/>
        <v>3</v>
      </c>
      <c r="N1147">
        <f t="shared" si="143"/>
        <v>13</v>
      </c>
      <c r="O1147" t="str">
        <f t="shared" si="137"/>
        <v>T13|R04|H12</v>
      </c>
      <c r="P1147" t="str">
        <f>IF(F1147=F1146,P1146,_xlfn.XLOOKUP(F1147,t_players[Pl],t_players[Player]))</f>
        <v>Jon BAKER</v>
      </c>
      <c r="Q1147" t="str">
        <f t="shared" si="144"/>
        <v>Back</v>
      </c>
    </row>
    <row r="1148" spans="1:17">
      <c r="A1148" t="s">
        <v>17</v>
      </c>
      <c r="B1148">
        <v>4</v>
      </c>
      <c r="C1148">
        <v>13</v>
      </c>
      <c r="D1148">
        <v>4</v>
      </c>
      <c r="E1148">
        <v>1</v>
      </c>
      <c r="F1148" t="s">
        <v>9</v>
      </c>
      <c r="G1148">
        <v>4</v>
      </c>
      <c r="H1148">
        <v>16</v>
      </c>
      <c r="I1148">
        <f t="shared" si="138"/>
        <v>1</v>
      </c>
      <c r="J1148">
        <f t="shared" si="139"/>
        <v>0</v>
      </c>
      <c r="K1148">
        <f t="shared" si="140"/>
        <v>3</v>
      </c>
      <c r="L1148">
        <f t="shared" si="141"/>
        <v>-1</v>
      </c>
      <c r="M1148">
        <f t="shared" si="142"/>
        <v>3</v>
      </c>
      <c r="N1148">
        <f t="shared" si="143"/>
        <v>13</v>
      </c>
      <c r="O1148" t="str">
        <f t="shared" si="137"/>
        <v>T13|R04|H13</v>
      </c>
      <c r="P1148" t="str">
        <f>IF(F1148=F1147,P1147,_xlfn.XLOOKUP(F1148,t_players[Pl],t_players[Player]))</f>
        <v>Jon BAKER</v>
      </c>
      <c r="Q1148" t="str">
        <f t="shared" si="144"/>
        <v>Back</v>
      </c>
    </row>
    <row r="1149" spans="1:17">
      <c r="A1149" t="s">
        <v>17</v>
      </c>
      <c r="B1149">
        <v>4</v>
      </c>
      <c r="C1149">
        <v>14</v>
      </c>
      <c r="D1149">
        <v>4</v>
      </c>
      <c r="E1149">
        <v>5</v>
      </c>
      <c r="F1149" t="s">
        <v>9</v>
      </c>
      <c r="G1149">
        <v>4</v>
      </c>
      <c r="H1149">
        <v>16</v>
      </c>
      <c r="I1149">
        <f t="shared" si="138"/>
        <v>1</v>
      </c>
      <c r="J1149">
        <f t="shared" si="139"/>
        <v>0</v>
      </c>
      <c r="K1149">
        <f t="shared" si="140"/>
        <v>3</v>
      </c>
      <c r="L1149">
        <f t="shared" si="141"/>
        <v>-1</v>
      </c>
      <c r="M1149">
        <f t="shared" si="142"/>
        <v>3</v>
      </c>
      <c r="N1149">
        <f t="shared" si="143"/>
        <v>13</v>
      </c>
      <c r="O1149" t="str">
        <f t="shared" si="137"/>
        <v>T13|R04|H14</v>
      </c>
      <c r="P1149" t="str">
        <f>IF(F1149=F1148,P1148,_xlfn.XLOOKUP(F1149,t_players[Pl],t_players[Player]))</f>
        <v>Jon BAKER</v>
      </c>
      <c r="Q1149" t="str">
        <f t="shared" si="144"/>
        <v>Back</v>
      </c>
    </row>
    <row r="1150" spans="1:17">
      <c r="A1150" t="s">
        <v>17</v>
      </c>
      <c r="B1150">
        <v>4</v>
      </c>
      <c r="C1150">
        <v>15</v>
      </c>
      <c r="D1150">
        <v>5</v>
      </c>
      <c r="E1150">
        <v>9</v>
      </c>
      <c r="F1150" t="s">
        <v>9</v>
      </c>
      <c r="G1150">
        <v>6</v>
      </c>
      <c r="H1150">
        <v>16</v>
      </c>
      <c r="I1150">
        <f t="shared" si="138"/>
        <v>1</v>
      </c>
      <c r="J1150">
        <f t="shared" si="139"/>
        <v>1</v>
      </c>
      <c r="K1150">
        <f t="shared" si="140"/>
        <v>5</v>
      </c>
      <c r="L1150">
        <f t="shared" si="141"/>
        <v>0</v>
      </c>
      <c r="M1150">
        <f t="shared" si="142"/>
        <v>2</v>
      </c>
      <c r="N1150">
        <f t="shared" si="143"/>
        <v>13</v>
      </c>
      <c r="O1150" t="str">
        <f t="shared" si="137"/>
        <v>T13|R04|H15</v>
      </c>
      <c r="P1150" t="str">
        <f>IF(F1150=F1149,P1149,_xlfn.XLOOKUP(F1150,t_players[Pl],t_players[Player]))</f>
        <v>Jon BAKER</v>
      </c>
      <c r="Q1150" t="str">
        <f t="shared" si="144"/>
        <v>Back</v>
      </c>
    </row>
    <row r="1151" spans="1:17">
      <c r="A1151" t="s">
        <v>17</v>
      </c>
      <c r="B1151">
        <v>4</v>
      </c>
      <c r="C1151">
        <v>16</v>
      </c>
      <c r="D1151">
        <v>4</v>
      </c>
      <c r="E1151">
        <v>17</v>
      </c>
      <c r="F1151" t="s">
        <v>9</v>
      </c>
      <c r="G1151">
        <v>6</v>
      </c>
      <c r="H1151">
        <v>16</v>
      </c>
      <c r="I1151">
        <f t="shared" si="138"/>
        <v>0</v>
      </c>
      <c r="J1151">
        <f t="shared" si="139"/>
        <v>2</v>
      </c>
      <c r="K1151">
        <f t="shared" si="140"/>
        <v>6</v>
      </c>
      <c r="L1151">
        <f t="shared" si="141"/>
        <v>2</v>
      </c>
      <c r="M1151">
        <f t="shared" si="142"/>
        <v>0</v>
      </c>
      <c r="N1151">
        <f t="shared" si="143"/>
        <v>13</v>
      </c>
      <c r="O1151" t="str">
        <f t="shared" si="137"/>
        <v>T13|R04|H16</v>
      </c>
      <c r="P1151" t="str">
        <f>IF(F1151=F1150,P1150,_xlfn.XLOOKUP(F1151,t_players[Pl],t_players[Player]))</f>
        <v>Jon BAKER</v>
      </c>
      <c r="Q1151" t="str">
        <f t="shared" si="144"/>
        <v>Back</v>
      </c>
    </row>
    <row r="1152" spans="1:17">
      <c r="A1152" t="s">
        <v>17</v>
      </c>
      <c r="B1152">
        <v>4</v>
      </c>
      <c r="C1152">
        <v>17</v>
      </c>
      <c r="D1152">
        <v>3</v>
      </c>
      <c r="E1152">
        <v>11</v>
      </c>
      <c r="F1152" t="s">
        <v>9</v>
      </c>
      <c r="G1152">
        <v>2</v>
      </c>
      <c r="H1152">
        <v>16</v>
      </c>
      <c r="I1152">
        <f t="shared" si="138"/>
        <v>1</v>
      </c>
      <c r="J1152">
        <f t="shared" si="139"/>
        <v>-1</v>
      </c>
      <c r="K1152">
        <f t="shared" si="140"/>
        <v>1</v>
      </c>
      <c r="L1152">
        <f t="shared" si="141"/>
        <v>-2</v>
      </c>
      <c r="M1152">
        <f t="shared" si="142"/>
        <v>4</v>
      </c>
      <c r="N1152">
        <f t="shared" si="143"/>
        <v>13</v>
      </c>
      <c r="O1152" t="str">
        <f t="shared" si="137"/>
        <v>T13|R04|H17</v>
      </c>
      <c r="P1152" t="str">
        <f>IF(F1152=F1151,P1151,_xlfn.XLOOKUP(F1152,t_players[Pl],t_players[Player]))</f>
        <v>Jon BAKER</v>
      </c>
      <c r="Q1152" t="str">
        <f t="shared" si="144"/>
        <v>Back</v>
      </c>
    </row>
    <row r="1153" spans="1:17">
      <c r="A1153" t="s">
        <v>17</v>
      </c>
      <c r="B1153">
        <v>4</v>
      </c>
      <c r="C1153">
        <v>18</v>
      </c>
      <c r="D1153">
        <v>4</v>
      </c>
      <c r="E1153">
        <v>7</v>
      </c>
      <c r="F1153" t="s">
        <v>9</v>
      </c>
      <c r="G1153">
        <v>5</v>
      </c>
      <c r="H1153">
        <v>16</v>
      </c>
      <c r="I1153">
        <f t="shared" si="138"/>
        <v>1</v>
      </c>
      <c r="J1153">
        <f t="shared" si="139"/>
        <v>1</v>
      </c>
      <c r="K1153">
        <f t="shared" si="140"/>
        <v>4</v>
      </c>
      <c r="L1153">
        <f t="shared" si="141"/>
        <v>0</v>
      </c>
      <c r="M1153">
        <f t="shared" si="142"/>
        <v>2</v>
      </c>
      <c r="N1153">
        <f t="shared" si="143"/>
        <v>13</v>
      </c>
      <c r="O1153" t="str">
        <f t="shared" si="137"/>
        <v>T13|R04|H18</v>
      </c>
      <c r="P1153" t="str">
        <f>IF(F1153=F1152,P1152,_xlfn.XLOOKUP(F1153,t_players[Pl],t_players[Player]))</f>
        <v>Jon BAKER</v>
      </c>
      <c r="Q1153" t="str">
        <f t="shared" si="144"/>
        <v>Back</v>
      </c>
    </row>
    <row r="1154" spans="1:17">
      <c r="A1154" t="s">
        <v>18</v>
      </c>
      <c r="B1154">
        <v>1</v>
      </c>
      <c r="C1154">
        <v>1</v>
      </c>
      <c r="D1154">
        <v>4</v>
      </c>
      <c r="E1154">
        <v>12</v>
      </c>
      <c r="F1154" t="s">
        <v>9</v>
      </c>
      <c r="G1154">
        <v>5</v>
      </c>
      <c r="H1154">
        <v>13</v>
      </c>
      <c r="I1154">
        <f t="shared" si="138"/>
        <v>1</v>
      </c>
      <c r="J1154">
        <f t="shared" si="139"/>
        <v>1</v>
      </c>
      <c r="K1154">
        <f t="shared" si="140"/>
        <v>4</v>
      </c>
      <c r="L1154">
        <f t="shared" si="141"/>
        <v>0</v>
      </c>
      <c r="M1154">
        <f t="shared" si="142"/>
        <v>2</v>
      </c>
      <c r="N1154">
        <f t="shared" si="143"/>
        <v>14</v>
      </c>
      <c r="O1154" t="str">
        <f t="shared" ref="O1154:O1217" si="145">"T"&amp;TEXT(N1154,"00")&amp;"|R"&amp;TEXT(B1154,"00")&amp;"|H"&amp;TEXT(C1154,"00")</f>
        <v>T14|R01|H01</v>
      </c>
      <c r="P1154" t="str">
        <f>IF(F1154=F1153,P1153,_xlfn.XLOOKUP(F1154,t_players[Pl],t_players[Player]))</f>
        <v>Jon BAKER</v>
      </c>
      <c r="Q1154" t="str">
        <f t="shared" si="144"/>
        <v>Front</v>
      </c>
    </row>
    <row r="1155" spans="1:17">
      <c r="A1155" t="s">
        <v>18</v>
      </c>
      <c r="B1155">
        <v>1</v>
      </c>
      <c r="C1155">
        <v>2</v>
      </c>
      <c r="D1155">
        <v>4</v>
      </c>
      <c r="E1155">
        <v>8</v>
      </c>
      <c r="F1155" t="s">
        <v>9</v>
      </c>
      <c r="G1155">
        <v>6</v>
      </c>
      <c r="H1155">
        <v>13</v>
      </c>
      <c r="I1155">
        <f t="shared" ref="I1155:I1218" si="146">1*(MOD(H1155,18)&gt;=E1155)+FLOOR(H1155/18,1)</f>
        <v>1</v>
      </c>
      <c r="J1155">
        <f t="shared" ref="J1155:J1218" si="147">G1155-D1155</f>
        <v>2</v>
      </c>
      <c r="K1155">
        <f t="shared" ref="K1155:K1218" si="148">G1155-I1155</f>
        <v>5</v>
      </c>
      <c r="L1155">
        <f t="shared" ref="L1155:L1218" si="149">K1155-D1155</f>
        <v>1</v>
      </c>
      <c r="M1155">
        <f t="shared" ref="M1155:M1218" si="150">MAX(0,2-L1155)</f>
        <v>1</v>
      </c>
      <c r="N1155">
        <f t="shared" ref="N1155:N1218" si="151">VALUE(TRIM(RIGHT(A1155,2)))</f>
        <v>14</v>
      </c>
      <c r="O1155" t="str">
        <f t="shared" si="145"/>
        <v>T14|R01|H02</v>
      </c>
      <c r="P1155" t="str">
        <f>IF(F1155=F1154,P1154,_xlfn.XLOOKUP(F1155,t_players[Pl],t_players[Player]))</f>
        <v>Jon BAKER</v>
      </c>
      <c r="Q1155" t="str">
        <f t="shared" ref="Q1155:Q1218" si="152">IF(C1155&lt;10,"Front","Back")</f>
        <v>Front</v>
      </c>
    </row>
    <row r="1156" spans="1:17">
      <c r="A1156" t="s">
        <v>18</v>
      </c>
      <c r="B1156">
        <v>1</v>
      </c>
      <c r="C1156">
        <v>3</v>
      </c>
      <c r="D1156">
        <v>5</v>
      </c>
      <c r="E1156">
        <v>4</v>
      </c>
      <c r="F1156" t="s">
        <v>9</v>
      </c>
      <c r="G1156">
        <v>8</v>
      </c>
      <c r="H1156">
        <v>13</v>
      </c>
      <c r="I1156">
        <f t="shared" si="146"/>
        <v>1</v>
      </c>
      <c r="J1156">
        <f t="shared" si="147"/>
        <v>3</v>
      </c>
      <c r="K1156">
        <f t="shared" si="148"/>
        <v>7</v>
      </c>
      <c r="L1156">
        <f t="shared" si="149"/>
        <v>2</v>
      </c>
      <c r="M1156">
        <f t="shared" si="150"/>
        <v>0</v>
      </c>
      <c r="N1156">
        <f t="shared" si="151"/>
        <v>14</v>
      </c>
      <c r="O1156" t="str">
        <f t="shared" si="145"/>
        <v>T14|R01|H03</v>
      </c>
      <c r="P1156" t="str">
        <f>IF(F1156=F1155,P1155,_xlfn.XLOOKUP(F1156,t_players[Pl],t_players[Player]))</f>
        <v>Jon BAKER</v>
      </c>
      <c r="Q1156" t="str">
        <f t="shared" si="152"/>
        <v>Front</v>
      </c>
    </row>
    <row r="1157" spans="1:17">
      <c r="A1157" t="s">
        <v>18</v>
      </c>
      <c r="B1157">
        <v>1</v>
      </c>
      <c r="C1157">
        <v>4</v>
      </c>
      <c r="D1157">
        <v>3</v>
      </c>
      <c r="E1157">
        <v>18</v>
      </c>
      <c r="F1157" t="s">
        <v>9</v>
      </c>
      <c r="G1157">
        <v>4</v>
      </c>
      <c r="H1157">
        <v>13</v>
      </c>
      <c r="I1157">
        <f t="shared" si="146"/>
        <v>0</v>
      </c>
      <c r="J1157">
        <f t="shared" si="147"/>
        <v>1</v>
      </c>
      <c r="K1157">
        <f t="shared" si="148"/>
        <v>4</v>
      </c>
      <c r="L1157">
        <f t="shared" si="149"/>
        <v>1</v>
      </c>
      <c r="M1157">
        <f t="shared" si="150"/>
        <v>1</v>
      </c>
      <c r="N1157">
        <f t="shared" si="151"/>
        <v>14</v>
      </c>
      <c r="O1157" t="str">
        <f t="shared" si="145"/>
        <v>T14|R01|H04</v>
      </c>
      <c r="P1157" t="str">
        <f>IF(F1157=F1156,P1156,_xlfn.XLOOKUP(F1157,t_players[Pl],t_players[Player]))</f>
        <v>Jon BAKER</v>
      </c>
      <c r="Q1157" t="str">
        <f t="shared" si="152"/>
        <v>Front</v>
      </c>
    </row>
    <row r="1158" spans="1:17">
      <c r="A1158" t="s">
        <v>18</v>
      </c>
      <c r="B1158">
        <v>1</v>
      </c>
      <c r="C1158">
        <v>5</v>
      </c>
      <c r="D1158">
        <v>5</v>
      </c>
      <c r="E1158">
        <v>2</v>
      </c>
      <c r="F1158" t="s">
        <v>9</v>
      </c>
      <c r="G1158">
        <v>8</v>
      </c>
      <c r="H1158">
        <v>13</v>
      </c>
      <c r="I1158">
        <f t="shared" si="146"/>
        <v>1</v>
      </c>
      <c r="J1158">
        <f t="shared" si="147"/>
        <v>3</v>
      </c>
      <c r="K1158">
        <f t="shared" si="148"/>
        <v>7</v>
      </c>
      <c r="L1158">
        <f t="shared" si="149"/>
        <v>2</v>
      </c>
      <c r="M1158">
        <f t="shared" si="150"/>
        <v>0</v>
      </c>
      <c r="N1158">
        <f t="shared" si="151"/>
        <v>14</v>
      </c>
      <c r="O1158" t="str">
        <f t="shared" si="145"/>
        <v>T14|R01|H05</v>
      </c>
      <c r="P1158" t="str">
        <f>IF(F1158=F1157,P1157,_xlfn.XLOOKUP(F1158,t_players[Pl],t_players[Player]))</f>
        <v>Jon BAKER</v>
      </c>
      <c r="Q1158" t="str">
        <f t="shared" si="152"/>
        <v>Front</v>
      </c>
    </row>
    <row r="1159" spans="1:17">
      <c r="A1159" t="s">
        <v>18</v>
      </c>
      <c r="B1159">
        <v>1</v>
      </c>
      <c r="C1159">
        <v>6</v>
      </c>
      <c r="D1159">
        <v>4</v>
      </c>
      <c r="E1159">
        <v>14</v>
      </c>
      <c r="F1159" t="s">
        <v>9</v>
      </c>
      <c r="G1159">
        <v>5</v>
      </c>
      <c r="H1159">
        <v>13</v>
      </c>
      <c r="I1159">
        <f t="shared" si="146"/>
        <v>0</v>
      </c>
      <c r="J1159">
        <f t="shared" si="147"/>
        <v>1</v>
      </c>
      <c r="K1159">
        <f t="shared" si="148"/>
        <v>5</v>
      </c>
      <c r="L1159">
        <f t="shared" si="149"/>
        <v>1</v>
      </c>
      <c r="M1159">
        <f t="shared" si="150"/>
        <v>1</v>
      </c>
      <c r="N1159">
        <f t="shared" si="151"/>
        <v>14</v>
      </c>
      <c r="O1159" t="str">
        <f t="shared" si="145"/>
        <v>T14|R01|H06</v>
      </c>
      <c r="P1159" t="str">
        <f>IF(F1159=F1158,P1158,_xlfn.XLOOKUP(F1159,t_players[Pl],t_players[Player]))</f>
        <v>Jon BAKER</v>
      </c>
      <c r="Q1159" t="str">
        <f t="shared" si="152"/>
        <v>Front</v>
      </c>
    </row>
    <row r="1160" spans="1:17">
      <c r="A1160" t="s">
        <v>18</v>
      </c>
      <c r="B1160">
        <v>1</v>
      </c>
      <c r="C1160">
        <v>7</v>
      </c>
      <c r="D1160">
        <v>4</v>
      </c>
      <c r="E1160">
        <v>6</v>
      </c>
      <c r="F1160" t="s">
        <v>9</v>
      </c>
      <c r="G1160">
        <v>5</v>
      </c>
      <c r="H1160">
        <v>13</v>
      </c>
      <c r="I1160">
        <f t="shared" si="146"/>
        <v>1</v>
      </c>
      <c r="J1160">
        <f t="shared" si="147"/>
        <v>1</v>
      </c>
      <c r="K1160">
        <f t="shared" si="148"/>
        <v>4</v>
      </c>
      <c r="L1160">
        <f t="shared" si="149"/>
        <v>0</v>
      </c>
      <c r="M1160">
        <f t="shared" si="150"/>
        <v>2</v>
      </c>
      <c r="N1160">
        <f t="shared" si="151"/>
        <v>14</v>
      </c>
      <c r="O1160" t="str">
        <f t="shared" si="145"/>
        <v>T14|R01|H07</v>
      </c>
      <c r="P1160" t="str">
        <f>IF(F1160=F1159,P1159,_xlfn.XLOOKUP(F1160,t_players[Pl],t_players[Player]))</f>
        <v>Jon BAKER</v>
      </c>
      <c r="Q1160" t="str">
        <f t="shared" si="152"/>
        <v>Front</v>
      </c>
    </row>
    <row r="1161" spans="1:17">
      <c r="A1161" t="s">
        <v>18</v>
      </c>
      <c r="B1161">
        <v>1</v>
      </c>
      <c r="C1161">
        <v>8</v>
      </c>
      <c r="D1161">
        <v>3</v>
      </c>
      <c r="E1161">
        <v>16</v>
      </c>
      <c r="F1161" t="s">
        <v>9</v>
      </c>
      <c r="G1161">
        <v>4</v>
      </c>
      <c r="H1161">
        <v>13</v>
      </c>
      <c r="I1161">
        <f t="shared" si="146"/>
        <v>0</v>
      </c>
      <c r="J1161">
        <f t="shared" si="147"/>
        <v>1</v>
      </c>
      <c r="K1161">
        <f t="shared" si="148"/>
        <v>4</v>
      </c>
      <c r="L1161">
        <f t="shared" si="149"/>
        <v>1</v>
      </c>
      <c r="M1161">
        <f t="shared" si="150"/>
        <v>1</v>
      </c>
      <c r="N1161">
        <f t="shared" si="151"/>
        <v>14</v>
      </c>
      <c r="O1161" t="str">
        <f t="shared" si="145"/>
        <v>T14|R01|H08</v>
      </c>
      <c r="P1161" t="str">
        <f>IF(F1161=F1160,P1160,_xlfn.XLOOKUP(F1161,t_players[Pl],t_players[Player]))</f>
        <v>Jon BAKER</v>
      </c>
      <c r="Q1161" t="str">
        <f t="shared" si="152"/>
        <v>Front</v>
      </c>
    </row>
    <row r="1162" spans="1:17">
      <c r="A1162" t="s">
        <v>18</v>
      </c>
      <c r="B1162">
        <v>1</v>
      </c>
      <c r="C1162">
        <v>9</v>
      </c>
      <c r="D1162">
        <v>4</v>
      </c>
      <c r="E1162">
        <v>10</v>
      </c>
      <c r="F1162" t="s">
        <v>9</v>
      </c>
      <c r="G1162">
        <v>5</v>
      </c>
      <c r="H1162">
        <v>13</v>
      </c>
      <c r="I1162">
        <f t="shared" si="146"/>
        <v>1</v>
      </c>
      <c r="J1162">
        <f t="shared" si="147"/>
        <v>1</v>
      </c>
      <c r="K1162">
        <f t="shared" si="148"/>
        <v>4</v>
      </c>
      <c r="L1162">
        <f t="shared" si="149"/>
        <v>0</v>
      </c>
      <c r="M1162">
        <f t="shared" si="150"/>
        <v>2</v>
      </c>
      <c r="N1162">
        <f t="shared" si="151"/>
        <v>14</v>
      </c>
      <c r="O1162" t="str">
        <f t="shared" si="145"/>
        <v>T14|R01|H09</v>
      </c>
      <c r="P1162" t="str">
        <f>IF(F1162=F1161,P1161,_xlfn.XLOOKUP(F1162,t_players[Pl],t_players[Player]))</f>
        <v>Jon BAKER</v>
      </c>
      <c r="Q1162" t="str">
        <f t="shared" si="152"/>
        <v>Front</v>
      </c>
    </row>
    <row r="1163" spans="1:17">
      <c r="A1163" t="s">
        <v>18</v>
      </c>
      <c r="B1163">
        <v>1</v>
      </c>
      <c r="C1163">
        <v>10</v>
      </c>
      <c r="D1163">
        <v>4</v>
      </c>
      <c r="E1163">
        <v>11</v>
      </c>
      <c r="F1163" t="s">
        <v>9</v>
      </c>
      <c r="G1163">
        <v>5</v>
      </c>
      <c r="H1163">
        <v>13</v>
      </c>
      <c r="I1163">
        <f t="shared" si="146"/>
        <v>1</v>
      </c>
      <c r="J1163">
        <f t="shared" si="147"/>
        <v>1</v>
      </c>
      <c r="K1163">
        <f t="shared" si="148"/>
        <v>4</v>
      </c>
      <c r="L1163">
        <f t="shared" si="149"/>
        <v>0</v>
      </c>
      <c r="M1163">
        <f t="shared" si="150"/>
        <v>2</v>
      </c>
      <c r="N1163">
        <f t="shared" si="151"/>
        <v>14</v>
      </c>
      <c r="O1163" t="str">
        <f t="shared" si="145"/>
        <v>T14|R01|H10</v>
      </c>
      <c r="P1163" t="str">
        <f>IF(F1163=F1162,P1162,_xlfn.XLOOKUP(F1163,t_players[Pl],t_players[Player]))</f>
        <v>Jon BAKER</v>
      </c>
      <c r="Q1163" t="str">
        <f t="shared" si="152"/>
        <v>Back</v>
      </c>
    </row>
    <row r="1164" spans="1:17">
      <c r="A1164" t="s">
        <v>18</v>
      </c>
      <c r="B1164">
        <v>1</v>
      </c>
      <c r="C1164">
        <v>11</v>
      </c>
      <c r="D1164">
        <v>4</v>
      </c>
      <c r="E1164">
        <v>3</v>
      </c>
      <c r="F1164" t="s">
        <v>9</v>
      </c>
      <c r="G1164">
        <v>4</v>
      </c>
      <c r="H1164">
        <v>13</v>
      </c>
      <c r="I1164">
        <f t="shared" si="146"/>
        <v>1</v>
      </c>
      <c r="J1164">
        <f t="shared" si="147"/>
        <v>0</v>
      </c>
      <c r="K1164">
        <f t="shared" si="148"/>
        <v>3</v>
      </c>
      <c r="L1164">
        <f t="shared" si="149"/>
        <v>-1</v>
      </c>
      <c r="M1164">
        <f t="shared" si="150"/>
        <v>3</v>
      </c>
      <c r="N1164">
        <f t="shared" si="151"/>
        <v>14</v>
      </c>
      <c r="O1164" t="str">
        <f t="shared" si="145"/>
        <v>T14|R01|H11</v>
      </c>
      <c r="P1164" t="str">
        <f>IF(F1164=F1163,P1163,_xlfn.XLOOKUP(F1164,t_players[Pl],t_players[Player]))</f>
        <v>Jon BAKER</v>
      </c>
      <c r="Q1164" t="str">
        <f t="shared" si="152"/>
        <v>Back</v>
      </c>
    </row>
    <row r="1165" spans="1:17">
      <c r="A1165" t="s">
        <v>18</v>
      </c>
      <c r="B1165">
        <v>1</v>
      </c>
      <c r="C1165">
        <v>12</v>
      </c>
      <c r="D1165">
        <v>4</v>
      </c>
      <c r="E1165">
        <v>13</v>
      </c>
      <c r="F1165" t="s">
        <v>9</v>
      </c>
      <c r="G1165">
        <v>4</v>
      </c>
      <c r="H1165">
        <v>13</v>
      </c>
      <c r="I1165">
        <f t="shared" si="146"/>
        <v>1</v>
      </c>
      <c r="J1165">
        <f t="shared" si="147"/>
        <v>0</v>
      </c>
      <c r="K1165">
        <f t="shared" si="148"/>
        <v>3</v>
      </c>
      <c r="L1165">
        <f t="shared" si="149"/>
        <v>-1</v>
      </c>
      <c r="M1165">
        <f t="shared" si="150"/>
        <v>3</v>
      </c>
      <c r="N1165">
        <f t="shared" si="151"/>
        <v>14</v>
      </c>
      <c r="O1165" t="str">
        <f t="shared" si="145"/>
        <v>T14|R01|H12</v>
      </c>
      <c r="P1165" t="str">
        <f>IF(F1165=F1164,P1164,_xlfn.XLOOKUP(F1165,t_players[Pl],t_players[Player]))</f>
        <v>Jon BAKER</v>
      </c>
      <c r="Q1165" t="str">
        <f t="shared" si="152"/>
        <v>Back</v>
      </c>
    </row>
    <row r="1166" spans="1:17">
      <c r="A1166" t="s">
        <v>18</v>
      </c>
      <c r="B1166">
        <v>1</v>
      </c>
      <c r="C1166">
        <v>13</v>
      </c>
      <c r="D1166">
        <v>4</v>
      </c>
      <c r="E1166">
        <v>5</v>
      </c>
      <c r="F1166" t="s">
        <v>9</v>
      </c>
      <c r="G1166">
        <v>4</v>
      </c>
      <c r="H1166">
        <v>13</v>
      </c>
      <c r="I1166">
        <f t="shared" si="146"/>
        <v>1</v>
      </c>
      <c r="J1166">
        <f t="shared" si="147"/>
        <v>0</v>
      </c>
      <c r="K1166">
        <f t="shared" si="148"/>
        <v>3</v>
      </c>
      <c r="L1166">
        <f t="shared" si="149"/>
        <v>-1</v>
      </c>
      <c r="M1166">
        <f t="shared" si="150"/>
        <v>3</v>
      </c>
      <c r="N1166">
        <f t="shared" si="151"/>
        <v>14</v>
      </c>
      <c r="O1166" t="str">
        <f t="shared" si="145"/>
        <v>T14|R01|H13</v>
      </c>
      <c r="P1166" t="str">
        <f>IF(F1166=F1165,P1165,_xlfn.XLOOKUP(F1166,t_players[Pl],t_players[Player]))</f>
        <v>Jon BAKER</v>
      </c>
      <c r="Q1166" t="str">
        <f t="shared" si="152"/>
        <v>Back</v>
      </c>
    </row>
    <row r="1167" spans="1:17">
      <c r="A1167" t="s">
        <v>18</v>
      </c>
      <c r="B1167">
        <v>1</v>
      </c>
      <c r="C1167">
        <v>14</v>
      </c>
      <c r="D1167">
        <v>3</v>
      </c>
      <c r="E1167">
        <v>15</v>
      </c>
      <c r="F1167" t="s">
        <v>9</v>
      </c>
      <c r="G1167">
        <v>4</v>
      </c>
      <c r="H1167">
        <v>13</v>
      </c>
      <c r="I1167">
        <f t="shared" si="146"/>
        <v>0</v>
      </c>
      <c r="J1167">
        <f t="shared" si="147"/>
        <v>1</v>
      </c>
      <c r="K1167">
        <f t="shared" si="148"/>
        <v>4</v>
      </c>
      <c r="L1167">
        <f t="shared" si="149"/>
        <v>1</v>
      </c>
      <c r="M1167">
        <f t="shared" si="150"/>
        <v>1</v>
      </c>
      <c r="N1167">
        <f t="shared" si="151"/>
        <v>14</v>
      </c>
      <c r="O1167" t="str">
        <f t="shared" si="145"/>
        <v>T14|R01|H14</v>
      </c>
      <c r="P1167" t="str">
        <f>IF(F1167=F1166,P1166,_xlfn.XLOOKUP(F1167,t_players[Pl],t_players[Player]))</f>
        <v>Jon BAKER</v>
      </c>
      <c r="Q1167" t="str">
        <f t="shared" si="152"/>
        <v>Back</v>
      </c>
    </row>
    <row r="1168" spans="1:17">
      <c r="A1168" t="s">
        <v>18</v>
      </c>
      <c r="B1168">
        <v>1</v>
      </c>
      <c r="C1168">
        <v>15</v>
      </c>
      <c r="D1168">
        <v>4</v>
      </c>
      <c r="E1168">
        <v>1</v>
      </c>
      <c r="F1168" t="s">
        <v>9</v>
      </c>
      <c r="G1168">
        <v>5</v>
      </c>
      <c r="H1168">
        <v>13</v>
      </c>
      <c r="I1168">
        <f t="shared" si="146"/>
        <v>1</v>
      </c>
      <c r="J1168">
        <f t="shared" si="147"/>
        <v>1</v>
      </c>
      <c r="K1168">
        <f t="shared" si="148"/>
        <v>4</v>
      </c>
      <c r="L1168">
        <f t="shared" si="149"/>
        <v>0</v>
      </c>
      <c r="M1168">
        <f t="shared" si="150"/>
        <v>2</v>
      </c>
      <c r="N1168">
        <f t="shared" si="151"/>
        <v>14</v>
      </c>
      <c r="O1168" t="str">
        <f t="shared" si="145"/>
        <v>T14|R01|H15</v>
      </c>
      <c r="P1168" t="str">
        <f>IF(F1168=F1167,P1167,_xlfn.XLOOKUP(F1168,t_players[Pl],t_players[Player]))</f>
        <v>Jon BAKER</v>
      </c>
      <c r="Q1168" t="str">
        <f t="shared" si="152"/>
        <v>Back</v>
      </c>
    </row>
    <row r="1169" spans="1:17">
      <c r="A1169" t="s">
        <v>18</v>
      </c>
      <c r="B1169">
        <v>1</v>
      </c>
      <c r="C1169">
        <v>16</v>
      </c>
      <c r="D1169">
        <v>5</v>
      </c>
      <c r="E1169">
        <v>7</v>
      </c>
      <c r="F1169" t="s">
        <v>9</v>
      </c>
      <c r="G1169">
        <v>6</v>
      </c>
      <c r="H1169">
        <v>13</v>
      </c>
      <c r="I1169">
        <f t="shared" si="146"/>
        <v>1</v>
      </c>
      <c r="J1169">
        <f t="shared" si="147"/>
        <v>1</v>
      </c>
      <c r="K1169">
        <f t="shared" si="148"/>
        <v>5</v>
      </c>
      <c r="L1169">
        <f t="shared" si="149"/>
        <v>0</v>
      </c>
      <c r="M1169">
        <f t="shared" si="150"/>
        <v>2</v>
      </c>
      <c r="N1169">
        <f t="shared" si="151"/>
        <v>14</v>
      </c>
      <c r="O1169" t="str">
        <f t="shared" si="145"/>
        <v>T14|R01|H16</v>
      </c>
      <c r="P1169" t="str">
        <f>IF(F1169=F1168,P1168,_xlfn.XLOOKUP(F1169,t_players[Pl],t_players[Player]))</f>
        <v>Jon BAKER</v>
      </c>
      <c r="Q1169" t="str">
        <f t="shared" si="152"/>
        <v>Back</v>
      </c>
    </row>
    <row r="1170" spans="1:17">
      <c r="A1170" t="s">
        <v>18</v>
      </c>
      <c r="B1170">
        <v>1</v>
      </c>
      <c r="C1170">
        <v>17</v>
      </c>
      <c r="D1170">
        <v>4</v>
      </c>
      <c r="E1170">
        <v>17</v>
      </c>
      <c r="F1170" t="s">
        <v>9</v>
      </c>
      <c r="G1170">
        <v>5</v>
      </c>
      <c r="H1170">
        <v>13</v>
      </c>
      <c r="I1170">
        <f t="shared" si="146"/>
        <v>0</v>
      </c>
      <c r="J1170">
        <f t="shared" si="147"/>
        <v>1</v>
      </c>
      <c r="K1170">
        <f t="shared" si="148"/>
        <v>5</v>
      </c>
      <c r="L1170">
        <f t="shared" si="149"/>
        <v>1</v>
      </c>
      <c r="M1170">
        <f t="shared" si="150"/>
        <v>1</v>
      </c>
      <c r="N1170">
        <f t="shared" si="151"/>
        <v>14</v>
      </c>
      <c r="O1170" t="str">
        <f t="shared" si="145"/>
        <v>T14|R01|H17</v>
      </c>
      <c r="P1170" t="str">
        <f>IF(F1170=F1169,P1169,_xlfn.XLOOKUP(F1170,t_players[Pl],t_players[Player]))</f>
        <v>Jon BAKER</v>
      </c>
      <c r="Q1170" t="str">
        <f t="shared" si="152"/>
        <v>Back</v>
      </c>
    </row>
    <row r="1171" spans="1:17">
      <c r="A1171" t="s">
        <v>18</v>
      </c>
      <c r="B1171">
        <v>1</v>
      </c>
      <c r="C1171">
        <v>18</v>
      </c>
      <c r="D1171">
        <v>4</v>
      </c>
      <c r="E1171">
        <v>9</v>
      </c>
      <c r="F1171" t="s">
        <v>9</v>
      </c>
      <c r="G1171">
        <v>5</v>
      </c>
      <c r="H1171">
        <v>13</v>
      </c>
      <c r="I1171">
        <f t="shared" si="146"/>
        <v>1</v>
      </c>
      <c r="J1171">
        <f t="shared" si="147"/>
        <v>1</v>
      </c>
      <c r="K1171">
        <f t="shared" si="148"/>
        <v>4</v>
      </c>
      <c r="L1171">
        <f t="shared" si="149"/>
        <v>0</v>
      </c>
      <c r="M1171">
        <f t="shared" si="150"/>
        <v>2</v>
      </c>
      <c r="N1171">
        <f t="shared" si="151"/>
        <v>14</v>
      </c>
      <c r="O1171" t="str">
        <f t="shared" si="145"/>
        <v>T14|R01|H18</v>
      </c>
      <c r="P1171" t="str">
        <f>IF(F1171=F1170,P1170,_xlfn.XLOOKUP(F1171,t_players[Pl],t_players[Player]))</f>
        <v>Jon BAKER</v>
      </c>
      <c r="Q1171" t="str">
        <f t="shared" si="152"/>
        <v>Back</v>
      </c>
    </row>
    <row r="1172" spans="1:17">
      <c r="A1172" t="s">
        <v>18</v>
      </c>
      <c r="B1172">
        <v>2</v>
      </c>
      <c r="C1172">
        <v>1</v>
      </c>
      <c r="D1172">
        <v>4</v>
      </c>
      <c r="E1172">
        <v>18</v>
      </c>
      <c r="F1172" t="s">
        <v>9</v>
      </c>
      <c r="G1172">
        <v>5</v>
      </c>
      <c r="H1172">
        <v>13</v>
      </c>
      <c r="I1172">
        <f t="shared" si="146"/>
        <v>0</v>
      </c>
      <c r="J1172">
        <f t="shared" si="147"/>
        <v>1</v>
      </c>
      <c r="K1172">
        <f t="shared" si="148"/>
        <v>5</v>
      </c>
      <c r="L1172">
        <f t="shared" si="149"/>
        <v>1</v>
      </c>
      <c r="M1172">
        <f t="shared" si="150"/>
        <v>1</v>
      </c>
      <c r="N1172">
        <f t="shared" si="151"/>
        <v>14</v>
      </c>
      <c r="O1172" t="str">
        <f t="shared" si="145"/>
        <v>T14|R02|H01</v>
      </c>
      <c r="P1172" t="str">
        <f>IF(F1172=F1171,P1171,_xlfn.XLOOKUP(F1172,t_players[Pl],t_players[Player]))</f>
        <v>Jon BAKER</v>
      </c>
      <c r="Q1172" t="str">
        <f t="shared" si="152"/>
        <v>Front</v>
      </c>
    </row>
    <row r="1173" spans="1:17">
      <c r="A1173" t="s">
        <v>18</v>
      </c>
      <c r="B1173">
        <v>2</v>
      </c>
      <c r="C1173">
        <v>2</v>
      </c>
      <c r="D1173">
        <v>4</v>
      </c>
      <c r="E1173">
        <v>4</v>
      </c>
      <c r="F1173" t="s">
        <v>9</v>
      </c>
      <c r="G1173">
        <v>5</v>
      </c>
      <c r="H1173">
        <v>13</v>
      </c>
      <c r="I1173">
        <f t="shared" si="146"/>
        <v>1</v>
      </c>
      <c r="J1173">
        <f t="shared" si="147"/>
        <v>1</v>
      </c>
      <c r="K1173">
        <f t="shared" si="148"/>
        <v>4</v>
      </c>
      <c r="L1173">
        <f t="shared" si="149"/>
        <v>0</v>
      </c>
      <c r="M1173">
        <f t="shared" si="150"/>
        <v>2</v>
      </c>
      <c r="N1173">
        <f t="shared" si="151"/>
        <v>14</v>
      </c>
      <c r="O1173" t="str">
        <f t="shared" si="145"/>
        <v>T14|R02|H02</v>
      </c>
      <c r="P1173" t="str">
        <f>IF(F1173=F1172,P1172,_xlfn.XLOOKUP(F1173,t_players[Pl],t_players[Player]))</f>
        <v>Jon BAKER</v>
      </c>
      <c r="Q1173" t="str">
        <f t="shared" si="152"/>
        <v>Front</v>
      </c>
    </row>
    <row r="1174" spans="1:17">
      <c r="A1174" t="s">
        <v>18</v>
      </c>
      <c r="B1174">
        <v>2</v>
      </c>
      <c r="C1174">
        <v>3</v>
      </c>
      <c r="D1174">
        <v>4</v>
      </c>
      <c r="E1174">
        <v>10</v>
      </c>
      <c r="F1174" t="s">
        <v>9</v>
      </c>
      <c r="G1174">
        <v>5</v>
      </c>
      <c r="H1174">
        <v>13</v>
      </c>
      <c r="I1174">
        <f t="shared" si="146"/>
        <v>1</v>
      </c>
      <c r="J1174">
        <f t="shared" si="147"/>
        <v>1</v>
      </c>
      <c r="K1174">
        <f t="shared" si="148"/>
        <v>4</v>
      </c>
      <c r="L1174">
        <f t="shared" si="149"/>
        <v>0</v>
      </c>
      <c r="M1174">
        <f t="shared" si="150"/>
        <v>2</v>
      </c>
      <c r="N1174">
        <f t="shared" si="151"/>
        <v>14</v>
      </c>
      <c r="O1174" t="str">
        <f t="shared" si="145"/>
        <v>T14|R02|H03</v>
      </c>
      <c r="P1174" t="str">
        <f>IF(F1174=F1173,P1173,_xlfn.XLOOKUP(F1174,t_players[Pl],t_players[Player]))</f>
        <v>Jon BAKER</v>
      </c>
      <c r="Q1174" t="str">
        <f t="shared" si="152"/>
        <v>Front</v>
      </c>
    </row>
    <row r="1175" spans="1:17">
      <c r="A1175" t="s">
        <v>18</v>
      </c>
      <c r="B1175">
        <v>2</v>
      </c>
      <c r="C1175">
        <v>4</v>
      </c>
      <c r="D1175">
        <v>4</v>
      </c>
      <c r="E1175">
        <v>2</v>
      </c>
      <c r="F1175" t="s">
        <v>9</v>
      </c>
      <c r="G1175">
        <v>6</v>
      </c>
      <c r="H1175">
        <v>13</v>
      </c>
      <c r="I1175">
        <f t="shared" si="146"/>
        <v>1</v>
      </c>
      <c r="J1175">
        <f t="shared" si="147"/>
        <v>2</v>
      </c>
      <c r="K1175">
        <f t="shared" si="148"/>
        <v>5</v>
      </c>
      <c r="L1175">
        <f t="shared" si="149"/>
        <v>1</v>
      </c>
      <c r="M1175">
        <f t="shared" si="150"/>
        <v>1</v>
      </c>
      <c r="N1175">
        <f t="shared" si="151"/>
        <v>14</v>
      </c>
      <c r="O1175" t="str">
        <f t="shared" si="145"/>
        <v>T14|R02|H04</v>
      </c>
      <c r="P1175" t="str">
        <f>IF(F1175=F1174,P1174,_xlfn.XLOOKUP(F1175,t_players[Pl],t_players[Player]))</f>
        <v>Jon BAKER</v>
      </c>
      <c r="Q1175" t="str">
        <f t="shared" si="152"/>
        <v>Front</v>
      </c>
    </row>
    <row r="1176" spans="1:17">
      <c r="A1176" t="s">
        <v>18</v>
      </c>
      <c r="B1176">
        <v>2</v>
      </c>
      <c r="C1176">
        <v>5</v>
      </c>
      <c r="D1176">
        <v>5</v>
      </c>
      <c r="E1176">
        <v>16</v>
      </c>
      <c r="F1176" t="s">
        <v>9</v>
      </c>
      <c r="G1176">
        <v>6</v>
      </c>
      <c r="H1176">
        <v>13</v>
      </c>
      <c r="I1176">
        <f t="shared" si="146"/>
        <v>0</v>
      </c>
      <c r="J1176">
        <f t="shared" si="147"/>
        <v>1</v>
      </c>
      <c r="K1176">
        <f t="shared" si="148"/>
        <v>6</v>
      </c>
      <c r="L1176">
        <f t="shared" si="149"/>
        <v>1</v>
      </c>
      <c r="M1176">
        <f t="shared" si="150"/>
        <v>1</v>
      </c>
      <c r="N1176">
        <f t="shared" si="151"/>
        <v>14</v>
      </c>
      <c r="O1176" t="str">
        <f t="shared" si="145"/>
        <v>T14|R02|H05</v>
      </c>
      <c r="P1176" t="str">
        <f>IF(F1176=F1175,P1175,_xlfn.XLOOKUP(F1176,t_players[Pl],t_players[Player]))</f>
        <v>Jon BAKER</v>
      </c>
      <c r="Q1176" t="str">
        <f t="shared" si="152"/>
        <v>Front</v>
      </c>
    </row>
    <row r="1177" spans="1:17">
      <c r="A1177" t="s">
        <v>18</v>
      </c>
      <c r="B1177">
        <v>2</v>
      </c>
      <c r="C1177">
        <v>6</v>
      </c>
      <c r="D1177">
        <v>3</v>
      </c>
      <c r="E1177">
        <v>8</v>
      </c>
      <c r="F1177" t="s">
        <v>9</v>
      </c>
      <c r="G1177">
        <v>4</v>
      </c>
      <c r="H1177">
        <v>13</v>
      </c>
      <c r="I1177">
        <f t="shared" si="146"/>
        <v>1</v>
      </c>
      <c r="J1177">
        <f t="shared" si="147"/>
        <v>1</v>
      </c>
      <c r="K1177">
        <f t="shared" si="148"/>
        <v>3</v>
      </c>
      <c r="L1177">
        <f t="shared" si="149"/>
        <v>0</v>
      </c>
      <c r="M1177">
        <f t="shared" si="150"/>
        <v>2</v>
      </c>
      <c r="N1177">
        <f t="shared" si="151"/>
        <v>14</v>
      </c>
      <c r="O1177" t="str">
        <f t="shared" si="145"/>
        <v>T14|R02|H06</v>
      </c>
      <c r="P1177" t="str">
        <f>IF(F1177=F1176,P1176,_xlfn.XLOOKUP(F1177,t_players[Pl],t_players[Player]))</f>
        <v>Jon BAKER</v>
      </c>
      <c r="Q1177" t="str">
        <f t="shared" si="152"/>
        <v>Front</v>
      </c>
    </row>
    <row r="1178" spans="1:17">
      <c r="A1178" t="s">
        <v>18</v>
      </c>
      <c r="B1178">
        <v>2</v>
      </c>
      <c r="C1178">
        <v>7</v>
      </c>
      <c r="D1178">
        <v>5</v>
      </c>
      <c r="E1178">
        <v>14</v>
      </c>
      <c r="F1178" t="s">
        <v>9</v>
      </c>
      <c r="G1178">
        <v>8</v>
      </c>
      <c r="H1178">
        <v>13</v>
      </c>
      <c r="I1178">
        <f t="shared" si="146"/>
        <v>0</v>
      </c>
      <c r="J1178">
        <f t="shared" si="147"/>
        <v>3</v>
      </c>
      <c r="K1178">
        <f t="shared" si="148"/>
        <v>8</v>
      </c>
      <c r="L1178">
        <f t="shared" si="149"/>
        <v>3</v>
      </c>
      <c r="M1178">
        <f t="shared" si="150"/>
        <v>0</v>
      </c>
      <c r="N1178">
        <f t="shared" si="151"/>
        <v>14</v>
      </c>
      <c r="O1178" t="str">
        <f t="shared" si="145"/>
        <v>T14|R02|H07</v>
      </c>
      <c r="P1178" t="str">
        <f>IF(F1178=F1177,P1177,_xlfn.XLOOKUP(F1178,t_players[Pl],t_players[Player]))</f>
        <v>Jon BAKER</v>
      </c>
      <c r="Q1178" t="str">
        <f t="shared" si="152"/>
        <v>Front</v>
      </c>
    </row>
    <row r="1179" spans="1:17">
      <c r="A1179" t="s">
        <v>18</v>
      </c>
      <c r="B1179">
        <v>2</v>
      </c>
      <c r="C1179">
        <v>8</v>
      </c>
      <c r="D1179">
        <v>4</v>
      </c>
      <c r="E1179">
        <v>12</v>
      </c>
      <c r="F1179" t="s">
        <v>9</v>
      </c>
      <c r="G1179">
        <v>4</v>
      </c>
      <c r="H1179">
        <v>13</v>
      </c>
      <c r="I1179">
        <f t="shared" si="146"/>
        <v>1</v>
      </c>
      <c r="J1179">
        <f t="shared" si="147"/>
        <v>0</v>
      </c>
      <c r="K1179">
        <f t="shared" si="148"/>
        <v>3</v>
      </c>
      <c r="L1179">
        <f t="shared" si="149"/>
        <v>-1</v>
      </c>
      <c r="M1179">
        <f t="shared" si="150"/>
        <v>3</v>
      </c>
      <c r="N1179">
        <f t="shared" si="151"/>
        <v>14</v>
      </c>
      <c r="O1179" t="str">
        <f t="shared" si="145"/>
        <v>T14|R02|H08</v>
      </c>
      <c r="P1179" t="str">
        <f>IF(F1179=F1178,P1178,_xlfn.XLOOKUP(F1179,t_players[Pl],t_players[Player]))</f>
        <v>Jon BAKER</v>
      </c>
      <c r="Q1179" t="str">
        <f t="shared" si="152"/>
        <v>Front</v>
      </c>
    </row>
    <row r="1180" spans="1:17">
      <c r="A1180" t="s">
        <v>18</v>
      </c>
      <c r="B1180">
        <v>2</v>
      </c>
      <c r="C1180">
        <v>9</v>
      </c>
      <c r="D1180">
        <v>3</v>
      </c>
      <c r="E1180">
        <v>6</v>
      </c>
      <c r="F1180" t="s">
        <v>9</v>
      </c>
      <c r="G1180">
        <v>4</v>
      </c>
      <c r="H1180">
        <v>13</v>
      </c>
      <c r="I1180">
        <f t="shared" si="146"/>
        <v>1</v>
      </c>
      <c r="J1180">
        <f t="shared" si="147"/>
        <v>1</v>
      </c>
      <c r="K1180">
        <f t="shared" si="148"/>
        <v>3</v>
      </c>
      <c r="L1180">
        <f t="shared" si="149"/>
        <v>0</v>
      </c>
      <c r="M1180">
        <f t="shared" si="150"/>
        <v>2</v>
      </c>
      <c r="N1180">
        <f t="shared" si="151"/>
        <v>14</v>
      </c>
      <c r="O1180" t="str">
        <f t="shared" si="145"/>
        <v>T14|R02|H09</v>
      </c>
      <c r="P1180" t="str">
        <f>IF(F1180=F1179,P1179,_xlfn.XLOOKUP(F1180,t_players[Pl],t_players[Player]))</f>
        <v>Jon BAKER</v>
      </c>
      <c r="Q1180" t="str">
        <f t="shared" si="152"/>
        <v>Front</v>
      </c>
    </row>
    <row r="1181" spans="1:17">
      <c r="A1181" t="s">
        <v>18</v>
      </c>
      <c r="B1181">
        <v>2</v>
      </c>
      <c r="C1181">
        <v>10</v>
      </c>
      <c r="D1181">
        <v>4</v>
      </c>
      <c r="E1181">
        <v>1</v>
      </c>
      <c r="F1181" t="s">
        <v>9</v>
      </c>
      <c r="G1181">
        <v>6</v>
      </c>
      <c r="H1181">
        <v>13</v>
      </c>
      <c r="I1181">
        <f t="shared" si="146"/>
        <v>1</v>
      </c>
      <c r="J1181">
        <f t="shared" si="147"/>
        <v>2</v>
      </c>
      <c r="K1181">
        <f t="shared" si="148"/>
        <v>5</v>
      </c>
      <c r="L1181">
        <f t="shared" si="149"/>
        <v>1</v>
      </c>
      <c r="M1181">
        <f t="shared" si="150"/>
        <v>1</v>
      </c>
      <c r="N1181">
        <f t="shared" si="151"/>
        <v>14</v>
      </c>
      <c r="O1181" t="str">
        <f t="shared" si="145"/>
        <v>T14|R02|H10</v>
      </c>
      <c r="P1181" t="str">
        <f>IF(F1181=F1180,P1180,_xlfn.XLOOKUP(F1181,t_players[Pl],t_players[Player]))</f>
        <v>Jon BAKER</v>
      </c>
      <c r="Q1181" t="str">
        <f t="shared" si="152"/>
        <v>Back</v>
      </c>
    </row>
    <row r="1182" spans="1:17">
      <c r="A1182" t="s">
        <v>18</v>
      </c>
      <c r="B1182">
        <v>2</v>
      </c>
      <c r="C1182">
        <v>11</v>
      </c>
      <c r="D1182">
        <v>4</v>
      </c>
      <c r="E1182">
        <v>13</v>
      </c>
      <c r="F1182" t="s">
        <v>9</v>
      </c>
      <c r="G1182">
        <v>5</v>
      </c>
      <c r="H1182">
        <v>13</v>
      </c>
      <c r="I1182">
        <f t="shared" si="146"/>
        <v>1</v>
      </c>
      <c r="J1182">
        <f t="shared" si="147"/>
        <v>1</v>
      </c>
      <c r="K1182">
        <f t="shared" si="148"/>
        <v>4</v>
      </c>
      <c r="L1182">
        <f t="shared" si="149"/>
        <v>0</v>
      </c>
      <c r="M1182">
        <f t="shared" si="150"/>
        <v>2</v>
      </c>
      <c r="N1182">
        <f t="shared" si="151"/>
        <v>14</v>
      </c>
      <c r="O1182" t="str">
        <f t="shared" si="145"/>
        <v>T14|R02|H11</v>
      </c>
      <c r="P1182" t="str">
        <f>IF(F1182=F1181,P1181,_xlfn.XLOOKUP(F1182,t_players[Pl],t_players[Player]))</f>
        <v>Jon BAKER</v>
      </c>
      <c r="Q1182" t="str">
        <f t="shared" si="152"/>
        <v>Back</v>
      </c>
    </row>
    <row r="1183" spans="1:17">
      <c r="A1183" t="s">
        <v>18</v>
      </c>
      <c r="B1183">
        <v>2</v>
      </c>
      <c r="C1183">
        <v>12</v>
      </c>
      <c r="D1183">
        <v>4</v>
      </c>
      <c r="E1183">
        <v>5</v>
      </c>
      <c r="F1183" t="s">
        <v>9</v>
      </c>
      <c r="G1183">
        <v>6</v>
      </c>
      <c r="H1183">
        <v>13</v>
      </c>
      <c r="I1183">
        <f t="shared" si="146"/>
        <v>1</v>
      </c>
      <c r="J1183">
        <f t="shared" si="147"/>
        <v>2</v>
      </c>
      <c r="K1183">
        <f t="shared" si="148"/>
        <v>5</v>
      </c>
      <c r="L1183">
        <f t="shared" si="149"/>
        <v>1</v>
      </c>
      <c r="M1183">
        <f t="shared" si="150"/>
        <v>1</v>
      </c>
      <c r="N1183">
        <f t="shared" si="151"/>
        <v>14</v>
      </c>
      <c r="O1183" t="str">
        <f t="shared" si="145"/>
        <v>T14|R02|H12</v>
      </c>
      <c r="P1183" t="str">
        <f>IF(F1183=F1182,P1182,_xlfn.XLOOKUP(F1183,t_players[Pl],t_players[Player]))</f>
        <v>Jon BAKER</v>
      </c>
      <c r="Q1183" t="str">
        <f t="shared" si="152"/>
        <v>Back</v>
      </c>
    </row>
    <row r="1184" spans="1:17">
      <c r="A1184" t="s">
        <v>18</v>
      </c>
      <c r="B1184">
        <v>2</v>
      </c>
      <c r="C1184">
        <v>13</v>
      </c>
      <c r="D1184">
        <v>4</v>
      </c>
      <c r="E1184">
        <v>9</v>
      </c>
      <c r="F1184" t="s">
        <v>9</v>
      </c>
      <c r="G1184">
        <v>5</v>
      </c>
      <c r="H1184">
        <v>13</v>
      </c>
      <c r="I1184">
        <f t="shared" si="146"/>
        <v>1</v>
      </c>
      <c r="J1184">
        <f t="shared" si="147"/>
        <v>1</v>
      </c>
      <c r="K1184">
        <f t="shared" si="148"/>
        <v>4</v>
      </c>
      <c r="L1184">
        <f t="shared" si="149"/>
        <v>0</v>
      </c>
      <c r="M1184">
        <f t="shared" si="150"/>
        <v>2</v>
      </c>
      <c r="N1184">
        <f t="shared" si="151"/>
        <v>14</v>
      </c>
      <c r="O1184" t="str">
        <f t="shared" si="145"/>
        <v>T14|R02|H13</v>
      </c>
      <c r="P1184" t="str">
        <f>IF(F1184=F1183,P1183,_xlfn.XLOOKUP(F1184,t_players[Pl],t_players[Player]))</f>
        <v>Jon BAKER</v>
      </c>
      <c r="Q1184" t="str">
        <f t="shared" si="152"/>
        <v>Back</v>
      </c>
    </row>
    <row r="1185" spans="1:17">
      <c r="A1185" t="s">
        <v>18</v>
      </c>
      <c r="B1185">
        <v>2</v>
      </c>
      <c r="C1185">
        <v>14</v>
      </c>
      <c r="D1185">
        <v>3</v>
      </c>
      <c r="E1185">
        <v>11</v>
      </c>
      <c r="F1185" t="s">
        <v>9</v>
      </c>
      <c r="G1185">
        <v>3</v>
      </c>
      <c r="H1185">
        <v>13</v>
      </c>
      <c r="I1185">
        <f t="shared" si="146"/>
        <v>1</v>
      </c>
      <c r="J1185">
        <f t="shared" si="147"/>
        <v>0</v>
      </c>
      <c r="K1185">
        <f t="shared" si="148"/>
        <v>2</v>
      </c>
      <c r="L1185">
        <f t="shared" si="149"/>
        <v>-1</v>
      </c>
      <c r="M1185">
        <f t="shared" si="150"/>
        <v>3</v>
      </c>
      <c r="N1185">
        <f t="shared" si="151"/>
        <v>14</v>
      </c>
      <c r="O1185" t="str">
        <f t="shared" si="145"/>
        <v>T14|R02|H14</v>
      </c>
      <c r="P1185" t="str">
        <f>IF(F1185=F1184,P1184,_xlfn.XLOOKUP(F1185,t_players[Pl],t_players[Player]))</f>
        <v>Jon BAKER</v>
      </c>
      <c r="Q1185" t="str">
        <f t="shared" si="152"/>
        <v>Back</v>
      </c>
    </row>
    <row r="1186" spans="1:17">
      <c r="A1186" t="s">
        <v>18</v>
      </c>
      <c r="B1186">
        <v>2</v>
      </c>
      <c r="C1186">
        <v>15</v>
      </c>
      <c r="D1186">
        <v>4</v>
      </c>
      <c r="E1186">
        <v>17</v>
      </c>
      <c r="F1186" t="s">
        <v>9</v>
      </c>
      <c r="G1186">
        <v>4</v>
      </c>
      <c r="H1186">
        <v>13</v>
      </c>
      <c r="I1186">
        <f t="shared" si="146"/>
        <v>0</v>
      </c>
      <c r="J1186">
        <f t="shared" si="147"/>
        <v>0</v>
      </c>
      <c r="K1186">
        <f t="shared" si="148"/>
        <v>4</v>
      </c>
      <c r="L1186">
        <f t="shared" si="149"/>
        <v>0</v>
      </c>
      <c r="M1186">
        <f t="shared" si="150"/>
        <v>2</v>
      </c>
      <c r="N1186">
        <f t="shared" si="151"/>
        <v>14</v>
      </c>
      <c r="O1186" t="str">
        <f t="shared" si="145"/>
        <v>T14|R02|H15</v>
      </c>
      <c r="P1186" t="str">
        <f>IF(F1186=F1185,P1185,_xlfn.XLOOKUP(F1186,t_players[Pl],t_players[Player]))</f>
        <v>Jon BAKER</v>
      </c>
      <c r="Q1186" t="str">
        <f t="shared" si="152"/>
        <v>Back</v>
      </c>
    </row>
    <row r="1187" spans="1:17">
      <c r="A1187" t="s">
        <v>18</v>
      </c>
      <c r="B1187">
        <v>2</v>
      </c>
      <c r="C1187">
        <v>16</v>
      </c>
      <c r="D1187">
        <v>4</v>
      </c>
      <c r="E1187">
        <v>3</v>
      </c>
      <c r="F1187" t="s">
        <v>9</v>
      </c>
      <c r="G1187">
        <v>6</v>
      </c>
      <c r="H1187">
        <v>13</v>
      </c>
      <c r="I1187">
        <f t="shared" si="146"/>
        <v>1</v>
      </c>
      <c r="J1187">
        <f t="shared" si="147"/>
        <v>2</v>
      </c>
      <c r="K1187">
        <f t="shared" si="148"/>
        <v>5</v>
      </c>
      <c r="L1187">
        <f t="shared" si="149"/>
        <v>1</v>
      </c>
      <c r="M1187">
        <f t="shared" si="150"/>
        <v>1</v>
      </c>
      <c r="N1187">
        <f t="shared" si="151"/>
        <v>14</v>
      </c>
      <c r="O1187" t="str">
        <f t="shared" si="145"/>
        <v>T14|R02|H16</v>
      </c>
      <c r="P1187" t="str">
        <f>IF(F1187=F1186,P1186,_xlfn.XLOOKUP(F1187,t_players[Pl],t_players[Player]))</f>
        <v>Jon BAKER</v>
      </c>
      <c r="Q1187" t="str">
        <f t="shared" si="152"/>
        <v>Back</v>
      </c>
    </row>
    <row r="1188" spans="1:17">
      <c r="A1188" t="s">
        <v>18</v>
      </c>
      <c r="B1188">
        <v>2</v>
      </c>
      <c r="C1188">
        <v>17</v>
      </c>
      <c r="D1188">
        <v>3</v>
      </c>
      <c r="E1188">
        <v>7</v>
      </c>
      <c r="F1188" t="s">
        <v>9</v>
      </c>
      <c r="G1188">
        <v>4</v>
      </c>
      <c r="H1188">
        <v>13</v>
      </c>
      <c r="I1188">
        <f t="shared" si="146"/>
        <v>1</v>
      </c>
      <c r="J1188">
        <f t="shared" si="147"/>
        <v>1</v>
      </c>
      <c r="K1188">
        <f t="shared" si="148"/>
        <v>3</v>
      </c>
      <c r="L1188">
        <f t="shared" si="149"/>
        <v>0</v>
      </c>
      <c r="M1188">
        <f t="shared" si="150"/>
        <v>2</v>
      </c>
      <c r="N1188">
        <f t="shared" si="151"/>
        <v>14</v>
      </c>
      <c r="O1188" t="str">
        <f t="shared" si="145"/>
        <v>T14|R02|H17</v>
      </c>
      <c r="P1188" t="str">
        <f>IF(F1188=F1187,P1187,_xlfn.XLOOKUP(F1188,t_players[Pl],t_players[Player]))</f>
        <v>Jon BAKER</v>
      </c>
      <c r="Q1188" t="str">
        <f t="shared" si="152"/>
        <v>Back</v>
      </c>
    </row>
    <row r="1189" spans="1:17">
      <c r="A1189" t="s">
        <v>18</v>
      </c>
      <c r="B1189">
        <v>2</v>
      </c>
      <c r="C1189">
        <v>18</v>
      </c>
      <c r="D1189">
        <v>5</v>
      </c>
      <c r="E1189">
        <v>15</v>
      </c>
      <c r="F1189" t="s">
        <v>9</v>
      </c>
      <c r="G1189">
        <v>6</v>
      </c>
      <c r="H1189">
        <v>13</v>
      </c>
      <c r="I1189">
        <f t="shared" si="146"/>
        <v>0</v>
      </c>
      <c r="J1189">
        <f t="shared" si="147"/>
        <v>1</v>
      </c>
      <c r="K1189">
        <f t="shared" si="148"/>
        <v>6</v>
      </c>
      <c r="L1189">
        <f t="shared" si="149"/>
        <v>1</v>
      </c>
      <c r="M1189">
        <f t="shared" si="150"/>
        <v>1</v>
      </c>
      <c r="N1189">
        <f t="shared" si="151"/>
        <v>14</v>
      </c>
      <c r="O1189" t="str">
        <f t="shared" si="145"/>
        <v>T14|R02|H18</v>
      </c>
      <c r="P1189" t="str">
        <f>IF(F1189=F1188,P1188,_xlfn.XLOOKUP(F1189,t_players[Pl],t_players[Player]))</f>
        <v>Jon BAKER</v>
      </c>
      <c r="Q1189" t="str">
        <f t="shared" si="152"/>
        <v>Back</v>
      </c>
    </row>
    <row r="1190" spans="1:17">
      <c r="A1190" t="s">
        <v>18</v>
      </c>
      <c r="B1190">
        <v>3</v>
      </c>
      <c r="C1190">
        <v>1</v>
      </c>
      <c r="D1190">
        <v>4</v>
      </c>
      <c r="E1190">
        <v>6</v>
      </c>
      <c r="F1190" t="s">
        <v>9</v>
      </c>
      <c r="G1190">
        <v>6</v>
      </c>
      <c r="H1190">
        <v>13</v>
      </c>
      <c r="I1190">
        <f t="shared" si="146"/>
        <v>1</v>
      </c>
      <c r="J1190">
        <f t="shared" si="147"/>
        <v>2</v>
      </c>
      <c r="K1190">
        <f t="shared" si="148"/>
        <v>5</v>
      </c>
      <c r="L1190">
        <f t="shared" si="149"/>
        <v>1</v>
      </c>
      <c r="M1190">
        <f t="shared" si="150"/>
        <v>1</v>
      </c>
      <c r="N1190">
        <f t="shared" si="151"/>
        <v>14</v>
      </c>
      <c r="O1190" t="str">
        <f t="shared" si="145"/>
        <v>T14|R03|H01</v>
      </c>
      <c r="P1190" t="str">
        <f>IF(F1190=F1189,P1189,_xlfn.XLOOKUP(F1190,t_players[Pl],t_players[Player]))</f>
        <v>Jon BAKER</v>
      </c>
      <c r="Q1190" t="str">
        <f t="shared" si="152"/>
        <v>Front</v>
      </c>
    </row>
    <row r="1191" spans="1:17">
      <c r="A1191" t="s">
        <v>18</v>
      </c>
      <c r="B1191">
        <v>3</v>
      </c>
      <c r="C1191">
        <v>2</v>
      </c>
      <c r="D1191">
        <v>5</v>
      </c>
      <c r="E1191">
        <v>12</v>
      </c>
      <c r="F1191" t="s">
        <v>9</v>
      </c>
      <c r="G1191">
        <v>4</v>
      </c>
      <c r="H1191">
        <v>13</v>
      </c>
      <c r="I1191">
        <f t="shared" si="146"/>
        <v>1</v>
      </c>
      <c r="J1191">
        <f t="shared" si="147"/>
        <v>-1</v>
      </c>
      <c r="K1191">
        <f t="shared" si="148"/>
        <v>3</v>
      </c>
      <c r="L1191">
        <f t="shared" si="149"/>
        <v>-2</v>
      </c>
      <c r="M1191">
        <f t="shared" si="150"/>
        <v>4</v>
      </c>
      <c r="N1191">
        <f t="shared" si="151"/>
        <v>14</v>
      </c>
      <c r="O1191" t="str">
        <f t="shared" si="145"/>
        <v>T14|R03|H02</v>
      </c>
      <c r="P1191" t="str">
        <f>IF(F1191=F1190,P1190,_xlfn.XLOOKUP(F1191,t_players[Pl],t_players[Player]))</f>
        <v>Jon BAKER</v>
      </c>
      <c r="Q1191" t="str">
        <f t="shared" si="152"/>
        <v>Front</v>
      </c>
    </row>
    <row r="1192" spans="1:17">
      <c r="A1192" t="s">
        <v>18</v>
      </c>
      <c r="B1192">
        <v>3</v>
      </c>
      <c r="C1192">
        <v>3</v>
      </c>
      <c r="D1192">
        <v>3</v>
      </c>
      <c r="E1192">
        <v>16</v>
      </c>
      <c r="F1192" t="s">
        <v>9</v>
      </c>
      <c r="G1192">
        <v>4</v>
      </c>
      <c r="H1192">
        <v>13</v>
      </c>
      <c r="I1192">
        <f t="shared" si="146"/>
        <v>0</v>
      </c>
      <c r="J1192">
        <f t="shared" si="147"/>
        <v>1</v>
      </c>
      <c r="K1192">
        <f t="shared" si="148"/>
        <v>4</v>
      </c>
      <c r="L1192">
        <f t="shared" si="149"/>
        <v>1</v>
      </c>
      <c r="M1192">
        <f t="shared" si="150"/>
        <v>1</v>
      </c>
      <c r="N1192">
        <f t="shared" si="151"/>
        <v>14</v>
      </c>
      <c r="O1192" t="str">
        <f t="shared" si="145"/>
        <v>T14|R03|H03</v>
      </c>
      <c r="P1192" t="str">
        <f>IF(F1192=F1191,P1191,_xlfn.XLOOKUP(F1192,t_players[Pl],t_players[Player]))</f>
        <v>Jon BAKER</v>
      </c>
      <c r="Q1192" t="str">
        <f t="shared" si="152"/>
        <v>Front</v>
      </c>
    </row>
    <row r="1193" spans="1:17">
      <c r="A1193" t="s">
        <v>18</v>
      </c>
      <c r="B1193">
        <v>3</v>
      </c>
      <c r="C1193">
        <v>4</v>
      </c>
      <c r="D1193">
        <v>4</v>
      </c>
      <c r="E1193">
        <v>4</v>
      </c>
      <c r="F1193" t="s">
        <v>9</v>
      </c>
      <c r="G1193">
        <v>7</v>
      </c>
      <c r="H1193">
        <v>13</v>
      </c>
      <c r="I1193">
        <f t="shared" si="146"/>
        <v>1</v>
      </c>
      <c r="J1193">
        <f t="shared" si="147"/>
        <v>3</v>
      </c>
      <c r="K1193">
        <f t="shared" si="148"/>
        <v>6</v>
      </c>
      <c r="L1193">
        <f t="shared" si="149"/>
        <v>2</v>
      </c>
      <c r="M1193">
        <f t="shared" si="150"/>
        <v>0</v>
      </c>
      <c r="N1193">
        <f t="shared" si="151"/>
        <v>14</v>
      </c>
      <c r="O1193" t="str">
        <f t="shared" si="145"/>
        <v>T14|R03|H04</v>
      </c>
      <c r="P1193" t="str">
        <f>IF(F1193=F1192,P1192,_xlfn.XLOOKUP(F1193,t_players[Pl],t_players[Player]))</f>
        <v>Jon BAKER</v>
      </c>
      <c r="Q1193" t="str">
        <f t="shared" si="152"/>
        <v>Front</v>
      </c>
    </row>
    <row r="1194" spans="1:17">
      <c r="A1194" t="s">
        <v>18</v>
      </c>
      <c r="B1194">
        <v>3</v>
      </c>
      <c r="C1194">
        <v>5</v>
      </c>
      <c r="D1194">
        <v>3</v>
      </c>
      <c r="E1194">
        <v>18</v>
      </c>
      <c r="F1194" t="s">
        <v>9</v>
      </c>
      <c r="G1194">
        <v>3</v>
      </c>
      <c r="H1194">
        <v>13</v>
      </c>
      <c r="I1194">
        <f t="shared" si="146"/>
        <v>0</v>
      </c>
      <c r="J1194">
        <f t="shared" si="147"/>
        <v>0</v>
      </c>
      <c r="K1194">
        <f t="shared" si="148"/>
        <v>3</v>
      </c>
      <c r="L1194">
        <f t="shared" si="149"/>
        <v>0</v>
      </c>
      <c r="M1194">
        <f t="shared" si="150"/>
        <v>2</v>
      </c>
      <c r="N1194">
        <f t="shared" si="151"/>
        <v>14</v>
      </c>
      <c r="O1194" t="str">
        <f t="shared" si="145"/>
        <v>T14|R03|H05</v>
      </c>
      <c r="P1194" t="str">
        <f>IF(F1194=F1193,P1193,_xlfn.XLOOKUP(F1194,t_players[Pl],t_players[Player]))</f>
        <v>Jon BAKER</v>
      </c>
      <c r="Q1194" t="str">
        <f t="shared" si="152"/>
        <v>Front</v>
      </c>
    </row>
    <row r="1195" spans="1:17">
      <c r="A1195" t="s">
        <v>18</v>
      </c>
      <c r="B1195">
        <v>3</v>
      </c>
      <c r="C1195">
        <v>6</v>
      </c>
      <c r="D1195">
        <v>4</v>
      </c>
      <c r="E1195">
        <v>14</v>
      </c>
      <c r="F1195" t="s">
        <v>9</v>
      </c>
      <c r="G1195">
        <v>7</v>
      </c>
      <c r="H1195">
        <v>13</v>
      </c>
      <c r="I1195">
        <f t="shared" si="146"/>
        <v>0</v>
      </c>
      <c r="J1195">
        <f t="shared" si="147"/>
        <v>3</v>
      </c>
      <c r="K1195">
        <f t="shared" si="148"/>
        <v>7</v>
      </c>
      <c r="L1195">
        <f t="shared" si="149"/>
        <v>3</v>
      </c>
      <c r="M1195">
        <f t="shared" si="150"/>
        <v>0</v>
      </c>
      <c r="N1195">
        <f t="shared" si="151"/>
        <v>14</v>
      </c>
      <c r="O1195" t="str">
        <f t="shared" si="145"/>
        <v>T14|R03|H06</v>
      </c>
      <c r="P1195" t="str">
        <f>IF(F1195=F1194,P1194,_xlfn.XLOOKUP(F1195,t_players[Pl],t_players[Player]))</f>
        <v>Jon BAKER</v>
      </c>
      <c r="Q1195" t="str">
        <f t="shared" si="152"/>
        <v>Front</v>
      </c>
    </row>
    <row r="1196" spans="1:17">
      <c r="A1196" t="s">
        <v>18</v>
      </c>
      <c r="B1196">
        <v>3</v>
      </c>
      <c r="C1196">
        <v>7</v>
      </c>
      <c r="D1196">
        <v>4</v>
      </c>
      <c r="E1196">
        <v>2</v>
      </c>
      <c r="F1196" t="s">
        <v>9</v>
      </c>
      <c r="G1196">
        <v>6</v>
      </c>
      <c r="H1196">
        <v>13</v>
      </c>
      <c r="I1196">
        <f t="shared" si="146"/>
        <v>1</v>
      </c>
      <c r="J1196">
        <f t="shared" si="147"/>
        <v>2</v>
      </c>
      <c r="K1196">
        <f t="shared" si="148"/>
        <v>5</v>
      </c>
      <c r="L1196">
        <f t="shared" si="149"/>
        <v>1</v>
      </c>
      <c r="M1196">
        <f t="shared" si="150"/>
        <v>1</v>
      </c>
      <c r="N1196">
        <f t="shared" si="151"/>
        <v>14</v>
      </c>
      <c r="O1196" t="str">
        <f t="shared" si="145"/>
        <v>T14|R03|H07</v>
      </c>
      <c r="P1196" t="str">
        <f>IF(F1196=F1195,P1195,_xlfn.XLOOKUP(F1196,t_players[Pl],t_players[Player]))</f>
        <v>Jon BAKER</v>
      </c>
      <c r="Q1196" t="str">
        <f t="shared" si="152"/>
        <v>Front</v>
      </c>
    </row>
    <row r="1197" spans="1:17">
      <c r="A1197" t="s">
        <v>18</v>
      </c>
      <c r="B1197">
        <v>3</v>
      </c>
      <c r="C1197">
        <v>8</v>
      </c>
      <c r="D1197">
        <v>5</v>
      </c>
      <c r="E1197">
        <v>8</v>
      </c>
      <c r="F1197" t="s">
        <v>9</v>
      </c>
      <c r="G1197">
        <v>5</v>
      </c>
      <c r="H1197">
        <v>13</v>
      </c>
      <c r="I1197">
        <f t="shared" si="146"/>
        <v>1</v>
      </c>
      <c r="J1197">
        <f t="shared" si="147"/>
        <v>0</v>
      </c>
      <c r="K1197">
        <f t="shared" si="148"/>
        <v>4</v>
      </c>
      <c r="L1197">
        <f t="shared" si="149"/>
        <v>-1</v>
      </c>
      <c r="M1197">
        <f t="shared" si="150"/>
        <v>3</v>
      </c>
      <c r="N1197">
        <f t="shared" si="151"/>
        <v>14</v>
      </c>
      <c r="O1197" t="str">
        <f t="shared" si="145"/>
        <v>T14|R03|H08</v>
      </c>
      <c r="P1197" t="str">
        <f>IF(F1197=F1196,P1196,_xlfn.XLOOKUP(F1197,t_players[Pl],t_players[Player]))</f>
        <v>Jon BAKER</v>
      </c>
      <c r="Q1197" t="str">
        <f t="shared" si="152"/>
        <v>Front</v>
      </c>
    </row>
    <row r="1198" spans="1:17">
      <c r="A1198" t="s">
        <v>18</v>
      </c>
      <c r="B1198">
        <v>3</v>
      </c>
      <c r="C1198">
        <v>9</v>
      </c>
      <c r="D1198">
        <v>4</v>
      </c>
      <c r="E1198">
        <v>10</v>
      </c>
      <c r="F1198" t="s">
        <v>9</v>
      </c>
      <c r="G1198">
        <v>4</v>
      </c>
      <c r="H1198">
        <v>13</v>
      </c>
      <c r="I1198">
        <f t="shared" si="146"/>
        <v>1</v>
      </c>
      <c r="J1198">
        <f t="shared" si="147"/>
        <v>0</v>
      </c>
      <c r="K1198">
        <f t="shared" si="148"/>
        <v>3</v>
      </c>
      <c r="L1198">
        <f t="shared" si="149"/>
        <v>-1</v>
      </c>
      <c r="M1198">
        <f t="shared" si="150"/>
        <v>3</v>
      </c>
      <c r="N1198">
        <f t="shared" si="151"/>
        <v>14</v>
      </c>
      <c r="O1198" t="str">
        <f t="shared" si="145"/>
        <v>T14|R03|H09</v>
      </c>
      <c r="P1198" t="str">
        <f>IF(F1198=F1197,P1197,_xlfn.XLOOKUP(F1198,t_players[Pl],t_players[Player]))</f>
        <v>Jon BAKER</v>
      </c>
      <c r="Q1198" t="str">
        <f t="shared" si="152"/>
        <v>Front</v>
      </c>
    </row>
    <row r="1199" spans="1:17">
      <c r="A1199" t="s">
        <v>18</v>
      </c>
      <c r="B1199">
        <v>3</v>
      </c>
      <c r="C1199">
        <v>10</v>
      </c>
      <c r="D1199">
        <v>4</v>
      </c>
      <c r="E1199">
        <v>3</v>
      </c>
      <c r="F1199" t="s">
        <v>9</v>
      </c>
      <c r="G1199">
        <v>6</v>
      </c>
      <c r="H1199">
        <v>13</v>
      </c>
      <c r="I1199">
        <f t="shared" si="146"/>
        <v>1</v>
      </c>
      <c r="J1199">
        <f t="shared" si="147"/>
        <v>2</v>
      </c>
      <c r="K1199">
        <f t="shared" si="148"/>
        <v>5</v>
      </c>
      <c r="L1199">
        <f t="shared" si="149"/>
        <v>1</v>
      </c>
      <c r="M1199">
        <f t="shared" si="150"/>
        <v>1</v>
      </c>
      <c r="N1199">
        <f t="shared" si="151"/>
        <v>14</v>
      </c>
      <c r="O1199" t="str">
        <f t="shared" si="145"/>
        <v>T14|R03|H10</v>
      </c>
      <c r="P1199" t="str">
        <f>IF(F1199=F1198,P1198,_xlfn.XLOOKUP(F1199,t_players[Pl],t_players[Player]))</f>
        <v>Jon BAKER</v>
      </c>
      <c r="Q1199" t="str">
        <f t="shared" si="152"/>
        <v>Back</v>
      </c>
    </row>
    <row r="1200" spans="1:17">
      <c r="A1200" t="s">
        <v>18</v>
      </c>
      <c r="B1200">
        <v>3</v>
      </c>
      <c r="C1200">
        <v>11</v>
      </c>
      <c r="D1200">
        <v>3</v>
      </c>
      <c r="E1200">
        <v>15</v>
      </c>
      <c r="F1200" t="s">
        <v>9</v>
      </c>
      <c r="G1200">
        <v>5</v>
      </c>
      <c r="H1200">
        <v>13</v>
      </c>
      <c r="I1200">
        <f t="shared" si="146"/>
        <v>0</v>
      </c>
      <c r="J1200">
        <f t="shared" si="147"/>
        <v>2</v>
      </c>
      <c r="K1200">
        <f t="shared" si="148"/>
        <v>5</v>
      </c>
      <c r="L1200">
        <f t="shared" si="149"/>
        <v>2</v>
      </c>
      <c r="M1200">
        <f t="shared" si="150"/>
        <v>0</v>
      </c>
      <c r="N1200">
        <f t="shared" si="151"/>
        <v>14</v>
      </c>
      <c r="O1200" t="str">
        <f t="shared" si="145"/>
        <v>T14|R03|H11</v>
      </c>
      <c r="P1200" t="str">
        <f>IF(F1200=F1199,P1199,_xlfn.XLOOKUP(F1200,t_players[Pl],t_players[Player]))</f>
        <v>Jon BAKER</v>
      </c>
      <c r="Q1200" t="str">
        <f t="shared" si="152"/>
        <v>Back</v>
      </c>
    </row>
    <row r="1201" spans="1:17">
      <c r="A1201" t="s">
        <v>18</v>
      </c>
      <c r="B1201">
        <v>3</v>
      </c>
      <c r="C1201">
        <v>12</v>
      </c>
      <c r="D1201">
        <v>5</v>
      </c>
      <c r="E1201">
        <v>13</v>
      </c>
      <c r="F1201" t="s">
        <v>9</v>
      </c>
      <c r="G1201">
        <v>6</v>
      </c>
      <c r="H1201">
        <v>13</v>
      </c>
      <c r="I1201">
        <f t="shared" si="146"/>
        <v>1</v>
      </c>
      <c r="J1201">
        <f t="shared" si="147"/>
        <v>1</v>
      </c>
      <c r="K1201">
        <f t="shared" si="148"/>
        <v>5</v>
      </c>
      <c r="L1201">
        <f t="shared" si="149"/>
        <v>0</v>
      </c>
      <c r="M1201">
        <f t="shared" si="150"/>
        <v>2</v>
      </c>
      <c r="N1201">
        <f t="shared" si="151"/>
        <v>14</v>
      </c>
      <c r="O1201" t="str">
        <f t="shared" si="145"/>
        <v>T14|R03|H12</v>
      </c>
      <c r="P1201" t="str">
        <f>IF(F1201=F1200,P1200,_xlfn.XLOOKUP(F1201,t_players[Pl],t_players[Player]))</f>
        <v>Jon BAKER</v>
      </c>
      <c r="Q1201" t="str">
        <f t="shared" si="152"/>
        <v>Back</v>
      </c>
    </row>
    <row r="1202" spans="1:17">
      <c r="A1202" t="s">
        <v>18</v>
      </c>
      <c r="B1202">
        <v>3</v>
      </c>
      <c r="C1202">
        <v>13</v>
      </c>
      <c r="D1202">
        <v>4</v>
      </c>
      <c r="E1202">
        <v>1</v>
      </c>
      <c r="F1202" t="s">
        <v>9</v>
      </c>
      <c r="G1202">
        <v>8</v>
      </c>
      <c r="H1202">
        <v>13</v>
      </c>
      <c r="I1202">
        <f t="shared" si="146"/>
        <v>1</v>
      </c>
      <c r="J1202">
        <f t="shared" si="147"/>
        <v>4</v>
      </c>
      <c r="K1202">
        <f t="shared" si="148"/>
        <v>7</v>
      </c>
      <c r="L1202">
        <f t="shared" si="149"/>
        <v>3</v>
      </c>
      <c r="M1202">
        <f t="shared" si="150"/>
        <v>0</v>
      </c>
      <c r="N1202">
        <f t="shared" si="151"/>
        <v>14</v>
      </c>
      <c r="O1202" t="str">
        <f t="shared" si="145"/>
        <v>T14|R03|H13</v>
      </c>
      <c r="P1202" t="str">
        <f>IF(F1202=F1201,P1201,_xlfn.XLOOKUP(F1202,t_players[Pl],t_players[Player]))</f>
        <v>Jon BAKER</v>
      </c>
      <c r="Q1202" t="str">
        <f t="shared" si="152"/>
        <v>Back</v>
      </c>
    </row>
    <row r="1203" spans="1:17">
      <c r="A1203" t="s">
        <v>18</v>
      </c>
      <c r="B1203">
        <v>3</v>
      </c>
      <c r="C1203">
        <v>14</v>
      </c>
      <c r="D1203">
        <v>4</v>
      </c>
      <c r="E1203">
        <v>5</v>
      </c>
      <c r="F1203" t="s">
        <v>9</v>
      </c>
      <c r="G1203">
        <v>4</v>
      </c>
      <c r="H1203">
        <v>13</v>
      </c>
      <c r="I1203">
        <f t="shared" si="146"/>
        <v>1</v>
      </c>
      <c r="J1203">
        <f t="shared" si="147"/>
        <v>0</v>
      </c>
      <c r="K1203">
        <f t="shared" si="148"/>
        <v>3</v>
      </c>
      <c r="L1203">
        <f t="shared" si="149"/>
        <v>-1</v>
      </c>
      <c r="M1203">
        <f t="shared" si="150"/>
        <v>3</v>
      </c>
      <c r="N1203">
        <f t="shared" si="151"/>
        <v>14</v>
      </c>
      <c r="O1203" t="str">
        <f t="shared" si="145"/>
        <v>T14|R03|H14</v>
      </c>
      <c r="P1203" t="str">
        <f>IF(F1203=F1202,P1202,_xlfn.XLOOKUP(F1203,t_players[Pl],t_players[Player]))</f>
        <v>Jon BAKER</v>
      </c>
      <c r="Q1203" t="str">
        <f t="shared" si="152"/>
        <v>Back</v>
      </c>
    </row>
    <row r="1204" spans="1:17">
      <c r="A1204" t="s">
        <v>18</v>
      </c>
      <c r="B1204">
        <v>3</v>
      </c>
      <c r="C1204">
        <v>15</v>
      </c>
      <c r="D1204">
        <v>5</v>
      </c>
      <c r="E1204">
        <v>9</v>
      </c>
      <c r="F1204" t="s">
        <v>9</v>
      </c>
      <c r="G1204">
        <v>5</v>
      </c>
      <c r="H1204">
        <v>13</v>
      </c>
      <c r="I1204">
        <f t="shared" si="146"/>
        <v>1</v>
      </c>
      <c r="J1204">
        <f t="shared" si="147"/>
        <v>0</v>
      </c>
      <c r="K1204">
        <f t="shared" si="148"/>
        <v>4</v>
      </c>
      <c r="L1204">
        <f t="shared" si="149"/>
        <v>-1</v>
      </c>
      <c r="M1204">
        <f t="shared" si="150"/>
        <v>3</v>
      </c>
      <c r="N1204">
        <f t="shared" si="151"/>
        <v>14</v>
      </c>
      <c r="O1204" t="str">
        <f t="shared" si="145"/>
        <v>T14|R03|H15</v>
      </c>
      <c r="P1204" t="str">
        <f>IF(F1204=F1203,P1203,_xlfn.XLOOKUP(F1204,t_players[Pl],t_players[Player]))</f>
        <v>Jon BAKER</v>
      </c>
      <c r="Q1204" t="str">
        <f t="shared" si="152"/>
        <v>Back</v>
      </c>
    </row>
    <row r="1205" spans="1:17">
      <c r="A1205" t="s">
        <v>18</v>
      </c>
      <c r="B1205">
        <v>3</v>
      </c>
      <c r="C1205">
        <v>16</v>
      </c>
      <c r="D1205">
        <v>4</v>
      </c>
      <c r="E1205">
        <v>17</v>
      </c>
      <c r="F1205" t="s">
        <v>9</v>
      </c>
      <c r="G1205">
        <v>4</v>
      </c>
      <c r="H1205">
        <v>13</v>
      </c>
      <c r="I1205">
        <f t="shared" si="146"/>
        <v>0</v>
      </c>
      <c r="J1205">
        <f t="shared" si="147"/>
        <v>0</v>
      </c>
      <c r="K1205">
        <f t="shared" si="148"/>
        <v>4</v>
      </c>
      <c r="L1205">
        <f t="shared" si="149"/>
        <v>0</v>
      </c>
      <c r="M1205">
        <f t="shared" si="150"/>
        <v>2</v>
      </c>
      <c r="N1205">
        <f t="shared" si="151"/>
        <v>14</v>
      </c>
      <c r="O1205" t="str">
        <f t="shared" si="145"/>
        <v>T14|R03|H16</v>
      </c>
      <c r="P1205" t="str">
        <f>IF(F1205=F1204,P1204,_xlfn.XLOOKUP(F1205,t_players[Pl],t_players[Player]))</f>
        <v>Jon BAKER</v>
      </c>
      <c r="Q1205" t="str">
        <f t="shared" si="152"/>
        <v>Back</v>
      </c>
    </row>
    <row r="1206" spans="1:17">
      <c r="A1206" t="s">
        <v>18</v>
      </c>
      <c r="B1206">
        <v>3</v>
      </c>
      <c r="C1206">
        <v>17</v>
      </c>
      <c r="D1206">
        <v>3</v>
      </c>
      <c r="E1206">
        <v>11</v>
      </c>
      <c r="F1206" t="s">
        <v>9</v>
      </c>
      <c r="G1206">
        <v>6</v>
      </c>
      <c r="H1206">
        <v>13</v>
      </c>
      <c r="I1206">
        <f t="shared" si="146"/>
        <v>1</v>
      </c>
      <c r="J1206">
        <f t="shared" si="147"/>
        <v>3</v>
      </c>
      <c r="K1206">
        <f t="shared" si="148"/>
        <v>5</v>
      </c>
      <c r="L1206">
        <f t="shared" si="149"/>
        <v>2</v>
      </c>
      <c r="M1206">
        <f t="shared" si="150"/>
        <v>0</v>
      </c>
      <c r="N1206">
        <f t="shared" si="151"/>
        <v>14</v>
      </c>
      <c r="O1206" t="str">
        <f t="shared" si="145"/>
        <v>T14|R03|H17</v>
      </c>
      <c r="P1206" t="str">
        <f>IF(F1206=F1205,P1205,_xlfn.XLOOKUP(F1206,t_players[Pl],t_players[Player]))</f>
        <v>Jon BAKER</v>
      </c>
      <c r="Q1206" t="str">
        <f t="shared" si="152"/>
        <v>Back</v>
      </c>
    </row>
    <row r="1207" spans="1:17">
      <c r="A1207" t="s">
        <v>18</v>
      </c>
      <c r="B1207">
        <v>3</v>
      </c>
      <c r="C1207">
        <v>18</v>
      </c>
      <c r="D1207">
        <v>4</v>
      </c>
      <c r="E1207">
        <v>7</v>
      </c>
      <c r="F1207" t="s">
        <v>9</v>
      </c>
      <c r="G1207">
        <v>5</v>
      </c>
      <c r="H1207">
        <v>13</v>
      </c>
      <c r="I1207">
        <f t="shared" si="146"/>
        <v>1</v>
      </c>
      <c r="J1207">
        <f t="shared" si="147"/>
        <v>1</v>
      </c>
      <c r="K1207">
        <f t="shared" si="148"/>
        <v>4</v>
      </c>
      <c r="L1207">
        <f t="shared" si="149"/>
        <v>0</v>
      </c>
      <c r="M1207">
        <f t="shared" si="150"/>
        <v>2</v>
      </c>
      <c r="N1207">
        <f t="shared" si="151"/>
        <v>14</v>
      </c>
      <c r="O1207" t="str">
        <f t="shared" si="145"/>
        <v>T14|R03|H18</v>
      </c>
      <c r="P1207" t="str">
        <f>IF(F1207=F1206,P1206,_xlfn.XLOOKUP(F1207,t_players[Pl],t_players[Player]))</f>
        <v>Jon BAKER</v>
      </c>
      <c r="Q1207" t="str">
        <f t="shared" si="152"/>
        <v>Back</v>
      </c>
    </row>
    <row r="1208" spans="1:17">
      <c r="A1208" t="s">
        <v>18</v>
      </c>
      <c r="B1208">
        <v>4</v>
      </c>
      <c r="C1208">
        <v>1</v>
      </c>
      <c r="D1208">
        <v>4</v>
      </c>
      <c r="E1208">
        <v>6</v>
      </c>
      <c r="F1208" t="s">
        <v>9</v>
      </c>
      <c r="G1208">
        <v>5</v>
      </c>
      <c r="H1208">
        <v>13</v>
      </c>
      <c r="I1208">
        <f t="shared" si="146"/>
        <v>1</v>
      </c>
      <c r="J1208">
        <f t="shared" si="147"/>
        <v>1</v>
      </c>
      <c r="K1208">
        <f t="shared" si="148"/>
        <v>4</v>
      </c>
      <c r="L1208">
        <f t="shared" si="149"/>
        <v>0</v>
      </c>
      <c r="M1208">
        <f t="shared" si="150"/>
        <v>2</v>
      </c>
      <c r="N1208">
        <f t="shared" si="151"/>
        <v>14</v>
      </c>
      <c r="O1208" t="str">
        <f t="shared" si="145"/>
        <v>T14|R04|H01</v>
      </c>
      <c r="P1208" t="str">
        <f>IF(F1208=F1207,P1207,_xlfn.XLOOKUP(F1208,t_players[Pl],t_players[Player]))</f>
        <v>Jon BAKER</v>
      </c>
      <c r="Q1208" t="str">
        <f t="shared" si="152"/>
        <v>Front</v>
      </c>
    </row>
    <row r="1209" spans="1:17">
      <c r="A1209" t="s">
        <v>18</v>
      </c>
      <c r="B1209">
        <v>4</v>
      </c>
      <c r="C1209">
        <v>2</v>
      </c>
      <c r="D1209">
        <v>5</v>
      </c>
      <c r="E1209">
        <v>12</v>
      </c>
      <c r="F1209" t="s">
        <v>9</v>
      </c>
      <c r="G1209">
        <v>4</v>
      </c>
      <c r="H1209">
        <v>13</v>
      </c>
      <c r="I1209">
        <f t="shared" si="146"/>
        <v>1</v>
      </c>
      <c r="J1209">
        <f t="shared" si="147"/>
        <v>-1</v>
      </c>
      <c r="K1209">
        <f t="shared" si="148"/>
        <v>3</v>
      </c>
      <c r="L1209">
        <f t="shared" si="149"/>
        <v>-2</v>
      </c>
      <c r="M1209">
        <f t="shared" si="150"/>
        <v>4</v>
      </c>
      <c r="N1209">
        <f t="shared" si="151"/>
        <v>14</v>
      </c>
      <c r="O1209" t="str">
        <f t="shared" si="145"/>
        <v>T14|R04|H02</v>
      </c>
      <c r="P1209" t="str">
        <f>IF(F1209=F1208,P1208,_xlfn.XLOOKUP(F1209,t_players[Pl],t_players[Player]))</f>
        <v>Jon BAKER</v>
      </c>
      <c r="Q1209" t="str">
        <f t="shared" si="152"/>
        <v>Front</v>
      </c>
    </row>
    <row r="1210" spans="1:17">
      <c r="A1210" t="s">
        <v>18</v>
      </c>
      <c r="B1210">
        <v>4</v>
      </c>
      <c r="C1210">
        <v>3</v>
      </c>
      <c r="D1210">
        <v>3</v>
      </c>
      <c r="E1210">
        <v>16</v>
      </c>
      <c r="F1210" t="s">
        <v>9</v>
      </c>
      <c r="G1210">
        <v>4</v>
      </c>
      <c r="H1210">
        <v>13</v>
      </c>
      <c r="I1210">
        <f t="shared" si="146"/>
        <v>0</v>
      </c>
      <c r="J1210">
        <f t="shared" si="147"/>
        <v>1</v>
      </c>
      <c r="K1210">
        <f t="shared" si="148"/>
        <v>4</v>
      </c>
      <c r="L1210">
        <f t="shared" si="149"/>
        <v>1</v>
      </c>
      <c r="M1210">
        <f t="shared" si="150"/>
        <v>1</v>
      </c>
      <c r="N1210">
        <f t="shared" si="151"/>
        <v>14</v>
      </c>
      <c r="O1210" t="str">
        <f t="shared" si="145"/>
        <v>T14|R04|H03</v>
      </c>
      <c r="P1210" t="str">
        <f>IF(F1210=F1209,P1209,_xlfn.XLOOKUP(F1210,t_players[Pl],t_players[Player]))</f>
        <v>Jon BAKER</v>
      </c>
      <c r="Q1210" t="str">
        <f t="shared" si="152"/>
        <v>Front</v>
      </c>
    </row>
    <row r="1211" spans="1:17">
      <c r="A1211" t="s">
        <v>18</v>
      </c>
      <c r="B1211">
        <v>4</v>
      </c>
      <c r="C1211">
        <v>4</v>
      </c>
      <c r="D1211">
        <v>4</v>
      </c>
      <c r="E1211">
        <v>4</v>
      </c>
      <c r="F1211" t="s">
        <v>9</v>
      </c>
      <c r="G1211">
        <v>7</v>
      </c>
      <c r="H1211">
        <v>13</v>
      </c>
      <c r="I1211">
        <f t="shared" si="146"/>
        <v>1</v>
      </c>
      <c r="J1211">
        <f t="shared" si="147"/>
        <v>3</v>
      </c>
      <c r="K1211">
        <f t="shared" si="148"/>
        <v>6</v>
      </c>
      <c r="L1211">
        <f t="shared" si="149"/>
        <v>2</v>
      </c>
      <c r="M1211">
        <f t="shared" si="150"/>
        <v>0</v>
      </c>
      <c r="N1211">
        <f t="shared" si="151"/>
        <v>14</v>
      </c>
      <c r="O1211" t="str">
        <f t="shared" si="145"/>
        <v>T14|R04|H04</v>
      </c>
      <c r="P1211" t="str">
        <f>IF(F1211=F1210,P1210,_xlfn.XLOOKUP(F1211,t_players[Pl],t_players[Player]))</f>
        <v>Jon BAKER</v>
      </c>
      <c r="Q1211" t="str">
        <f t="shared" si="152"/>
        <v>Front</v>
      </c>
    </row>
    <row r="1212" spans="1:17">
      <c r="A1212" t="s">
        <v>18</v>
      </c>
      <c r="B1212">
        <v>4</v>
      </c>
      <c r="C1212">
        <v>5</v>
      </c>
      <c r="D1212">
        <v>3</v>
      </c>
      <c r="E1212">
        <v>18</v>
      </c>
      <c r="F1212" t="s">
        <v>9</v>
      </c>
      <c r="G1212">
        <v>3</v>
      </c>
      <c r="H1212">
        <v>13</v>
      </c>
      <c r="I1212">
        <f t="shared" si="146"/>
        <v>0</v>
      </c>
      <c r="J1212">
        <f t="shared" si="147"/>
        <v>0</v>
      </c>
      <c r="K1212">
        <f t="shared" si="148"/>
        <v>3</v>
      </c>
      <c r="L1212">
        <f t="shared" si="149"/>
        <v>0</v>
      </c>
      <c r="M1212">
        <f t="shared" si="150"/>
        <v>2</v>
      </c>
      <c r="N1212">
        <f t="shared" si="151"/>
        <v>14</v>
      </c>
      <c r="O1212" t="str">
        <f t="shared" si="145"/>
        <v>T14|R04|H05</v>
      </c>
      <c r="P1212" t="str">
        <f>IF(F1212=F1211,P1211,_xlfn.XLOOKUP(F1212,t_players[Pl],t_players[Player]))</f>
        <v>Jon BAKER</v>
      </c>
      <c r="Q1212" t="str">
        <f t="shared" si="152"/>
        <v>Front</v>
      </c>
    </row>
    <row r="1213" spans="1:17">
      <c r="A1213" t="s">
        <v>18</v>
      </c>
      <c r="B1213">
        <v>4</v>
      </c>
      <c r="C1213">
        <v>6</v>
      </c>
      <c r="D1213">
        <v>4</v>
      </c>
      <c r="E1213">
        <v>14</v>
      </c>
      <c r="F1213" t="s">
        <v>9</v>
      </c>
      <c r="G1213">
        <v>3</v>
      </c>
      <c r="H1213">
        <v>13</v>
      </c>
      <c r="I1213">
        <f t="shared" si="146"/>
        <v>0</v>
      </c>
      <c r="J1213">
        <f t="shared" si="147"/>
        <v>-1</v>
      </c>
      <c r="K1213">
        <f t="shared" si="148"/>
        <v>3</v>
      </c>
      <c r="L1213">
        <f t="shared" si="149"/>
        <v>-1</v>
      </c>
      <c r="M1213">
        <f t="shared" si="150"/>
        <v>3</v>
      </c>
      <c r="N1213">
        <f t="shared" si="151"/>
        <v>14</v>
      </c>
      <c r="O1213" t="str">
        <f t="shared" si="145"/>
        <v>T14|R04|H06</v>
      </c>
      <c r="P1213" t="str">
        <f>IF(F1213=F1212,P1212,_xlfn.XLOOKUP(F1213,t_players[Pl],t_players[Player]))</f>
        <v>Jon BAKER</v>
      </c>
      <c r="Q1213" t="str">
        <f t="shared" si="152"/>
        <v>Front</v>
      </c>
    </row>
    <row r="1214" spans="1:17">
      <c r="A1214" t="s">
        <v>18</v>
      </c>
      <c r="B1214">
        <v>4</v>
      </c>
      <c r="C1214">
        <v>7</v>
      </c>
      <c r="D1214">
        <v>4</v>
      </c>
      <c r="E1214">
        <v>2</v>
      </c>
      <c r="F1214" t="s">
        <v>9</v>
      </c>
      <c r="G1214">
        <v>5</v>
      </c>
      <c r="H1214">
        <v>13</v>
      </c>
      <c r="I1214">
        <f t="shared" si="146"/>
        <v>1</v>
      </c>
      <c r="J1214">
        <f t="shared" si="147"/>
        <v>1</v>
      </c>
      <c r="K1214">
        <f t="shared" si="148"/>
        <v>4</v>
      </c>
      <c r="L1214">
        <f t="shared" si="149"/>
        <v>0</v>
      </c>
      <c r="M1214">
        <f t="shared" si="150"/>
        <v>2</v>
      </c>
      <c r="N1214">
        <f t="shared" si="151"/>
        <v>14</v>
      </c>
      <c r="O1214" t="str">
        <f t="shared" si="145"/>
        <v>T14|R04|H07</v>
      </c>
      <c r="P1214" t="str">
        <f>IF(F1214=F1213,P1213,_xlfn.XLOOKUP(F1214,t_players[Pl],t_players[Player]))</f>
        <v>Jon BAKER</v>
      </c>
      <c r="Q1214" t="str">
        <f t="shared" si="152"/>
        <v>Front</v>
      </c>
    </row>
    <row r="1215" spans="1:17">
      <c r="A1215" t="s">
        <v>18</v>
      </c>
      <c r="B1215">
        <v>4</v>
      </c>
      <c r="C1215">
        <v>8</v>
      </c>
      <c r="D1215">
        <v>5</v>
      </c>
      <c r="E1215">
        <v>8</v>
      </c>
      <c r="F1215" t="s">
        <v>9</v>
      </c>
      <c r="G1215">
        <v>7</v>
      </c>
      <c r="H1215">
        <v>13</v>
      </c>
      <c r="I1215">
        <f t="shared" si="146"/>
        <v>1</v>
      </c>
      <c r="J1215">
        <f t="shared" si="147"/>
        <v>2</v>
      </c>
      <c r="K1215">
        <f t="shared" si="148"/>
        <v>6</v>
      </c>
      <c r="L1215">
        <f t="shared" si="149"/>
        <v>1</v>
      </c>
      <c r="M1215">
        <f t="shared" si="150"/>
        <v>1</v>
      </c>
      <c r="N1215">
        <f t="shared" si="151"/>
        <v>14</v>
      </c>
      <c r="O1215" t="str">
        <f t="shared" si="145"/>
        <v>T14|R04|H08</v>
      </c>
      <c r="P1215" t="str">
        <f>IF(F1215=F1214,P1214,_xlfn.XLOOKUP(F1215,t_players[Pl],t_players[Player]))</f>
        <v>Jon BAKER</v>
      </c>
      <c r="Q1215" t="str">
        <f t="shared" si="152"/>
        <v>Front</v>
      </c>
    </row>
    <row r="1216" spans="1:17">
      <c r="A1216" t="s">
        <v>18</v>
      </c>
      <c r="B1216">
        <v>4</v>
      </c>
      <c r="C1216">
        <v>9</v>
      </c>
      <c r="D1216">
        <v>4</v>
      </c>
      <c r="E1216">
        <v>10</v>
      </c>
      <c r="F1216" t="s">
        <v>9</v>
      </c>
      <c r="G1216">
        <v>4</v>
      </c>
      <c r="H1216">
        <v>13</v>
      </c>
      <c r="I1216">
        <f t="shared" si="146"/>
        <v>1</v>
      </c>
      <c r="J1216">
        <f t="shared" si="147"/>
        <v>0</v>
      </c>
      <c r="K1216">
        <f t="shared" si="148"/>
        <v>3</v>
      </c>
      <c r="L1216">
        <f t="shared" si="149"/>
        <v>-1</v>
      </c>
      <c r="M1216">
        <f t="shared" si="150"/>
        <v>3</v>
      </c>
      <c r="N1216">
        <f t="shared" si="151"/>
        <v>14</v>
      </c>
      <c r="O1216" t="str">
        <f t="shared" si="145"/>
        <v>T14|R04|H09</v>
      </c>
      <c r="P1216" t="str">
        <f>IF(F1216=F1215,P1215,_xlfn.XLOOKUP(F1216,t_players[Pl],t_players[Player]))</f>
        <v>Jon BAKER</v>
      </c>
      <c r="Q1216" t="str">
        <f t="shared" si="152"/>
        <v>Front</v>
      </c>
    </row>
    <row r="1217" spans="1:17">
      <c r="A1217" t="s">
        <v>18</v>
      </c>
      <c r="B1217">
        <v>4</v>
      </c>
      <c r="C1217">
        <v>10</v>
      </c>
      <c r="D1217">
        <v>4</v>
      </c>
      <c r="E1217">
        <v>3</v>
      </c>
      <c r="F1217" t="s">
        <v>9</v>
      </c>
      <c r="G1217">
        <v>5</v>
      </c>
      <c r="H1217">
        <v>13</v>
      </c>
      <c r="I1217">
        <f t="shared" si="146"/>
        <v>1</v>
      </c>
      <c r="J1217">
        <f t="shared" si="147"/>
        <v>1</v>
      </c>
      <c r="K1217">
        <f t="shared" si="148"/>
        <v>4</v>
      </c>
      <c r="L1217">
        <f t="shared" si="149"/>
        <v>0</v>
      </c>
      <c r="M1217">
        <f t="shared" si="150"/>
        <v>2</v>
      </c>
      <c r="N1217">
        <f t="shared" si="151"/>
        <v>14</v>
      </c>
      <c r="O1217" t="str">
        <f t="shared" si="145"/>
        <v>T14|R04|H10</v>
      </c>
      <c r="P1217" t="str">
        <f>IF(F1217=F1216,P1216,_xlfn.XLOOKUP(F1217,t_players[Pl],t_players[Player]))</f>
        <v>Jon BAKER</v>
      </c>
      <c r="Q1217" t="str">
        <f t="shared" si="152"/>
        <v>Back</v>
      </c>
    </row>
    <row r="1218" spans="1:17">
      <c r="A1218" t="s">
        <v>18</v>
      </c>
      <c r="B1218">
        <v>4</v>
      </c>
      <c r="C1218">
        <v>11</v>
      </c>
      <c r="D1218">
        <v>3</v>
      </c>
      <c r="E1218">
        <v>15</v>
      </c>
      <c r="F1218" t="s">
        <v>9</v>
      </c>
      <c r="G1218">
        <v>3</v>
      </c>
      <c r="H1218">
        <v>13</v>
      </c>
      <c r="I1218">
        <f t="shared" si="146"/>
        <v>0</v>
      </c>
      <c r="J1218">
        <f t="shared" si="147"/>
        <v>0</v>
      </c>
      <c r="K1218">
        <f t="shared" si="148"/>
        <v>3</v>
      </c>
      <c r="L1218">
        <f t="shared" si="149"/>
        <v>0</v>
      </c>
      <c r="M1218">
        <f t="shared" si="150"/>
        <v>2</v>
      </c>
      <c r="N1218">
        <f t="shared" si="151"/>
        <v>14</v>
      </c>
      <c r="O1218" t="str">
        <f t="shared" ref="O1218:O1281" si="153">"T"&amp;TEXT(N1218,"00")&amp;"|R"&amp;TEXT(B1218,"00")&amp;"|H"&amp;TEXT(C1218,"00")</f>
        <v>T14|R04|H11</v>
      </c>
      <c r="P1218" t="str">
        <f>IF(F1218=F1217,P1217,_xlfn.XLOOKUP(F1218,t_players[Pl],t_players[Player]))</f>
        <v>Jon BAKER</v>
      </c>
      <c r="Q1218" t="str">
        <f t="shared" si="152"/>
        <v>Back</v>
      </c>
    </row>
    <row r="1219" spans="1:17">
      <c r="A1219" t="s">
        <v>18</v>
      </c>
      <c r="B1219">
        <v>4</v>
      </c>
      <c r="C1219">
        <v>12</v>
      </c>
      <c r="D1219">
        <v>5</v>
      </c>
      <c r="E1219">
        <v>13</v>
      </c>
      <c r="F1219" t="s">
        <v>9</v>
      </c>
      <c r="G1219">
        <v>4</v>
      </c>
      <c r="H1219">
        <v>13</v>
      </c>
      <c r="I1219">
        <f t="shared" ref="I1219:I1282" si="154">1*(MOD(H1219,18)&gt;=E1219)+FLOOR(H1219/18,1)</f>
        <v>1</v>
      </c>
      <c r="J1219">
        <f t="shared" ref="J1219:J1282" si="155">G1219-D1219</f>
        <v>-1</v>
      </c>
      <c r="K1219">
        <f t="shared" ref="K1219:K1282" si="156">G1219-I1219</f>
        <v>3</v>
      </c>
      <c r="L1219">
        <f t="shared" ref="L1219:L1282" si="157">K1219-D1219</f>
        <v>-2</v>
      </c>
      <c r="M1219">
        <f t="shared" ref="M1219:M1282" si="158">MAX(0,2-L1219)</f>
        <v>4</v>
      </c>
      <c r="N1219">
        <f t="shared" ref="N1219:N1282" si="159">VALUE(TRIM(RIGHT(A1219,2)))</f>
        <v>14</v>
      </c>
      <c r="O1219" t="str">
        <f t="shared" si="153"/>
        <v>T14|R04|H12</v>
      </c>
      <c r="P1219" t="str">
        <f>IF(F1219=F1218,P1218,_xlfn.XLOOKUP(F1219,t_players[Pl],t_players[Player]))</f>
        <v>Jon BAKER</v>
      </c>
      <c r="Q1219" t="str">
        <f t="shared" ref="Q1219:Q1282" si="160">IF(C1219&lt;10,"Front","Back")</f>
        <v>Back</v>
      </c>
    </row>
    <row r="1220" spans="1:17">
      <c r="A1220" t="s">
        <v>18</v>
      </c>
      <c r="B1220">
        <v>4</v>
      </c>
      <c r="C1220">
        <v>13</v>
      </c>
      <c r="D1220">
        <v>4</v>
      </c>
      <c r="E1220">
        <v>1</v>
      </c>
      <c r="F1220" t="s">
        <v>9</v>
      </c>
      <c r="G1220">
        <v>3</v>
      </c>
      <c r="H1220">
        <v>13</v>
      </c>
      <c r="I1220">
        <f t="shared" si="154"/>
        <v>1</v>
      </c>
      <c r="J1220">
        <f t="shared" si="155"/>
        <v>-1</v>
      </c>
      <c r="K1220">
        <f t="shared" si="156"/>
        <v>2</v>
      </c>
      <c r="L1220">
        <f t="shared" si="157"/>
        <v>-2</v>
      </c>
      <c r="M1220">
        <f t="shared" si="158"/>
        <v>4</v>
      </c>
      <c r="N1220">
        <f t="shared" si="159"/>
        <v>14</v>
      </c>
      <c r="O1220" t="str">
        <f t="shared" si="153"/>
        <v>T14|R04|H13</v>
      </c>
      <c r="P1220" t="str">
        <f>IF(F1220=F1219,P1219,_xlfn.XLOOKUP(F1220,t_players[Pl],t_players[Player]))</f>
        <v>Jon BAKER</v>
      </c>
      <c r="Q1220" t="str">
        <f t="shared" si="160"/>
        <v>Back</v>
      </c>
    </row>
    <row r="1221" spans="1:17">
      <c r="A1221" t="s">
        <v>18</v>
      </c>
      <c r="B1221">
        <v>4</v>
      </c>
      <c r="C1221">
        <v>14</v>
      </c>
      <c r="D1221">
        <v>4</v>
      </c>
      <c r="E1221">
        <v>5</v>
      </c>
      <c r="F1221" t="s">
        <v>9</v>
      </c>
      <c r="G1221">
        <v>4</v>
      </c>
      <c r="H1221">
        <v>13</v>
      </c>
      <c r="I1221">
        <f t="shared" si="154"/>
        <v>1</v>
      </c>
      <c r="J1221">
        <f t="shared" si="155"/>
        <v>0</v>
      </c>
      <c r="K1221">
        <f t="shared" si="156"/>
        <v>3</v>
      </c>
      <c r="L1221">
        <f t="shared" si="157"/>
        <v>-1</v>
      </c>
      <c r="M1221">
        <f t="shared" si="158"/>
        <v>3</v>
      </c>
      <c r="N1221">
        <f t="shared" si="159"/>
        <v>14</v>
      </c>
      <c r="O1221" t="str">
        <f t="shared" si="153"/>
        <v>T14|R04|H14</v>
      </c>
      <c r="P1221" t="str">
        <f>IF(F1221=F1220,P1220,_xlfn.XLOOKUP(F1221,t_players[Pl],t_players[Player]))</f>
        <v>Jon BAKER</v>
      </c>
      <c r="Q1221" t="str">
        <f t="shared" si="160"/>
        <v>Back</v>
      </c>
    </row>
    <row r="1222" spans="1:17">
      <c r="A1222" t="s">
        <v>18</v>
      </c>
      <c r="B1222">
        <v>4</v>
      </c>
      <c r="C1222">
        <v>15</v>
      </c>
      <c r="D1222">
        <v>5</v>
      </c>
      <c r="E1222">
        <v>9</v>
      </c>
      <c r="F1222" t="s">
        <v>9</v>
      </c>
      <c r="G1222">
        <v>5</v>
      </c>
      <c r="H1222">
        <v>13</v>
      </c>
      <c r="I1222">
        <f t="shared" si="154"/>
        <v>1</v>
      </c>
      <c r="J1222">
        <f t="shared" si="155"/>
        <v>0</v>
      </c>
      <c r="K1222">
        <f t="shared" si="156"/>
        <v>4</v>
      </c>
      <c r="L1222">
        <f t="shared" si="157"/>
        <v>-1</v>
      </c>
      <c r="M1222">
        <f t="shared" si="158"/>
        <v>3</v>
      </c>
      <c r="N1222">
        <f t="shared" si="159"/>
        <v>14</v>
      </c>
      <c r="O1222" t="str">
        <f t="shared" si="153"/>
        <v>T14|R04|H15</v>
      </c>
      <c r="P1222" t="str">
        <f>IF(F1222=F1221,P1221,_xlfn.XLOOKUP(F1222,t_players[Pl],t_players[Player]))</f>
        <v>Jon BAKER</v>
      </c>
      <c r="Q1222" t="str">
        <f t="shared" si="160"/>
        <v>Back</v>
      </c>
    </row>
    <row r="1223" spans="1:17">
      <c r="A1223" t="s">
        <v>18</v>
      </c>
      <c r="B1223">
        <v>4</v>
      </c>
      <c r="C1223">
        <v>16</v>
      </c>
      <c r="D1223">
        <v>4</v>
      </c>
      <c r="E1223">
        <v>17</v>
      </c>
      <c r="F1223" t="s">
        <v>9</v>
      </c>
      <c r="G1223">
        <v>6</v>
      </c>
      <c r="H1223">
        <v>13</v>
      </c>
      <c r="I1223">
        <f t="shared" si="154"/>
        <v>0</v>
      </c>
      <c r="J1223">
        <f t="shared" si="155"/>
        <v>2</v>
      </c>
      <c r="K1223">
        <f t="shared" si="156"/>
        <v>6</v>
      </c>
      <c r="L1223">
        <f t="shared" si="157"/>
        <v>2</v>
      </c>
      <c r="M1223">
        <f t="shared" si="158"/>
        <v>0</v>
      </c>
      <c r="N1223">
        <f t="shared" si="159"/>
        <v>14</v>
      </c>
      <c r="O1223" t="str">
        <f t="shared" si="153"/>
        <v>T14|R04|H16</v>
      </c>
      <c r="P1223" t="str">
        <f>IF(F1223=F1222,P1222,_xlfn.XLOOKUP(F1223,t_players[Pl],t_players[Player]))</f>
        <v>Jon BAKER</v>
      </c>
      <c r="Q1223" t="str">
        <f t="shared" si="160"/>
        <v>Back</v>
      </c>
    </row>
    <row r="1224" spans="1:17">
      <c r="A1224" t="s">
        <v>18</v>
      </c>
      <c r="B1224">
        <v>4</v>
      </c>
      <c r="C1224">
        <v>17</v>
      </c>
      <c r="D1224">
        <v>3</v>
      </c>
      <c r="E1224">
        <v>11</v>
      </c>
      <c r="F1224" t="s">
        <v>9</v>
      </c>
      <c r="G1224">
        <v>3</v>
      </c>
      <c r="H1224">
        <v>13</v>
      </c>
      <c r="I1224">
        <f t="shared" si="154"/>
        <v>1</v>
      </c>
      <c r="J1224">
        <f t="shared" si="155"/>
        <v>0</v>
      </c>
      <c r="K1224">
        <f t="shared" si="156"/>
        <v>2</v>
      </c>
      <c r="L1224">
        <f t="shared" si="157"/>
        <v>-1</v>
      </c>
      <c r="M1224">
        <f t="shared" si="158"/>
        <v>3</v>
      </c>
      <c r="N1224">
        <f t="shared" si="159"/>
        <v>14</v>
      </c>
      <c r="O1224" t="str">
        <f t="shared" si="153"/>
        <v>T14|R04|H17</v>
      </c>
      <c r="P1224" t="str">
        <f>IF(F1224=F1223,P1223,_xlfn.XLOOKUP(F1224,t_players[Pl],t_players[Player]))</f>
        <v>Jon BAKER</v>
      </c>
      <c r="Q1224" t="str">
        <f t="shared" si="160"/>
        <v>Back</v>
      </c>
    </row>
    <row r="1225" spans="1:17">
      <c r="A1225" t="s">
        <v>18</v>
      </c>
      <c r="B1225">
        <v>4</v>
      </c>
      <c r="C1225">
        <v>18</v>
      </c>
      <c r="D1225">
        <v>4</v>
      </c>
      <c r="E1225">
        <v>7</v>
      </c>
      <c r="F1225" t="s">
        <v>9</v>
      </c>
      <c r="G1225">
        <v>8</v>
      </c>
      <c r="H1225">
        <v>13</v>
      </c>
      <c r="I1225">
        <f t="shared" si="154"/>
        <v>1</v>
      </c>
      <c r="J1225">
        <f t="shared" si="155"/>
        <v>4</v>
      </c>
      <c r="K1225">
        <f t="shared" si="156"/>
        <v>7</v>
      </c>
      <c r="L1225">
        <f t="shared" si="157"/>
        <v>3</v>
      </c>
      <c r="M1225">
        <f t="shared" si="158"/>
        <v>0</v>
      </c>
      <c r="N1225">
        <f t="shared" si="159"/>
        <v>14</v>
      </c>
      <c r="O1225" t="str">
        <f t="shared" si="153"/>
        <v>T14|R04|H18</v>
      </c>
      <c r="P1225" t="str">
        <f>IF(F1225=F1224,P1224,_xlfn.XLOOKUP(F1225,t_players[Pl],t_players[Player]))</f>
        <v>Jon BAKER</v>
      </c>
      <c r="Q1225" t="str">
        <f t="shared" si="160"/>
        <v>Back</v>
      </c>
    </row>
    <row r="1226" spans="1:17">
      <c r="A1226" t="s">
        <v>19</v>
      </c>
      <c r="B1226">
        <v>1</v>
      </c>
      <c r="C1226">
        <v>1</v>
      </c>
      <c r="D1226">
        <v>4</v>
      </c>
      <c r="E1226">
        <v>5</v>
      </c>
      <c r="F1226" t="s">
        <v>9</v>
      </c>
      <c r="G1226">
        <v>4</v>
      </c>
      <c r="H1226">
        <v>16</v>
      </c>
      <c r="I1226">
        <f t="shared" si="154"/>
        <v>1</v>
      </c>
      <c r="J1226">
        <f t="shared" si="155"/>
        <v>0</v>
      </c>
      <c r="K1226">
        <f t="shared" si="156"/>
        <v>3</v>
      </c>
      <c r="L1226">
        <f t="shared" si="157"/>
        <v>-1</v>
      </c>
      <c r="M1226">
        <f t="shared" si="158"/>
        <v>3</v>
      </c>
      <c r="N1226">
        <f t="shared" si="159"/>
        <v>15</v>
      </c>
      <c r="O1226" t="str">
        <f t="shared" si="153"/>
        <v>T15|R01|H01</v>
      </c>
      <c r="P1226" t="str">
        <f>IF(F1226=F1225,P1225,_xlfn.XLOOKUP(F1226,t_players[Pl],t_players[Player]))</f>
        <v>Jon BAKER</v>
      </c>
      <c r="Q1226" t="str">
        <f t="shared" si="160"/>
        <v>Front</v>
      </c>
    </row>
    <row r="1227" spans="1:17">
      <c r="A1227" t="s">
        <v>19</v>
      </c>
      <c r="B1227">
        <v>1</v>
      </c>
      <c r="C1227">
        <v>2</v>
      </c>
      <c r="D1227">
        <v>3</v>
      </c>
      <c r="E1227">
        <v>13</v>
      </c>
      <c r="F1227" t="s">
        <v>9</v>
      </c>
      <c r="G1227">
        <v>4</v>
      </c>
      <c r="H1227">
        <v>16</v>
      </c>
      <c r="I1227">
        <f t="shared" si="154"/>
        <v>1</v>
      </c>
      <c r="J1227">
        <f t="shared" si="155"/>
        <v>1</v>
      </c>
      <c r="K1227">
        <f t="shared" si="156"/>
        <v>3</v>
      </c>
      <c r="L1227">
        <f t="shared" si="157"/>
        <v>0</v>
      </c>
      <c r="M1227">
        <f t="shared" si="158"/>
        <v>2</v>
      </c>
      <c r="N1227">
        <f t="shared" si="159"/>
        <v>15</v>
      </c>
      <c r="O1227" t="str">
        <f t="shared" si="153"/>
        <v>T15|R01|H02</v>
      </c>
      <c r="P1227" t="str">
        <f>IF(F1227=F1226,P1226,_xlfn.XLOOKUP(F1227,t_players[Pl],t_players[Player]))</f>
        <v>Jon BAKER</v>
      </c>
      <c r="Q1227" t="str">
        <f t="shared" si="160"/>
        <v>Front</v>
      </c>
    </row>
    <row r="1228" spans="1:17">
      <c r="A1228" t="s">
        <v>19</v>
      </c>
      <c r="B1228">
        <v>1</v>
      </c>
      <c r="C1228">
        <v>3</v>
      </c>
      <c r="D1228">
        <v>4</v>
      </c>
      <c r="E1228">
        <v>15</v>
      </c>
      <c r="F1228" t="s">
        <v>9</v>
      </c>
      <c r="G1228">
        <v>5</v>
      </c>
      <c r="H1228">
        <v>16</v>
      </c>
      <c r="I1228">
        <f t="shared" si="154"/>
        <v>1</v>
      </c>
      <c r="J1228">
        <f t="shared" si="155"/>
        <v>1</v>
      </c>
      <c r="K1228">
        <f t="shared" si="156"/>
        <v>4</v>
      </c>
      <c r="L1228">
        <f t="shared" si="157"/>
        <v>0</v>
      </c>
      <c r="M1228">
        <f t="shared" si="158"/>
        <v>2</v>
      </c>
      <c r="N1228">
        <f t="shared" si="159"/>
        <v>15</v>
      </c>
      <c r="O1228" t="str">
        <f t="shared" si="153"/>
        <v>T15|R01|H03</v>
      </c>
      <c r="P1228" t="str">
        <f>IF(F1228=F1227,P1227,_xlfn.XLOOKUP(F1228,t_players[Pl],t_players[Player]))</f>
        <v>Jon BAKER</v>
      </c>
      <c r="Q1228" t="str">
        <f t="shared" si="160"/>
        <v>Front</v>
      </c>
    </row>
    <row r="1229" spans="1:17">
      <c r="A1229" t="s">
        <v>19</v>
      </c>
      <c r="B1229">
        <v>1</v>
      </c>
      <c r="C1229">
        <v>4</v>
      </c>
      <c r="D1229">
        <v>3</v>
      </c>
      <c r="E1229">
        <v>7</v>
      </c>
      <c r="F1229" t="s">
        <v>9</v>
      </c>
      <c r="G1229">
        <v>4</v>
      </c>
      <c r="H1229">
        <v>16</v>
      </c>
      <c r="I1229">
        <f t="shared" si="154"/>
        <v>1</v>
      </c>
      <c r="J1229">
        <f t="shared" si="155"/>
        <v>1</v>
      </c>
      <c r="K1229">
        <f t="shared" si="156"/>
        <v>3</v>
      </c>
      <c r="L1229">
        <f t="shared" si="157"/>
        <v>0</v>
      </c>
      <c r="M1229">
        <f t="shared" si="158"/>
        <v>2</v>
      </c>
      <c r="N1229">
        <f t="shared" si="159"/>
        <v>15</v>
      </c>
      <c r="O1229" t="str">
        <f t="shared" si="153"/>
        <v>T15|R01|H04</v>
      </c>
      <c r="P1229" t="str">
        <f>IF(F1229=F1228,P1228,_xlfn.XLOOKUP(F1229,t_players[Pl],t_players[Player]))</f>
        <v>Jon BAKER</v>
      </c>
      <c r="Q1229" t="str">
        <f t="shared" si="160"/>
        <v>Front</v>
      </c>
    </row>
    <row r="1230" spans="1:17">
      <c r="A1230" t="s">
        <v>19</v>
      </c>
      <c r="B1230">
        <v>1</v>
      </c>
      <c r="C1230">
        <v>5</v>
      </c>
      <c r="D1230">
        <v>5</v>
      </c>
      <c r="E1230">
        <v>3</v>
      </c>
      <c r="F1230" t="s">
        <v>9</v>
      </c>
      <c r="G1230">
        <v>6</v>
      </c>
      <c r="H1230">
        <v>16</v>
      </c>
      <c r="I1230">
        <f t="shared" si="154"/>
        <v>1</v>
      </c>
      <c r="J1230">
        <f t="shared" si="155"/>
        <v>1</v>
      </c>
      <c r="K1230">
        <f t="shared" si="156"/>
        <v>5</v>
      </c>
      <c r="L1230">
        <f t="shared" si="157"/>
        <v>0</v>
      </c>
      <c r="M1230">
        <f t="shared" si="158"/>
        <v>2</v>
      </c>
      <c r="N1230">
        <f t="shared" si="159"/>
        <v>15</v>
      </c>
      <c r="O1230" t="str">
        <f t="shared" si="153"/>
        <v>T15|R01|H05</v>
      </c>
      <c r="P1230" t="str">
        <f>IF(F1230=F1229,P1229,_xlfn.XLOOKUP(F1230,t_players[Pl],t_players[Player]))</f>
        <v>Jon BAKER</v>
      </c>
      <c r="Q1230" t="str">
        <f t="shared" si="160"/>
        <v>Front</v>
      </c>
    </row>
    <row r="1231" spans="1:17">
      <c r="A1231" t="s">
        <v>19</v>
      </c>
      <c r="B1231">
        <v>1</v>
      </c>
      <c r="C1231">
        <v>6</v>
      </c>
      <c r="D1231">
        <v>4</v>
      </c>
      <c r="E1231">
        <v>17</v>
      </c>
      <c r="F1231" t="s">
        <v>9</v>
      </c>
      <c r="G1231">
        <v>4</v>
      </c>
      <c r="H1231">
        <v>16</v>
      </c>
      <c r="I1231">
        <f t="shared" si="154"/>
        <v>0</v>
      </c>
      <c r="J1231">
        <f t="shared" si="155"/>
        <v>0</v>
      </c>
      <c r="K1231">
        <f t="shared" si="156"/>
        <v>4</v>
      </c>
      <c r="L1231">
        <f t="shared" si="157"/>
        <v>0</v>
      </c>
      <c r="M1231">
        <f t="shared" si="158"/>
        <v>2</v>
      </c>
      <c r="N1231">
        <f t="shared" si="159"/>
        <v>15</v>
      </c>
      <c r="O1231" t="str">
        <f t="shared" si="153"/>
        <v>T15|R01|H06</v>
      </c>
      <c r="P1231" t="str">
        <f>IF(F1231=F1230,P1230,_xlfn.XLOOKUP(F1231,t_players[Pl],t_players[Player]))</f>
        <v>Jon BAKER</v>
      </c>
      <c r="Q1231" t="str">
        <f t="shared" si="160"/>
        <v>Front</v>
      </c>
    </row>
    <row r="1232" spans="1:17">
      <c r="A1232" t="s">
        <v>19</v>
      </c>
      <c r="B1232">
        <v>1</v>
      </c>
      <c r="C1232">
        <v>7</v>
      </c>
      <c r="D1232">
        <v>4</v>
      </c>
      <c r="E1232">
        <v>1</v>
      </c>
      <c r="F1232" t="s">
        <v>9</v>
      </c>
      <c r="G1232">
        <v>5</v>
      </c>
      <c r="H1232">
        <v>16</v>
      </c>
      <c r="I1232">
        <f t="shared" si="154"/>
        <v>1</v>
      </c>
      <c r="J1232">
        <f t="shared" si="155"/>
        <v>1</v>
      </c>
      <c r="K1232">
        <f t="shared" si="156"/>
        <v>4</v>
      </c>
      <c r="L1232">
        <f t="shared" si="157"/>
        <v>0</v>
      </c>
      <c r="M1232">
        <f t="shared" si="158"/>
        <v>2</v>
      </c>
      <c r="N1232">
        <f t="shared" si="159"/>
        <v>15</v>
      </c>
      <c r="O1232" t="str">
        <f t="shared" si="153"/>
        <v>T15|R01|H07</v>
      </c>
      <c r="P1232" t="str">
        <f>IF(F1232=F1231,P1231,_xlfn.XLOOKUP(F1232,t_players[Pl],t_players[Player]))</f>
        <v>Jon BAKER</v>
      </c>
      <c r="Q1232" t="str">
        <f t="shared" si="160"/>
        <v>Front</v>
      </c>
    </row>
    <row r="1233" spans="1:17">
      <c r="A1233" t="s">
        <v>19</v>
      </c>
      <c r="B1233">
        <v>1</v>
      </c>
      <c r="C1233">
        <v>8</v>
      </c>
      <c r="D1233">
        <v>3</v>
      </c>
      <c r="E1233">
        <v>9</v>
      </c>
      <c r="F1233" t="s">
        <v>9</v>
      </c>
      <c r="G1233">
        <v>3</v>
      </c>
      <c r="H1233">
        <v>16</v>
      </c>
      <c r="I1233">
        <f t="shared" si="154"/>
        <v>1</v>
      </c>
      <c r="J1233">
        <f t="shared" si="155"/>
        <v>0</v>
      </c>
      <c r="K1233">
        <f t="shared" si="156"/>
        <v>2</v>
      </c>
      <c r="L1233">
        <f t="shared" si="157"/>
        <v>-1</v>
      </c>
      <c r="M1233">
        <f t="shared" si="158"/>
        <v>3</v>
      </c>
      <c r="N1233">
        <f t="shared" si="159"/>
        <v>15</v>
      </c>
      <c r="O1233" t="str">
        <f t="shared" si="153"/>
        <v>T15|R01|H08</v>
      </c>
      <c r="P1233" t="str">
        <f>IF(F1233=F1232,P1232,_xlfn.XLOOKUP(F1233,t_players[Pl],t_players[Player]))</f>
        <v>Jon BAKER</v>
      </c>
      <c r="Q1233" t="str">
        <f t="shared" si="160"/>
        <v>Front</v>
      </c>
    </row>
    <row r="1234" spans="1:17">
      <c r="A1234" t="s">
        <v>19</v>
      </c>
      <c r="B1234">
        <v>1</v>
      </c>
      <c r="C1234">
        <v>9</v>
      </c>
      <c r="D1234">
        <v>4</v>
      </c>
      <c r="E1234">
        <v>11</v>
      </c>
      <c r="F1234" t="s">
        <v>9</v>
      </c>
      <c r="G1234">
        <v>4</v>
      </c>
      <c r="H1234">
        <v>16</v>
      </c>
      <c r="I1234">
        <f t="shared" si="154"/>
        <v>1</v>
      </c>
      <c r="J1234">
        <f t="shared" si="155"/>
        <v>0</v>
      </c>
      <c r="K1234">
        <f t="shared" si="156"/>
        <v>3</v>
      </c>
      <c r="L1234">
        <f t="shared" si="157"/>
        <v>-1</v>
      </c>
      <c r="M1234">
        <f t="shared" si="158"/>
        <v>3</v>
      </c>
      <c r="N1234">
        <f t="shared" si="159"/>
        <v>15</v>
      </c>
      <c r="O1234" t="str">
        <f t="shared" si="153"/>
        <v>T15|R01|H09</v>
      </c>
      <c r="P1234" t="str">
        <f>IF(F1234=F1233,P1233,_xlfn.XLOOKUP(F1234,t_players[Pl],t_players[Player]))</f>
        <v>Jon BAKER</v>
      </c>
      <c r="Q1234" t="str">
        <f t="shared" si="160"/>
        <v>Front</v>
      </c>
    </row>
    <row r="1235" spans="1:17">
      <c r="A1235" t="s">
        <v>19</v>
      </c>
      <c r="B1235">
        <v>1</v>
      </c>
      <c r="C1235">
        <v>10</v>
      </c>
      <c r="D1235">
        <v>5</v>
      </c>
      <c r="E1235">
        <v>12</v>
      </c>
      <c r="F1235" t="s">
        <v>9</v>
      </c>
      <c r="G1235">
        <v>5</v>
      </c>
      <c r="H1235">
        <v>16</v>
      </c>
      <c r="I1235">
        <f t="shared" si="154"/>
        <v>1</v>
      </c>
      <c r="J1235">
        <f t="shared" si="155"/>
        <v>0</v>
      </c>
      <c r="K1235">
        <f t="shared" si="156"/>
        <v>4</v>
      </c>
      <c r="L1235">
        <f t="shared" si="157"/>
        <v>-1</v>
      </c>
      <c r="M1235">
        <f t="shared" si="158"/>
        <v>3</v>
      </c>
      <c r="N1235">
        <f t="shared" si="159"/>
        <v>15</v>
      </c>
      <c r="O1235" t="str">
        <f t="shared" si="153"/>
        <v>T15|R01|H10</v>
      </c>
      <c r="P1235" t="str">
        <f>IF(F1235=F1234,P1234,_xlfn.XLOOKUP(F1235,t_players[Pl],t_players[Player]))</f>
        <v>Jon BAKER</v>
      </c>
      <c r="Q1235" t="str">
        <f t="shared" si="160"/>
        <v>Back</v>
      </c>
    </row>
    <row r="1236" spans="1:17">
      <c r="A1236" t="s">
        <v>19</v>
      </c>
      <c r="B1236">
        <v>1</v>
      </c>
      <c r="C1236">
        <v>11</v>
      </c>
      <c r="D1236">
        <v>4</v>
      </c>
      <c r="E1236">
        <v>2</v>
      </c>
      <c r="F1236" t="s">
        <v>9</v>
      </c>
      <c r="G1236">
        <v>9</v>
      </c>
      <c r="H1236">
        <v>16</v>
      </c>
      <c r="I1236">
        <f t="shared" si="154"/>
        <v>1</v>
      </c>
      <c r="J1236">
        <f t="shared" si="155"/>
        <v>5</v>
      </c>
      <c r="K1236">
        <f t="shared" si="156"/>
        <v>8</v>
      </c>
      <c r="L1236">
        <f t="shared" si="157"/>
        <v>4</v>
      </c>
      <c r="M1236">
        <f t="shared" si="158"/>
        <v>0</v>
      </c>
      <c r="N1236">
        <f t="shared" si="159"/>
        <v>15</v>
      </c>
      <c r="O1236" t="str">
        <f t="shared" si="153"/>
        <v>T15|R01|H11</v>
      </c>
      <c r="P1236" t="str">
        <f>IF(F1236=F1235,P1235,_xlfn.XLOOKUP(F1236,t_players[Pl],t_players[Player]))</f>
        <v>Jon BAKER</v>
      </c>
      <c r="Q1236" t="str">
        <f t="shared" si="160"/>
        <v>Back</v>
      </c>
    </row>
    <row r="1237" spans="1:17">
      <c r="A1237" t="s">
        <v>19</v>
      </c>
      <c r="B1237">
        <v>1</v>
      </c>
      <c r="C1237">
        <v>12</v>
      </c>
      <c r="D1237">
        <v>4</v>
      </c>
      <c r="E1237">
        <v>4</v>
      </c>
      <c r="F1237" t="s">
        <v>9</v>
      </c>
      <c r="G1237">
        <v>9</v>
      </c>
      <c r="H1237">
        <v>16</v>
      </c>
      <c r="I1237">
        <f t="shared" si="154"/>
        <v>1</v>
      </c>
      <c r="J1237">
        <f t="shared" si="155"/>
        <v>5</v>
      </c>
      <c r="K1237">
        <f t="shared" si="156"/>
        <v>8</v>
      </c>
      <c r="L1237">
        <f t="shared" si="157"/>
        <v>4</v>
      </c>
      <c r="M1237">
        <f t="shared" si="158"/>
        <v>0</v>
      </c>
      <c r="N1237">
        <f t="shared" si="159"/>
        <v>15</v>
      </c>
      <c r="O1237" t="str">
        <f t="shared" si="153"/>
        <v>T15|R01|H12</v>
      </c>
      <c r="P1237" t="str">
        <f>IF(F1237=F1236,P1236,_xlfn.XLOOKUP(F1237,t_players[Pl],t_players[Player]))</f>
        <v>Jon BAKER</v>
      </c>
      <c r="Q1237" t="str">
        <f t="shared" si="160"/>
        <v>Back</v>
      </c>
    </row>
    <row r="1238" spans="1:17">
      <c r="A1238" t="s">
        <v>19</v>
      </c>
      <c r="B1238">
        <v>1</v>
      </c>
      <c r="C1238">
        <v>13</v>
      </c>
      <c r="D1238">
        <v>3</v>
      </c>
      <c r="E1238">
        <v>10</v>
      </c>
      <c r="F1238" t="s">
        <v>9</v>
      </c>
      <c r="G1238">
        <v>4</v>
      </c>
      <c r="H1238">
        <v>16</v>
      </c>
      <c r="I1238">
        <f t="shared" si="154"/>
        <v>1</v>
      </c>
      <c r="J1238">
        <f t="shared" si="155"/>
        <v>1</v>
      </c>
      <c r="K1238">
        <f t="shared" si="156"/>
        <v>3</v>
      </c>
      <c r="L1238">
        <f t="shared" si="157"/>
        <v>0</v>
      </c>
      <c r="M1238">
        <f t="shared" si="158"/>
        <v>2</v>
      </c>
      <c r="N1238">
        <f t="shared" si="159"/>
        <v>15</v>
      </c>
      <c r="O1238" t="str">
        <f t="shared" si="153"/>
        <v>T15|R01|H13</v>
      </c>
      <c r="P1238" t="str">
        <f>IF(F1238=F1237,P1237,_xlfn.XLOOKUP(F1238,t_players[Pl],t_players[Player]))</f>
        <v>Jon BAKER</v>
      </c>
      <c r="Q1238" t="str">
        <f t="shared" si="160"/>
        <v>Back</v>
      </c>
    </row>
    <row r="1239" spans="1:17">
      <c r="A1239" t="s">
        <v>19</v>
      </c>
      <c r="B1239">
        <v>1</v>
      </c>
      <c r="C1239">
        <v>14</v>
      </c>
      <c r="D1239">
        <v>4</v>
      </c>
      <c r="E1239">
        <v>8</v>
      </c>
      <c r="F1239" t="s">
        <v>9</v>
      </c>
      <c r="G1239">
        <v>6</v>
      </c>
      <c r="H1239">
        <v>16</v>
      </c>
      <c r="I1239">
        <f t="shared" si="154"/>
        <v>1</v>
      </c>
      <c r="J1239">
        <f t="shared" si="155"/>
        <v>2</v>
      </c>
      <c r="K1239">
        <f t="shared" si="156"/>
        <v>5</v>
      </c>
      <c r="L1239">
        <f t="shared" si="157"/>
        <v>1</v>
      </c>
      <c r="M1239">
        <f t="shared" si="158"/>
        <v>1</v>
      </c>
      <c r="N1239">
        <f t="shared" si="159"/>
        <v>15</v>
      </c>
      <c r="O1239" t="str">
        <f t="shared" si="153"/>
        <v>T15|R01|H14</v>
      </c>
      <c r="P1239" t="str">
        <f>IF(F1239=F1238,P1238,_xlfn.XLOOKUP(F1239,t_players[Pl],t_players[Player]))</f>
        <v>Jon BAKER</v>
      </c>
      <c r="Q1239" t="str">
        <f t="shared" si="160"/>
        <v>Back</v>
      </c>
    </row>
    <row r="1240" spans="1:17">
      <c r="A1240" t="s">
        <v>19</v>
      </c>
      <c r="B1240">
        <v>1</v>
      </c>
      <c r="C1240">
        <v>15</v>
      </c>
      <c r="D1240">
        <v>4</v>
      </c>
      <c r="E1240">
        <v>14</v>
      </c>
      <c r="F1240" t="s">
        <v>9</v>
      </c>
      <c r="G1240">
        <v>7</v>
      </c>
      <c r="H1240">
        <v>16</v>
      </c>
      <c r="I1240">
        <f t="shared" si="154"/>
        <v>1</v>
      </c>
      <c r="J1240">
        <f t="shared" si="155"/>
        <v>3</v>
      </c>
      <c r="K1240">
        <f t="shared" si="156"/>
        <v>6</v>
      </c>
      <c r="L1240">
        <f t="shared" si="157"/>
        <v>2</v>
      </c>
      <c r="M1240">
        <f t="shared" si="158"/>
        <v>0</v>
      </c>
      <c r="N1240">
        <f t="shared" si="159"/>
        <v>15</v>
      </c>
      <c r="O1240" t="str">
        <f t="shared" si="153"/>
        <v>T15|R01|H15</v>
      </c>
      <c r="P1240" t="str">
        <f>IF(F1240=F1239,P1239,_xlfn.XLOOKUP(F1240,t_players[Pl],t_players[Player]))</f>
        <v>Jon BAKER</v>
      </c>
      <c r="Q1240" t="str">
        <f t="shared" si="160"/>
        <v>Back</v>
      </c>
    </row>
    <row r="1241" spans="1:17">
      <c r="A1241" t="s">
        <v>19</v>
      </c>
      <c r="B1241">
        <v>1</v>
      </c>
      <c r="C1241">
        <v>16</v>
      </c>
      <c r="D1241">
        <v>3</v>
      </c>
      <c r="E1241">
        <v>6</v>
      </c>
      <c r="F1241" t="s">
        <v>9</v>
      </c>
      <c r="G1241">
        <v>4</v>
      </c>
      <c r="H1241">
        <v>16</v>
      </c>
      <c r="I1241">
        <f t="shared" si="154"/>
        <v>1</v>
      </c>
      <c r="J1241">
        <f t="shared" si="155"/>
        <v>1</v>
      </c>
      <c r="K1241">
        <f t="shared" si="156"/>
        <v>3</v>
      </c>
      <c r="L1241">
        <f t="shared" si="157"/>
        <v>0</v>
      </c>
      <c r="M1241">
        <f t="shared" si="158"/>
        <v>2</v>
      </c>
      <c r="N1241">
        <f t="shared" si="159"/>
        <v>15</v>
      </c>
      <c r="O1241" t="str">
        <f t="shared" si="153"/>
        <v>T15|R01|H16</v>
      </c>
      <c r="P1241" t="str">
        <f>IF(F1241=F1240,P1240,_xlfn.XLOOKUP(F1241,t_players[Pl],t_players[Player]))</f>
        <v>Jon BAKER</v>
      </c>
      <c r="Q1241" t="str">
        <f t="shared" si="160"/>
        <v>Back</v>
      </c>
    </row>
    <row r="1242" spans="1:17">
      <c r="A1242" t="s">
        <v>19</v>
      </c>
      <c r="B1242">
        <v>1</v>
      </c>
      <c r="C1242">
        <v>17</v>
      </c>
      <c r="D1242">
        <v>4</v>
      </c>
      <c r="E1242">
        <v>18</v>
      </c>
      <c r="F1242" t="s">
        <v>9</v>
      </c>
      <c r="G1242">
        <v>8</v>
      </c>
      <c r="H1242">
        <v>16</v>
      </c>
      <c r="I1242">
        <f t="shared" si="154"/>
        <v>0</v>
      </c>
      <c r="J1242">
        <f t="shared" si="155"/>
        <v>4</v>
      </c>
      <c r="K1242">
        <f t="shared" si="156"/>
        <v>8</v>
      </c>
      <c r="L1242">
        <f t="shared" si="157"/>
        <v>4</v>
      </c>
      <c r="M1242">
        <f t="shared" si="158"/>
        <v>0</v>
      </c>
      <c r="N1242">
        <f t="shared" si="159"/>
        <v>15</v>
      </c>
      <c r="O1242" t="str">
        <f t="shared" si="153"/>
        <v>T15|R01|H17</v>
      </c>
      <c r="P1242" t="str">
        <f>IF(F1242=F1241,P1241,_xlfn.XLOOKUP(F1242,t_players[Pl],t_players[Player]))</f>
        <v>Jon BAKER</v>
      </c>
      <c r="Q1242" t="str">
        <f t="shared" si="160"/>
        <v>Back</v>
      </c>
    </row>
    <row r="1243" spans="1:17">
      <c r="A1243" t="s">
        <v>19</v>
      </c>
      <c r="B1243">
        <v>1</v>
      </c>
      <c r="C1243">
        <v>18</v>
      </c>
      <c r="D1243">
        <v>4</v>
      </c>
      <c r="E1243">
        <v>16</v>
      </c>
      <c r="F1243" t="s">
        <v>9</v>
      </c>
      <c r="G1243">
        <v>5</v>
      </c>
      <c r="H1243">
        <v>16</v>
      </c>
      <c r="I1243">
        <f t="shared" si="154"/>
        <v>1</v>
      </c>
      <c r="J1243">
        <f t="shared" si="155"/>
        <v>1</v>
      </c>
      <c r="K1243">
        <f t="shared" si="156"/>
        <v>4</v>
      </c>
      <c r="L1243">
        <f t="shared" si="157"/>
        <v>0</v>
      </c>
      <c r="M1243">
        <f t="shared" si="158"/>
        <v>2</v>
      </c>
      <c r="N1243">
        <f t="shared" si="159"/>
        <v>15</v>
      </c>
      <c r="O1243" t="str">
        <f t="shared" si="153"/>
        <v>T15|R01|H18</v>
      </c>
      <c r="P1243" t="str">
        <f>IF(F1243=F1242,P1242,_xlfn.XLOOKUP(F1243,t_players[Pl],t_players[Player]))</f>
        <v>Jon BAKER</v>
      </c>
      <c r="Q1243" t="str">
        <f t="shared" si="160"/>
        <v>Back</v>
      </c>
    </row>
    <row r="1244" spans="1:17">
      <c r="A1244" t="s">
        <v>19</v>
      </c>
      <c r="B1244">
        <v>2</v>
      </c>
      <c r="C1244">
        <v>1</v>
      </c>
      <c r="D1244">
        <v>4</v>
      </c>
      <c r="E1244">
        <v>17</v>
      </c>
      <c r="F1244" t="s">
        <v>9</v>
      </c>
      <c r="G1244">
        <v>6</v>
      </c>
      <c r="H1244">
        <v>16</v>
      </c>
      <c r="I1244">
        <f t="shared" si="154"/>
        <v>0</v>
      </c>
      <c r="J1244">
        <f t="shared" si="155"/>
        <v>2</v>
      </c>
      <c r="K1244">
        <f t="shared" si="156"/>
        <v>6</v>
      </c>
      <c r="L1244">
        <f t="shared" si="157"/>
        <v>2</v>
      </c>
      <c r="M1244">
        <f t="shared" si="158"/>
        <v>0</v>
      </c>
      <c r="N1244">
        <f t="shared" si="159"/>
        <v>15</v>
      </c>
      <c r="O1244" t="str">
        <f t="shared" si="153"/>
        <v>T15|R02|H01</v>
      </c>
      <c r="P1244" t="str">
        <f>IF(F1244=F1243,P1243,_xlfn.XLOOKUP(F1244,t_players[Pl],t_players[Player]))</f>
        <v>Jon BAKER</v>
      </c>
      <c r="Q1244" t="str">
        <f t="shared" si="160"/>
        <v>Front</v>
      </c>
    </row>
    <row r="1245" spans="1:17">
      <c r="A1245" t="s">
        <v>19</v>
      </c>
      <c r="B1245">
        <v>2</v>
      </c>
      <c r="C1245">
        <v>2</v>
      </c>
      <c r="D1245">
        <v>3</v>
      </c>
      <c r="E1245">
        <v>15</v>
      </c>
      <c r="F1245" t="s">
        <v>9</v>
      </c>
      <c r="G1245">
        <v>4</v>
      </c>
      <c r="H1245">
        <v>16</v>
      </c>
      <c r="I1245">
        <f t="shared" si="154"/>
        <v>1</v>
      </c>
      <c r="J1245">
        <f t="shared" si="155"/>
        <v>1</v>
      </c>
      <c r="K1245">
        <f t="shared" si="156"/>
        <v>3</v>
      </c>
      <c r="L1245">
        <f t="shared" si="157"/>
        <v>0</v>
      </c>
      <c r="M1245">
        <f t="shared" si="158"/>
        <v>2</v>
      </c>
      <c r="N1245">
        <f t="shared" si="159"/>
        <v>15</v>
      </c>
      <c r="O1245" t="str">
        <f t="shared" si="153"/>
        <v>T15|R02|H02</v>
      </c>
      <c r="P1245" t="str">
        <f>IF(F1245=F1244,P1244,_xlfn.XLOOKUP(F1245,t_players[Pl],t_players[Player]))</f>
        <v>Jon BAKER</v>
      </c>
      <c r="Q1245" t="str">
        <f t="shared" si="160"/>
        <v>Front</v>
      </c>
    </row>
    <row r="1246" spans="1:17">
      <c r="A1246" t="s">
        <v>19</v>
      </c>
      <c r="B1246">
        <v>2</v>
      </c>
      <c r="C1246">
        <v>3</v>
      </c>
      <c r="D1246">
        <v>4</v>
      </c>
      <c r="E1246">
        <v>1</v>
      </c>
      <c r="F1246" t="s">
        <v>9</v>
      </c>
      <c r="G1246">
        <v>8</v>
      </c>
      <c r="H1246">
        <v>16</v>
      </c>
      <c r="I1246">
        <f t="shared" si="154"/>
        <v>1</v>
      </c>
      <c r="J1246">
        <f t="shared" si="155"/>
        <v>4</v>
      </c>
      <c r="K1246">
        <f t="shared" si="156"/>
        <v>7</v>
      </c>
      <c r="L1246">
        <f t="shared" si="157"/>
        <v>3</v>
      </c>
      <c r="M1246">
        <f t="shared" si="158"/>
        <v>0</v>
      </c>
      <c r="N1246">
        <f t="shared" si="159"/>
        <v>15</v>
      </c>
      <c r="O1246" t="str">
        <f t="shared" si="153"/>
        <v>T15|R02|H03</v>
      </c>
      <c r="P1246" t="str">
        <f>IF(F1246=F1245,P1245,_xlfn.XLOOKUP(F1246,t_players[Pl],t_players[Player]))</f>
        <v>Jon BAKER</v>
      </c>
      <c r="Q1246" t="str">
        <f t="shared" si="160"/>
        <v>Front</v>
      </c>
    </row>
    <row r="1247" spans="1:17">
      <c r="A1247" t="s">
        <v>19</v>
      </c>
      <c r="B1247">
        <v>2</v>
      </c>
      <c r="C1247">
        <v>4</v>
      </c>
      <c r="D1247">
        <v>4</v>
      </c>
      <c r="E1247">
        <v>5</v>
      </c>
      <c r="F1247" t="s">
        <v>9</v>
      </c>
      <c r="G1247">
        <v>6</v>
      </c>
      <c r="H1247">
        <v>16</v>
      </c>
      <c r="I1247">
        <f t="shared" si="154"/>
        <v>1</v>
      </c>
      <c r="J1247">
        <f t="shared" si="155"/>
        <v>2</v>
      </c>
      <c r="K1247">
        <f t="shared" si="156"/>
        <v>5</v>
      </c>
      <c r="L1247">
        <f t="shared" si="157"/>
        <v>1</v>
      </c>
      <c r="M1247">
        <f t="shared" si="158"/>
        <v>1</v>
      </c>
      <c r="N1247">
        <f t="shared" si="159"/>
        <v>15</v>
      </c>
      <c r="O1247" t="str">
        <f t="shared" si="153"/>
        <v>T15|R02|H04</v>
      </c>
      <c r="P1247" t="str">
        <f>IF(F1247=F1246,P1246,_xlfn.XLOOKUP(F1247,t_players[Pl],t_players[Player]))</f>
        <v>Jon BAKER</v>
      </c>
      <c r="Q1247" t="str">
        <f t="shared" si="160"/>
        <v>Front</v>
      </c>
    </row>
    <row r="1248" spans="1:17">
      <c r="A1248" t="s">
        <v>19</v>
      </c>
      <c r="B1248">
        <v>2</v>
      </c>
      <c r="C1248">
        <v>5</v>
      </c>
      <c r="D1248">
        <v>3</v>
      </c>
      <c r="E1248">
        <v>7</v>
      </c>
      <c r="F1248" t="s">
        <v>9</v>
      </c>
      <c r="G1248">
        <v>4</v>
      </c>
      <c r="H1248">
        <v>16</v>
      </c>
      <c r="I1248">
        <f t="shared" si="154"/>
        <v>1</v>
      </c>
      <c r="J1248">
        <f t="shared" si="155"/>
        <v>1</v>
      </c>
      <c r="K1248">
        <f t="shared" si="156"/>
        <v>3</v>
      </c>
      <c r="L1248">
        <f t="shared" si="157"/>
        <v>0</v>
      </c>
      <c r="M1248">
        <f t="shared" si="158"/>
        <v>2</v>
      </c>
      <c r="N1248">
        <f t="shared" si="159"/>
        <v>15</v>
      </c>
      <c r="O1248" t="str">
        <f t="shared" si="153"/>
        <v>T15|R02|H05</v>
      </c>
      <c r="P1248" t="str">
        <f>IF(F1248=F1247,P1247,_xlfn.XLOOKUP(F1248,t_players[Pl],t_players[Player]))</f>
        <v>Jon BAKER</v>
      </c>
      <c r="Q1248" t="str">
        <f t="shared" si="160"/>
        <v>Front</v>
      </c>
    </row>
    <row r="1249" spans="1:17">
      <c r="A1249" t="s">
        <v>19</v>
      </c>
      <c r="B1249">
        <v>2</v>
      </c>
      <c r="C1249">
        <v>6</v>
      </c>
      <c r="D1249">
        <v>5</v>
      </c>
      <c r="E1249">
        <v>11</v>
      </c>
      <c r="F1249" t="s">
        <v>9</v>
      </c>
      <c r="G1249">
        <v>8</v>
      </c>
      <c r="H1249">
        <v>16</v>
      </c>
      <c r="I1249">
        <f t="shared" si="154"/>
        <v>1</v>
      </c>
      <c r="J1249">
        <f t="shared" si="155"/>
        <v>3</v>
      </c>
      <c r="K1249">
        <f t="shared" si="156"/>
        <v>7</v>
      </c>
      <c r="L1249">
        <f t="shared" si="157"/>
        <v>2</v>
      </c>
      <c r="M1249">
        <f t="shared" si="158"/>
        <v>0</v>
      </c>
      <c r="N1249">
        <f t="shared" si="159"/>
        <v>15</v>
      </c>
      <c r="O1249" t="str">
        <f t="shared" si="153"/>
        <v>T15|R02|H06</v>
      </c>
      <c r="P1249" t="str">
        <f>IF(F1249=F1248,P1248,_xlfn.XLOOKUP(F1249,t_players[Pl],t_players[Player]))</f>
        <v>Jon BAKER</v>
      </c>
      <c r="Q1249" t="str">
        <f t="shared" si="160"/>
        <v>Front</v>
      </c>
    </row>
    <row r="1250" spans="1:17">
      <c r="A1250" t="s">
        <v>19</v>
      </c>
      <c r="B1250">
        <v>2</v>
      </c>
      <c r="C1250">
        <v>7</v>
      </c>
      <c r="D1250">
        <v>5</v>
      </c>
      <c r="E1250">
        <v>3</v>
      </c>
      <c r="F1250" t="s">
        <v>9</v>
      </c>
      <c r="G1250">
        <v>9</v>
      </c>
      <c r="H1250">
        <v>16</v>
      </c>
      <c r="I1250">
        <f t="shared" si="154"/>
        <v>1</v>
      </c>
      <c r="J1250">
        <f t="shared" si="155"/>
        <v>4</v>
      </c>
      <c r="K1250">
        <f t="shared" si="156"/>
        <v>8</v>
      </c>
      <c r="L1250">
        <f t="shared" si="157"/>
        <v>3</v>
      </c>
      <c r="M1250">
        <f t="shared" si="158"/>
        <v>0</v>
      </c>
      <c r="N1250">
        <f t="shared" si="159"/>
        <v>15</v>
      </c>
      <c r="O1250" t="str">
        <f t="shared" si="153"/>
        <v>T15|R02|H07</v>
      </c>
      <c r="P1250" t="str">
        <f>IF(F1250=F1249,P1249,_xlfn.XLOOKUP(F1250,t_players[Pl],t_players[Player]))</f>
        <v>Jon BAKER</v>
      </c>
      <c r="Q1250" t="str">
        <f t="shared" si="160"/>
        <v>Front</v>
      </c>
    </row>
    <row r="1251" spans="1:17">
      <c r="A1251" t="s">
        <v>19</v>
      </c>
      <c r="B1251">
        <v>2</v>
      </c>
      <c r="C1251">
        <v>8</v>
      </c>
      <c r="D1251">
        <v>4</v>
      </c>
      <c r="E1251">
        <v>13</v>
      </c>
      <c r="F1251" t="s">
        <v>9</v>
      </c>
      <c r="G1251">
        <v>5</v>
      </c>
      <c r="H1251">
        <v>16</v>
      </c>
      <c r="I1251">
        <f t="shared" si="154"/>
        <v>1</v>
      </c>
      <c r="J1251">
        <f t="shared" si="155"/>
        <v>1</v>
      </c>
      <c r="K1251">
        <f t="shared" si="156"/>
        <v>4</v>
      </c>
      <c r="L1251">
        <f t="shared" si="157"/>
        <v>0</v>
      </c>
      <c r="M1251">
        <f t="shared" si="158"/>
        <v>2</v>
      </c>
      <c r="N1251">
        <f t="shared" si="159"/>
        <v>15</v>
      </c>
      <c r="O1251" t="str">
        <f t="shared" si="153"/>
        <v>T15|R02|H08</v>
      </c>
      <c r="P1251" t="str">
        <f>IF(F1251=F1250,P1250,_xlfn.XLOOKUP(F1251,t_players[Pl],t_players[Player]))</f>
        <v>Jon BAKER</v>
      </c>
      <c r="Q1251" t="str">
        <f t="shared" si="160"/>
        <v>Front</v>
      </c>
    </row>
    <row r="1252" spans="1:17">
      <c r="A1252" t="s">
        <v>19</v>
      </c>
      <c r="B1252">
        <v>2</v>
      </c>
      <c r="C1252">
        <v>9</v>
      </c>
      <c r="D1252">
        <v>4</v>
      </c>
      <c r="E1252">
        <v>9</v>
      </c>
      <c r="F1252" t="s">
        <v>9</v>
      </c>
      <c r="G1252">
        <v>4</v>
      </c>
      <c r="H1252">
        <v>16</v>
      </c>
      <c r="I1252">
        <f t="shared" si="154"/>
        <v>1</v>
      </c>
      <c r="J1252">
        <f t="shared" si="155"/>
        <v>0</v>
      </c>
      <c r="K1252">
        <f t="shared" si="156"/>
        <v>3</v>
      </c>
      <c r="L1252">
        <f t="shared" si="157"/>
        <v>-1</v>
      </c>
      <c r="M1252">
        <f t="shared" si="158"/>
        <v>3</v>
      </c>
      <c r="N1252">
        <f t="shared" si="159"/>
        <v>15</v>
      </c>
      <c r="O1252" t="str">
        <f t="shared" si="153"/>
        <v>T15|R02|H09</v>
      </c>
      <c r="P1252" t="str">
        <f>IF(F1252=F1251,P1251,_xlfn.XLOOKUP(F1252,t_players[Pl],t_players[Player]))</f>
        <v>Jon BAKER</v>
      </c>
      <c r="Q1252" t="str">
        <f t="shared" si="160"/>
        <v>Front</v>
      </c>
    </row>
    <row r="1253" spans="1:17">
      <c r="A1253" t="s">
        <v>19</v>
      </c>
      <c r="B1253">
        <v>2</v>
      </c>
      <c r="C1253">
        <v>10</v>
      </c>
      <c r="D1253">
        <v>4</v>
      </c>
      <c r="E1253">
        <v>10</v>
      </c>
      <c r="F1253" t="s">
        <v>9</v>
      </c>
      <c r="G1253">
        <v>4</v>
      </c>
      <c r="H1253">
        <v>16</v>
      </c>
      <c r="I1253">
        <f t="shared" si="154"/>
        <v>1</v>
      </c>
      <c r="J1253">
        <f t="shared" si="155"/>
        <v>0</v>
      </c>
      <c r="K1253">
        <f t="shared" si="156"/>
        <v>3</v>
      </c>
      <c r="L1253">
        <f t="shared" si="157"/>
        <v>-1</v>
      </c>
      <c r="M1253">
        <f t="shared" si="158"/>
        <v>3</v>
      </c>
      <c r="N1253">
        <f t="shared" si="159"/>
        <v>15</v>
      </c>
      <c r="O1253" t="str">
        <f t="shared" si="153"/>
        <v>T15|R02|H10</v>
      </c>
      <c r="P1253" t="str">
        <f>IF(F1253=F1252,P1252,_xlfn.XLOOKUP(F1253,t_players[Pl],t_players[Player]))</f>
        <v>Jon BAKER</v>
      </c>
      <c r="Q1253" t="str">
        <f t="shared" si="160"/>
        <v>Back</v>
      </c>
    </row>
    <row r="1254" spans="1:17">
      <c r="A1254" t="s">
        <v>19</v>
      </c>
      <c r="B1254">
        <v>2</v>
      </c>
      <c r="C1254">
        <v>11</v>
      </c>
      <c r="D1254">
        <v>4</v>
      </c>
      <c r="E1254">
        <v>14</v>
      </c>
      <c r="F1254" t="s">
        <v>9</v>
      </c>
      <c r="G1254">
        <v>4</v>
      </c>
      <c r="H1254">
        <v>16</v>
      </c>
      <c r="I1254">
        <f t="shared" si="154"/>
        <v>1</v>
      </c>
      <c r="J1254">
        <f t="shared" si="155"/>
        <v>0</v>
      </c>
      <c r="K1254">
        <f t="shared" si="156"/>
        <v>3</v>
      </c>
      <c r="L1254">
        <f t="shared" si="157"/>
        <v>-1</v>
      </c>
      <c r="M1254">
        <f t="shared" si="158"/>
        <v>3</v>
      </c>
      <c r="N1254">
        <f t="shared" si="159"/>
        <v>15</v>
      </c>
      <c r="O1254" t="str">
        <f t="shared" si="153"/>
        <v>T15|R02|H11</v>
      </c>
      <c r="P1254" t="str">
        <f>IF(F1254=F1253,P1253,_xlfn.XLOOKUP(F1254,t_players[Pl],t_players[Player]))</f>
        <v>Jon BAKER</v>
      </c>
      <c r="Q1254" t="str">
        <f t="shared" si="160"/>
        <v>Back</v>
      </c>
    </row>
    <row r="1255" spans="1:17">
      <c r="A1255" t="s">
        <v>19</v>
      </c>
      <c r="B1255">
        <v>2</v>
      </c>
      <c r="C1255">
        <v>12</v>
      </c>
      <c r="D1255">
        <v>3</v>
      </c>
      <c r="E1255">
        <v>18</v>
      </c>
      <c r="F1255" t="s">
        <v>9</v>
      </c>
      <c r="G1255">
        <v>5</v>
      </c>
      <c r="H1255">
        <v>16</v>
      </c>
      <c r="I1255">
        <f t="shared" si="154"/>
        <v>0</v>
      </c>
      <c r="J1255">
        <f t="shared" si="155"/>
        <v>2</v>
      </c>
      <c r="K1255">
        <f t="shared" si="156"/>
        <v>5</v>
      </c>
      <c r="L1255">
        <f t="shared" si="157"/>
        <v>2</v>
      </c>
      <c r="M1255">
        <f t="shared" si="158"/>
        <v>0</v>
      </c>
      <c r="N1255">
        <f t="shared" si="159"/>
        <v>15</v>
      </c>
      <c r="O1255" t="str">
        <f t="shared" si="153"/>
        <v>T15|R02|H12</v>
      </c>
      <c r="P1255" t="str">
        <f>IF(F1255=F1254,P1254,_xlfn.XLOOKUP(F1255,t_players[Pl],t_players[Player]))</f>
        <v>Jon BAKER</v>
      </c>
      <c r="Q1255" t="str">
        <f t="shared" si="160"/>
        <v>Back</v>
      </c>
    </row>
    <row r="1256" spans="1:17">
      <c r="A1256" t="s">
        <v>19</v>
      </c>
      <c r="B1256">
        <v>2</v>
      </c>
      <c r="C1256">
        <v>13</v>
      </c>
      <c r="D1256">
        <v>5</v>
      </c>
      <c r="E1256">
        <v>8</v>
      </c>
      <c r="F1256" t="s">
        <v>9</v>
      </c>
      <c r="G1256">
        <v>5</v>
      </c>
      <c r="H1256">
        <v>16</v>
      </c>
      <c r="I1256">
        <f t="shared" si="154"/>
        <v>1</v>
      </c>
      <c r="J1256">
        <f t="shared" si="155"/>
        <v>0</v>
      </c>
      <c r="K1256">
        <f t="shared" si="156"/>
        <v>4</v>
      </c>
      <c r="L1256">
        <f t="shared" si="157"/>
        <v>-1</v>
      </c>
      <c r="M1256">
        <f t="shared" si="158"/>
        <v>3</v>
      </c>
      <c r="N1256">
        <f t="shared" si="159"/>
        <v>15</v>
      </c>
      <c r="O1256" t="str">
        <f t="shared" si="153"/>
        <v>T15|R02|H13</v>
      </c>
      <c r="P1256" t="str">
        <f>IF(F1256=F1255,P1255,_xlfn.XLOOKUP(F1256,t_players[Pl],t_players[Player]))</f>
        <v>Jon BAKER</v>
      </c>
      <c r="Q1256" t="str">
        <f t="shared" si="160"/>
        <v>Back</v>
      </c>
    </row>
    <row r="1257" spans="1:17">
      <c r="A1257" t="s">
        <v>19</v>
      </c>
      <c r="B1257">
        <v>2</v>
      </c>
      <c r="C1257">
        <v>14</v>
      </c>
      <c r="D1257">
        <v>4</v>
      </c>
      <c r="E1257">
        <v>2</v>
      </c>
      <c r="F1257" t="s">
        <v>9</v>
      </c>
      <c r="G1257">
        <v>5</v>
      </c>
      <c r="H1257">
        <v>16</v>
      </c>
      <c r="I1257">
        <f t="shared" si="154"/>
        <v>1</v>
      </c>
      <c r="J1257">
        <f t="shared" si="155"/>
        <v>1</v>
      </c>
      <c r="K1257">
        <f t="shared" si="156"/>
        <v>4</v>
      </c>
      <c r="L1257">
        <f t="shared" si="157"/>
        <v>0</v>
      </c>
      <c r="M1257">
        <f t="shared" si="158"/>
        <v>2</v>
      </c>
      <c r="N1257">
        <f t="shared" si="159"/>
        <v>15</v>
      </c>
      <c r="O1257" t="str">
        <f t="shared" si="153"/>
        <v>T15|R02|H14</v>
      </c>
      <c r="P1257" t="str">
        <f>IF(F1257=F1256,P1256,_xlfn.XLOOKUP(F1257,t_players[Pl],t_players[Player]))</f>
        <v>Jon BAKER</v>
      </c>
      <c r="Q1257" t="str">
        <f t="shared" si="160"/>
        <v>Back</v>
      </c>
    </row>
    <row r="1258" spans="1:17">
      <c r="A1258" t="s">
        <v>19</v>
      </c>
      <c r="B1258">
        <v>2</v>
      </c>
      <c r="C1258">
        <v>15</v>
      </c>
      <c r="D1258">
        <v>5</v>
      </c>
      <c r="E1258">
        <v>16</v>
      </c>
      <c r="F1258" t="s">
        <v>9</v>
      </c>
      <c r="G1258">
        <v>5</v>
      </c>
      <c r="H1258">
        <v>16</v>
      </c>
      <c r="I1258">
        <f t="shared" si="154"/>
        <v>1</v>
      </c>
      <c r="J1258">
        <f t="shared" si="155"/>
        <v>0</v>
      </c>
      <c r="K1258">
        <f t="shared" si="156"/>
        <v>4</v>
      </c>
      <c r="L1258">
        <f t="shared" si="157"/>
        <v>-1</v>
      </c>
      <c r="M1258">
        <f t="shared" si="158"/>
        <v>3</v>
      </c>
      <c r="N1258">
        <f t="shared" si="159"/>
        <v>15</v>
      </c>
      <c r="O1258" t="str">
        <f t="shared" si="153"/>
        <v>T15|R02|H15</v>
      </c>
      <c r="P1258" t="str">
        <f>IF(F1258=F1257,P1257,_xlfn.XLOOKUP(F1258,t_players[Pl],t_players[Player]))</f>
        <v>Jon BAKER</v>
      </c>
      <c r="Q1258" t="str">
        <f t="shared" si="160"/>
        <v>Back</v>
      </c>
    </row>
    <row r="1259" spans="1:17">
      <c r="A1259" t="s">
        <v>19</v>
      </c>
      <c r="B1259">
        <v>2</v>
      </c>
      <c r="C1259">
        <v>16</v>
      </c>
      <c r="D1259">
        <v>3</v>
      </c>
      <c r="E1259">
        <v>12</v>
      </c>
      <c r="F1259" t="s">
        <v>9</v>
      </c>
      <c r="G1259">
        <v>4</v>
      </c>
      <c r="H1259">
        <v>16</v>
      </c>
      <c r="I1259">
        <f t="shared" si="154"/>
        <v>1</v>
      </c>
      <c r="J1259">
        <f t="shared" si="155"/>
        <v>1</v>
      </c>
      <c r="K1259">
        <f t="shared" si="156"/>
        <v>3</v>
      </c>
      <c r="L1259">
        <f t="shared" si="157"/>
        <v>0</v>
      </c>
      <c r="M1259">
        <f t="shared" si="158"/>
        <v>2</v>
      </c>
      <c r="N1259">
        <f t="shared" si="159"/>
        <v>15</v>
      </c>
      <c r="O1259" t="str">
        <f t="shared" si="153"/>
        <v>T15|R02|H16</v>
      </c>
      <c r="P1259" t="str">
        <f>IF(F1259=F1258,P1258,_xlfn.XLOOKUP(F1259,t_players[Pl],t_players[Player]))</f>
        <v>Jon BAKER</v>
      </c>
      <c r="Q1259" t="str">
        <f t="shared" si="160"/>
        <v>Back</v>
      </c>
    </row>
    <row r="1260" spans="1:17">
      <c r="A1260" t="s">
        <v>19</v>
      </c>
      <c r="B1260">
        <v>2</v>
      </c>
      <c r="C1260">
        <v>17</v>
      </c>
      <c r="D1260">
        <v>4</v>
      </c>
      <c r="E1260">
        <v>6</v>
      </c>
      <c r="F1260" t="s">
        <v>9</v>
      </c>
      <c r="G1260">
        <v>11</v>
      </c>
      <c r="H1260">
        <v>16</v>
      </c>
      <c r="I1260">
        <f t="shared" si="154"/>
        <v>1</v>
      </c>
      <c r="J1260">
        <f t="shared" si="155"/>
        <v>7</v>
      </c>
      <c r="K1260">
        <f t="shared" si="156"/>
        <v>10</v>
      </c>
      <c r="L1260">
        <f t="shared" si="157"/>
        <v>6</v>
      </c>
      <c r="M1260">
        <f t="shared" si="158"/>
        <v>0</v>
      </c>
      <c r="N1260">
        <f t="shared" si="159"/>
        <v>15</v>
      </c>
      <c r="O1260" t="str">
        <f t="shared" si="153"/>
        <v>T15|R02|H17</v>
      </c>
      <c r="P1260" t="str">
        <f>IF(F1260=F1259,P1259,_xlfn.XLOOKUP(F1260,t_players[Pl],t_players[Player]))</f>
        <v>Jon BAKER</v>
      </c>
      <c r="Q1260" t="str">
        <f t="shared" si="160"/>
        <v>Back</v>
      </c>
    </row>
    <row r="1261" spans="1:17">
      <c r="A1261" t="s">
        <v>19</v>
      </c>
      <c r="B1261">
        <v>2</v>
      </c>
      <c r="C1261">
        <v>18</v>
      </c>
      <c r="D1261">
        <v>4</v>
      </c>
      <c r="E1261">
        <v>4</v>
      </c>
      <c r="F1261" t="s">
        <v>9</v>
      </c>
      <c r="G1261">
        <v>4</v>
      </c>
      <c r="H1261">
        <v>16</v>
      </c>
      <c r="I1261">
        <f t="shared" si="154"/>
        <v>1</v>
      </c>
      <c r="J1261">
        <f t="shared" si="155"/>
        <v>0</v>
      </c>
      <c r="K1261">
        <f t="shared" si="156"/>
        <v>3</v>
      </c>
      <c r="L1261">
        <f t="shared" si="157"/>
        <v>-1</v>
      </c>
      <c r="M1261">
        <f t="shared" si="158"/>
        <v>3</v>
      </c>
      <c r="N1261">
        <f t="shared" si="159"/>
        <v>15</v>
      </c>
      <c r="O1261" t="str">
        <f t="shared" si="153"/>
        <v>T15|R02|H18</v>
      </c>
      <c r="P1261" t="str">
        <f>IF(F1261=F1260,P1260,_xlfn.XLOOKUP(F1261,t_players[Pl],t_players[Player]))</f>
        <v>Jon BAKER</v>
      </c>
      <c r="Q1261" t="str">
        <f t="shared" si="160"/>
        <v>Back</v>
      </c>
    </row>
    <row r="1262" spans="1:17">
      <c r="A1262" t="s">
        <v>19</v>
      </c>
      <c r="B1262">
        <v>3</v>
      </c>
      <c r="C1262">
        <v>1</v>
      </c>
      <c r="D1262">
        <v>4</v>
      </c>
      <c r="E1262">
        <v>10</v>
      </c>
      <c r="F1262" t="s">
        <v>9</v>
      </c>
      <c r="G1262">
        <v>4</v>
      </c>
      <c r="H1262">
        <v>16</v>
      </c>
      <c r="I1262">
        <f t="shared" si="154"/>
        <v>1</v>
      </c>
      <c r="J1262">
        <f t="shared" si="155"/>
        <v>0</v>
      </c>
      <c r="K1262">
        <f t="shared" si="156"/>
        <v>3</v>
      </c>
      <c r="L1262">
        <f t="shared" si="157"/>
        <v>-1</v>
      </c>
      <c r="M1262">
        <f t="shared" si="158"/>
        <v>3</v>
      </c>
      <c r="N1262">
        <f t="shared" si="159"/>
        <v>15</v>
      </c>
      <c r="O1262" t="str">
        <f t="shared" si="153"/>
        <v>T15|R03|H01</v>
      </c>
      <c r="P1262" t="str">
        <f>IF(F1262=F1261,P1261,_xlfn.XLOOKUP(F1262,t_players[Pl],t_players[Player]))</f>
        <v>Jon BAKER</v>
      </c>
      <c r="Q1262" t="str">
        <f t="shared" si="160"/>
        <v>Front</v>
      </c>
    </row>
    <row r="1263" spans="1:17">
      <c r="A1263" t="s">
        <v>19</v>
      </c>
      <c r="B1263">
        <v>3</v>
      </c>
      <c r="C1263">
        <v>2</v>
      </c>
      <c r="D1263">
        <v>4</v>
      </c>
      <c r="E1263">
        <v>8</v>
      </c>
      <c r="F1263" t="s">
        <v>9</v>
      </c>
      <c r="G1263">
        <v>6</v>
      </c>
      <c r="H1263">
        <v>16</v>
      </c>
      <c r="I1263">
        <f t="shared" si="154"/>
        <v>1</v>
      </c>
      <c r="J1263">
        <f t="shared" si="155"/>
        <v>2</v>
      </c>
      <c r="K1263">
        <f t="shared" si="156"/>
        <v>5</v>
      </c>
      <c r="L1263">
        <f t="shared" si="157"/>
        <v>1</v>
      </c>
      <c r="M1263">
        <f t="shared" si="158"/>
        <v>1</v>
      </c>
      <c r="N1263">
        <f t="shared" si="159"/>
        <v>15</v>
      </c>
      <c r="O1263" t="str">
        <f t="shared" si="153"/>
        <v>T15|R03|H02</v>
      </c>
      <c r="P1263" t="str">
        <f>IF(F1263=F1262,P1262,_xlfn.XLOOKUP(F1263,t_players[Pl],t_players[Player]))</f>
        <v>Jon BAKER</v>
      </c>
      <c r="Q1263" t="str">
        <f t="shared" si="160"/>
        <v>Front</v>
      </c>
    </row>
    <row r="1264" spans="1:17">
      <c r="A1264" t="s">
        <v>19</v>
      </c>
      <c r="B1264">
        <v>3</v>
      </c>
      <c r="C1264">
        <v>3</v>
      </c>
      <c r="D1264">
        <v>4</v>
      </c>
      <c r="E1264">
        <v>16</v>
      </c>
      <c r="F1264" t="s">
        <v>9</v>
      </c>
      <c r="G1264">
        <v>6</v>
      </c>
      <c r="H1264">
        <v>16</v>
      </c>
      <c r="I1264">
        <f t="shared" si="154"/>
        <v>1</v>
      </c>
      <c r="J1264">
        <f t="shared" si="155"/>
        <v>2</v>
      </c>
      <c r="K1264">
        <f t="shared" si="156"/>
        <v>5</v>
      </c>
      <c r="L1264">
        <f t="shared" si="157"/>
        <v>1</v>
      </c>
      <c r="M1264">
        <f t="shared" si="158"/>
        <v>1</v>
      </c>
      <c r="N1264">
        <f t="shared" si="159"/>
        <v>15</v>
      </c>
      <c r="O1264" t="str">
        <f t="shared" si="153"/>
        <v>T15|R03|H03</v>
      </c>
      <c r="P1264" t="str">
        <f>IF(F1264=F1263,P1263,_xlfn.XLOOKUP(F1264,t_players[Pl],t_players[Player]))</f>
        <v>Jon BAKER</v>
      </c>
      <c r="Q1264" t="str">
        <f t="shared" si="160"/>
        <v>Front</v>
      </c>
    </row>
    <row r="1265" spans="1:17">
      <c r="A1265" t="s">
        <v>19</v>
      </c>
      <c r="B1265">
        <v>3</v>
      </c>
      <c r="C1265">
        <v>4</v>
      </c>
      <c r="D1265">
        <v>4</v>
      </c>
      <c r="E1265">
        <v>2</v>
      </c>
      <c r="F1265" t="s">
        <v>9</v>
      </c>
      <c r="G1265">
        <v>4</v>
      </c>
      <c r="H1265">
        <v>16</v>
      </c>
      <c r="I1265">
        <f t="shared" si="154"/>
        <v>1</v>
      </c>
      <c r="J1265">
        <f t="shared" si="155"/>
        <v>0</v>
      </c>
      <c r="K1265">
        <f t="shared" si="156"/>
        <v>3</v>
      </c>
      <c r="L1265">
        <f t="shared" si="157"/>
        <v>-1</v>
      </c>
      <c r="M1265">
        <f t="shared" si="158"/>
        <v>3</v>
      </c>
      <c r="N1265">
        <f t="shared" si="159"/>
        <v>15</v>
      </c>
      <c r="O1265" t="str">
        <f t="shared" si="153"/>
        <v>T15|R03|H04</v>
      </c>
      <c r="P1265" t="str">
        <f>IF(F1265=F1264,P1264,_xlfn.XLOOKUP(F1265,t_players[Pl],t_players[Player]))</f>
        <v>Jon BAKER</v>
      </c>
      <c r="Q1265" t="str">
        <f t="shared" si="160"/>
        <v>Front</v>
      </c>
    </row>
    <row r="1266" spans="1:17">
      <c r="A1266" t="s">
        <v>19</v>
      </c>
      <c r="B1266">
        <v>3</v>
      </c>
      <c r="C1266">
        <v>5</v>
      </c>
      <c r="D1266">
        <v>3</v>
      </c>
      <c r="E1266">
        <v>14</v>
      </c>
      <c r="F1266" t="s">
        <v>9</v>
      </c>
      <c r="G1266">
        <v>3</v>
      </c>
      <c r="H1266">
        <v>16</v>
      </c>
      <c r="I1266">
        <f t="shared" si="154"/>
        <v>1</v>
      </c>
      <c r="J1266">
        <f t="shared" si="155"/>
        <v>0</v>
      </c>
      <c r="K1266">
        <f t="shared" si="156"/>
        <v>2</v>
      </c>
      <c r="L1266">
        <f t="shared" si="157"/>
        <v>-1</v>
      </c>
      <c r="M1266">
        <f t="shared" si="158"/>
        <v>3</v>
      </c>
      <c r="N1266">
        <f t="shared" si="159"/>
        <v>15</v>
      </c>
      <c r="O1266" t="str">
        <f t="shared" si="153"/>
        <v>T15|R03|H05</v>
      </c>
      <c r="P1266" t="str">
        <f>IF(F1266=F1265,P1265,_xlfn.XLOOKUP(F1266,t_players[Pl],t_players[Player]))</f>
        <v>Jon BAKER</v>
      </c>
      <c r="Q1266" t="str">
        <f t="shared" si="160"/>
        <v>Front</v>
      </c>
    </row>
    <row r="1267" spans="1:17">
      <c r="A1267" t="s">
        <v>19</v>
      </c>
      <c r="B1267">
        <v>3</v>
      </c>
      <c r="C1267">
        <v>6</v>
      </c>
      <c r="D1267">
        <v>5</v>
      </c>
      <c r="E1267">
        <v>18</v>
      </c>
      <c r="F1267" t="s">
        <v>9</v>
      </c>
      <c r="G1267">
        <v>5</v>
      </c>
      <c r="H1267">
        <v>16</v>
      </c>
      <c r="I1267">
        <f t="shared" si="154"/>
        <v>0</v>
      </c>
      <c r="J1267">
        <f t="shared" si="155"/>
        <v>0</v>
      </c>
      <c r="K1267">
        <f t="shared" si="156"/>
        <v>5</v>
      </c>
      <c r="L1267">
        <f t="shared" si="157"/>
        <v>0</v>
      </c>
      <c r="M1267">
        <f t="shared" si="158"/>
        <v>2</v>
      </c>
      <c r="N1267">
        <f t="shared" si="159"/>
        <v>15</v>
      </c>
      <c r="O1267" t="str">
        <f t="shared" si="153"/>
        <v>T15|R03|H06</v>
      </c>
      <c r="P1267" t="str">
        <f>IF(F1267=F1266,P1266,_xlfn.XLOOKUP(F1267,t_players[Pl],t_players[Player]))</f>
        <v>Jon BAKER</v>
      </c>
      <c r="Q1267" t="str">
        <f t="shared" si="160"/>
        <v>Front</v>
      </c>
    </row>
    <row r="1268" spans="1:17">
      <c r="A1268" t="s">
        <v>19</v>
      </c>
      <c r="B1268">
        <v>3</v>
      </c>
      <c r="C1268">
        <v>7</v>
      </c>
      <c r="D1268">
        <v>3</v>
      </c>
      <c r="E1268">
        <v>4</v>
      </c>
      <c r="F1268" t="s">
        <v>9</v>
      </c>
      <c r="G1268">
        <v>4</v>
      </c>
      <c r="H1268">
        <v>16</v>
      </c>
      <c r="I1268">
        <f t="shared" si="154"/>
        <v>1</v>
      </c>
      <c r="J1268">
        <f t="shared" si="155"/>
        <v>1</v>
      </c>
      <c r="K1268">
        <f t="shared" si="156"/>
        <v>3</v>
      </c>
      <c r="L1268">
        <f t="shared" si="157"/>
        <v>0</v>
      </c>
      <c r="M1268">
        <f t="shared" si="158"/>
        <v>2</v>
      </c>
      <c r="N1268">
        <f t="shared" si="159"/>
        <v>15</v>
      </c>
      <c r="O1268" t="str">
        <f t="shared" si="153"/>
        <v>T15|R03|H07</v>
      </c>
      <c r="P1268" t="str">
        <f>IF(F1268=F1267,P1267,_xlfn.XLOOKUP(F1268,t_players[Pl],t_players[Player]))</f>
        <v>Jon BAKER</v>
      </c>
      <c r="Q1268" t="str">
        <f t="shared" si="160"/>
        <v>Front</v>
      </c>
    </row>
    <row r="1269" spans="1:17">
      <c r="A1269" t="s">
        <v>19</v>
      </c>
      <c r="B1269">
        <v>3</v>
      </c>
      <c r="C1269">
        <v>8</v>
      </c>
      <c r="D1269">
        <v>5</v>
      </c>
      <c r="E1269">
        <v>6</v>
      </c>
      <c r="F1269" t="s">
        <v>9</v>
      </c>
      <c r="G1269">
        <v>5</v>
      </c>
      <c r="H1269">
        <v>16</v>
      </c>
      <c r="I1269">
        <f t="shared" si="154"/>
        <v>1</v>
      </c>
      <c r="J1269">
        <f t="shared" si="155"/>
        <v>0</v>
      </c>
      <c r="K1269">
        <f t="shared" si="156"/>
        <v>4</v>
      </c>
      <c r="L1269">
        <f t="shared" si="157"/>
        <v>-1</v>
      </c>
      <c r="M1269">
        <f t="shared" si="158"/>
        <v>3</v>
      </c>
      <c r="N1269">
        <f t="shared" si="159"/>
        <v>15</v>
      </c>
      <c r="O1269" t="str">
        <f t="shared" si="153"/>
        <v>T15|R03|H08</v>
      </c>
      <c r="P1269" t="str">
        <f>IF(F1269=F1268,P1268,_xlfn.XLOOKUP(F1269,t_players[Pl],t_players[Player]))</f>
        <v>Jon BAKER</v>
      </c>
      <c r="Q1269" t="str">
        <f t="shared" si="160"/>
        <v>Front</v>
      </c>
    </row>
    <row r="1270" spans="1:17">
      <c r="A1270" t="s">
        <v>19</v>
      </c>
      <c r="B1270">
        <v>3</v>
      </c>
      <c r="C1270">
        <v>9</v>
      </c>
      <c r="D1270">
        <v>4</v>
      </c>
      <c r="E1270">
        <v>12</v>
      </c>
      <c r="F1270" t="s">
        <v>9</v>
      </c>
      <c r="G1270">
        <v>5</v>
      </c>
      <c r="H1270">
        <v>16</v>
      </c>
      <c r="I1270">
        <f t="shared" si="154"/>
        <v>1</v>
      </c>
      <c r="J1270">
        <f t="shared" si="155"/>
        <v>1</v>
      </c>
      <c r="K1270">
        <f t="shared" si="156"/>
        <v>4</v>
      </c>
      <c r="L1270">
        <f t="shared" si="157"/>
        <v>0</v>
      </c>
      <c r="M1270">
        <f t="shared" si="158"/>
        <v>2</v>
      </c>
      <c r="N1270">
        <f t="shared" si="159"/>
        <v>15</v>
      </c>
      <c r="O1270" t="str">
        <f t="shared" si="153"/>
        <v>T15|R03|H09</v>
      </c>
      <c r="P1270" t="str">
        <f>IF(F1270=F1269,P1269,_xlfn.XLOOKUP(F1270,t_players[Pl],t_players[Player]))</f>
        <v>Jon BAKER</v>
      </c>
      <c r="Q1270" t="str">
        <f t="shared" si="160"/>
        <v>Front</v>
      </c>
    </row>
    <row r="1271" spans="1:17">
      <c r="A1271" t="s">
        <v>19</v>
      </c>
      <c r="B1271">
        <v>3</v>
      </c>
      <c r="C1271">
        <v>10</v>
      </c>
      <c r="D1271">
        <v>4</v>
      </c>
      <c r="E1271">
        <v>9</v>
      </c>
      <c r="F1271" t="s">
        <v>9</v>
      </c>
      <c r="G1271">
        <v>4</v>
      </c>
      <c r="H1271">
        <v>16</v>
      </c>
      <c r="I1271">
        <f t="shared" si="154"/>
        <v>1</v>
      </c>
      <c r="J1271">
        <f t="shared" si="155"/>
        <v>0</v>
      </c>
      <c r="K1271">
        <f t="shared" si="156"/>
        <v>3</v>
      </c>
      <c r="L1271">
        <f t="shared" si="157"/>
        <v>-1</v>
      </c>
      <c r="M1271">
        <f t="shared" si="158"/>
        <v>3</v>
      </c>
      <c r="N1271">
        <f t="shared" si="159"/>
        <v>15</v>
      </c>
      <c r="O1271" t="str">
        <f t="shared" si="153"/>
        <v>T15|R03|H10</v>
      </c>
      <c r="P1271" t="str">
        <f>IF(F1271=F1270,P1270,_xlfn.XLOOKUP(F1271,t_players[Pl],t_players[Player]))</f>
        <v>Jon BAKER</v>
      </c>
      <c r="Q1271" t="str">
        <f t="shared" si="160"/>
        <v>Back</v>
      </c>
    </row>
    <row r="1272" spans="1:17">
      <c r="A1272" t="s">
        <v>19</v>
      </c>
      <c r="B1272">
        <v>3</v>
      </c>
      <c r="C1272">
        <v>11</v>
      </c>
      <c r="D1272">
        <v>4</v>
      </c>
      <c r="E1272">
        <v>3</v>
      </c>
      <c r="F1272" t="s">
        <v>9</v>
      </c>
      <c r="G1272">
        <v>4</v>
      </c>
      <c r="H1272">
        <v>16</v>
      </c>
      <c r="I1272">
        <f t="shared" si="154"/>
        <v>1</v>
      </c>
      <c r="J1272">
        <f t="shared" si="155"/>
        <v>0</v>
      </c>
      <c r="K1272">
        <f t="shared" si="156"/>
        <v>3</v>
      </c>
      <c r="L1272">
        <f t="shared" si="157"/>
        <v>-1</v>
      </c>
      <c r="M1272">
        <f t="shared" si="158"/>
        <v>3</v>
      </c>
      <c r="N1272">
        <f t="shared" si="159"/>
        <v>15</v>
      </c>
      <c r="O1272" t="str">
        <f t="shared" si="153"/>
        <v>T15|R03|H11</v>
      </c>
      <c r="P1272" t="str">
        <f>IF(F1272=F1271,P1271,_xlfn.XLOOKUP(F1272,t_players[Pl],t_players[Player]))</f>
        <v>Jon BAKER</v>
      </c>
      <c r="Q1272" t="str">
        <f t="shared" si="160"/>
        <v>Back</v>
      </c>
    </row>
    <row r="1273" spans="1:17">
      <c r="A1273" t="s">
        <v>19</v>
      </c>
      <c r="B1273">
        <v>3</v>
      </c>
      <c r="C1273">
        <v>12</v>
      </c>
      <c r="D1273">
        <v>5</v>
      </c>
      <c r="E1273">
        <v>17</v>
      </c>
      <c r="F1273" t="s">
        <v>9</v>
      </c>
      <c r="G1273">
        <v>9</v>
      </c>
      <c r="H1273">
        <v>16</v>
      </c>
      <c r="I1273">
        <f t="shared" si="154"/>
        <v>0</v>
      </c>
      <c r="J1273">
        <f t="shared" si="155"/>
        <v>4</v>
      </c>
      <c r="K1273">
        <f t="shared" si="156"/>
        <v>9</v>
      </c>
      <c r="L1273">
        <f t="shared" si="157"/>
        <v>4</v>
      </c>
      <c r="M1273">
        <f t="shared" si="158"/>
        <v>0</v>
      </c>
      <c r="N1273">
        <f t="shared" si="159"/>
        <v>15</v>
      </c>
      <c r="O1273" t="str">
        <f t="shared" si="153"/>
        <v>T15|R03|H12</v>
      </c>
      <c r="P1273" t="str">
        <f>IF(F1273=F1272,P1272,_xlfn.XLOOKUP(F1273,t_players[Pl],t_players[Player]))</f>
        <v>Jon BAKER</v>
      </c>
      <c r="Q1273" t="str">
        <f t="shared" si="160"/>
        <v>Back</v>
      </c>
    </row>
    <row r="1274" spans="1:17">
      <c r="A1274" t="s">
        <v>19</v>
      </c>
      <c r="B1274">
        <v>3</v>
      </c>
      <c r="C1274">
        <v>13</v>
      </c>
      <c r="D1274">
        <v>4</v>
      </c>
      <c r="E1274">
        <v>13</v>
      </c>
      <c r="F1274" t="s">
        <v>9</v>
      </c>
      <c r="G1274">
        <v>3</v>
      </c>
      <c r="H1274">
        <v>16</v>
      </c>
      <c r="I1274">
        <f t="shared" si="154"/>
        <v>1</v>
      </c>
      <c r="J1274">
        <f t="shared" si="155"/>
        <v>-1</v>
      </c>
      <c r="K1274">
        <f t="shared" si="156"/>
        <v>2</v>
      </c>
      <c r="L1274">
        <f t="shared" si="157"/>
        <v>-2</v>
      </c>
      <c r="M1274">
        <f t="shared" si="158"/>
        <v>4</v>
      </c>
      <c r="N1274">
        <f t="shared" si="159"/>
        <v>15</v>
      </c>
      <c r="O1274" t="str">
        <f t="shared" si="153"/>
        <v>T15|R03|H13</v>
      </c>
      <c r="P1274" t="str">
        <f>IF(F1274=F1273,P1273,_xlfn.XLOOKUP(F1274,t_players[Pl],t_players[Player]))</f>
        <v>Jon BAKER</v>
      </c>
      <c r="Q1274" t="str">
        <f t="shared" si="160"/>
        <v>Back</v>
      </c>
    </row>
    <row r="1275" spans="1:17">
      <c r="A1275" t="s">
        <v>19</v>
      </c>
      <c r="B1275">
        <v>3</v>
      </c>
      <c r="C1275">
        <v>14</v>
      </c>
      <c r="D1275">
        <v>4</v>
      </c>
      <c r="E1275">
        <v>5</v>
      </c>
      <c r="F1275" t="s">
        <v>9</v>
      </c>
      <c r="G1275">
        <v>4</v>
      </c>
      <c r="H1275">
        <v>16</v>
      </c>
      <c r="I1275">
        <f t="shared" si="154"/>
        <v>1</v>
      </c>
      <c r="J1275">
        <f t="shared" si="155"/>
        <v>0</v>
      </c>
      <c r="K1275">
        <f t="shared" si="156"/>
        <v>3</v>
      </c>
      <c r="L1275">
        <f t="shared" si="157"/>
        <v>-1</v>
      </c>
      <c r="M1275">
        <f t="shared" si="158"/>
        <v>3</v>
      </c>
      <c r="N1275">
        <f t="shared" si="159"/>
        <v>15</v>
      </c>
      <c r="O1275" t="str">
        <f t="shared" si="153"/>
        <v>T15|R03|H14</v>
      </c>
      <c r="P1275" t="str">
        <f>IF(F1275=F1274,P1274,_xlfn.XLOOKUP(F1275,t_players[Pl],t_players[Player]))</f>
        <v>Jon BAKER</v>
      </c>
      <c r="Q1275" t="str">
        <f t="shared" si="160"/>
        <v>Back</v>
      </c>
    </row>
    <row r="1276" spans="1:17">
      <c r="A1276" t="s">
        <v>19</v>
      </c>
      <c r="B1276">
        <v>3</v>
      </c>
      <c r="C1276">
        <v>15</v>
      </c>
      <c r="D1276">
        <v>3</v>
      </c>
      <c r="E1276">
        <v>11</v>
      </c>
      <c r="F1276" t="s">
        <v>9</v>
      </c>
      <c r="G1276">
        <v>3</v>
      </c>
      <c r="H1276">
        <v>16</v>
      </c>
      <c r="I1276">
        <f t="shared" si="154"/>
        <v>1</v>
      </c>
      <c r="J1276">
        <f t="shared" si="155"/>
        <v>0</v>
      </c>
      <c r="K1276">
        <f t="shared" si="156"/>
        <v>2</v>
      </c>
      <c r="L1276">
        <f t="shared" si="157"/>
        <v>-1</v>
      </c>
      <c r="M1276">
        <f t="shared" si="158"/>
        <v>3</v>
      </c>
      <c r="N1276">
        <f t="shared" si="159"/>
        <v>15</v>
      </c>
      <c r="O1276" t="str">
        <f t="shared" si="153"/>
        <v>T15|R03|H15</v>
      </c>
      <c r="P1276" t="str">
        <f>IF(F1276=F1275,P1275,_xlfn.XLOOKUP(F1276,t_players[Pl],t_players[Player]))</f>
        <v>Jon BAKER</v>
      </c>
      <c r="Q1276" t="str">
        <f t="shared" si="160"/>
        <v>Back</v>
      </c>
    </row>
    <row r="1277" spans="1:17">
      <c r="A1277" t="s">
        <v>19</v>
      </c>
      <c r="B1277">
        <v>3</v>
      </c>
      <c r="C1277">
        <v>16</v>
      </c>
      <c r="D1277">
        <v>4</v>
      </c>
      <c r="E1277">
        <v>1</v>
      </c>
      <c r="F1277" t="s">
        <v>9</v>
      </c>
      <c r="G1277">
        <v>5</v>
      </c>
      <c r="H1277">
        <v>16</v>
      </c>
      <c r="I1277">
        <f t="shared" si="154"/>
        <v>1</v>
      </c>
      <c r="J1277">
        <f t="shared" si="155"/>
        <v>1</v>
      </c>
      <c r="K1277">
        <f t="shared" si="156"/>
        <v>4</v>
      </c>
      <c r="L1277">
        <f t="shared" si="157"/>
        <v>0</v>
      </c>
      <c r="M1277">
        <f t="shared" si="158"/>
        <v>2</v>
      </c>
      <c r="N1277">
        <f t="shared" si="159"/>
        <v>15</v>
      </c>
      <c r="O1277" t="str">
        <f t="shared" si="153"/>
        <v>T15|R03|H16</v>
      </c>
      <c r="P1277" t="str">
        <f>IF(F1277=F1276,P1276,_xlfn.XLOOKUP(F1277,t_players[Pl],t_players[Player]))</f>
        <v>Jon BAKER</v>
      </c>
      <c r="Q1277" t="str">
        <f t="shared" si="160"/>
        <v>Back</v>
      </c>
    </row>
    <row r="1278" spans="1:17">
      <c r="A1278" t="s">
        <v>19</v>
      </c>
      <c r="B1278">
        <v>3</v>
      </c>
      <c r="C1278">
        <v>17</v>
      </c>
      <c r="D1278">
        <v>3</v>
      </c>
      <c r="E1278">
        <v>7</v>
      </c>
      <c r="F1278" t="s">
        <v>9</v>
      </c>
      <c r="G1278">
        <v>6</v>
      </c>
      <c r="H1278">
        <v>16</v>
      </c>
      <c r="I1278">
        <f t="shared" si="154"/>
        <v>1</v>
      </c>
      <c r="J1278">
        <f t="shared" si="155"/>
        <v>3</v>
      </c>
      <c r="K1278">
        <f t="shared" si="156"/>
        <v>5</v>
      </c>
      <c r="L1278">
        <f t="shared" si="157"/>
        <v>2</v>
      </c>
      <c r="M1278">
        <f t="shared" si="158"/>
        <v>0</v>
      </c>
      <c r="N1278">
        <f t="shared" si="159"/>
        <v>15</v>
      </c>
      <c r="O1278" t="str">
        <f t="shared" si="153"/>
        <v>T15|R03|H17</v>
      </c>
      <c r="P1278" t="str">
        <f>IF(F1278=F1277,P1277,_xlfn.XLOOKUP(F1278,t_players[Pl],t_players[Player]))</f>
        <v>Jon BAKER</v>
      </c>
      <c r="Q1278" t="str">
        <f t="shared" si="160"/>
        <v>Back</v>
      </c>
    </row>
    <row r="1279" spans="1:17">
      <c r="A1279" t="s">
        <v>19</v>
      </c>
      <c r="B1279">
        <v>3</v>
      </c>
      <c r="C1279">
        <v>18</v>
      </c>
      <c r="D1279">
        <v>5</v>
      </c>
      <c r="E1279">
        <v>15</v>
      </c>
      <c r="F1279" t="s">
        <v>9</v>
      </c>
      <c r="G1279">
        <v>5</v>
      </c>
      <c r="H1279">
        <v>16</v>
      </c>
      <c r="I1279">
        <f t="shared" si="154"/>
        <v>1</v>
      </c>
      <c r="J1279">
        <f t="shared" si="155"/>
        <v>0</v>
      </c>
      <c r="K1279">
        <f t="shared" si="156"/>
        <v>4</v>
      </c>
      <c r="L1279">
        <f t="shared" si="157"/>
        <v>-1</v>
      </c>
      <c r="M1279">
        <f t="shared" si="158"/>
        <v>3</v>
      </c>
      <c r="N1279">
        <f t="shared" si="159"/>
        <v>15</v>
      </c>
      <c r="O1279" t="str">
        <f t="shared" si="153"/>
        <v>T15|R03|H18</v>
      </c>
      <c r="P1279" t="str">
        <f>IF(F1279=F1278,P1278,_xlfn.XLOOKUP(F1279,t_players[Pl],t_players[Player]))</f>
        <v>Jon BAKER</v>
      </c>
      <c r="Q1279" t="str">
        <f t="shared" si="160"/>
        <v>Back</v>
      </c>
    </row>
    <row r="1280" spans="1:17">
      <c r="A1280" t="s">
        <v>19</v>
      </c>
      <c r="B1280">
        <v>4</v>
      </c>
      <c r="C1280">
        <v>1</v>
      </c>
      <c r="D1280">
        <v>4</v>
      </c>
      <c r="E1280">
        <v>5</v>
      </c>
      <c r="F1280" t="s">
        <v>9</v>
      </c>
      <c r="G1280">
        <v>5</v>
      </c>
      <c r="H1280">
        <v>16</v>
      </c>
      <c r="I1280">
        <f t="shared" si="154"/>
        <v>1</v>
      </c>
      <c r="J1280">
        <f t="shared" si="155"/>
        <v>1</v>
      </c>
      <c r="K1280">
        <f t="shared" si="156"/>
        <v>4</v>
      </c>
      <c r="L1280">
        <f t="shared" si="157"/>
        <v>0</v>
      </c>
      <c r="M1280">
        <f t="shared" si="158"/>
        <v>2</v>
      </c>
      <c r="N1280">
        <f t="shared" si="159"/>
        <v>15</v>
      </c>
      <c r="O1280" t="str">
        <f t="shared" si="153"/>
        <v>T15|R04|H01</v>
      </c>
      <c r="P1280" t="str">
        <f>IF(F1280=F1279,P1279,_xlfn.XLOOKUP(F1280,t_players[Pl],t_players[Player]))</f>
        <v>Jon BAKER</v>
      </c>
      <c r="Q1280" t="str">
        <f t="shared" si="160"/>
        <v>Front</v>
      </c>
    </row>
    <row r="1281" spans="1:17">
      <c r="A1281" t="s">
        <v>19</v>
      </c>
      <c r="B1281">
        <v>4</v>
      </c>
      <c r="C1281">
        <v>2</v>
      </c>
      <c r="D1281">
        <v>4</v>
      </c>
      <c r="E1281">
        <v>15</v>
      </c>
      <c r="F1281" t="s">
        <v>9</v>
      </c>
      <c r="G1281">
        <v>5</v>
      </c>
      <c r="H1281">
        <v>16</v>
      </c>
      <c r="I1281">
        <f t="shared" si="154"/>
        <v>1</v>
      </c>
      <c r="J1281">
        <f t="shared" si="155"/>
        <v>1</v>
      </c>
      <c r="K1281">
        <f t="shared" si="156"/>
        <v>4</v>
      </c>
      <c r="L1281">
        <f t="shared" si="157"/>
        <v>0</v>
      </c>
      <c r="M1281">
        <f t="shared" si="158"/>
        <v>2</v>
      </c>
      <c r="N1281">
        <f t="shared" si="159"/>
        <v>15</v>
      </c>
      <c r="O1281" t="str">
        <f t="shared" si="153"/>
        <v>T15|R04|H02</v>
      </c>
      <c r="P1281" t="str">
        <f>IF(F1281=F1280,P1280,_xlfn.XLOOKUP(F1281,t_players[Pl],t_players[Player]))</f>
        <v>Jon BAKER</v>
      </c>
      <c r="Q1281" t="str">
        <f t="shared" si="160"/>
        <v>Front</v>
      </c>
    </row>
    <row r="1282" spans="1:17">
      <c r="A1282" t="s">
        <v>19</v>
      </c>
      <c r="B1282">
        <v>4</v>
      </c>
      <c r="C1282">
        <v>3</v>
      </c>
      <c r="D1282">
        <v>3</v>
      </c>
      <c r="E1282">
        <v>11</v>
      </c>
      <c r="F1282" t="s">
        <v>9</v>
      </c>
      <c r="G1282">
        <v>5</v>
      </c>
      <c r="H1282">
        <v>16</v>
      </c>
      <c r="I1282">
        <f t="shared" si="154"/>
        <v>1</v>
      </c>
      <c r="J1282">
        <f t="shared" si="155"/>
        <v>2</v>
      </c>
      <c r="K1282">
        <f t="shared" si="156"/>
        <v>4</v>
      </c>
      <c r="L1282">
        <f t="shared" si="157"/>
        <v>1</v>
      </c>
      <c r="M1282">
        <f t="shared" si="158"/>
        <v>1</v>
      </c>
      <c r="N1282">
        <f t="shared" si="159"/>
        <v>15</v>
      </c>
      <c r="O1282" t="str">
        <f t="shared" ref="O1282:O1345" si="161">"T"&amp;TEXT(N1282,"00")&amp;"|R"&amp;TEXT(B1282,"00")&amp;"|H"&amp;TEXT(C1282,"00")</f>
        <v>T15|R04|H03</v>
      </c>
      <c r="P1282" t="str">
        <f>IF(F1282=F1281,P1281,_xlfn.XLOOKUP(F1282,t_players[Pl],t_players[Player]))</f>
        <v>Jon BAKER</v>
      </c>
      <c r="Q1282" t="str">
        <f t="shared" si="160"/>
        <v>Front</v>
      </c>
    </row>
    <row r="1283" spans="1:17">
      <c r="A1283" t="s">
        <v>19</v>
      </c>
      <c r="B1283">
        <v>4</v>
      </c>
      <c r="C1283">
        <v>4</v>
      </c>
      <c r="D1283">
        <v>4</v>
      </c>
      <c r="E1283">
        <v>13</v>
      </c>
      <c r="F1283" t="s">
        <v>9</v>
      </c>
      <c r="G1283">
        <v>5</v>
      </c>
      <c r="H1283">
        <v>16</v>
      </c>
      <c r="I1283">
        <f t="shared" ref="I1283:I1346" si="162">1*(MOD(H1283,18)&gt;=E1283)+FLOOR(H1283/18,1)</f>
        <v>1</v>
      </c>
      <c r="J1283">
        <f t="shared" ref="J1283:J1346" si="163">G1283-D1283</f>
        <v>1</v>
      </c>
      <c r="K1283">
        <f t="shared" ref="K1283:K1346" si="164">G1283-I1283</f>
        <v>4</v>
      </c>
      <c r="L1283">
        <f t="shared" ref="L1283:L1346" si="165">K1283-D1283</f>
        <v>0</v>
      </c>
      <c r="M1283">
        <f t="shared" ref="M1283:M1346" si="166">MAX(0,2-L1283)</f>
        <v>2</v>
      </c>
      <c r="N1283">
        <f t="shared" ref="N1283:N1346" si="167">VALUE(TRIM(RIGHT(A1283,2)))</f>
        <v>15</v>
      </c>
      <c r="O1283" t="str">
        <f t="shared" si="161"/>
        <v>T15|R04|H04</v>
      </c>
      <c r="P1283" t="str">
        <f>IF(F1283=F1282,P1282,_xlfn.XLOOKUP(F1283,t_players[Pl],t_players[Player]))</f>
        <v>Jon BAKER</v>
      </c>
      <c r="Q1283" t="str">
        <f t="shared" ref="Q1283:Q1346" si="168">IF(C1283&lt;10,"Front","Back")</f>
        <v>Front</v>
      </c>
    </row>
    <row r="1284" spans="1:17">
      <c r="A1284" t="s">
        <v>19</v>
      </c>
      <c r="B1284">
        <v>4</v>
      </c>
      <c r="C1284">
        <v>5</v>
      </c>
      <c r="D1284">
        <v>4</v>
      </c>
      <c r="E1284">
        <v>1</v>
      </c>
      <c r="F1284" t="s">
        <v>9</v>
      </c>
      <c r="G1284">
        <v>5</v>
      </c>
      <c r="H1284">
        <v>16</v>
      </c>
      <c r="I1284">
        <f t="shared" si="162"/>
        <v>1</v>
      </c>
      <c r="J1284">
        <f t="shared" si="163"/>
        <v>1</v>
      </c>
      <c r="K1284">
        <f t="shared" si="164"/>
        <v>4</v>
      </c>
      <c r="L1284">
        <f t="shared" si="165"/>
        <v>0</v>
      </c>
      <c r="M1284">
        <f t="shared" si="166"/>
        <v>2</v>
      </c>
      <c r="N1284">
        <f t="shared" si="167"/>
        <v>15</v>
      </c>
      <c r="O1284" t="str">
        <f t="shared" si="161"/>
        <v>T15|R04|H05</v>
      </c>
      <c r="P1284" t="str">
        <f>IF(F1284=F1283,P1283,_xlfn.XLOOKUP(F1284,t_players[Pl],t_players[Player]))</f>
        <v>Jon BAKER</v>
      </c>
      <c r="Q1284" t="str">
        <f t="shared" si="168"/>
        <v>Front</v>
      </c>
    </row>
    <row r="1285" spans="1:17">
      <c r="A1285" t="s">
        <v>19</v>
      </c>
      <c r="B1285">
        <v>4</v>
      </c>
      <c r="C1285">
        <v>6</v>
      </c>
      <c r="D1285">
        <v>4</v>
      </c>
      <c r="E1285">
        <v>9</v>
      </c>
      <c r="F1285" t="s">
        <v>9</v>
      </c>
      <c r="G1285">
        <v>6</v>
      </c>
      <c r="H1285">
        <v>16</v>
      </c>
      <c r="I1285">
        <f t="shared" si="162"/>
        <v>1</v>
      </c>
      <c r="J1285">
        <f t="shared" si="163"/>
        <v>2</v>
      </c>
      <c r="K1285">
        <f t="shared" si="164"/>
        <v>5</v>
      </c>
      <c r="L1285">
        <f t="shared" si="165"/>
        <v>1</v>
      </c>
      <c r="M1285">
        <f t="shared" si="166"/>
        <v>1</v>
      </c>
      <c r="N1285">
        <f t="shared" si="167"/>
        <v>15</v>
      </c>
      <c r="O1285" t="str">
        <f t="shared" si="161"/>
        <v>T15|R04|H06</v>
      </c>
      <c r="P1285" t="str">
        <f>IF(F1285=F1284,P1284,_xlfn.XLOOKUP(F1285,t_players[Pl],t_players[Player]))</f>
        <v>Jon BAKER</v>
      </c>
      <c r="Q1285" t="str">
        <f t="shared" si="168"/>
        <v>Front</v>
      </c>
    </row>
    <row r="1286" spans="1:17">
      <c r="A1286" t="s">
        <v>19</v>
      </c>
      <c r="B1286">
        <v>4</v>
      </c>
      <c r="C1286">
        <v>7</v>
      </c>
      <c r="D1286">
        <v>5</v>
      </c>
      <c r="E1286">
        <v>7</v>
      </c>
      <c r="F1286" t="s">
        <v>9</v>
      </c>
      <c r="G1286">
        <v>5</v>
      </c>
      <c r="H1286">
        <v>16</v>
      </c>
      <c r="I1286">
        <f t="shared" si="162"/>
        <v>1</v>
      </c>
      <c r="J1286">
        <f t="shared" si="163"/>
        <v>0</v>
      </c>
      <c r="K1286">
        <f t="shared" si="164"/>
        <v>4</v>
      </c>
      <c r="L1286">
        <f t="shared" si="165"/>
        <v>-1</v>
      </c>
      <c r="M1286">
        <f t="shared" si="166"/>
        <v>3</v>
      </c>
      <c r="N1286">
        <f t="shared" si="167"/>
        <v>15</v>
      </c>
      <c r="O1286" t="str">
        <f t="shared" si="161"/>
        <v>T15|R04|H07</v>
      </c>
      <c r="P1286" t="str">
        <f>IF(F1286=F1285,P1285,_xlfn.XLOOKUP(F1286,t_players[Pl],t_players[Player]))</f>
        <v>Jon BAKER</v>
      </c>
      <c r="Q1286" t="str">
        <f t="shared" si="168"/>
        <v>Front</v>
      </c>
    </row>
    <row r="1287" spans="1:17">
      <c r="A1287" t="s">
        <v>19</v>
      </c>
      <c r="B1287">
        <v>4</v>
      </c>
      <c r="C1287">
        <v>8</v>
      </c>
      <c r="D1287">
        <v>5</v>
      </c>
      <c r="E1287">
        <v>3</v>
      </c>
      <c r="F1287" t="s">
        <v>9</v>
      </c>
      <c r="G1287">
        <v>6</v>
      </c>
      <c r="H1287">
        <v>16</v>
      </c>
      <c r="I1287">
        <f t="shared" si="162"/>
        <v>1</v>
      </c>
      <c r="J1287">
        <f t="shared" si="163"/>
        <v>1</v>
      </c>
      <c r="K1287">
        <f t="shared" si="164"/>
        <v>5</v>
      </c>
      <c r="L1287">
        <f t="shared" si="165"/>
        <v>0</v>
      </c>
      <c r="M1287">
        <f t="shared" si="166"/>
        <v>2</v>
      </c>
      <c r="N1287">
        <f t="shared" si="167"/>
        <v>15</v>
      </c>
      <c r="O1287" t="str">
        <f t="shared" si="161"/>
        <v>T15|R04|H08</v>
      </c>
      <c r="P1287" t="str">
        <f>IF(F1287=F1286,P1286,_xlfn.XLOOKUP(F1287,t_players[Pl],t_players[Player]))</f>
        <v>Jon BAKER</v>
      </c>
      <c r="Q1287" t="str">
        <f t="shared" si="168"/>
        <v>Front</v>
      </c>
    </row>
    <row r="1288" spans="1:17">
      <c r="A1288" t="s">
        <v>19</v>
      </c>
      <c r="B1288">
        <v>4</v>
      </c>
      <c r="C1288">
        <v>9</v>
      </c>
      <c r="D1288">
        <v>3</v>
      </c>
      <c r="E1288">
        <v>17</v>
      </c>
      <c r="F1288" t="s">
        <v>9</v>
      </c>
      <c r="G1288">
        <v>4</v>
      </c>
      <c r="H1288">
        <v>16</v>
      </c>
      <c r="I1288">
        <f t="shared" si="162"/>
        <v>0</v>
      </c>
      <c r="J1288">
        <f t="shared" si="163"/>
        <v>1</v>
      </c>
      <c r="K1288">
        <f t="shared" si="164"/>
        <v>4</v>
      </c>
      <c r="L1288">
        <f t="shared" si="165"/>
        <v>1</v>
      </c>
      <c r="M1288">
        <f t="shared" si="166"/>
        <v>1</v>
      </c>
      <c r="N1288">
        <f t="shared" si="167"/>
        <v>15</v>
      </c>
      <c r="O1288" t="str">
        <f t="shared" si="161"/>
        <v>T15|R04|H09</v>
      </c>
      <c r="P1288" t="str">
        <f>IF(F1288=F1287,P1287,_xlfn.XLOOKUP(F1288,t_players[Pl],t_players[Player]))</f>
        <v>Jon BAKER</v>
      </c>
      <c r="Q1288" t="str">
        <f t="shared" si="168"/>
        <v>Front</v>
      </c>
    </row>
    <row r="1289" spans="1:17">
      <c r="A1289" t="s">
        <v>19</v>
      </c>
      <c r="B1289">
        <v>4</v>
      </c>
      <c r="C1289">
        <v>10</v>
      </c>
      <c r="D1289">
        <v>4</v>
      </c>
      <c r="E1289">
        <v>4</v>
      </c>
      <c r="F1289" t="s">
        <v>9</v>
      </c>
      <c r="G1289">
        <v>4</v>
      </c>
      <c r="H1289">
        <v>16</v>
      </c>
      <c r="I1289">
        <f t="shared" si="162"/>
        <v>1</v>
      </c>
      <c r="J1289">
        <f t="shared" si="163"/>
        <v>0</v>
      </c>
      <c r="K1289">
        <f t="shared" si="164"/>
        <v>3</v>
      </c>
      <c r="L1289">
        <f t="shared" si="165"/>
        <v>-1</v>
      </c>
      <c r="M1289">
        <f t="shared" si="166"/>
        <v>3</v>
      </c>
      <c r="N1289">
        <f t="shared" si="167"/>
        <v>15</v>
      </c>
      <c r="O1289" t="str">
        <f t="shared" si="161"/>
        <v>T15|R04|H10</v>
      </c>
      <c r="P1289" t="str">
        <f>IF(F1289=F1288,P1288,_xlfn.XLOOKUP(F1289,t_players[Pl],t_players[Player]))</f>
        <v>Jon BAKER</v>
      </c>
      <c r="Q1289" t="str">
        <f t="shared" si="168"/>
        <v>Back</v>
      </c>
    </row>
    <row r="1290" spans="1:17">
      <c r="A1290" t="s">
        <v>19</v>
      </c>
      <c r="B1290">
        <v>4</v>
      </c>
      <c r="C1290">
        <v>11</v>
      </c>
      <c r="D1290">
        <v>4</v>
      </c>
      <c r="E1290">
        <v>14</v>
      </c>
      <c r="F1290" t="s">
        <v>9</v>
      </c>
      <c r="G1290">
        <v>5</v>
      </c>
      <c r="H1290">
        <v>16</v>
      </c>
      <c r="I1290">
        <f t="shared" si="162"/>
        <v>1</v>
      </c>
      <c r="J1290">
        <f t="shared" si="163"/>
        <v>1</v>
      </c>
      <c r="K1290">
        <f t="shared" si="164"/>
        <v>4</v>
      </c>
      <c r="L1290">
        <f t="shared" si="165"/>
        <v>0</v>
      </c>
      <c r="M1290">
        <f t="shared" si="166"/>
        <v>2</v>
      </c>
      <c r="N1290">
        <f t="shared" si="167"/>
        <v>15</v>
      </c>
      <c r="O1290" t="str">
        <f t="shared" si="161"/>
        <v>T15|R04|H11</v>
      </c>
      <c r="P1290" t="str">
        <f>IF(F1290=F1289,P1289,_xlfn.XLOOKUP(F1290,t_players[Pl],t_players[Player]))</f>
        <v>Jon BAKER</v>
      </c>
      <c r="Q1290" t="str">
        <f t="shared" si="168"/>
        <v>Back</v>
      </c>
    </row>
    <row r="1291" spans="1:17">
      <c r="A1291" t="s">
        <v>19</v>
      </c>
      <c r="B1291">
        <v>4</v>
      </c>
      <c r="C1291">
        <v>12</v>
      </c>
      <c r="D1291">
        <v>3</v>
      </c>
      <c r="E1291">
        <v>10</v>
      </c>
      <c r="F1291" t="s">
        <v>9</v>
      </c>
      <c r="G1291">
        <v>5</v>
      </c>
      <c r="H1291">
        <v>16</v>
      </c>
      <c r="I1291">
        <f t="shared" si="162"/>
        <v>1</v>
      </c>
      <c r="J1291">
        <f t="shared" si="163"/>
        <v>2</v>
      </c>
      <c r="K1291">
        <f t="shared" si="164"/>
        <v>4</v>
      </c>
      <c r="L1291">
        <f t="shared" si="165"/>
        <v>1</v>
      </c>
      <c r="M1291">
        <f t="shared" si="166"/>
        <v>1</v>
      </c>
      <c r="N1291">
        <f t="shared" si="167"/>
        <v>15</v>
      </c>
      <c r="O1291" t="str">
        <f t="shared" si="161"/>
        <v>T15|R04|H12</v>
      </c>
      <c r="P1291" t="str">
        <f>IF(F1291=F1290,P1290,_xlfn.XLOOKUP(F1291,t_players[Pl],t_players[Player]))</f>
        <v>Jon BAKER</v>
      </c>
      <c r="Q1291" t="str">
        <f t="shared" si="168"/>
        <v>Back</v>
      </c>
    </row>
    <row r="1292" spans="1:17">
      <c r="A1292" t="s">
        <v>19</v>
      </c>
      <c r="B1292">
        <v>4</v>
      </c>
      <c r="C1292">
        <v>13</v>
      </c>
      <c r="D1292">
        <v>5</v>
      </c>
      <c r="E1292">
        <v>6</v>
      </c>
      <c r="F1292" t="s">
        <v>9</v>
      </c>
      <c r="G1292">
        <v>6</v>
      </c>
      <c r="H1292">
        <v>16</v>
      </c>
      <c r="I1292">
        <f t="shared" si="162"/>
        <v>1</v>
      </c>
      <c r="J1292">
        <f t="shared" si="163"/>
        <v>1</v>
      </c>
      <c r="K1292">
        <f t="shared" si="164"/>
        <v>5</v>
      </c>
      <c r="L1292">
        <f t="shared" si="165"/>
        <v>0</v>
      </c>
      <c r="M1292">
        <f t="shared" si="166"/>
        <v>2</v>
      </c>
      <c r="N1292">
        <f t="shared" si="167"/>
        <v>15</v>
      </c>
      <c r="O1292" t="str">
        <f t="shared" si="161"/>
        <v>T15|R04|H13</v>
      </c>
      <c r="P1292" t="str">
        <f>IF(F1292=F1291,P1291,_xlfn.XLOOKUP(F1292,t_players[Pl],t_players[Player]))</f>
        <v>Jon BAKER</v>
      </c>
      <c r="Q1292" t="str">
        <f t="shared" si="168"/>
        <v>Back</v>
      </c>
    </row>
    <row r="1293" spans="1:17">
      <c r="A1293" t="s">
        <v>19</v>
      </c>
      <c r="B1293">
        <v>4</v>
      </c>
      <c r="C1293">
        <v>14</v>
      </c>
      <c r="D1293">
        <v>3</v>
      </c>
      <c r="E1293">
        <v>12</v>
      </c>
      <c r="F1293" t="s">
        <v>9</v>
      </c>
      <c r="G1293">
        <v>5</v>
      </c>
      <c r="H1293">
        <v>16</v>
      </c>
      <c r="I1293">
        <f t="shared" si="162"/>
        <v>1</v>
      </c>
      <c r="J1293">
        <f t="shared" si="163"/>
        <v>2</v>
      </c>
      <c r="K1293">
        <f t="shared" si="164"/>
        <v>4</v>
      </c>
      <c r="L1293">
        <f t="shared" si="165"/>
        <v>1</v>
      </c>
      <c r="M1293">
        <f t="shared" si="166"/>
        <v>1</v>
      </c>
      <c r="N1293">
        <f t="shared" si="167"/>
        <v>15</v>
      </c>
      <c r="O1293" t="str">
        <f t="shared" si="161"/>
        <v>T15|R04|H14</v>
      </c>
      <c r="P1293" t="str">
        <f>IF(F1293=F1292,P1292,_xlfn.XLOOKUP(F1293,t_players[Pl],t_players[Player]))</f>
        <v>Jon BAKER</v>
      </c>
      <c r="Q1293" t="str">
        <f t="shared" si="168"/>
        <v>Back</v>
      </c>
    </row>
    <row r="1294" spans="1:17">
      <c r="A1294" t="s">
        <v>19</v>
      </c>
      <c r="B1294">
        <v>4</v>
      </c>
      <c r="C1294">
        <v>15</v>
      </c>
      <c r="D1294">
        <v>3</v>
      </c>
      <c r="E1294">
        <v>18</v>
      </c>
      <c r="F1294" t="s">
        <v>9</v>
      </c>
      <c r="G1294">
        <v>3</v>
      </c>
      <c r="H1294">
        <v>16</v>
      </c>
      <c r="I1294">
        <f t="shared" si="162"/>
        <v>0</v>
      </c>
      <c r="J1294">
        <f t="shared" si="163"/>
        <v>0</v>
      </c>
      <c r="K1294">
        <f t="shared" si="164"/>
        <v>3</v>
      </c>
      <c r="L1294">
        <f t="shared" si="165"/>
        <v>0</v>
      </c>
      <c r="M1294">
        <f t="shared" si="166"/>
        <v>2</v>
      </c>
      <c r="N1294">
        <f t="shared" si="167"/>
        <v>15</v>
      </c>
      <c r="O1294" t="str">
        <f t="shared" si="161"/>
        <v>T15|R04|H15</v>
      </c>
      <c r="P1294" t="str">
        <f>IF(F1294=F1293,P1293,_xlfn.XLOOKUP(F1294,t_players[Pl],t_players[Player]))</f>
        <v>Jon BAKER</v>
      </c>
      <c r="Q1294" t="str">
        <f t="shared" si="168"/>
        <v>Back</v>
      </c>
    </row>
    <row r="1295" spans="1:17">
      <c r="A1295" t="s">
        <v>19</v>
      </c>
      <c r="B1295">
        <v>4</v>
      </c>
      <c r="C1295">
        <v>16</v>
      </c>
      <c r="D1295">
        <v>5</v>
      </c>
      <c r="E1295">
        <v>16</v>
      </c>
      <c r="F1295" t="s">
        <v>9</v>
      </c>
      <c r="G1295">
        <v>6</v>
      </c>
      <c r="H1295">
        <v>16</v>
      </c>
      <c r="I1295">
        <f t="shared" si="162"/>
        <v>1</v>
      </c>
      <c r="J1295">
        <f t="shared" si="163"/>
        <v>1</v>
      </c>
      <c r="K1295">
        <f t="shared" si="164"/>
        <v>5</v>
      </c>
      <c r="L1295">
        <f t="shared" si="165"/>
        <v>0</v>
      </c>
      <c r="M1295">
        <f t="shared" si="166"/>
        <v>2</v>
      </c>
      <c r="N1295">
        <f t="shared" si="167"/>
        <v>15</v>
      </c>
      <c r="O1295" t="str">
        <f t="shared" si="161"/>
        <v>T15|R04|H16</v>
      </c>
      <c r="P1295" t="str">
        <f>IF(F1295=F1294,P1294,_xlfn.XLOOKUP(F1295,t_players[Pl],t_players[Player]))</f>
        <v>Jon BAKER</v>
      </c>
      <c r="Q1295" t="str">
        <f t="shared" si="168"/>
        <v>Back</v>
      </c>
    </row>
    <row r="1296" spans="1:17">
      <c r="A1296" t="s">
        <v>19</v>
      </c>
      <c r="B1296">
        <v>4</v>
      </c>
      <c r="C1296">
        <v>17</v>
      </c>
      <c r="D1296">
        <v>4</v>
      </c>
      <c r="E1296">
        <v>8</v>
      </c>
      <c r="F1296" t="s">
        <v>9</v>
      </c>
      <c r="G1296">
        <v>6</v>
      </c>
      <c r="H1296">
        <v>16</v>
      </c>
      <c r="I1296">
        <f t="shared" si="162"/>
        <v>1</v>
      </c>
      <c r="J1296">
        <f t="shared" si="163"/>
        <v>2</v>
      </c>
      <c r="K1296">
        <f t="shared" si="164"/>
        <v>5</v>
      </c>
      <c r="L1296">
        <f t="shared" si="165"/>
        <v>1</v>
      </c>
      <c r="M1296">
        <f t="shared" si="166"/>
        <v>1</v>
      </c>
      <c r="N1296">
        <f t="shared" si="167"/>
        <v>15</v>
      </c>
      <c r="O1296" t="str">
        <f t="shared" si="161"/>
        <v>T15|R04|H17</v>
      </c>
      <c r="P1296" t="str">
        <f>IF(F1296=F1295,P1295,_xlfn.XLOOKUP(F1296,t_players[Pl],t_players[Player]))</f>
        <v>Jon BAKER</v>
      </c>
      <c r="Q1296" t="str">
        <f t="shared" si="168"/>
        <v>Back</v>
      </c>
    </row>
    <row r="1297" spans="1:17">
      <c r="A1297" t="s">
        <v>19</v>
      </c>
      <c r="B1297">
        <v>4</v>
      </c>
      <c r="C1297">
        <v>18</v>
      </c>
      <c r="D1297">
        <v>4</v>
      </c>
      <c r="E1297">
        <v>2</v>
      </c>
      <c r="F1297" t="s">
        <v>9</v>
      </c>
      <c r="G1297">
        <v>8</v>
      </c>
      <c r="H1297">
        <v>16</v>
      </c>
      <c r="I1297">
        <f t="shared" si="162"/>
        <v>1</v>
      </c>
      <c r="J1297">
        <f t="shared" si="163"/>
        <v>4</v>
      </c>
      <c r="K1297">
        <f t="shared" si="164"/>
        <v>7</v>
      </c>
      <c r="L1297">
        <f t="shared" si="165"/>
        <v>3</v>
      </c>
      <c r="M1297">
        <f t="shared" si="166"/>
        <v>0</v>
      </c>
      <c r="N1297">
        <f t="shared" si="167"/>
        <v>15</v>
      </c>
      <c r="O1297" t="str">
        <f t="shared" si="161"/>
        <v>T15|R04|H18</v>
      </c>
      <c r="P1297" t="str">
        <f>IF(F1297=F1296,P1296,_xlfn.XLOOKUP(F1297,t_players[Pl],t_players[Player]))</f>
        <v>Jon BAKER</v>
      </c>
      <c r="Q1297" t="str">
        <f t="shared" si="168"/>
        <v>Back</v>
      </c>
    </row>
    <row r="1298" spans="1:17">
      <c r="A1298" t="s">
        <v>14</v>
      </c>
      <c r="B1298">
        <v>1</v>
      </c>
      <c r="C1298">
        <v>1</v>
      </c>
      <c r="D1298">
        <v>4</v>
      </c>
      <c r="E1298">
        <v>14</v>
      </c>
      <c r="F1298" t="s">
        <v>10</v>
      </c>
      <c r="G1298">
        <v>6</v>
      </c>
      <c r="H1298">
        <v>29</v>
      </c>
      <c r="I1298">
        <f t="shared" si="162"/>
        <v>1</v>
      </c>
      <c r="J1298">
        <f t="shared" si="163"/>
        <v>2</v>
      </c>
      <c r="K1298">
        <f t="shared" si="164"/>
        <v>5</v>
      </c>
      <c r="L1298">
        <f t="shared" si="165"/>
        <v>1</v>
      </c>
      <c r="M1298">
        <f t="shared" si="166"/>
        <v>1</v>
      </c>
      <c r="N1298">
        <f t="shared" si="167"/>
        <v>10</v>
      </c>
      <c r="O1298" t="str">
        <f t="shared" si="161"/>
        <v>T10|R01|H01</v>
      </c>
      <c r="P1298" t="str">
        <f>IF(F1298=F1297,P1297,_xlfn.XLOOKUP(F1298,t_players[Pl],t_players[Player]))</f>
        <v>Stuart NEUMANN</v>
      </c>
      <c r="Q1298" t="str">
        <f t="shared" si="168"/>
        <v>Front</v>
      </c>
    </row>
    <row r="1299" spans="1:17">
      <c r="A1299" t="s">
        <v>14</v>
      </c>
      <c r="B1299">
        <v>1</v>
      </c>
      <c r="C1299">
        <v>2</v>
      </c>
      <c r="D1299">
        <v>3</v>
      </c>
      <c r="E1299">
        <v>16</v>
      </c>
      <c r="F1299" t="s">
        <v>10</v>
      </c>
      <c r="G1299">
        <v>4</v>
      </c>
      <c r="H1299">
        <v>29</v>
      </c>
      <c r="I1299">
        <f t="shared" si="162"/>
        <v>1</v>
      </c>
      <c r="J1299">
        <f t="shared" si="163"/>
        <v>1</v>
      </c>
      <c r="K1299">
        <f t="shared" si="164"/>
        <v>3</v>
      </c>
      <c r="L1299">
        <f t="shared" si="165"/>
        <v>0</v>
      </c>
      <c r="M1299">
        <f t="shared" si="166"/>
        <v>2</v>
      </c>
      <c r="N1299">
        <f t="shared" si="167"/>
        <v>10</v>
      </c>
      <c r="O1299" t="str">
        <f t="shared" si="161"/>
        <v>T10|R01|H02</v>
      </c>
      <c r="P1299" t="str">
        <f>IF(F1299=F1298,P1298,_xlfn.XLOOKUP(F1299,t_players[Pl],t_players[Player]))</f>
        <v>Stuart NEUMANN</v>
      </c>
      <c r="Q1299" t="str">
        <f t="shared" si="168"/>
        <v>Front</v>
      </c>
    </row>
    <row r="1300" spans="1:17">
      <c r="A1300" t="s">
        <v>14</v>
      </c>
      <c r="B1300">
        <v>1</v>
      </c>
      <c r="C1300">
        <v>3</v>
      </c>
      <c r="D1300">
        <v>5</v>
      </c>
      <c r="E1300">
        <v>8</v>
      </c>
      <c r="F1300" t="s">
        <v>10</v>
      </c>
      <c r="G1300">
        <v>9</v>
      </c>
      <c r="H1300">
        <v>29</v>
      </c>
      <c r="I1300">
        <f t="shared" si="162"/>
        <v>2</v>
      </c>
      <c r="J1300">
        <f t="shared" si="163"/>
        <v>4</v>
      </c>
      <c r="K1300">
        <f t="shared" si="164"/>
        <v>7</v>
      </c>
      <c r="L1300">
        <f t="shared" si="165"/>
        <v>2</v>
      </c>
      <c r="M1300">
        <f t="shared" si="166"/>
        <v>0</v>
      </c>
      <c r="N1300">
        <f t="shared" si="167"/>
        <v>10</v>
      </c>
      <c r="O1300" t="str">
        <f t="shared" si="161"/>
        <v>T10|R01|H03</v>
      </c>
      <c r="P1300" t="str">
        <f>IF(F1300=F1299,P1299,_xlfn.XLOOKUP(F1300,t_players[Pl],t_players[Player]))</f>
        <v>Stuart NEUMANN</v>
      </c>
      <c r="Q1300" t="str">
        <f t="shared" si="168"/>
        <v>Front</v>
      </c>
    </row>
    <row r="1301" spans="1:17">
      <c r="A1301" t="s">
        <v>14</v>
      </c>
      <c r="B1301">
        <v>1</v>
      </c>
      <c r="C1301">
        <v>4</v>
      </c>
      <c r="D1301">
        <v>3</v>
      </c>
      <c r="E1301">
        <v>6</v>
      </c>
      <c r="F1301" t="s">
        <v>10</v>
      </c>
      <c r="G1301">
        <v>4</v>
      </c>
      <c r="H1301">
        <v>29</v>
      </c>
      <c r="I1301">
        <f t="shared" si="162"/>
        <v>2</v>
      </c>
      <c r="J1301">
        <f t="shared" si="163"/>
        <v>1</v>
      </c>
      <c r="K1301">
        <f t="shared" si="164"/>
        <v>2</v>
      </c>
      <c r="L1301">
        <f t="shared" si="165"/>
        <v>-1</v>
      </c>
      <c r="M1301">
        <f t="shared" si="166"/>
        <v>3</v>
      </c>
      <c r="N1301">
        <f t="shared" si="167"/>
        <v>10</v>
      </c>
      <c r="O1301" t="str">
        <f t="shared" si="161"/>
        <v>T10|R01|H04</v>
      </c>
      <c r="P1301" t="str">
        <f>IF(F1301=F1300,P1300,_xlfn.XLOOKUP(F1301,t_players[Pl],t_players[Player]))</f>
        <v>Stuart NEUMANN</v>
      </c>
      <c r="Q1301" t="str">
        <f t="shared" si="168"/>
        <v>Front</v>
      </c>
    </row>
    <row r="1302" spans="1:17">
      <c r="A1302" t="s">
        <v>14</v>
      </c>
      <c r="B1302">
        <v>1</v>
      </c>
      <c r="C1302">
        <v>5</v>
      </c>
      <c r="D1302">
        <v>4</v>
      </c>
      <c r="E1302">
        <v>12</v>
      </c>
      <c r="F1302" t="s">
        <v>10</v>
      </c>
      <c r="G1302">
        <v>4</v>
      </c>
      <c r="H1302">
        <v>29</v>
      </c>
      <c r="I1302">
        <f t="shared" si="162"/>
        <v>1</v>
      </c>
      <c r="J1302">
        <f t="shared" si="163"/>
        <v>0</v>
      </c>
      <c r="K1302">
        <f t="shared" si="164"/>
        <v>3</v>
      </c>
      <c r="L1302">
        <f t="shared" si="165"/>
        <v>-1</v>
      </c>
      <c r="M1302">
        <f t="shared" si="166"/>
        <v>3</v>
      </c>
      <c r="N1302">
        <f t="shared" si="167"/>
        <v>10</v>
      </c>
      <c r="O1302" t="str">
        <f t="shared" si="161"/>
        <v>T10|R01|H05</v>
      </c>
      <c r="P1302" t="str">
        <f>IF(F1302=F1301,P1301,_xlfn.XLOOKUP(F1302,t_players[Pl],t_players[Player]))</f>
        <v>Stuart NEUMANN</v>
      </c>
      <c r="Q1302" t="str">
        <f t="shared" si="168"/>
        <v>Front</v>
      </c>
    </row>
    <row r="1303" spans="1:17">
      <c r="A1303" t="s">
        <v>14</v>
      </c>
      <c r="B1303">
        <v>1</v>
      </c>
      <c r="C1303">
        <v>6</v>
      </c>
      <c r="D1303">
        <v>3</v>
      </c>
      <c r="E1303">
        <v>4</v>
      </c>
      <c r="F1303" t="s">
        <v>10</v>
      </c>
      <c r="G1303">
        <v>6</v>
      </c>
      <c r="H1303">
        <v>29</v>
      </c>
      <c r="I1303">
        <f t="shared" si="162"/>
        <v>2</v>
      </c>
      <c r="J1303">
        <f t="shared" si="163"/>
        <v>3</v>
      </c>
      <c r="K1303">
        <f t="shared" si="164"/>
        <v>4</v>
      </c>
      <c r="L1303">
        <f t="shared" si="165"/>
        <v>1</v>
      </c>
      <c r="M1303">
        <f t="shared" si="166"/>
        <v>1</v>
      </c>
      <c r="N1303">
        <f t="shared" si="167"/>
        <v>10</v>
      </c>
      <c r="O1303" t="str">
        <f t="shared" si="161"/>
        <v>T10|R01|H06</v>
      </c>
      <c r="P1303" t="str">
        <f>IF(F1303=F1302,P1302,_xlfn.XLOOKUP(F1303,t_players[Pl],t_players[Player]))</f>
        <v>Stuart NEUMANN</v>
      </c>
      <c r="Q1303" t="str">
        <f t="shared" si="168"/>
        <v>Front</v>
      </c>
    </row>
    <row r="1304" spans="1:17">
      <c r="A1304" t="s">
        <v>14</v>
      </c>
      <c r="B1304">
        <v>1</v>
      </c>
      <c r="C1304">
        <v>7</v>
      </c>
      <c r="D1304">
        <v>4</v>
      </c>
      <c r="E1304">
        <v>10</v>
      </c>
      <c r="F1304" t="s">
        <v>10</v>
      </c>
      <c r="G1304">
        <v>4</v>
      </c>
      <c r="H1304">
        <v>29</v>
      </c>
      <c r="I1304">
        <f t="shared" si="162"/>
        <v>2</v>
      </c>
      <c r="J1304">
        <f t="shared" si="163"/>
        <v>0</v>
      </c>
      <c r="K1304">
        <f t="shared" si="164"/>
        <v>2</v>
      </c>
      <c r="L1304">
        <f t="shared" si="165"/>
        <v>-2</v>
      </c>
      <c r="M1304">
        <f t="shared" si="166"/>
        <v>4</v>
      </c>
      <c r="N1304">
        <f t="shared" si="167"/>
        <v>10</v>
      </c>
      <c r="O1304" t="str">
        <f t="shared" si="161"/>
        <v>T10|R01|H07</v>
      </c>
      <c r="P1304" t="str">
        <f>IF(F1304=F1303,P1303,_xlfn.XLOOKUP(F1304,t_players[Pl],t_players[Player]))</f>
        <v>Stuart NEUMANN</v>
      </c>
      <c r="Q1304" t="str">
        <f t="shared" si="168"/>
        <v>Front</v>
      </c>
    </row>
    <row r="1305" spans="1:17">
      <c r="A1305" t="s">
        <v>14</v>
      </c>
      <c r="B1305">
        <v>1</v>
      </c>
      <c r="C1305">
        <v>8</v>
      </c>
      <c r="D1305">
        <v>5</v>
      </c>
      <c r="E1305">
        <v>2</v>
      </c>
      <c r="F1305" t="s">
        <v>10</v>
      </c>
      <c r="G1305">
        <v>6</v>
      </c>
      <c r="H1305">
        <v>29</v>
      </c>
      <c r="I1305">
        <f t="shared" si="162"/>
        <v>2</v>
      </c>
      <c r="J1305">
        <f t="shared" si="163"/>
        <v>1</v>
      </c>
      <c r="K1305">
        <f t="shared" si="164"/>
        <v>4</v>
      </c>
      <c r="L1305">
        <f t="shared" si="165"/>
        <v>-1</v>
      </c>
      <c r="M1305">
        <f t="shared" si="166"/>
        <v>3</v>
      </c>
      <c r="N1305">
        <f t="shared" si="167"/>
        <v>10</v>
      </c>
      <c r="O1305" t="str">
        <f t="shared" si="161"/>
        <v>T10|R01|H08</v>
      </c>
      <c r="P1305" t="str">
        <f>IF(F1305=F1304,P1304,_xlfn.XLOOKUP(F1305,t_players[Pl],t_players[Player]))</f>
        <v>Stuart NEUMANN</v>
      </c>
      <c r="Q1305" t="str">
        <f t="shared" si="168"/>
        <v>Front</v>
      </c>
    </row>
    <row r="1306" spans="1:17">
      <c r="A1306" t="s">
        <v>14</v>
      </c>
      <c r="B1306">
        <v>1</v>
      </c>
      <c r="C1306">
        <v>9</v>
      </c>
      <c r="D1306">
        <v>4</v>
      </c>
      <c r="E1306">
        <v>18</v>
      </c>
      <c r="F1306" t="s">
        <v>10</v>
      </c>
      <c r="G1306">
        <v>5</v>
      </c>
      <c r="H1306">
        <v>29</v>
      </c>
      <c r="I1306">
        <f t="shared" si="162"/>
        <v>1</v>
      </c>
      <c r="J1306">
        <f t="shared" si="163"/>
        <v>1</v>
      </c>
      <c r="K1306">
        <f t="shared" si="164"/>
        <v>4</v>
      </c>
      <c r="L1306">
        <f t="shared" si="165"/>
        <v>0</v>
      </c>
      <c r="M1306">
        <f t="shared" si="166"/>
        <v>2</v>
      </c>
      <c r="N1306">
        <f t="shared" si="167"/>
        <v>10</v>
      </c>
      <c r="O1306" t="str">
        <f t="shared" si="161"/>
        <v>T10|R01|H09</v>
      </c>
      <c r="P1306" t="str">
        <f>IF(F1306=F1305,P1305,_xlfn.XLOOKUP(F1306,t_players[Pl],t_players[Player]))</f>
        <v>Stuart NEUMANN</v>
      </c>
      <c r="Q1306" t="str">
        <f t="shared" si="168"/>
        <v>Front</v>
      </c>
    </row>
    <row r="1307" spans="1:17">
      <c r="A1307" t="s">
        <v>14</v>
      </c>
      <c r="B1307">
        <v>1</v>
      </c>
      <c r="C1307">
        <v>10</v>
      </c>
      <c r="D1307">
        <v>4</v>
      </c>
      <c r="E1307">
        <v>3</v>
      </c>
      <c r="F1307" t="s">
        <v>10</v>
      </c>
      <c r="G1307">
        <v>4</v>
      </c>
      <c r="H1307">
        <v>29</v>
      </c>
      <c r="I1307">
        <f t="shared" si="162"/>
        <v>2</v>
      </c>
      <c r="J1307">
        <f t="shared" si="163"/>
        <v>0</v>
      </c>
      <c r="K1307">
        <f t="shared" si="164"/>
        <v>2</v>
      </c>
      <c r="L1307">
        <f t="shared" si="165"/>
        <v>-2</v>
      </c>
      <c r="M1307">
        <f t="shared" si="166"/>
        <v>4</v>
      </c>
      <c r="N1307">
        <f t="shared" si="167"/>
        <v>10</v>
      </c>
      <c r="O1307" t="str">
        <f t="shared" si="161"/>
        <v>T10|R01|H10</v>
      </c>
      <c r="P1307" t="str">
        <f>IF(F1307=F1306,P1306,_xlfn.XLOOKUP(F1307,t_players[Pl],t_players[Player]))</f>
        <v>Stuart NEUMANN</v>
      </c>
      <c r="Q1307" t="str">
        <f t="shared" si="168"/>
        <v>Back</v>
      </c>
    </row>
    <row r="1308" spans="1:17">
      <c r="A1308" t="s">
        <v>14</v>
      </c>
      <c r="B1308">
        <v>1</v>
      </c>
      <c r="C1308">
        <v>11</v>
      </c>
      <c r="D1308">
        <v>3</v>
      </c>
      <c r="E1308">
        <v>13</v>
      </c>
      <c r="F1308" t="s">
        <v>10</v>
      </c>
      <c r="G1308">
        <v>6</v>
      </c>
      <c r="H1308">
        <v>29</v>
      </c>
      <c r="I1308">
        <f t="shared" si="162"/>
        <v>1</v>
      </c>
      <c r="J1308">
        <f t="shared" si="163"/>
        <v>3</v>
      </c>
      <c r="K1308">
        <f t="shared" si="164"/>
        <v>5</v>
      </c>
      <c r="L1308">
        <f t="shared" si="165"/>
        <v>2</v>
      </c>
      <c r="M1308">
        <f t="shared" si="166"/>
        <v>0</v>
      </c>
      <c r="N1308">
        <f t="shared" si="167"/>
        <v>10</v>
      </c>
      <c r="O1308" t="str">
        <f t="shared" si="161"/>
        <v>T10|R01|H11</v>
      </c>
      <c r="P1308" t="str">
        <f>IF(F1308=F1307,P1307,_xlfn.XLOOKUP(F1308,t_players[Pl],t_players[Player]))</f>
        <v>Stuart NEUMANN</v>
      </c>
      <c r="Q1308" t="str">
        <f t="shared" si="168"/>
        <v>Back</v>
      </c>
    </row>
    <row r="1309" spans="1:17">
      <c r="A1309" t="s">
        <v>14</v>
      </c>
      <c r="B1309">
        <v>1</v>
      </c>
      <c r="C1309">
        <v>12</v>
      </c>
      <c r="D1309">
        <v>4</v>
      </c>
      <c r="E1309">
        <v>11</v>
      </c>
      <c r="F1309" t="s">
        <v>10</v>
      </c>
      <c r="G1309">
        <v>5</v>
      </c>
      <c r="H1309">
        <v>29</v>
      </c>
      <c r="I1309">
        <f t="shared" si="162"/>
        <v>2</v>
      </c>
      <c r="J1309">
        <f t="shared" si="163"/>
        <v>1</v>
      </c>
      <c r="K1309">
        <f t="shared" si="164"/>
        <v>3</v>
      </c>
      <c r="L1309">
        <f t="shared" si="165"/>
        <v>-1</v>
      </c>
      <c r="M1309">
        <f t="shared" si="166"/>
        <v>3</v>
      </c>
      <c r="N1309">
        <f t="shared" si="167"/>
        <v>10</v>
      </c>
      <c r="O1309" t="str">
        <f t="shared" si="161"/>
        <v>T10|R01|H12</v>
      </c>
      <c r="P1309" t="str">
        <f>IF(F1309=F1308,P1308,_xlfn.XLOOKUP(F1309,t_players[Pl],t_players[Player]))</f>
        <v>Stuart NEUMANN</v>
      </c>
      <c r="Q1309" t="str">
        <f t="shared" si="168"/>
        <v>Back</v>
      </c>
    </row>
    <row r="1310" spans="1:17">
      <c r="A1310" t="s">
        <v>14</v>
      </c>
      <c r="B1310">
        <v>1</v>
      </c>
      <c r="C1310">
        <v>13</v>
      </c>
      <c r="D1310">
        <v>5</v>
      </c>
      <c r="E1310">
        <v>15</v>
      </c>
      <c r="F1310" t="s">
        <v>10</v>
      </c>
      <c r="G1310">
        <v>7</v>
      </c>
      <c r="H1310">
        <v>29</v>
      </c>
      <c r="I1310">
        <f t="shared" si="162"/>
        <v>1</v>
      </c>
      <c r="J1310">
        <f t="shared" si="163"/>
        <v>2</v>
      </c>
      <c r="K1310">
        <f t="shared" si="164"/>
        <v>6</v>
      </c>
      <c r="L1310">
        <f t="shared" si="165"/>
        <v>1</v>
      </c>
      <c r="M1310">
        <f t="shared" si="166"/>
        <v>1</v>
      </c>
      <c r="N1310">
        <f t="shared" si="167"/>
        <v>10</v>
      </c>
      <c r="O1310" t="str">
        <f t="shared" si="161"/>
        <v>T10|R01|H13</v>
      </c>
      <c r="P1310" t="str">
        <f>IF(F1310=F1309,P1309,_xlfn.XLOOKUP(F1310,t_players[Pl],t_players[Player]))</f>
        <v>Stuart NEUMANN</v>
      </c>
      <c r="Q1310" t="str">
        <f t="shared" si="168"/>
        <v>Back</v>
      </c>
    </row>
    <row r="1311" spans="1:17">
      <c r="A1311" t="s">
        <v>14</v>
      </c>
      <c r="B1311">
        <v>1</v>
      </c>
      <c r="C1311">
        <v>14</v>
      </c>
      <c r="D1311">
        <v>3</v>
      </c>
      <c r="E1311">
        <v>7</v>
      </c>
      <c r="F1311" t="s">
        <v>10</v>
      </c>
      <c r="G1311">
        <v>4</v>
      </c>
      <c r="H1311">
        <v>29</v>
      </c>
      <c r="I1311">
        <f t="shared" si="162"/>
        <v>2</v>
      </c>
      <c r="J1311">
        <f t="shared" si="163"/>
        <v>1</v>
      </c>
      <c r="K1311">
        <f t="shared" si="164"/>
        <v>2</v>
      </c>
      <c r="L1311">
        <f t="shared" si="165"/>
        <v>-1</v>
      </c>
      <c r="M1311">
        <f t="shared" si="166"/>
        <v>3</v>
      </c>
      <c r="N1311">
        <f t="shared" si="167"/>
        <v>10</v>
      </c>
      <c r="O1311" t="str">
        <f t="shared" si="161"/>
        <v>T10|R01|H14</v>
      </c>
      <c r="P1311" t="str">
        <f>IF(F1311=F1310,P1310,_xlfn.XLOOKUP(F1311,t_players[Pl],t_players[Player]))</f>
        <v>Stuart NEUMANN</v>
      </c>
      <c r="Q1311" t="str">
        <f t="shared" si="168"/>
        <v>Back</v>
      </c>
    </row>
    <row r="1312" spans="1:17">
      <c r="A1312" t="s">
        <v>14</v>
      </c>
      <c r="B1312">
        <v>1</v>
      </c>
      <c r="C1312">
        <v>15</v>
      </c>
      <c r="D1312">
        <v>4</v>
      </c>
      <c r="E1312">
        <v>1</v>
      </c>
      <c r="F1312" t="s">
        <v>10</v>
      </c>
      <c r="G1312">
        <v>8</v>
      </c>
      <c r="H1312">
        <v>29</v>
      </c>
      <c r="I1312">
        <f t="shared" si="162"/>
        <v>2</v>
      </c>
      <c r="J1312">
        <f t="shared" si="163"/>
        <v>4</v>
      </c>
      <c r="K1312">
        <f t="shared" si="164"/>
        <v>6</v>
      </c>
      <c r="L1312">
        <f t="shared" si="165"/>
        <v>2</v>
      </c>
      <c r="M1312">
        <f t="shared" si="166"/>
        <v>0</v>
      </c>
      <c r="N1312">
        <f t="shared" si="167"/>
        <v>10</v>
      </c>
      <c r="O1312" t="str">
        <f t="shared" si="161"/>
        <v>T10|R01|H15</v>
      </c>
      <c r="P1312" t="str">
        <f>IF(F1312=F1311,P1311,_xlfn.XLOOKUP(F1312,t_players[Pl],t_players[Player]))</f>
        <v>Stuart NEUMANN</v>
      </c>
      <c r="Q1312" t="str">
        <f t="shared" si="168"/>
        <v>Back</v>
      </c>
    </row>
    <row r="1313" spans="1:17">
      <c r="A1313" t="s">
        <v>14</v>
      </c>
      <c r="B1313">
        <v>1</v>
      </c>
      <c r="C1313">
        <v>16</v>
      </c>
      <c r="D1313">
        <v>5</v>
      </c>
      <c r="E1313">
        <v>9</v>
      </c>
      <c r="F1313" t="s">
        <v>10</v>
      </c>
      <c r="G1313">
        <v>7</v>
      </c>
      <c r="H1313">
        <v>29</v>
      </c>
      <c r="I1313">
        <f t="shared" si="162"/>
        <v>2</v>
      </c>
      <c r="J1313">
        <f t="shared" si="163"/>
        <v>2</v>
      </c>
      <c r="K1313">
        <f t="shared" si="164"/>
        <v>5</v>
      </c>
      <c r="L1313">
        <f t="shared" si="165"/>
        <v>0</v>
      </c>
      <c r="M1313">
        <f t="shared" si="166"/>
        <v>2</v>
      </c>
      <c r="N1313">
        <f t="shared" si="167"/>
        <v>10</v>
      </c>
      <c r="O1313" t="str">
        <f t="shared" si="161"/>
        <v>T10|R01|H16</v>
      </c>
      <c r="P1313" t="str">
        <f>IF(F1313=F1312,P1312,_xlfn.XLOOKUP(F1313,t_players[Pl],t_players[Player]))</f>
        <v>Stuart NEUMANN</v>
      </c>
      <c r="Q1313" t="str">
        <f t="shared" si="168"/>
        <v>Back</v>
      </c>
    </row>
    <row r="1314" spans="1:17">
      <c r="A1314" t="s">
        <v>14</v>
      </c>
      <c r="B1314">
        <v>1</v>
      </c>
      <c r="C1314">
        <v>17</v>
      </c>
      <c r="D1314">
        <v>4</v>
      </c>
      <c r="E1314">
        <v>17</v>
      </c>
      <c r="F1314" t="s">
        <v>10</v>
      </c>
      <c r="G1314">
        <v>8</v>
      </c>
      <c r="H1314">
        <v>29</v>
      </c>
      <c r="I1314">
        <f t="shared" si="162"/>
        <v>1</v>
      </c>
      <c r="J1314">
        <f t="shared" si="163"/>
        <v>4</v>
      </c>
      <c r="K1314">
        <f t="shared" si="164"/>
        <v>7</v>
      </c>
      <c r="L1314">
        <f t="shared" si="165"/>
        <v>3</v>
      </c>
      <c r="M1314">
        <f t="shared" si="166"/>
        <v>0</v>
      </c>
      <c r="N1314">
        <f t="shared" si="167"/>
        <v>10</v>
      </c>
      <c r="O1314" t="str">
        <f t="shared" si="161"/>
        <v>T10|R01|H17</v>
      </c>
      <c r="P1314" t="str">
        <f>IF(F1314=F1313,P1313,_xlfn.XLOOKUP(F1314,t_players[Pl],t_players[Player]))</f>
        <v>Stuart NEUMANN</v>
      </c>
      <c r="Q1314" t="str">
        <f t="shared" si="168"/>
        <v>Back</v>
      </c>
    </row>
    <row r="1315" spans="1:17">
      <c r="A1315" t="s">
        <v>14</v>
      </c>
      <c r="B1315">
        <v>1</v>
      </c>
      <c r="C1315">
        <v>18</v>
      </c>
      <c r="D1315">
        <v>4</v>
      </c>
      <c r="E1315">
        <v>5</v>
      </c>
      <c r="F1315" t="s">
        <v>10</v>
      </c>
      <c r="G1315">
        <v>10</v>
      </c>
      <c r="H1315">
        <v>29</v>
      </c>
      <c r="I1315">
        <f t="shared" si="162"/>
        <v>2</v>
      </c>
      <c r="J1315">
        <f t="shared" si="163"/>
        <v>6</v>
      </c>
      <c r="K1315">
        <f t="shared" si="164"/>
        <v>8</v>
      </c>
      <c r="L1315">
        <f t="shared" si="165"/>
        <v>4</v>
      </c>
      <c r="M1315">
        <f t="shared" si="166"/>
        <v>0</v>
      </c>
      <c r="N1315">
        <f t="shared" si="167"/>
        <v>10</v>
      </c>
      <c r="O1315" t="str">
        <f t="shared" si="161"/>
        <v>T10|R01|H18</v>
      </c>
      <c r="P1315" t="str">
        <f>IF(F1315=F1314,P1314,_xlfn.XLOOKUP(F1315,t_players[Pl],t_players[Player]))</f>
        <v>Stuart NEUMANN</v>
      </c>
      <c r="Q1315" t="str">
        <f t="shared" si="168"/>
        <v>Back</v>
      </c>
    </row>
    <row r="1316" spans="1:17">
      <c r="A1316" t="s">
        <v>14</v>
      </c>
      <c r="B1316">
        <v>2</v>
      </c>
      <c r="C1316">
        <v>1</v>
      </c>
      <c r="D1316">
        <v>4</v>
      </c>
      <c r="E1316">
        <v>5</v>
      </c>
      <c r="F1316" t="s">
        <v>10</v>
      </c>
      <c r="G1316">
        <v>7</v>
      </c>
      <c r="H1316">
        <v>29</v>
      </c>
      <c r="I1316">
        <f t="shared" si="162"/>
        <v>2</v>
      </c>
      <c r="J1316">
        <f t="shared" si="163"/>
        <v>3</v>
      </c>
      <c r="K1316">
        <f t="shared" si="164"/>
        <v>5</v>
      </c>
      <c r="L1316">
        <f t="shared" si="165"/>
        <v>1</v>
      </c>
      <c r="M1316">
        <f t="shared" si="166"/>
        <v>1</v>
      </c>
      <c r="N1316">
        <f t="shared" si="167"/>
        <v>10</v>
      </c>
      <c r="O1316" t="str">
        <f t="shared" si="161"/>
        <v>T10|R02|H01</v>
      </c>
      <c r="P1316" t="str">
        <f>IF(F1316=F1315,P1315,_xlfn.XLOOKUP(F1316,t_players[Pl],t_players[Player]))</f>
        <v>Stuart NEUMANN</v>
      </c>
      <c r="Q1316" t="str">
        <f t="shared" si="168"/>
        <v>Front</v>
      </c>
    </row>
    <row r="1317" spans="1:17">
      <c r="A1317" t="s">
        <v>14</v>
      </c>
      <c r="B1317">
        <v>2</v>
      </c>
      <c r="C1317">
        <v>2</v>
      </c>
      <c r="D1317">
        <v>5</v>
      </c>
      <c r="E1317">
        <v>7</v>
      </c>
      <c r="F1317" t="s">
        <v>10</v>
      </c>
      <c r="G1317">
        <v>7</v>
      </c>
      <c r="H1317">
        <v>29</v>
      </c>
      <c r="I1317">
        <f t="shared" si="162"/>
        <v>2</v>
      </c>
      <c r="J1317">
        <f t="shared" si="163"/>
        <v>2</v>
      </c>
      <c r="K1317">
        <f t="shared" si="164"/>
        <v>5</v>
      </c>
      <c r="L1317">
        <f t="shared" si="165"/>
        <v>0</v>
      </c>
      <c r="M1317">
        <f t="shared" si="166"/>
        <v>2</v>
      </c>
      <c r="N1317">
        <f t="shared" si="167"/>
        <v>10</v>
      </c>
      <c r="O1317" t="str">
        <f t="shared" si="161"/>
        <v>T10|R02|H02</v>
      </c>
      <c r="P1317" t="str">
        <f>IF(F1317=F1316,P1316,_xlfn.XLOOKUP(F1317,t_players[Pl],t_players[Player]))</f>
        <v>Stuart NEUMANN</v>
      </c>
      <c r="Q1317" t="str">
        <f t="shared" si="168"/>
        <v>Front</v>
      </c>
    </row>
    <row r="1318" spans="1:17">
      <c r="A1318" t="s">
        <v>14</v>
      </c>
      <c r="B1318">
        <v>2</v>
      </c>
      <c r="C1318">
        <v>3</v>
      </c>
      <c r="D1318">
        <v>3</v>
      </c>
      <c r="E1318">
        <v>15</v>
      </c>
      <c r="F1318" t="s">
        <v>10</v>
      </c>
      <c r="G1318">
        <v>4</v>
      </c>
      <c r="H1318">
        <v>29</v>
      </c>
      <c r="I1318">
        <f t="shared" si="162"/>
        <v>1</v>
      </c>
      <c r="J1318">
        <f t="shared" si="163"/>
        <v>1</v>
      </c>
      <c r="K1318">
        <f t="shared" si="164"/>
        <v>3</v>
      </c>
      <c r="L1318">
        <f t="shared" si="165"/>
        <v>0</v>
      </c>
      <c r="M1318">
        <f t="shared" si="166"/>
        <v>2</v>
      </c>
      <c r="N1318">
        <f t="shared" si="167"/>
        <v>10</v>
      </c>
      <c r="O1318" t="str">
        <f t="shared" si="161"/>
        <v>T10|R02|H03</v>
      </c>
      <c r="P1318" t="str">
        <f>IF(F1318=F1317,P1317,_xlfn.XLOOKUP(F1318,t_players[Pl],t_players[Player]))</f>
        <v>Stuart NEUMANN</v>
      </c>
      <c r="Q1318" t="str">
        <f t="shared" si="168"/>
        <v>Front</v>
      </c>
    </row>
    <row r="1319" spans="1:17">
      <c r="A1319" t="s">
        <v>14</v>
      </c>
      <c r="B1319">
        <v>2</v>
      </c>
      <c r="C1319">
        <v>4</v>
      </c>
      <c r="D1319">
        <v>5</v>
      </c>
      <c r="E1319">
        <v>1</v>
      </c>
      <c r="F1319" t="s">
        <v>10</v>
      </c>
      <c r="G1319">
        <v>5</v>
      </c>
      <c r="H1319">
        <v>29</v>
      </c>
      <c r="I1319">
        <f t="shared" si="162"/>
        <v>2</v>
      </c>
      <c r="J1319">
        <f t="shared" si="163"/>
        <v>0</v>
      </c>
      <c r="K1319">
        <f t="shared" si="164"/>
        <v>3</v>
      </c>
      <c r="L1319">
        <f t="shared" si="165"/>
        <v>-2</v>
      </c>
      <c r="M1319">
        <f t="shared" si="166"/>
        <v>4</v>
      </c>
      <c r="N1319">
        <f t="shared" si="167"/>
        <v>10</v>
      </c>
      <c r="O1319" t="str">
        <f t="shared" si="161"/>
        <v>T10|R02|H04</v>
      </c>
      <c r="P1319" t="str">
        <f>IF(F1319=F1318,P1318,_xlfn.XLOOKUP(F1319,t_players[Pl],t_players[Player]))</f>
        <v>Stuart NEUMANN</v>
      </c>
      <c r="Q1319" t="str">
        <f t="shared" si="168"/>
        <v>Front</v>
      </c>
    </row>
    <row r="1320" spans="1:17">
      <c r="A1320" t="s">
        <v>14</v>
      </c>
      <c r="B1320">
        <v>2</v>
      </c>
      <c r="C1320">
        <v>5</v>
      </c>
      <c r="D1320">
        <v>3</v>
      </c>
      <c r="E1320">
        <v>11</v>
      </c>
      <c r="F1320" t="s">
        <v>10</v>
      </c>
      <c r="G1320">
        <v>3</v>
      </c>
      <c r="H1320">
        <v>29</v>
      </c>
      <c r="I1320">
        <f t="shared" si="162"/>
        <v>2</v>
      </c>
      <c r="J1320">
        <f t="shared" si="163"/>
        <v>0</v>
      </c>
      <c r="K1320">
        <f t="shared" si="164"/>
        <v>1</v>
      </c>
      <c r="L1320">
        <f t="shared" si="165"/>
        <v>-2</v>
      </c>
      <c r="M1320">
        <f t="shared" si="166"/>
        <v>4</v>
      </c>
      <c r="N1320">
        <f t="shared" si="167"/>
        <v>10</v>
      </c>
      <c r="O1320" t="str">
        <f t="shared" si="161"/>
        <v>T10|R02|H05</v>
      </c>
      <c r="P1320" t="str">
        <f>IF(F1320=F1319,P1319,_xlfn.XLOOKUP(F1320,t_players[Pl],t_players[Player]))</f>
        <v>Stuart NEUMANN</v>
      </c>
      <c r="Q1320" t="str">
        <f t="shared" si="168"/>
        <v>Front</v>
      </c>
    </row>
    <row r="1321" spans="1:17">
      <c r="A1321" t="s">
        <v>14</v>
      </c>
      <c r="B1321">
        <v>2</v>
      </c>
      <c r="C1321">
        <v>6</v>
      </c>
      <c r="D1321">
        <v>4</v>
      </c>
      <c r="E1321">
        <v>9</v>
      </c>
      <c r="F1321" t="s">
        <v>10</v>
      </c>
      <c r="G1321">
        <v>7</v>
      </c>
      <c r="H1321">
        <v>29</v>
      </c>
      <c r="I1321">
        <f t="shared" si="162"/>
        <v>2</v>
      </c>
      <c r="J1321">
        <f t="shared" si="163"/>
        <v>3</v>
      </c>
      <c r="K1321">
        <f t="shared" si="164"/>
        <v>5</v>
      </c>
      <c r="L1321">
        <f t="shared" si="165"/>
        <v>1</v>
      </c>
      <c r="M1321">
        <f t="shared" si="166"/>
        <v>1</v>
      </c>
      <c r="N1321">
        <f t="shared" si="167"/>
        <v>10</v>
      </c>
      <c r="O1321" t="str">
        <f t="shared" si="161"/>
        <v>T10|R02|H06</v>
      </c>
      <c r="P1321" t="str">
        <f>IF(F1321=F1320,P1320,_xlfn.XLOOKUP(F1321,t_players[Pl],t_players[Player]))</f>
        <v>Stuart NEUMANN</v>
      </c>
      <c r="Q1321" t="str">
        <f t="shared" si="168"/>
        <v>Front</v>
      </c>
    </row>
    <row r="1322" spans="1:17">
      <c r="A1322" t="s">
        <v>14</v>
      </c>
      <c r="B1322">
        <v>2</v>
      </c>
      <c r="C1322">
        <v>7</v>
      </c>
      <c r="D1322">
        <v>4</v>
      </c>
      <c r="E1322">
        <v>13</v>
      </c>
      <c r="F1322" t="s">
        <v>10</v>
      </c>
      <c r="G1322">
        <v>5</v>
      </c>
      <c r="H1322">
        <v>29</v>
      </c>
      <c r="I1322">
        <f t="shared" si="162"/>
        <v>1</v>
      </c>
      <c r="J1322">
        <f t="shared" si="163"/>
        <v>1</v>
      </c>
      <c r="K1322">
        <f t="shared" si="164"/>
        <v>4</v>
      </c>
      <c r="L1322">
        <f t="shared" si="165"/>
        <v>0</v>
      </c>
      <c r="M1322">
        <f t="shared" si="166"/>
        <v>2</v>
      </c>
      <c r="N1322">
        <f t="shared" si="167"/>
        <v>10</v>
      </c>
      <c r="O1322" t="str">
        <f t="shared" si="161"/>
        <v>T10|R02|H07</v>
      </c>
      <c r="P1322" t="str">
        <f>IF(F1322=F1321,P1321,_xlfn.XLOOKUP(F1322,t_players[Pl],t_players[Player]))</f>
        <v>Stuart NEUMANN</v>
      </c>
      <c r="Q1322" t="str">
        <f t="shared" si="168"/>
        <v>Front</v>
      </c>
    </row>
    <row r="1323" spans="1:17">
      <c r="A1323" t="s">
        <v>14</v>
      </c>
      <c r="B1323">
        <v>2</v>
      </c>
      <c r="C1323">
        <v>8</v>
      </c>
      <c r="D1323">
        <v>3</v>
      </c>
      <c r="E1323">
        <v>17</v>
      </c>
      <c r="F1323" t="s">
        <v>10</v>
      </c>
      <c r="G1323">
        <v>5</v>
      </c>
      <c r="H1323">
        <v>29</v>
      </c>
      <c r="I1323">
        <f t="shared" si="162"/>
        <v>1</v>
      </c>
      <c r="J1323">
        <f t="shared" si="163"/>
        <v>2</v>
      </c>
      <c r="K1323">
        <f t="shared" si="164"/>
        <v>4</v>
      </c>
      <c r="L1323">
        <f t="shared" si="165"/>
        <v>1</v>
      </c>
      <c r="M1323">
        <f t="shared" si="166"/>
        <v>1</v>
      </c>
      <c r="N1323">
        <f t="shared" si="167"/>
        <v>10</v>
      </c>
      <c r="O1323" t="str">
        <f t="shared" si="161"/>
        <v>T10|R02|H08</v>
      </c>
      <c r="P1323" t="str">
        <f>IF(F1323=F1322,P1322,_xlfn.XLOOKUP(F1323,t_players[Pl],t_players[Player]))</f>
        <v>Stuart NEUMANN</v>
      </c>
      <c r="Q1323" t="str">
        <f t="shared" si="168"/>
        <v>Front</v>
      </c>
    </row>
    <row r="1324" spans="1:17">
      <c r="A1324" t="s">
        <v>14</v>
      </c>
      <c r="B1324">
        <v>2</v>
      </c>
      <c r="C1324">
        <v>9</v>
      </c>
      <c r="D1324">
        <v>5</v>
      </c>
      <c r="E1324">
        <v>3</v>
      </c>
      <c r="F1324" t="s">
        <v>10</v>
      </c>
      <c r="G1324">
        <v>5</v>
      </c>
      <c r="H1324">
        <v>29</v>
      </c>
      <c r="I1324">
        <f t="shared" si="162"/>
        <v>2</v>
      </c>
      <c r="J1324">
        <f t="shared" si="163"/>
        <v>0</v>
      </c>
      <c r="K1324">
        <f t="shared" si="164"/>
        <v>3</v>
      </c>
      <c r="L1324">
        <f t="shared" si="165"/>
        <v>-2</v>
      </c>
      <c r="M1324">
        <f t="shared" si="166"/>
        <v>4</v>
      </c>
      <c r="N1324">
        <f t="shared" si="167"/>
        <v>10</v>
      </c>
      <c r="O1324" t="str">
        <f t="shared" si="161"/>
        <v>T10|R02|H09</v>
      </c>
      <c r="P1324" t="str">
        <f>IF(F1324=F1323,P1323,_xlfn.XLOOKUP(F1324,t_players[Pl],t_players[Player]))</f>
        <v>Stuart NEUMANN</v>
      </c>
      <c r="Q1324" t="str">
        <f t="shared" si="168"/>
        <v>Front</v>
      </c>
    </row>
    <row r="1325" spans="1:17">
      <c r="A1325" t="s">
        <v>14</v>
      </c>
      <c r="B1325">
        <v>2</v>
      </c>
      <c r="C1325">
        <v>10</v>
      </c>
      <c r="D1325">
        <v>4</v>
      </c>
      <c r="E1325">
        <v>4</v>
      </c>
      <c r="F1325" t="s">
        <v>10</v>
      </c>
      <c r="G1325">
        <v>5</v>
      </c>
      <c r="H1325">
        <v>29</v>
      </c>
      <c r="I1325">
        <f t="shared" si="162"/>
        <v>2</v>
      </c>
      <c r="J1325">
        <f t="shared" si="163"/>
        <v>1</v>
      </c>
      <c r="K1325">
        <f t="shared" si="164"/>
        <v>3</v>
      </c>
      <c r="L1325">
        <f t="shared" si="165"/>
        <v>-1</v>
      </c>
      <c r="M1325">
        <f t="shared" si="166"/>
        <v>3</v>
      </c>
      <c r="N1325">
        <f t="shared" si="167"/>
        <v>10</v>
      </c>
      <c r="O1325" t="str">
        <f t="shared" si="161"/>
        <v>T10|R02|H10</v>
      </c>
      <c r="P1325" t="str">
        <f>IF(F1325=F1324,P1324,_xlfn.XLOOKUP(F1325,t_players[Pl],t_players[Player]))</f>
        <v>Stuart NEUMANN</v>
      </c>
      <c r="Q1325" t="str">
        <f t="shared" si="168"/>
        <v>Back</v>
      </c>
    </row>
    <row r="1326" spans="1:17">
      <c r="A1326" t="s">
        <v>14</v>
      </c>
      <c r="B1326">
        <v>2</v>
      </c>
      <c r="C1326">
        <v>11</v>
      </c>
      <c r="D1326">
        <v>3</v>
      </c>
      <c r="E1326">
        <v>14</v>
      </c>
      <c r="F1326" t="s">
        <v>10</v>
      </c>
      <c r="G1326">
        <v>3</v>
      </c>
      <c r="H1326">
        <v>29</v>
      </c>
      <c r="I1326">
        <f t="shared" si="162"/>
        <v>1</v>
      </c>
      <c r="J1326">
        <f t="shared" si="163"/>
        <v>0</v>
      </c>
      <c r="K1326">
        <f t="shared" si="164"/>
        <v>2</v>
      </c>
      <c r="L1326">
        <f t="shared" si="165"/>
        <v>-1</v>
      </c>
      <c r="M1326">
        <f t="shared" si="166"/>
        <v>3</v>
      </c>
      <c r="N1326">
        <f t="shared" si="167"/>
        <v>10</v>
      </c>
      <c r="O1326" t="str">
        <f t="shared" si="161"/>
        <v>T10|R02|H11</v>
      </c>
      <c r="P1326" t="str">
        <f>IF(F1326=F1325,P1325,_xlfn.XLOOKUP(F1326,t_players[Pl],t_players[Player]))</f>
        <v>Stuart NEUMANN</v>
      </c>
      <c r="Q1326" t="str">
        <f t="shared" si="168"/>
        <v>Back</v>
      </c>
    </row>
    <row r="1327" spans="1:17">
      <c r="A1327" t="s">
        <v>14</v>
      </c>
      <c r="B1327">
        <v>2</v>
      </c>
      <c r="C1327">
        <v>12</v>
      </c>
      <c r="D1327">
        <v>4</v>
      </c>
      <c r="E1327">
        <v>8</v>
      </c>
      <c r="F1327" t="s">
        <v>10</v>
      </c>
      <c r="G1327">
        <v>4</v>
      </c>
      <c r="H1327">
        <v>29</v>
      </c>
      <c r="I1327">
        <f t="shared" si="162"/>
        <v>2</v>
      </c>
      <c r="J1327">
        <f t="shared" si="163"/>
        <v>0</v>
      </c>
      <c r="K1327">
        <f t="shared" si="164"/>
        <v>2</v>
      </c>
      <c r="L1327">
        <f t="shared" si="165"/>
        <v>-2</v>
      </c>
      <c r="M1327">
        <f t="shared" si="166"/>
        <v>4</v>
      </c>
      <c r="N1327">
        <f t="shared" si="167"/>
        <v>10</v>
      </c>
      <c r="O1327" t="str">
        <f t="shared" si="161"/>
        <v>T10|R02|H12</v>
      </c>
      <c r="P1327" t="str">
        <f>IF(F1327=F1326,P1326,_xlfn.XLOOKUP(F1327,t_players[Pl],t_players[Player]))</f>
        <v>Stuart NEUMANN</v>
      </c>
      <c r="Q1327" t="str">
        <f t="shared" si="168"/>
        <v>Back</v>
      </c>
    </row>
    <row r="1328" spans="1:17">
      <c r="A1328" t="s">
        <v>14</v>
      </c>
      <c r="B1328">
        <v>2</v>
      </c>
      <c r="C1328">
        <v>13</v>
      </c>
      <c r="D1328">
        <v>5</v>
      </c>
      <c r="E1328">
        <v>10</v>
      </c>
      <c r="F1328" t="s">
        <v>10</v>
      </c>
      <c r="G1328">
        <v>10</v>
      </c>
      <c r="H1328">
        <v>29</v>
      </c>
      <c r="I1328">
        <f t="shared" si="162"/>
        <v>2</v>
      </c>
      <c r="J1328">
        <f t="shared" si="163"/>
        <v>5</v>
      </c>
      <c r="K1328">
        <f t="shared" si="164"/>
        <v>8</v>
      </c>
      <c r="L1328">
        <f t="shared" si="165"/>
        <v>3</v>
      </c>
      <c r="M1328">
        <f t="shared" si="166"/>
        <v>0</v>
      </c>
      <c r="N1328">
        <f t="shared" si="167"/>
        <v>10</v>
      </c>
      <c r="O1328" t="str">
        <f t="shared" si="161"/>
        <v>T10|R02|H13</v>
      </c>
      <c r="P1328" t="str">
        <f>IF(F1328=F1327,P1327,_xlfn.XLOOKUP(F1328,t_players[Pl],t_players[Player]))</f>
        <v>Stuart NEUMANN</v>
      </c>
      <c r="Q1328" t="str">
        <f t="shared" si="168"/>
        <v>Back</v>
      </c>
    </row>
    <row r="1329" spans="1:17">
      <c r="A1329" t="s">
        <v>14</v>
      </c>
      <c r="B1329">
        <v>2</v>
      </c>
      <c r="C1329">
        <v>14</v>
      </c>
      <c r="D1329">
        <v>4</v>
      </c>
      <c r="E1329">
        <v>18</v>
      </c>
      <c r="F1329" t="s">
        <v>10</v>
      </c>
      <c r="G1329">
        <v>9</v>
      </c>
      <c r="H1329">
        <v>29</v>
      </c>
      <c r="I1329">
        <f t="shared" si="162"/>
        <v>1</v>
      </c>
      <c r="J1329">
        <f t="shared" si="163"/>
        <v>5</v>
      </c>
      <c r="K1329">
        <f t="shared" si="164"/>
        <v>8</v>
      </c>
      <c r="L1329">
        <f t="shared" si="165"/>
        <v>4</v>
      </c>
      <c r="M1329">
        <f t="shared" si="166"/>
        <v>0</v>
      </c>
      <c r="N1329">
        <f t="shared" si="167"/>
        <v>10</v>
      </c>
      <c r="O1329" t="str">
        <f t="shared" si="161"/>
        <v>T10|R02|H14</v>
      </c>
      <c r="P1329" t="str">
        <f>IF(F1329=F1328,P1328,_xlfn.XLOOKUP(F1329,t_players[Pl],t_players[Player]))</f>
        <v>Stuart NEUMANN</v>
      </c>
      <c r="Q1329" t="str">
        <f t="shared" si="168"/>
        <v>Back</v>
      </c>
    </row>
    <row r="1330" spans="1:17">
      <c r="A1330" t="s">
        <v>14</v>
      </c>
      <c r="B1330">
        <v>2</v>
      </c>
      <c r="C1330">
        <v>15</v>
      </c>
      <c r="D1330">
        <v>4</v>
      </c>
      <c r="E1330">
        <v>12</v>
      </c>
      <c r="F1330" t="s">
        <v>10</v>
      </c>
      <c r="G1330">
        <v>7</v>
      </c>
      <c r="H1330">
        <v>29</v>
      </c>
      <c r="I1330">
        <f t="shared" si="162"/>
        <v>1</v>
      </c>
      <c r="J1330">
        <f t="shared" si="163"/>
        <v>3</v>
      </c>
      <c r="K1330">
        <f t="shared" si="164"/>
        <v>6</v>
      </c>
      <c r="L1330">
        <f t="shared" si="165"/>
        <v>2</v>
      </c>
      <c r="M1330">
        <f t="shared" si="166"/>
        <v>0</v>
      </c>
      <c r="N1330">
        <f t="shared" si="167"/>
        <v>10</v>
      </c>
      <c r="O1330" t="str">
        <f t="shared" si="161"/>
        <v>T10|R02|H15</v>
      </c>
      <c r="P1330" t="str">
        <f>IF(F1330=F1329,P1329,_xlfn.XLOOKUP(F1330,t_players[Pl],t_players[Player]))</f>
        <v>Stuart NEUMANN</v>
      </c>
      <c r="Q1330" t="str">
        <f t="shared" si="168"/>
        <v>Back</v>
      </c>
    </row>
    <row r="1331" spans="1:17">
      <c r="A1331" t="s">
        <v>14</v>
      </c>
      <c r="B1331">
        <v>2</v>
      </c>
      <c r="C1331">
        <v>16</v>
      </c>
      <c r="D1331">
        <v>3</v>
      </c>
      <c r="E1331">
        <v>16</v>
      </c>
      <c r="F1331" t="s">
        <v>10</v>
      </c>
      <c r="G1331">
        <v>3</v>
      </c>
      <c r="H1331">
        <v>29</v>
      </c>
      <c r="I1331">
        <f t="shared" si="162"/>
        <v>1</v>
      </c>
      <c r="J1331">
        <f t="shared" si="163"/>
        <v>0</v>
      </c>
      <c r="K1331">
        <f t="shared" si="164"/>
        <v>2</v>
      </c>
      <c r="L1331">
        <f t="shared" si="165"/>
        <v>-1</v>
      </c>
      <c r="M1331">
        <f t="shared" si="166"/>
        <v>3</v>
      </c>
      <c r="N1331">
        <f t="shared" si="167"/>
        <v>10</v>
      </c>
      <c r="O1331" t="str">
        <f t="shared" si="161"/>
        <v>T10|R02|H16</v>
      </c>
      <c r="P1331" t="str">
        <f>IF(F1331=F1330,P1330,_xlfn.XLOOKUP(F1331,t_players[Pl],t_players[Player]))</f>
        <v>Stuart NEUMANN</v>
      </c>
      <c r="Q1331" t="str">
        <f t="shared" si="168"/>
        <v>Back</v>
      </c>
    </row>
    <row r="1332" spans="1:17">
      <c r="A1332" t="s">
        <v>14</v>
      </c>
      <c r="B1332">
        <v>2</v>
      </c>
      <c r="C1332">
        <v>17</v>
      </c>
      <c r="D1332">
        <v>5</v>
      </c>
      <c r="E1332">
        <v>6</v>
      </c>
      <c r="F1332" t="s">
        <v>10</v>
      </c>
      <c r="G1332">
        <v>6</v>
      </c>
      <c r="H1332">
        <v>29</v>
      </c>
      <c r="I1332">
        <f t="shared" si="162"/>
        <v>2</v>
      </c>
      <c r="J1332">
        <f t="shared" si="163"/>
        <v>1</v>
      </c>
      <c r="K1332">
        <f t="shared" si="164"/>
        <v>4</v>
      </c>
      <c r="L1332">
        <f t="shared" si="165"/>
        <v>-1</v>
      </c>
      <c r="M1332">
        <f t="shared" si="166"/>
        <v>3</v>
      </c>
      <c r="N1332">
        <f t="shared" si="167"/>
        <v>10</v>
      </c>
      <c r="O1332" t="str">
        <f t="shared" si="161"/>
        <v>T10|R02|H17</v>
      </c>
      <c r="P1332" t="str">
        <f>IF(F1332=F1331,P1331,_xlfn.XLOOKUP(F1332,t_players[Pl],t_players[Player]))</f>
        <v>Stuart NEUMANN</v>
      </c>
      <c r="Q1332" t="str">
        <f t="shared" si="168"/>
        <v>Back</v>
      </c>
    </row>
    <row r="1333" spans="1:17">
      <c r="A1333" t="s">
        <v>14</v>
      </c>
      <c r="B1333">
        <v>2</v>
      </c>
      <c r="C1333">
        <v>18</v>
      </c>
      <c r="D1333">
        <v>4</v>
      </c>
      <c r="E1333">
        <v>2</v>
      </c>
      <c r="F1333" t="s">
        <v>10</v>
      </c>
      <c r="G1333">
        <v>10</v>
      </c>
      <c r="H1333">
        <v>29</v>
      </c>
      <c r="I1333">
        <f t="shared" si="162"/>
        <v>2</v>
      </c>
      <c r="J1333">
        <f t="shared" si="163"/>
        <v>6</v>
      </c>
      <c r="K1333">
        <f t="shared" si="164"/>
        <v>8</v>
      </c>
      <c r="L1333">
        <f t="shared" si="165"/>
        <v>4</v>
      </c>
      <c r="M1333">
        <f t="shared" si="166"/>
        <v>0</v>
      </c>
      <c r="N1333">
        <f t="shared" si="167"/>
        <v>10</v>
      </c>
      <c r="O1333" t="str">
        <f t="shared" si="161"/>
        <v>T10|R02|H18</v>
      </c>
      <c r="P1333" t="str">
        <f>IF(F1333=F1332,P1332,_xlfn.XLOOKUP(F1333,t_players[Pl],t_players[Player]))</f>
        <v>Stuart NEUMANN</v>
      </c>
      <c r="Q1333" t="str">
        <f t="shared" si="168"/>
        <v>Back</v>
      </c>
    </row>
    <row r="1334" spans="1:17">
      <c r="A1334" t="s">
        <v>14</v>
      </c>
      <c r="B1334">
        <v>3</v>
      </c>
      <c r="C1334">
        <v>1</v>
      </c>
      <c r="D1334">
        <v>4</v>
      </c>
      <c r="E1334">
        <v>3</v>
      </c>
      <c r="F1334" t="s">
        <v>10</v>
      </c>
      <c r="G1334">
        <v>6</v>
      </c>
      <c r="H1334">
        <v>29</v>
      </c>
      <c r="I1334">
        <f t="shared" si="162"/>
        <v>2</v>
      </c>
      <c r="J1334">
        <f t="shared" si="163"/>
        <v>2</v>
      </c>
      <c r="K1334">
        <f t="shared" si="164"/>
        <v>4</v>
      </c>
      <c r="L1334">
        <f t="shared" si="165"/>
        <v>0</v>
      </c>
      <c r="M1334">
        <f t="shared" si="166"/>
        <v>2</v>
      </c>
      <c r="N1334">
        <f t="shared" si="167"/>
        <v>10</v>
      </c>
      <c r="O1334" t="str">
        <f t="shared" si="161"/>
        <v>T10|R03|H01</v>
      </c>
      <c r="P1334" t="str">
        <f>IF(F1334=F1333,P1333,_xlfn.XLOOKUP(F1334,t_players[Pl],t_players[Player]))</f>
        <v>Stuart NEUMANN</v>
      </c>
      <c r="Q1334" t="str">
        <f t="shared" si="168"/>
        <v>Front</v>
      </c>
    </row>
    <row r="1335" spans="1:17">
      <c r="A1335" t="s">
        <v>14</v>
      </c>
      <c r="B1335">
        <v>3</v>
      </c>
      <c r="C1335">
        <v>2</v>
      </c>
      <c r="D1335">
        <v>3</v>
      </c>
      <c r="E1335">
        <v>13</v>
      </c>
      <c r="F1335" t="s">
        <v>10</v>
      </c>
      <c r="G1335">
        <v>4</v>
      </c>
      <c r="H1335">
        <v>29</v>
      </c>
      <c r="I1335">
        <f t="shared" si="162"/>
        <v>1</v>
      </c>
      <c r="J1335">
        <f t="shared" si="163"/>
        <v>1</v>
      </c>
      <c r="K1335">
        <f t="shared" si="164"/>
        <v>3</v>
      </c>
      <c r="L1335">
        <f t="shared" si="165"/>
        <v>0</v>
      </c>
      <c r="M1335">
        <f t="shared" si="166"/>
        <v>2</v>
      </c>
      <c r="N1335">
        <f t="shared" si="167"/>
        <v>10</v>
      </c>
      <c r="O1335" t="str">
        <f t="shared" si="161"/>
        <v>T10|R03|H02</v>
      </c>
      <c r="P1335" t="str">
        <f>IF(F1335=F1334,P1334,_xlfn.XLOOKUP(F1335,t_players[Pl],t_players[Player]))</f>
        <v>Stuart NEUMANN</v>
      </c>
      <c r="Q1335" t="str">
        <f t="shared" si="168"/>
        <v>Front</v>
      </c>
    </row>
    <row r="1336" spans="1:17">
      <c r="A1336" t="s">
        <v>14</v>
      </c>
      <c r="B1336">
        <v>3</v>
      </c>
      <c r="C1336">
        <v>3</v>
      </c>
      <c r="D1336">
        <v>4</v>
      </c>
      <c r="E1336">
        <v>7</v>
      </c>
      <c r="F1336" t="s">
        <v>10</v>
      </c>
      <c r="G1336">
        <v>6</v>
      </c>
      <c r="H1336">
        <v>29</v>
      </c>
      <c r="I1336">
        <f t="shared" si="162"/>
        <v>2</v>
      </c>
      <c r="J1336">
        <f t="shared" si="163"/>
        <v>2</v>
      </c>
      <c r="K1336">
        <f t="shared" si="164"/>
        <v>4</v>
      </c>
      <c r="L1336">
        <f t="shared" si="165"/>
        <v>0</v>
      </c>
      <c r="M1336">
        <f t="shared" si="166"/>
        <v>2</v>
      </c>
      <c r="N1336">
        <f t="shared" si="167"/>
        <v>10</v>
      </c>
      <c r="O1336" t="str">
        <f t="shared" si="161"/>
        <v>T10|R03|H03</v>
      </c>
      <c r="P1336" t="str">
        <f>IF(F1336=F1335,P1335,_xlfn.XLOOKUP(F1336,t_players[Pl],t_players[Player]))</f>
        <v>Stuart NEUMANN</v>
      </c>
      <c r="Q1336" t="str">
        <f t="shared" si="168"/>
        <v>Front</v>
      </c>
    </row>
    <row r="1337" spans="1:17">
      <c r="A1337" t="s">
        <v>14</v>
      </c>
      <c r="B1337">
        <v>3</v>
      </c>
      <c r="C1337">
        <v>4</v>
      </c>
      <c r="D1337">
        <v>5</v>
      </c>
      <c r="E1337">
        <v>9</v>
      </c>
      <c r="F1337" t="s">
        <v>10</v>
      </c>
      <c r="G1337">
        <v>6</v>
      </c>
      <c r="H1337">
        <v>29</v>
      </c>
      <c r="I1337">
        <f t="shared" si="162"/>
        <v>2</v>
      </c>
      <c r="J1337">
        <f t="shared" si="163"/>
        <v>1</v>
      </c>
      <c r="K1337">
        <f t="shared" si="164"/>
        <v>4</v>
      </c>
      <c r="L1337">
        <f t="shared" si="165"/>
        <v>-1</v>
      </c>
      <c r="M1337">
        <f t="shared" si="166"/>
        <v>3</v>
      </c>
      <c r="N1337">
        <f t="shared" si="167"/>
        <v>10</v>
      </c>
      <c r="O1337" t="str">
        <f t="shared" si="161"/>
        <v>T10|R03|H04</v>
      </c>
      <c r="P1337" t="str">
        <f>IF(F1337=F1336,P1336,_xlfn.XLOOKUP(F1337,t_players[Pl],t_players[Player]))</f>
        <v>Stuart NEUMANN</v>
      </c>
      <c r="Q1337" t="str">
        <f t="shared" si="168"/>
        <v>Front</v>
      </c>
    </row>
    <row r="1338" spans="1:17">
      <c r="A1338" t="s">
        <v>14</v>
      </c>
      <c r="B1338">
        <v>3</v>
      </c>
      <c r="C1338">
        <v>5</v>
      </c>
      <c r="D1338">
        <v>4</v>
      </c>
      <c r="E1338">
        <v>17</v>
      </c>
      <c r="F1338" t="s">
        <v>10</v>
      </c>
      <c r="G1338">
        <v>5</v>
      </c>
      <c r="H1338">
        <v>29</v>
      </c>
      <c r="I1338">
        <f t="shared" si="162"/>
        <v>1</v>
      </c>
      <c r="J1338">
        <f t="shared" si="163"/>
        <v>1</v>
      </c>
      <c r="K1338">
        <f t="shared" si="164"/>
        <v>4</v>
      </c>
      <c r="L1338">
        <f t="shared" si="165"/>
        <v>0</v>
      </c>
      <c r="M1338">
        <f t="shared" si="166"/>
        <v>2</v>
      </c>
      <c r="N1338">
        <f t="shared" si="167"/>
        <v>10</v>
      </c>
      <c r="O1338" t="str">
        <f t="shared" si="161"/>
        <v>T10|R03|H05</v>
      </c>
      <c r="P1338" t="str">
        <f>IF(F1338=F1337,P1337,_xlfn.XLOOKUP(F1338,t_players[Pl],t_players[Player]))</f>
        <v>Stuart NEUMANN</v>
      </c>
      <c r="Q1338" t="str">
        <f t="shared" si="168"/>
        <v>Front</v>
      </c>
    </row>
    <row r="1339" spans="1:17">
      <c r="A1339" t="s">
        <v>14</v>
      </c>
      <c r="B1339">
        <v>3</v>
      </c>
      <c r="C1339">
        <v>6</v>
      </c>
      <c r="D1339">
        <v>4</v>
      </c>
      <c r="E1339">
        <v>11</v>
      </c>
      <c r="F1339" t="s">
        <v>10</v>
      </c>
      <c r="G1339">
        <v>7</v>
      </c>
      <c r="H1339">
        <v>29</v>
      </c>
      <c r="I1339">
        <f t="shared" si="162"/>
        <v>2</v>
      </c>
      <c r="J1339">
        <f t="shared" si="163"/>
        <v>3</v>
      </c>
      <c r="K1339">
        <f t="shared" si="164"/>
        <v>5</v>
      </c>
      <c r="L1339">
        <f t="shared" si="165"/>
        <v>1</v>
      </c>
      <c r="M1339">
        <f t="shared" si="166"/>
        <v>1</v>
      </c>
      <c r="N1339">
        <f t="shared" si="167"/>
        <v>10</v>
      </c>
      <c r="O1339" t="str">
        <f t="shared" si="161"/>
        <v>T10|R03|H06</v>
      </c>
      <c r="P1339" t="str">
        <f>IF(F1339=F1338,P1338,_xlfn.XLOOKUP(F1339,t_players[Pl],t_players[Player]))</f>
        <v>Stuart NEUMANN</v>
      </c>
      <c r="Q1339" t="str">
        <f t="shared" si="168"/>
        <v>Front</v>
      </c>
    </row>
    <row r="1340" spans="1:17">
      <c r="A1340" t="s">
        <v>14</v>
      </c>
      <c r="B1340">
        <v>3</v>
      </c>
      <c r="C1340">
        <v>7</v>
      </c>
      <c r="D1340">
        <v>3</v>
      </c>
      <c r="E1340">
        <v>15</v>
      </c>
      <c r="F1340" t="s">
        <v>10</v>
      </c>
      <c r="G1340">
        <v>6</v>
      </c>
      <c r="H1340">
        <v>29</v>
      </c>
      <c r="I1340">
        <f t="shared" si="162"/>
        <v>1</v>
      </c>
      <c r="J1340">
        <f t="shared" si="163"/>
        <v>3</v>
      </c>
      <c r="K1340">
        <f t="shared" si="164"/>
        <v>5</v>
      </c>
      <c r="L1340">
        <f t="shared" si="165"/>
        <v>2</v>
      </c>
      <c r="M1340">
        <f t="shared" si="166"/>
        <v>0</v>
      </c>
      <c r="N1340">
        <f t="shared" si="167"/>
        <v>10</v>
      </c>
      <c r="O1340" t="str">
        <f t="shared" si="161"/>
        <v>T10|R03|H07</v>
      </c>
      <c r="P1340" t="str">
        <f>IF(F1340=F1339,P1339,_xlfn.XLOOKUP(F1340,t_players[Pl],t_players[Player]))</f>
        <v>Stuart NEUMANN</v>
      </c>
      <c r="Q1340" t="str">
        <f t="shared" si="168"/>
        <v>Front</v>
      </c>
    </row>
    <row r="1341" spans="1:17">
      <c r="A1341" t="s">
        <v>14</v>
      </c>
      <c r="B1341">
        <v>3</v>
      </c>
      <c r="C1341">
        <v>8</v>
      </c>
      <c r="D1341">
        <v>5</v>
      </c>
      <c r="E1341">
        <v>5</v>
      </c>
      <c r="F1341" t="s">
        <v>10</v>
      </c>
      <c r="G1341">
        <v>7</v>
      </c>
      <c r="H1341">
        <v>29</v>
      </c>
      <c r="I1341">
        <f t="shared" si="162"/>
        <v>2</v>
      </c>
      <c r="J1341">
        <f t="shared" si="163"/>
        <v>2</v>
      </c>
      <c r="K1341">
        <f t="shared" si="164"/>
        <v>5</v>
      </c>
      <c r="L1341">
        <f t="shared" si="165"/>
        <v>0</v>
      </c>
      <c r="M1341">
        <f t="shared" si="166"/>
        <v>2</v>
      </c>
      <c r="N1341">
        <f t="shared" si="167"/>
        <v>10</v>
      </c>
      <c r="O1341" t="str">
        <f t="shared" si="161"/>
        <v>T10|R03|H08</v>
      </c>
      <c r="P1341" t="str">
        <f>IF(F1341=F1340,P1340,_xlfn.XLOOKUP(F1341,t_players[Pl],t_players[Player]))</f>
        <v>Stuart NEUMANN</v>
      </c>
      <c r="Q1341" t="str">
        <f t="shared" si="168"/>
        <v>Front</v>
      </c>
    </row>
    <row r="1342" spans="1:17">
      <c r="A1342" t="s">
        <v>14</v>
      </c>
      <c r="B1342">
        <v>3</v>
      </c>
      <c r="C1342">
        <v>9</v>
      </c>
      <c r="D1342">
        <v>4</v>
      </c>
      <c r="E1342">
        <v>1</v>
      </c>
      <c r="F1342" t="s">
        <v>10</v>
      </c>
      <c r="G1342">
        <v>6</v>
      </c>
      <c r="H1342">
        <v>29</v>
      </c>
      <c r="I1342">
        <f t="shared" si="162"/>
        <v>2</v>
      </c>
      <c r="J1342">
        <f t="shared" si="163"/>
        <v>2</v>
      </c>
      <c r="K1342">
        <f t="shared" si="164"/>
        <v>4</v>
      </c>
      <c r="L1342">
        <f t="shared" si="165"/>
        <v>0</v>
      </c>
      <c r="M1342">
        <f t="shared" si="166"/>
        <v>2</v>
      </c>
      <c r="N1342">
        <f t="shared" si="167"/>
        <v>10</v>
      </c>
      <c r="O1342" t="str">
        <f t="shared" si="161"/>
        <v>T10|R03|H09</v>
      </c>
      <c r="P1342" t="str">
        <f>IF(F1342=F1341,P1341,_xlfn.XLOOKUP(F1342,t_players[Pl],t_players[Player]))</f>
        <v>Stuart NEUMANN</v>
      </c>
      <c r="Q1342" t="str">
        <f t="shared" si="168"/>
        <v>Front</v>
      </c>
    </row>
    <row r="1343" spans="1:17">
      <c r="A1343" t="s">
        <v>14</v>
      </c>
      <c r="B1343">
        <v>3</v>
      </c>
      <c r="C1343">
        <v>10</v>
      </c>
      <c r="D1343">
        <v>4</v>
      </c>
      <c r="E1343">
        <v>8</v>
      </c>
      <c r="F1343" t="s">
        <v>10</v>
      </c>
      <c r="G1343">
        <v>6</v>
      </c>
      <c r="H1343">
        <v>29</v>
      </c>
      <c r="I1343">
        <f t="shared" si="162"/>
        <v>2</v>
      </c>
      <c r="J1343">
        <f t="shared" si="163"/>
        <v>2</v>
      </c>
      <c r="K1343">
        <f t="shared" si="164"/>
        <v>4</v>
      </c>
      <c r="L1343">
        <f t="shared" si="165"/>
        <v>0</v>
      </c>
      <c r="M1343">
        <f t="shared" si="166"/>
        <v>2</v>
      </c>
      <c r="N1343">
        <f t="shared" si="167"/>
        <v>10</v>
      </c>
      <c r="O1343" t="str">
        <f t="shared" si="161"/>
        <v>T10|R03|H10</v>
      </c>
      <c r="P1343" t="str">
        <f>IF(F1343=F1342,P1342,_xlfn.XLOOKUP(F1343,t_players[Pl],t_players[Player]))</f>
        <v>Stuart NEUMANN</v>
      </c>
      <c r="Q1343" t="str">
        <f t="shared" si="168"/>
        <v>Back</v>
      </c>
    </row>
    <row r="1344" spans="1:17">
      <c r="A1344" t="s">
        <v>14</v>
      </c>
      <c r="B1344">
        <v>3</v>
      </c>
      <c r="C1344">
        <v>11</v>
      </c>
      <c r="D1344">
        <v>4</v>
      </c>
      <c r="E1344">
        <v>2</v>
      </c>
      <c r="F1344" t="s">
        <v>10</v>
      </c>
      <c r="G1344">
        <v>6</v>
      </c>
      <c r="H1344">
        <v>29</v>
      </c>
      <c r="I1344">
        <f t="shared" si="162"/>
        <v>2</v>
      </c>
      <c r="J1344">
        <f t="shared" si="163"/>
        <v>2</v>
      </c>
      <c r="K1344">
        <f t="shared" si="164"/>
        <v>4</v>
      </c>
      <c r="L1344">
        <f t="shared" si="165"/>
        <v>0</v>
      </c>
      <c r="M1344">
        <f t="shared" si="166"/>
        <v>2</v>
      </c>
      <c r="N1344">
        <f t="shared" si="167"/>
        <v>10</v>
      </c>
      <c r="O1344" t="str">
        <f t="shared" si="161"/>
        <v>T10|R03|H11</v>
      </c>
      <c r="P1344" t="str">
        <f>IF(F1344=F1343,P1343,_xlfn.XLOOKUP(F1344,t_players[Pl],t_players[Player]))</f>
        <v>Stuart NEUMANN</v>
      </c>
      <c r="Q1344" t="str">
        <f t="shared" si="168"/>
        <v>Back</v>
      </c>
    </row>
    <row r="1345" spans="1:17">
      <c r="A1345" t="s">
        <v>14</v>
      </c>
      <c r="B1345">
        <v>3</v>
      </c>
      <c r="C1345">
        <v>12</v>
      </c>
      <c r="D1345">
        <v>3</v>
      </c>
      <c r="E1345">
        <v>18</v>
      </c>
      <c r="F1345" t="s">
        <v>10</v>
      </c>
      <c r="G1345">
        <v>4</v>
      </c>
      <c r="H1345">
        <v>29</v>
      </c>
      <c r="I1345">
        <f t="shared" si="162"/>
        <v>1</v>
      </c>
      <c r="J1345">
        <f t="shared" si="163"/>
        <v>1</v>
      </c>
      <c r="K1345">
        <f t="shared" si="164"/>
        <v>3</v>
      </c>
      <c r="L1345">
        <f t="shared" si="165"/>
        <v>0</v>
      </c>
      <c r="M1345">
        <f t="shared" si="166"/>
        <v>2</v>
      </c>
      <c r="N1345">
        <f t="shared" si="167"/>
        <v>10</v>
      </c>
      <c r="O1345" t="str">
        <f t="shared" si="161"/>
        <v>T10|R03|H12</v>
      </c>
      <c r="P1345" t="str">
        <f>IF(F1345=F1344,P1344,_xlfn.XLOOKUP(F1345,t_players[Pl],t_players[Player]))</f>
        <v>Stuart NEUMANN</v>
      </c>
      <c r="Q1345" t="str">
        <f t="shared" si="168"/>
        <v>Back</v>
      </c>
    </row>
    <row r="1346" spans="1:17">
      <c r="A1346" t="s">
        <v>14</v>
      </c>
      <c r="B1346">
        <v>3</v>
      </c>
      <c r="C1346">
        <v>13</v>
      </c>
      <c r="D1346">
        <v>5</v>
      </c>
      <c r="E1346">
        <v>4</v>
      </c>
      <c r="F1346" t="s">
        <v>10</v>
      </c>
      <c r="G1346">
        <v>6</v>
      </c>
      <c r="H1346">
        <v>29</v>
      </c>
      <c r="I1346">
        <f t="shared" si="162"/>
        <v>2</v>
      </c>
      <c r="J1346">
        <f t="shared" si="163"/>
        <v>1</v>
      </c>
      <c r="K1346">
        <f t="shared" si="164"/>
        <v>4</v>
      </c>
      <c r="L1346">
        <f t="shared" si="165"/>
        <v>-1</v>
      </c>
      <c r="M1346">
        <f t="shared" si="166"/>
        <v>3</v>
      </c>
      <c r="N1346">
        <f t="shared" si="167"/>
        <v>10</v>
      </c>
      <c r="O1346" t="str">
        <f t="shared" ref="O1346:O1409" si="169">"T"&amp;TEXT(N1346,"00")&amp;"|R"&amp;TEXT(B1346,"00")&amp;"|H"&amp;TEXT(C1346,"00")</f>
        <v>T10|R03|H13</v>
      </c>
      <c r="P1346" t="str">
        <f>IF(F1346=F1345,P1345,_xlfn.XLOOKUP(F1346,t_players[Pl],t_players[Player]))</f>
        <v>Stuart NEUMANN</v>
      </c>
      <c r="Q1346" t="str">
        <f t="shared" si="168"/>
        <v>Back</v>
      </c>
    </row>
    <row r="1347" spans="1:17">
      <c r="A1347" t="s">
        <v>14</v>
      </c>
      <c r="B1347">
        <v>3</v>
      </c>
      <c r="C1347">
        <v>14</v>
      </c>
      <c r="D1347">
        <v>3</v>
      </c>
      <c r="E1347">
        <v>14</v>
      </c>
      <c r="F1347" t="s">
        <v>10</v>
      </c>
      <c r="G1347">
        <v>3</v>
      </c>
      <c r="H1347">
        <v>29</v>
      </c>
      <c r="I1347">
        <f t="shared" ref="I1347:I1369" si="170">1*(MOD(H1347,18)&gt;=E1347)+FLOOR(H1347/18,1)</f>
        <v>1</v>
      </c>
      <c r="J1347">
        <f t="shared" ref="J1347:J1369" si="171">G1347-D1347</f>
        <v>0</v>
      </c>
      <c r="K1347">
        <f t="shared" ref="K1347:K1369" si="172">G1347-I1347</f>
        <v>2</v>
      </c>
      <c r="L1347">
        <f t="shared" ref="L1347:L1369" si="173">K1347-D1347</f>
        <v>-1</v>
      </c>
      <c r="M1347">
        <f t="shared" ref="M1347:M1369" si="174">MAX(0,2-L1347)</f>
        <v>3</v>
      </c>
      <c r="N1347">
        <f t="shared" ref="N1347:N1369" si="175">VALUE(TRIM(RIGHT(A1347,2)))</f>
        <v>10</v>
      </c>
      <c r="O1347" t="str">
        <f t="shared" si="169"/>
        <v>T10|R03|H14</v>
      </c>
      <c r="P1347" t="str">
        <f>IF(F1347=F1346,P1346,_xlfn.XLOOKUP(F1347,t_players[Pl],t_players[Player]))</f>
        <v>Stuart NEUMANN</v>
      </c>
      <c r="Q1347" t="str">
        <f t="shared" ref="Q1347:Q1410" si="176">IF(C1347&lt;10,"Front","Back")</f>
        <v>Back</v>
      </c>
    </row>
    <row r="1348" spans="1:17">
      <c r="A1348" t="s">
        <v>14</v>
      </c>
      <c r="B1348">
        <v>3</v>
      </c>
      <c r="C1348">
        <v>15</v>
      </c>
      <c r="D1348">
        <v>5</v>
      </c>
      <c r="E1348">
        <v>10</v>
      </c>
      <c r="F1348" t="s">
        <v>10</v>
      </c>
      <c r="G1348">
        <v>6</v>
      </c>
      <c r="H1348">
        <v>29</v>
      </c>
      <c r="I1348">
        <f t="shared" si="170"/>
        <v>2</v>
      </c>
      <c r="J1348">
        <f t="shared" si="171"/>
        <v>1</v>
      </c>
      <c r="K1348">
        <f t="shared" si="172"/>
        <v>4</v>
      </c>
      <c r="L1348">
        <f t="shared" si="173"/>
        <v>-1</v>
      </c>
      <c r="M1348">
        <f t="shared" si="174"/>
        <v>3</v>
      </c>
      <c r="N1348">
        <f t="shared" si="175"/>
        <v>10</v>
      </c>
      <c r="O1348" t="str">
        <f t="shared" si="169"/>
        <v>T10|R03|H15</v>
      </c>
      <c r="P1348" t="str">
        <f>IF(F1348=F1347,P1347,_xlfn.XLOOKUP(F1348,t_players[Pl],t_players[Player]))</f>
        <v>Stuart NEUMANN</v>
      </c>
      <c r="Q1348" t="str">
        <f t="shared" si="176"/>
        <v>Back</v>
      </c>
    </row>
    <row r="1349" spans="1:17">
      <c r="A1349" t="s">
        <v>14</v>
      </c>
      <c r="B1349">
        <v>3</v>
      </c>
      <c r="C1349">
        <v>16</v>
      </c>
      <c r="D1349">
        <v>3</v>
      </c>
      <c r="E1349">
        <v>16</v>
      </c>
      <c r="F1349" t="s">
        <v>10</v>
      </c>
      <c r="G1349">
        <v>3</v>
      </c>
      <c r="H1349">
        <v>29</v>
      </c>
      <c r="I1349">
        <f t="shared" si="170"/>
        <v>1</v>
      </c>
      <c r="J1349">
        <f t="shared" si="171"/>
        <v>0</v>
      </c>
      <c r="K1349">
        <f t="shared" si="172"/>
        <v>2</v>
      </c>
      <c r="L1349">
        <f t="shared" si="173"/>
        <v>-1</v>
      </c>
      <c r="M1349">
        <f t="shared" si="174"/>
        <v>3</v>
      </c>
      <c r="N1349">
        <f t="shared" si="175"/>
        <v>10</v>
      </c>
      <c r="O1349" t="str">
        <f t="shared" si="169"/>
        <v>T10|R03|H16</v>
      </c>
      <c r="P1349" t="str">
        <f>IF(F1349=F1348,P1348,_xlfn.XLOOKUP(F1349,t_players[Pl],t_players[Player]))</f>
        <v>Stuart NEUMANN</v>
      </c>
      <c r="Q1349" t="str">
        <f t="shared" si="176"/>
        <v>Back</v>
      </c>
    </row>
    <row r="1350" spans="1:17">
      <c r="A1350" t="s">
        <v>14</v>
      </c>
      <c r="B1350">
        <v>3</v>
      </c>
      <c r="C1350">
        <v>17</v>
      </c>
      <c r="D1350">
        <v>5</v>
      </c>
      <c r="E1350">
        <v>12</v>
      </c>
      <c r="F1350" t="s">
        <v>10</v>
      </c>
      <c r="G1350">
        <v>7</v>
      </c>
      <c r="H1350">
        <v>29</v>
      </c>
      <c r="I1350">
        <f t="shared" si="170"/>
        <v>1</v>
      </c>
      <c r="J1350">
        <f t="shared" si="171"/>
        <v>2</v>
      </c>
      <c r="K1350">
        <f t="shared" si="172"/>
        <v>6</v>
      </c>
      <c r="L1350">
        <f t="shared" si="173"/>
        <v>1</v>
      </c>
      <c r="M1350">
        <f t="shared" si="174"/>
        <v>1</v>
      </c>
      <c r="N1350">
        <f t="shared" si="175"/>
        <v>10</v>
      </c>
      <c r="O1350" t="str">
        <f t="shared" si="169"/>
        <v>T10|R03|H17</v>
      </c>
      <c r="P1350" t="str">
        <f>IF(F1350=F1349,P1349,_xlfn.XLOOKUP(F1350,t_players[Pl],t_players[Player]))</f>
        <v>Stuart NEUMANN</v>
      </c>
      <c r="Q1350" t="str">
        <f t="shared" si="176"/>
        <v>Back</v>
      </c>
    </row>
    <row r="1351" spans="1:17">
      <c r="A1351" t="s">
        <v>14</v>
      </c>
      <c r="B1351">
        <v>3</v>
      </c>
      <c r="C1351">
        <v>18</v>
      </c>
      <c r="D1351">
        <v>4</v>
      </c>
      <c r="E1351">
        <v>6</v>
      </c>
      <c r="F1351" t="s">
        <v>10</v>
      </c>
      <c r="G1351">
        <v>7</v>
      </c>
      <c r="H1351">
        <v>29</v>
      </c>
      <c r="I1351">
        <f t="shared" si="170"/>
        <v>2</v>
      </c>
      <c r="J1351">
        <f t="shared" si="171"/>
        <v>3</v>
      </c>
      <c r="K1351">
        <f t="shared" si="172"/>
        <v>5</v>
      </c>
      <c r="L1351">
        <f t="shared" si="173"/>
        <v>1</v>
      </c>
      <c r="M1351">
        <f t="shared" si="174"/>
        <v>1</v>
      </c>
      <c r="N1351">
        <f t="shared" si="175"/>
        <v>10</v>
      </c>
      <c r="O1351" t="str">
        <f t="shared" si="169"/>
        <v>T10|R03|H18</v>
      </c>
      <c r="P1351" t="str">
        <f>IF(F1351=F1350,P1350,_xlfn.XLOOKUP(F1351,t_players[Pl],t_players[Player]))</f>
        <v>Stuart NEUMANN</v>
      </c>
      <c r="Q1351" t="str">
        <f t="shared" si="176"/>
        <v>Back</v>
      </c>
    </row>
    <row r="1352" spans="1:17">
      <c r="A1352" t="s">
        <v>14</v>
      </c>
      <c r="B1352">
        <v>4</v>
      </c>
      <c r="C1352">
        <v>1</v>
      </c>
      <c r="D1352">
        <v>4</v>
      </c>
      <c r="E1352">
        <v>14</v>
      </c>
      <c r="F1352" t="s">
        <v>10</v>
      </c>
      <c r="G1352">
        <v>6</v>
      </c>
      <c r="H1352">
        <v>29</v>
      </c>
      <c r="I1352">
        <f t="shared" si="170"/>
        <v>1</v>
      </c>
      <c r="J1352">
        <f t="shared" si="171"/>
        <v>2</v>
      </c>
      <c r="K1352">
        <f t="shared" si="172"/>
        <v>5</v>
      </c>
      <c r="L1352">
        <f t="shared" si="173"/>
        <v>1</v>
      </c>
      <c r="M1352">
        <f t="shared" si="174"/>
        <v>1</v>
      </c>
      <c r="N1352">
        <f t="shared" si="175"/>
        <v>10</v>
      </c>
      <c r="O1352" t="str">
        <f t="shared" si="169"/>
        <v>T10|R04|H01</v>
      </c>
      <c r="P1352" t="str">
        <f>IF(F1352=F1351,P1351,_xlfn.XLOOKUP(F1352,t_players[Pl],t_players[Player]))</f>
        <v>Stuart NEUMANN</v>
      </c>
      <c r="Q1352" t="str">
        <f t="shared" si="176"/>
        <v>Front</v>
      </c>
    </row>
    <row r="1353" spans="1:17">
      <c r="A1353" t="s">
        <v>14</v>
      </c>
      <c r="B1353">
        <v>4</v>
      </c>
      <c r="C1353">
        <v>2</v>
      </c>
      <c r="D1353">
        <v>3</v>
      </c>
      <c r="E1353">
        <v>16</v>
      </c>
      <c r="F1353" t="s">
        <v>10</v>
      </c>
      <c r="G1353">
        <v>7</v>
      </c>
      <c r="H1353">
        <v>29</v>
      </c>
      <c r="I1353">
        <f t="shared" si="170"/>
        <v>1</v>
      </c>
      <c r="J1353">
        <f t="shared" si="171"/>
        <v>4</v>
      </c>
      <c r="K1353">
        <f t="shared" si="172"/>
        <v>6</v>
      </c>
      <c r="L1353">
        <f t="shared" si="173"/>
        <v>3</v>
      </c>
      <c r="M1353">
        <f t="shared" si="174"/>
        <v>0</v>
      </c>
      <c r="N1353">
        <f t="shared" si="175"/>
        <v>10</v>
      </c>
      <c r="O1353" t="str">
        <f t="shared" si="169"/>
        <v>T10|R04|H02</v>
      </c>
      <c r="P1353" t="str">
        <f>IF(F1353=F1352,P1352,_xlfn.XLOOKUP(F1353,t_players[Pl],t_players[Player]))</f>
        <v>Stuart NEUMANN</v>
      </c>
      <c r="Q1353" t="str">
        <f t="shared" si="176"/>
        <v>Front</v>
      </c>
    </row>
    <row r="1354" spans="1:17">
      <c r="A1354" t="s">
        <v>14</v>
      </c>
      <c r="B1354">
        <v>4</v>
      </c>
      <c r="C1354">
        <v>3</v>
      </c>
      <c r="D1354">
        <v>5</v>
      </c>
      <c r="E1354">
        <v>8</v>
      </c>
      <c r="F1354" t="s">
        <v>10</v>
      </c>
      <c r="G1354">
        <v>7</v>
      </c>
      <c r="H1354">
        <v>29</v>
      </c>
      <c r="I1354">
        <f t="shared" si="170"/>
        <v>2</v>
      </c>
      <c r="J1354">
        <f t="shared" si="171"/>
        <v>2</v>
      </c>
      <c r="K1354">
        <f t="shared" si="172"/>
        <v>5</v>
      </c>
      <c r="L1354">
        <f t="shared" si="173"/>
        <v>0</v>
      </c>
      <c r="M1354">
        <f t="shared" si="174"/>
        <v>2</v>
      </c>
      <c r="N1354">
        <f t="shared" si="175"/>
        <v>10</v>
      </c>
      <c r="O1354" t="str">
        <f t="shared" si="169"/>
        <v>T10|R04|H03</v>
      </c>
      <c r="P1354" t="str">
        <f>IF(F1354=F1353,P1353,_xlfn.XLOOKUP(F1354,t_players[Pl],t_players[Player]))</f>
        <v>Stuart NEUMANN</v>
      </c>
      <c r="Q1354" t="str">
        <f t="shared" si="176"/>
        <v>Front</v>
      </c>
    </row>
    <row r="1355" spans="1:17">
      <c r="A1355" t="s">
        <v>14</v>
      </c>
      <c r="B1355">
        <v>4</v>
      </c>
      <c r="C1355">
        <v>4</v>
      </c>
      <c r="D1355">
        <v>3</v>
      </c>
      <c r="E1355">
        <v>6</v>
      </c>
      <c r="F1355" t="s">
        <v>10</v>
      </c>
      <c r="G1355">
        <v>4</v>
      </c>
      <c r="H1355">
        <v>29</v>
      </c>
      <c r="I1355">
        <f t="shared" si="170"/>
        <v>2</v>
      </c>
      <c r="J1355">
        <f t="shared" si="171"/>
        <v>1</v>
      </c>
      <c r="K1355">
        <f t="shared" si="172"/>
        <v>2</v>
      </c>
      <c r="L1355">
        <f t="shared" si="173"/>
        <v>-1</v>
      </c>
      <c r="M1355">
        <f t="shared" si="174"/>
        <v>3</v>
      </c>
      <c r="N1355">
        <f t="shared" si="175"/>
        <v>10</v>
      </c>
      <c r="O1355" t="str">
        <f t="shared" si="169"/>
        <v>T10|R04|H04</v>
      </c>
      <c r="P1355" t="str">
        <f>IF(F1355=F1354,P1354,_xlfn.XLOOKUP(F1355,t_players[Pl],t_players[Player]))</f>
        <v>Stuart NEUMANN</v>
      </c>
      <c r="Q1355" t="str">
        <f t="shared" si="176"/>
        <v>Front</v>
      </c>
    </row>
    <row r="1356" spans="1:17">
      <c r="A1356" t="s">
        <v>14</v>
      </c>
      <c r="B1356">
        <v>4</v>
      </c>
      <c r="C1356">
        <v>5</v>
      </c>
      <c r="D1356">
        <v>4</v>
      </c>
      <c r="E1356">
        <v>12</v>
      </c>
      <c r="F1356" t="s">
        <v>10</v>
      </c>
      <c r="G1356">
        <v>5</v>
      </c>
      <c r="H1356">
        <v>29</v>
      </c>
      <c r="I1356">
        <f t="shared" si="170"/>
        <v>1</v>
      </c>
      <c r="J1356">
        <f t="shared" si="171"/>
        <v>1</v>
      </c>
      <c r="K1356">
        <f t="shared" si="172"/>
        <v>4</v>
      </c>
      <c r="L1356">
        <f t="shared" si="173"/>
        <v>0</v>
      </c>
      <c r="M1356">
        <f t="shared" si="174"/>
        <v>2</v>
      </c>
      <c r="N1356">
        <f t="shared" si="175"/>
        <v>10</v>
      </c>
      <c r="O1356" t="str">
        <f t="shared" si="169"/>
        <v>T10|R04|H05</v>
      </c>
      <c r="P1356" t="str">
        <f>IF(F1356=F1355,P1355,_xlfn.XLOOKUP(F1356,t_players[Pl],t_players[Player]))</f>
        <v>Stuart NEUMANN</v>
      </c>
      <c r="Q1356" t="str">
        <f t="shared" si="176"/>
        <v>Front</v>
      </c>
    </row>
    <row r="1357" spans="1:17">
      <c r="A1357" t="s">
        <v>14</v>
      </c>
      <c r="B1357">
        <v>4</v>
      </c>
      <c r="C1357">
        <v>6</v>
      </c>
      <c r="D1357">
        <v>3</v>
      </c>
      <c r="E1357">
        <v>4</v>
      </c>
      <c r="F1357" t="s">
        <v>10</v>
      </c>
      <c r="G1357">
        <v>4</v>
      </c>
      <c r="H1357">
        <v>29</v>
      </c>
      <c r="I1357">
        <f t="shared" si="170"/>
        <v>2</v>
      </c>
      <c r="J1357">
        <f t="shared" si="171"/>
        <v>1</v>
      </c>
      <c r="K1357">
        <f t="shared" si="172"/>
        <v>2</v>
      </c>
      <c r="L1357">
        <f t="shared" si="173"/>
        <v>-1</v>
      </c>
      <c r="M1357">
        <f t="shared" si="174"/>
        <v>3</v>
      </c>
      <c r="N1357">
        <f t="shared" si="175"/>
        <v>10</v>
      </c>
      <c r="O1357" t="str">
        <f t="shared" si="169"/>
        <v>T10|R04|H06</v>
      </c>
      <c r="P1357" t="str">
        <f>IF(F1357=F1356,P1356,_xlfn.XLOOKUP(F1357,t_players[Pl],t_players[Player]))</f>
        <v>Stuart NEUMANN</v>
      </c>
      <c r="Q1357" t="str">
        <f t="shared" si="176"/>
        <v>Front</v>
      </c>
    </row>
    <row r="1358" spans="1:17">
      <c r="A1358" t="s">
        <v>14</v>
      </c>
      <c r="B1358">
        <v>4</v>
      </c>
      <c r="C1358">
        <v>7</v>
      </c>
      <c r="D1358">
        <v>4</v>
      </c>
      <c r="E1358">
        <v>10</v>
      </c>
      <c r="F1358" t="s">
        <v>10</v>
      </c>
      <c r="G1358">
        <v>4</v>
      </c>
      <c r="H1358">
        <v>29</v>
      </c>
      <c r="I1358">
        <f t="shared" si="170"/>
        <v>2</v>
      </c>
      <c r="J1358">
        <f t="shared" si="171"/>
        <v>0</v>
      </c>
      <c r="K1358">
        <f t="shared" si="172"/>
        <v>2</v>
      </c>
      <c r="L1358">
        <f t="shared" si="173"/>
        <v>-2</v>
      </c>
      <c r="M1358">
        <f t="shared" si="174"/>
        <v>4</v>
      </c>
      <c r="N1358">
        <f t="shared" si="175"/>
        <v>10</v>
      </c>
      <c r="O1358" t="str">
        <f t="shared" si="169"/>
        <v>T10|R04|H07</v>
      </c>
      <c r="P1358" t="str">
        <f>IF(F1358=F1357,P1357,_xlfn.XLOOKUP(F1358,t_players[Pl],t_players[Player]))</f>
        <v>Stuart NEUMANN</v>
      </c>
      <c r="Q1358" t="str">
        <f t="shared" si="176"/>
        <v>Front</v>
      </c>
    </row>
    <row r="1359" spans="1:17">
      <c r="A1359" t="s">
        <v>14</v>
      </c>
      <c r="B1359">
        <v>4</v>
      </c>
      <c r="C1359">
        <v>8</v>
      </c>
      <c r="D1359">
        <v>5</v>
      </c>
      <c r="E1359">
        <v>2</v>
      </c>
      <c r="F1359" t="s">
        <v>10</v>
      </c>
      <c r="G1359">
        <v>8</v>
      </c>
      <c r="H1359">
        <v>29</v>
      </c>
      <c r="I1359">
        <f t="shared" si="170"/>
        <v>2</v>
      </c>
      <c r="J1359">
        <f t="shared" si="171"/>
        <v>3</v>
      </c>
      <c r="K1359">
        <f t="shared" si="172"/>
        <v>6</v>
      </c>
      <c r="L1359">
        <f t="shared" si="173"/>
        <v>1</v>
      </c>
      <c r="M1359">
        <f t="shared" si="174"/>
        <v>1</v>
      </c>
      <c r="N1359">
        <f t="shared" si="175"/>
        <v>10</v>
      </c>
      <c r="O1359" t="str">
        <f t="shared" si="169"/>
        <v>T10|R04|H08</v>
      </c>
      <c r="P1359" t="str">
        <f>IF(F1359=F1358,P1358,_xlfn.XLOOKUP(F1359,t_players[Pl],t_players[Player]))</f>
        <v>Stuart NEUMANN</v>
      </c>
      <c r="Q1359" t="str">
        <f t="shared" si="176"/>
        <v>Front</v>
      </c>
    </row>
    <row r="1360" spans="1:17">
      <c r="A1360" t="s">
        <v>14</v>
      </c>
      <c r="B1360">
        <v>4</v>
      </c>
      <c r="C1360">
        <v>9</v>
      </c>
      <c r="D1360">
        <v>4</v>
      </c>
      <c r="E1360">
        <v>18</v>
      </c>
      <c r="F1360" t="s">
        <v>10</v>
      </c>
      <c r="G1360">
        <v>5</v>
      </c>
      <c r="H1360">
        <v>29</v>
      </c>
      <c r="I1360">
        <f t="shared" si="170"/>
        <v>1</v>
      </c>
      <c r="J1360">
        <f t="shared" si="171"/>
        <v>1</v>
      </c>
      <c r="K1360">
        <f t="shared" si="172"/>
        <v>4</v>
      </c>
      <c r="L1360">
        <f t="shared" si="173"/>
        <v>0</v>
      </c>
      <c r="M1360">
        <f t="shared" si="174"/>
        <v>2</v>
      </c>
      <c r="N1360">
        <f t="shared" si="175"/>
        <v>10</v>
      </c>
      <c r="O1360" t="str">
        <f t="shared" si="169"/>
        <v>T10|R04|H09</v>
      </c>
      <c r="P1360" t="str">
        <f>IF(F1360=F1359,P1359,_xlfn.XLOOKUP(F1360,t_players[Pl],t_players[Player]))</f>
        <v>Stuart NEUMANN</v>
      </c>
      <c r="Q1360" t="str">
        <f t="shared" si="176"/>
        <v>Front</v>
      </c>
    </row>
    <row r="1361" spans="1:17">
      <c r="A1361" t="s">
        <v>14</v>
      </c>
      <c r="B1361">
        <v>4</v>
      </c>
      <c r="C1361">
        <v>10</v>
      </c>
      <c r="D1361">
        <v>4</v>
      </c>
      <c r="E1361">
        <v>3</v>
      </c>
      <c r="F1361" t="s">
        <v>10</v>
      </c>
      <c r="G1361">
        <v>7</v>
      </c>
      <c r="H1361">
        <v>29</v>
      </c>
      <c r="I1361">
        <f t="shared" si="170"/>
        <v>2</v>
      </c>
      <c r="J1361">
        <f t="shared" si="171"/>
        <v>3</v>
      </c>
      <c r="K1361">
        <f t="shared" si="172"/>
        <v>5</v>
      </c>
      <c r="L1361">
        <f t="shared" si="173"/>
        <v>1</v>
      </c>
      <c r="M1361">
        <f t="shared" si="174"/>
        <v>1</v>
      </c>
      <c r="N1361">
        <f t="shared" si="175"/>
        <v>10</v>
      </c>
      <c r="O1361" t="str">
        <f t="shared" si="169"/>
        <v>T10|R04|H10</v>
      </c>
      <c r="P1361" t="str">
        <f>IF(F1361=F1360,P1360,_xlfn.XLOOKUP(F1361,t_players[Pl],t_players[Player]))</f>
        <v>Stuart NEUMANN</v>
      </c>
      <c r="Q1361" t="str">
        <f t="shared" si="176"/>
        <v>Back</v>
      </c>
    </row>
    <row r="1362" spans="1:17">
      <c r="A1362" t="s">
        <v>14</v>
      </c>
      <c r="B1362">
        <v>4</v>
      </c>
      <c r="C1362">
        <v>11</v>
      </c>
      <c r="D1362">
        <v>3</v>
      </c>
      <c r="E1362">
        <v>13</v>
      </c>
      <c r="F1362" t="s">
        <v>10</v>
      </c>
      <c r="G1362">
        <v>3</v>
      </c>
      <c r="H1362">
        <v>29</v>
      </c>
      <c r="I1362">
        <f t="shared" si="170"/>
        <v>1</v>
      </c>
      <c r="J1362">
        <f t="shared" si="171"/>
        <v>0</v>
      </c>
      <c r="K1362">
        <f t="shared" si="172"/>
        <v>2</v>
      </c>
      <c r="L1362">
        <f t="shared" si="173"/>
        <v>-1</v>
      </c>
      <c r="M1362">
        <f t="shared" si="174"/>
        <v>3</v>
      </c>
      <c r="N1362">
        <f t="shared" si="175"/>
        <v>10</v>
      </c>
      <c r="O1362" t="str">
        <f t="shared" si="169"/>
        <v>T10|R04|H11</v>
      </c>
      <c r="P1362" t="str">
        <f>IF(F1362=F1361,P1361,_xlfn.XLOOKUP(F1362,t_players[Pl],t_players[Player]))</f>
        <v>Stuart NEUMANN</v>
      </c>
      <c r="Q1362" t="str">
        <f t="shared" si="176"/>
        <v>Back</v>
      </c>
    </row>
    <row r="1363" spans="1:17">
      <c r="A1363" t="s">
        <v>14</v>
      </c>
      <c r="B1363">
        <v>4</v>
      </c>
      <c r="C1363">
        <v>12</v>
      </c>
      <c r="D1363">
        <v>4</v>
      </c>
      <c r="E1363">
        <v>11</v>
      </c>
      <c r="F1363" t="s">
        <v>10</v>
      </c>
      <c r="G1363">
        <v>5</v>
      </c>
      <c r="H1363">
        <v>29</v>
      </c>
      <c r="I1363">
        <f t="shared" si="170"/>
        <v>2</v>
      </c>
      <c r="J1363">
        <f t="shared" si="171"/>
        <v>1</v>
      </c>
      <c r="K1363">
        <f t="shared" si="172"/>
        <v>3</v>
      </c>
      <c r="L1363">
        <f t="shared" si="173"/>
        <v>-1</v>
      </c>
      <c r="M1363">
        <f t="shared" si="174"/>
        <v>3</v>
      </c>
      <c r="N1363">
        <f t="shared" si="175"/>
        <v>10</v>
      </c>
      <c r="O1363" t="str">
        <f t="shared" si="169"/>
        <v>T10|R04|H12</v>
      </c>
      <c r="P1363" t="str">
        <f>IF(F1363=F1362,P1362,_xlfn.XLOOKUP(F1363,t_players[Pl],t_players[Player]))</f>
        <v>Stuart NEUMANN</v>
      </c>
      <c r="Q1363" t="str">
        <f t="shared" si="176"/>
        <v>Back</v>
      </c>
    </row>
    <row r="1364" spans="1:17">
      <c r="A1364" t="s">
        <v>14</v>
      </c>
      <c r="B1364">
        <v>4</v>
      </c>
      <c r="C1364">
        <v>13</v>
      </c>
      <c r="D1364">
        <v>5</v>
      </c>
      <c r="E1364">
        <v>15</v>
      </c>
      <c r="F1364" t="s">
        <v>10</v>
      </c>
      <c r="G1364">
        <v>7</v>
      </c>
      <c r="H1364">
        <v>29</v>
      </c>
      <c r="I1364">
        <f t="shared" si="170"/>
        <v>1</v>
      </c>
      <c r="J1364">
        <f t="shared" si="171"/>
        <v>2</v>
      </c>
      <c r="K1364">
        <f t="shared" si="172"/>
        <v>6</v>
      </c>
      <c r="L1364">
        <f t="shared" si="173"/>
        <v>1</v>
      </c>
      <c r="M1364">
        <f t="shared" si="174"/>
        <v>1</v>
      </c>
      <c r="N1364">
        <f t="shared" si="175"/>
        <v>10</v>
      </c>
      <c r="O1364" t="str">
        <f t="shared" si="169"/>
        <v>T10|R04|H13</v>
      </c>
      <c r="P1364" t="str">
        <f>IF(F1364=F1363,P1363,_xlfn.XLOOKUP(F1364,t_players[Pl],t_players[Player]))</f>
        <v>Stuart NEUMANN</v>
      </c>
      <c r="Q1364" t="str">
        <f t="shared" si="176"/>
        <v>Back</v>
      </c>
    </row>
    <row r="1365" spans="1:17">
      <c r="A1365" t="s">
        <v>14</v>
      </c>
      <c r="B1365">
        <v>4</v>
      </c>
      <c r="C1365">
        <v>14</v>
      </c>
      <c r="D1365">
        <v>3</v>
      </c>
      <c r="E1365">
        <v>7</v>
      </c>
      <c r="F1365" t="s">
        <v>10</v>
      </c>
      <c r="G1365">
        <v>3</v>
      </c>
      <c r="H1365">
        <v>29</v>
      </c>
      <c r="I1365">
        <f t="shared" si="170"/>
        <v>2</v>
      </c>
      <c r="J1365">
        <f t="shared" si="171"/>
        <v>0</v>
      </c>
      <c r="K1365">
        <f t="shared" si="172"/>
        <v>1</v>
      </c>
      <c r="L1365">
        <f t="shared" si="173"/>
        <v>-2</v>
      </c>
      <c r="M1365">
        <f t="shared" si="174"/>
        <v>4</v>
      </c>
      <c r="N1365">
        <f t="shared" si="175"/>
        <v>10</v>
      </c>
      <c r="O1365" t="str">
        <f t="shared" si="169"/>
        <v>T10|R04|H14</v>
      </c>
      <c r="P1365" t="str">
        <f>IF(F1365=F1364,P1364,_xlfn.XLOOKUP(F1365,t_players[Pl],t_players[Player]))</f>
        <v>Stuart NEUMANN</v>
      </c>
      <c r="Q1365" t="str">
        <f t="shared" si="176"/>
        <v>Back</v>
      </c>
    </row>
    <row r="1366" spans="1:17">
      <c r="A1366" t="s">
        <v>14</v>
      </c>
      <c r="B1366">
        <v>4</v>
      </c>
      <c r="C1366">
        <v>15</v>
      </c>
      <c r="D1366">
        <v>4</v>
      </c>
      <c r="E1366">
        <v>1</v>
      </c>
      <c r="F1366" t="s">
        <v>10</v>
      </c>
      <c r="G1366">
        <v>5</v>
      </c>
      <c r="H1366">
        <v>29</v>
      </c>
      <c r="I1366">
        <f t="shared" si="170"/>
        <v>2</v>
      </c>
      <c r="J1366">
        <f t="shared" si="171"/>
        <v>1</v>
      </c>
      <c r="K1366">
        <f t="shared" si="172"/>
        <v>3</v>
      </c>
      <c r="L1366">
        <f t="shared" si="173"/>
        <v>-1</v>
      </c>
      <c r="M1366">
        <f t="shared" si="174"/>
        <v>3</v>
      </c>
      <c r="N1366">
        <f t="shared" si="175"/>
        <v>10</v>
      </c>
      <c r="O1366" t="str">
        <f t="shared" si="169"/>
        <v>T10|R04|H15</v>
      </c>
      <c r="P1366" t="str">
        <f>IF(F1366=F1365,P1365,_xlfn.XLOOKUP(F1366,t_players[Pl],t_players[Player]))</f>
        <v>Stuart NEUMANN</v>
      </c>
      <c r="Q1366" t="str">
        <f t="shared" si="176"/>
        <v>Back</v>
      </c>
    </row>
    <row r="1367" spans="1:17">
      <c r="A1367" t="s">
        <v>14</v>
      </c>
      <c r="B1367">
        <v>4</v>
      </c>
      <c r="C1367">
        <v>16</v>
      </c>
      <c r="D1367">
        <v>5</v>
      </c>
      <c r="E1367">
        <v>9</v>
      </c>
      <c r="F1367" t="s">
        <v>10</v>
      </c>
      <c r="G1367">
        <v>7</v>
      </c>
      <c r="H1367">
        <v>29</v>
      </c>
      <c r="I1367">
        <f t="shared" si="170"/>
        <v>2</v>
      </c>
      <c r="J1367">
        <f t="shared" si="171"/>
        <v>2</v>
      </c>
      <c r="K1367">
        <f t="shared" si="172"/>
        <v>5</v>
      </c>
      <c r="L1367">
        <f t="shared" si="173"/>
        <v>0</v>
      </c>
      <c r="M1367">
        <f t="shared" si="174"/>
        <v>2</v>
      </c>
      <c r="N1367">
        <f t="shared" si="175"/>
        <v>10</v>
      </c>
      <c r="O1367" t="str">
        <f t="shared" si="169"/>
        <v>T10|R04|H16</v>
      </c>
      <c r="P1367" t="str">
        <f>IF(F1367=F1366,P1366,_xlfn.XLOOKUP(F1367,t_players[Pl],t_players[Player]))</f>
        <v>Stuart NEUMANN</v>
      </c>
      <c r="Q1367" t="str">
        <f t="shared" si="176"/>
        <v>Back</v>
      </c>
    </row>
    <row r="1368" spans="1:17">
      <c r="A1368" t="s">
        <v>14</v>
      </c>
      <c r="B1368">
        <v>4</v>
      </c>
      <c r="C1368">
        <v>17</v>
      </c>
      <c r="D1368">
        <v>4</v>
      </c>
      <c r="E1368">
        <v>17</v>
      </c>
      <c r="F1368" t="s">
        <v>10</v>
      </c>
      <c r="G1368">
        <v>5</v>
      </c>
      <c r="H1368">
        <v>29</v>
      </c>
      <c r="I1368">
        <f t="shared" si="170"/>
        <v>1</v>
      </c>
      <c r="J1368">
        <f t="shared" si="171"/>
        <v>1</v>
      </c>
      <c r="K1368">
        <f t="shared" si="172"/>
        <v>4</v>
      </c>
      <c r="L1368">
        <f t="shared" si="173"/>
        <v>0</v>
      </c>
      <c r="M1368">
        <f t="shared" si="174"/>
        <v>2</v>
      </c>
      <c r="N1368">
        <f t="shared" si="175"/>
        <v>10</v>
      </c>
      <c r="O1368" t="str">
        <f t="shared" si="169"/>
        <v>T10|R04|H17</v>
      </c>
      <c r="P1368" t="str">
        <f>IF(F1368=F1367,P1367,_xlfn.XLOOKUP(F1368,t_players[Pl],t_players[Player]))</f>
        <v>Stuart NEUMANN</v>
      </c>
      <c r="Q1368" t="str">
        <f t="shared" si="176"/>
        <v>Back</v>
      </c>
    </row>
    <row r="1369" spans="1:17">
      <c r="A1369" t="s">
        <v>14</v>
      </c>
      <c r="B1369">
        <v>4</v>
      </c>
      <c r="C1369">
        <v>18</v>
      </c>
      <c r="D1369">
        <v>4</v>
      </c>
      <c r="E1369">
        <v>5</v>
      </c>
      <c r="F1369" t="s">
        <v>10</v>
      </c>
      <c r="G1369">
        <v>6</v>
      </c>
      <c r="H1369">
        <v>29</v>
      </c>
      <c r="I1369">
        <f t="shared" si="170"/>
        <v>2</v>
      </c>
      <c r="J1369">
        <f t="shared" si="171"/>
        <v>2</v>
      </c>
      <c r="K1369">
        <f t="shared" si="172"/>
        <v>4</v>
      </c>
      <c r="L1369">
        <f t="shared" si="173"/>
        <v>0</v>
      </c>
      <c r="M1369">
        <f t="shared" si="174"/>
        <v>2</v>
      </c>
      <c r="N1369">
        <f t="shared" si="175"/>
        <v>10</v>
      </c>
      <c r="O1369" t="str">
        <f t="shared" si="169"/>
        <v>T10|R04|H18</v>
      </c>
      <c r="P1369" t="str">
        <f>IF(F1369=F1368,P1368,_xlfn.XLOOKUP(F1369,t_players[Pl],t_players[Player]))</f>
        <v>Stuart NEUMANN</v>
      </c>
      <c r="Q1369" t="str">
        <f t="shared" si="176"/>
        <v>Back</v>
      </c>
    </row>
    <row r="1370" spans="1:17">
      <c r="A1370" t="s">
        <v>16</v>
      </c>
      <c r="B1370">
        <v>1</v>
      </c>
      <c r="C1370">
        <v>1</v>
      </c>
      <c r="D1370">
        <v>4</v>
      </c>
      <c r="E1370">
        <v>14</v>
      </c>
      <c r="F1370" t="s">
        <v>10</v>
      </c>
      <c r="G1370">
        <v>6</v>
      </c>
      <c r="H1370">
        <v>28</v>
      </c>
      <c r="I1370">
        <f t="shared" ref="I1370:I1402" si="177">1*(MOD(H1370,18)&gt;=E1370)+FLOOR(H1370/18,1)</f>
        <v>1</v>
      </c>
      <c r="J1370">
        <f t="shared" ref="J1370:J1402" si="178">G1370-D1370</f>
        <v>2</v>
      </c>
      <c r="K1370">
        <f t="shared" ref="K1370:K1402" si="179">G1370-I1370</f>
        <v>5</v>
      </c>
      <c r="L1370">
        <f t="shared" ref="L1370:L1402" si="180">K1370-D1370</f>
        <v>1</v>
      </c>
      <c r="M1370">
        <f t="shared" ref="M1370:M1402" si="181">MAX(0,2-L1370)</f>
        <v>1</v>
      </c>
      <c r="N1370">
        <f t="shared" ref="N1370:N1402" si="182">VALUE(TRIM(RIGHT(A1370,2)))</f>
        <v>12</v>
      </c>
      <c r="O1370" t="str">
        <f t="shared" si="169"/>
        <v>T12|R01|H01</v>
      </c>
      <c r="P1370" t="str">
        <f>IF(F1370=F1369,P1369,_xlfn.XLOOKUP(F1370,t_players[Pl],t_players[Player]))</f>
        <v>Stuart NEUMANN</v>
      </c>
      <c r="Q1370" t="str">
        <f t="shared" si="176"/>
        <v>Front</v>
      </c>
    </row>
    <row r="1371" spans="1:17">
      <c r="A1371" t="s">
        <v>16</v>
      </c>
      <c r="B1371">
        <v>1</v>
      </c>
      <c r="C1371">
        <v>2</v>
      </c>
      <c r="D1371">
        <v>3</v>
      </c>
      <c r="E1371">
        <v>18</v>
      </c>
      <c r="F1371" t="s">
        <v>10</v>
      </c>
      <c r="G1371">
        <v>3</v>
      </c>
      <c r="H1371">
        <v>28</v>
      </c>
      <c r="I1371">
        <f t="shared" si="177"/>
        <v>1</v>
      </c>
      <c r="J1371">
        <f t="shared" si="178"/>
        <v>0</v>
      </c>
      <c r="K1371">
        <f t="shared" si="179"/>
        <v>2</v>
      </c>
      <c r="L1371">
        <f t="shared" si="180"/>
        <v>-1</v>
      </c>
      <c r="M1371">
        <f t="shared" si="181"/>
        <v>3</v>
      </c>
      <c r="N1371">
        <f t="shared" si="182"/>
        <v>12</v>
      </c>
      <c r="O1371" t="str">
        <f t="shared" si="169"/>
        <v>T12|R01|H02</v>
      </c>
      <c r="P1371" t="str">
        <f>IF(F1371=F1370,P1370,_xlfn.XLOOKUP(F1371,t_players[Pl],t_players[Player]))</f>
        <v>Stuart NEUMANN</v>
      </c>
      <c r="Q1371" t="str">
        <f t="shared" si="176"/>
        <v>Front</v>
      </c>
    </row>
    <row r="1372" spans="1:17">
      <c r="A1372" t="s">
        <v>16</v>
      </c>
      <c r="B1372">
        <v>1</v>
      </c>
      <c r="C1372">
        <v>3</v>
      </c>
      <c r="D1372">
        <v>4</v>
      </c>
      <c r="E1372">
        <v>6</v>
      </c>
      <c r="F1372" t="s">
        <v>10</v>
      </c>
      <c r="G1372">
        <v>5</v>
      </c>
      <c r="H1372">
        <v>28</v>
      </c>
      <c r="I1372">
        <f t="shared" si="177"/>
        <v>2</v>
      </c>
      <c r="J1372">
        <f t="shared" si="178"/>
        <v>1</v>
      </c>
      <c r="K1372">
        <f t="shared" si="179"/>
        <v>3</v>
      </c>
      <c r="L1372">
        <f t="shared" si="180"/>
        <v>-1</v>
      </c>
      <c r="M1372">
        <f t="shared" si="181"/>
        <v>3</v>
      </c>
      <c r="N1372">
        <f t="shared" si="182"/>
        <v>12</v>
      </c>
      <c r="O1372" t="str">
        <f t="shared" si="169"/>
        <v>T12|R01|H03</v>
      </c>
      <c r="P1372" t="str">
        <f>IF(F1372=F1371,P1371,_xlfn.XLOOKUP(F1372,t_players[Pl],t_players[Player]))</f>
        <v>Stuart NEUMANN</v>
      </c>
      <c r="Q1372" t="str">
        <f t="shared" si="176"/>
        <v>Front</v>
      </c>
    </row>
    <row r="1373" spans="1:17">
      <c r="A1373" t="s">
        <v>16</v>
      </c>
      <c r="B1373">
        <v>1</v>
      </c>
      <c r="C1373">
        <v>4</v>
      </c>
      <c r="D1373">
        <v>4</v>
      </c>
      <c r="E1373">
        <v>2</v>
      </c>
      <c r="F1373" t="s">
        <v>10</v>
      </c>
      <c r="G1373">
        <v>7</v>
      </c>
      <c r="H1373">
        <v>28</v>
      </c>
      <c r="I1373">
        <f t="shared" si="177"/>
        <v>2</v>
      </c>
      <c r="J1373">
        <f t="shared" si="178"/>
        <v>3</v>
      </c>
      <c r="K1373">
        <f t="shared" si="179"/>
        <v>5</v>
      </c>
      <c r="L1373">
        <f t="shared" si="180"/>
        <v>1</v>
      </c>
      <c r="M1373">
        <f t="shared" si="181"/>
        <v>1</v>
      </c>
      <c r="N1373">
        <f t="shared" si="182"/>
        <v>12</v>
      </c>
      <c r="O1373" t="str">
        <f t="shared" si="169"/>
        <v>T12|R01|H04</v>
      </c>
      <c r="P1373" t="str">
        <f>IF(F1373=F1372,P1372,_xlfn.XLOOKUP(F1373,t_players[Pl],t_players[Player]))</f>
        <v>Stuart NEUMANN</v>
      </c>
      <c r="Q1373" t="str">
        <f t="shared" si="176"/>
        <v>Front</v>
      </c>
    </row>
    <row r="1374" spans="1:17">
      <c r="A1374" t="s">
        <v>16</v>
      </c>
      <c r="B1374">
        <v>1</v>
      </c>
      <c r="C1374">
        <v>5</v>
      </c>
      <c r="D1374">
        <v>5</v>
      </c>
      <c r="E1374">
        <v>16</v>
      </c>
      <c r="F1374" t="s">
        <v>10</v>
      </c>
      <c r="G1374">
        <v>8</v>
      </c>
      <c r="H1374">
        <v>28</v>
      </c>
      <c r="I1374">
        <f t="shared" si="177"/>
        <v>1</v>
      </c>
      <c r="J1374">
        <f t="shared" si="178"/>
        <v>3</v>
      </c>
      <c r="K1374">
        <f t="shared" si="179"/>
        <v>7</v>
      </c>
      <c r="L1374">
        <f t="shared" si="180"/>
        <v>2</v>
      </c>
      <c r="M1374">
        <f t="shared" si="181"/>
        <v>0</v>
      </c>
      <c r="N1374">
        <f t="shared" si="182"/>
        <v>12</v>
      </c>
      <c r="O1374" t="str">
        <f t="shared" si="169"/>
        <v>T12|R01|H05</v>
      </c>
      <c r="P1374" t="str">
        <f>IF(F1374=F1373,P1373,_xlfn.XLOOKUP(F1374,t_players[Pl],t_players[Player]))</f>
        <v>Stuart NEUMANN</v>
      </c>
      <c r="Q1374" t="str">
        <f t="shared" si="176"/>
        <v>Front</v>
      </c>
    </row>
    <row r="1375" spans="1:17">
      <c r="A1375" t="s">
        <v>16</v>
      </c>
      <c r="B1375">
        <v>1</v>
      </c>
      <c r="C1375">
        <v>6</v>
      </c>
      <c r="D1375">
        <v>4</v>
      </c>
      <c r="E1375">
        <v>12</v>
      </c>
      <c r="F1375" t="s">
        <v>10</v>
      </c>
      <c r="G1375">
        <v>5</v>
      </c>
      <c r="H1375">
        <v>28</v>
      </c>
      <c r="I1375">
        <f t="shared" si="177"/>
        <v>1</v>
      </c>
      <c r="J1375">
        <f t="shared" si="178"/>
        <v>1</v>
      </c>
      <c r="K1375">
        <f t="shared" si="179"/>
        <v>4</v>
      </c>
      <c r="L1375">
        <f t="shared" si="180"/>
        <v>0</v>
      </c>
      <c r="M1375">
        <f t="shared" si="181"/>
        <v>2</v>
      </c>
      <c r="N1375">
        <f t="shared" si="182"/>
        <v>12</v>
      </c>
      <c r="O1375" t="str">
        <f t="shared" si="169"/>
        <v>T12|R01|H06</v>
      </c>
      <c r="P1375" t="str">
        <f>IF(F1375=F1374,P1374,_xlfn.XLOOKUP(F1375,t_players[Pl],t_players[Player]))</f>
        <v>Stuart NEUMANN</v>
      </c>
      <c r="Q1375" t="str">
        <f t="shared" si="176"/>
        <v>Front</v>
      </c>
    </row>
    <row r="1376" spans="1:17">
      <c r="A1376" t="s">
        <v>16</v>
      </c>
      <c r="B1376">
        <v>1</v>
      </c>
      <c r="C1376">
        <v>7</v>
      </c>
      <c r="D1376">
        <v>5</v>
      </c>
      <c r="E1376">
        <v>8</v>
      </c>
      <c r="F1376" t="s">
        <v>10</v>
      </c>
      <c r="G1376">
        <v>6</v>
      </c>
      <c r="H1376">
        <v>28</v>
      </c>
      <c r="I1376">
        <f t="shared" si="177"/>
        <v>2</v>
      </c>
      <c r="J1376">
        <f t="shared" si="178"/>
        <v>1</v>
      </c>
      <c r="K1376">
        <f t="shared" si="179"/>
        <v>4</v>
      </c>
      <c r="L1376">
        <f t="shared" si="180"/>
        <v>-1</v>
      </c>
      <c r="M1376">
        <f t="shared" si="181"/>
        <v>3</v>
      </c>
      <c r="N1376">
        <f t="shared" si="182"/>
        <v>12</v>
      </c>
      <c r="O1376" t="str">
        <f t="shared" si="169"/>
        <v>T12|R01|H07</v>
      </c>
      <c r="P1376" t="str">
        <f>IF(F1376=F1375,P1375,_xlfn.XLOOKUP(F1376,t_players[Pl],t_players[Player]))</f>
        <v>Stuart NEUMANN</v>
      </c>
      <c r="Q1376" t="str">
        <f t="shared" si="176"/>
        <v>Front</v>
      </c>
    </row>
    <row r="1377" spans="1:17">
      <c r="A1377" t="s">
        <v>16</v>
      </c>
      <c r="B1377">
        <v>1</v>
      </c>
      <c r="C1377">
        <v>8</v>
      </c>
      <c r="D1377">
        <v>3</v>
      </c>
      <c r="E1377">
        <v>4</v>
      </c>
      <c r="F1377" t="s">
        <v>10</v>
      </c>
      <c r="G1377">
        <v>4</v>
      </c>
      <c r="H1377">
        <v>28</v>
      </c>
      <c r="I1377">
        <f t="shared" si="177"/>
        <v>2</v>
      </c>
      <c r="J1377">
        <f t="shared" si="178"/>
        <v>1</v>
      </c>
      <c r="K1377">
        <f t="shared" si="179"/>
        <v>2</v>
      </c>
      <c r="L1377">
        <f t="shared" si="180"/>
        <v>-1</v>
      </c>
      <c r="M1377">
        <f t="shared" si="181"/>
        <v>3</v>
      </c>
      <c r="N1377">
        <f t="shared" si="182"/>
        <v>12</v>
      </c>
      <c r="O1377" t="str">
        <f t="shared" si="169"/>
        <v>T12|R01|H08</v>
      </c>
      <c r="P1377" t="str">
        <f>IF(F1377=F1376,P1376,_xlfn.XLOOKUP(F1377,t_players[Pl],t_players[Player]))</f>
        <v>Stuart NEUMANN</v>
      </c>
      <c r="Q1377" t="str">
        <f t="shared" si="176"/>
        <v>Front</v>
      </c>
    </row>
    <row r="1378" spans="1:17">
      <c r="A1378" t="s">
        <v>16</v>
      </c>
      <c r="B1378">
        <v>1</v>
      </c>
      <c r="C1378">
        <v>9</v>
      </c>
      <c r="D1378">
        <v>4</v>
      </c>
      <c r="E1378">
        <v>10</v>
      </c>
      <c r="F1378" t="s">
        <v>10</v>
      </c>
      <c r="G1378">
        <v>7</v>
      </c>
      <c r="H1378">
        <v>28</v>
      </c>
      <c r="I1378">
        <f t="shared" si="177"/>
        <v>2</v>
      </c>
      <c r="J1378">
        <f t="shared" si="178"/>
        <v>3</v>
      </c>
      <c r="K1378">
        <f t="shared" si="179"/>
        <v>5</v>
      </c>
      <c r="L1378">
        <f t="shared" si="180"/>
        <v>1</v>
      </c>
      <c r="M1378">
        <f t="shared" si="181"/>
        <v>1</v>
      </c>
      <c r="N1378">
        <f t="shared" si="182"/>
        <v>12</v>
      </c>
      <c r="O1378" t="str">
        <f t="shared" si="169"/>
        <v>T12|R01|H09</v>
      </c>
      <c r="P1378" t="str">
        <f>IF(F1378=F1377,P1377,_xlfn.XLOOKUP(F1378,t_players[Pl],t_players[Player]))</f>
        <v>Stuart NEUMANN</v>
      </c>
      <c r="Q1378" t="str">
        <f t="shared" si="176"/>
        <v>Front</v>
      </c>
    </row>
    <row r="1379" spans="1:17">
      <c r="A1379" t="s">
        <v>16</v>
      </c>
      <c r="B1379">
        <v>1</v>
      </c>
      <c r="C1379">
        <v>10</v>
      </c>
      <c r="D1379">
        <v>5</v>
      </c>
      <c r="E1379">
        <v>9</v>
      </c>
      <c r="F1379" t="s">
        <v>10</v>
      </c>
      <c r="G1379">
        <v>6</v>
      </c>
      <c r="H1379">
        <v>28</v>
      </c>
      <c r="I1379">
        <f t="shared" si="177"/>
        <v>2</v>
      </c>
      <c r="J1379">
        <f t="shared" si="178"/>
        <v>1</v>
      </c>
      <c r="K1379">
        <f t="shared" si="179"/>
        <v>4</v>
      </c>
      <c r="L1379">
        <f t="shared" si="180"/>
        <v>-1</v>
      </c>
      <c r="M1379">
        <f t="shared" si="181"/>
        <v>3</v>
      </c>
      <c r="N1379">
        <f t="shared" si="182"/>
        <v>12</v>
      </c>
      <c r="O1379" t="str">
        <f t="shared" si="169"/>
        <v>T12|R01|H10</v>
      </c>
      <c r="P1379" t="str">
        <f>IF(F1379=F1378,P1378,_xlfn.XLOOKUP(F1379,t_players[Pl],t_players[Player]))</f>
        <v>Stuart NEUMANN</v>
      </c>
      <c r="Q1379" t="str">
        <f t="shared" si="176"/>
        <v>Back</v>
      </c>
    </row>
    <row r="1380" spans="1:17">
      <c r="A1380" t="s">
        <v>16</v>
      </c>
      <c r="B1380">
        <v>1</v>
      </c>
      <c r="C1380">
        <v>11</v>
      </c>
      <c r="D1380">
        <v>3</v>
      </c>
      <c r="E1380">
        <v>7</v>
      </c>
      <c r="F1380" t="s">
        <v>10</v>
      </c>
      <c r="G1380">
        <v>4</v>
      </c>
      <c r="H1380">
        <v>28</v>
      </c>
      <c r="I1380">
        <f t="shared" si="177"/>
        <v>2</v>
      </c>
      <c r="J1380">
        <f t="shared" si="178"/>
        <v>1</v>
      </c>
      <c r="K1380">
        <f t="shared" si="179"/>
        <v>2</v>
      </c>
      <c r="L1380">
        <f t="shared" si="180"/>
        <v>-1</v>
      </c>
      <c r="M1380">
        <f t="shared" si="181"/>
        <v>3</v>
      </c>
      <c r="N1380">
        <f t="shared" si="182"/>
        <v>12</v>
      </c>
      <c r="O1380" t="str">
        <f t="shared" si="169"/>
        <v>T12|R01|H11</v>
      </c>
      <c r="P1380" t="str">
        <f>IF(F1380=F1379,P1379,_xlfn.XLOOKUP(F1380,t_players[Pl],t_players[Player]))</f>
        <v>Stuart NEUMANN</v>
      </c>
      <c r="Q1380" t="str">
        <f t="shared" si="176"/>
        <v>Back</v>
      </c>
    </row>
    <row r="1381" spans="1:17">
      <c r="A1381" t="s">
        <v>16</v>
      </c>
      <c r="B1381">
        <v>1</v>
      </c>
      <c r="C1381">
        <v>12</v>
      </c>
      <c r="D1381">
        <v>4</v>
      </c>
      <c r="E1381">
        <v>11</v>
      </c>
      <c r="F1381" t="s">
        <v>10</v>
      </c>
      <c r="G1381">
        <v>4</v>
      </c>
      <c r="H1381">
        <v>28</v>
      </c>
      <c r="I1381">
        <f t="shared" si="177"/>
        <v>1</v>
      </c>
      <c r="J1381">
        <f t="shared" si="178"/>
        <v>0</v>
      </c>
      <c r="K1381">
        <f t="shared" si="179"/>
        <v>3</v>
      </c>
      <c r="L1381">
        <f t="shared" si="180"/>
        <v>-1</v>
      </c>
      <c r="M1381">
        <f t="shared" si="181"/>
        <v>3</v>
      </c>
      <c r="N1381">
        <f t="shared" si="182"/>
        <v>12</v>
      </c>
      <c r="O1381" t="str">
        <f t="shared" si="169"/>
        <v>T12|R01|H12</v>
      </c>
      <c r="P1381" t="str">
        <f>IF(F1381=F1380,P1380,_xlfn.XLOOKUP(F1381,t_players[Pl],t_players[Player]))</f>
        <v>Stuart NEUMANN</v>
      </c>
      <c r="Q1381" t="str">
        <f t="shared" si="176"/>
        <v>Back</v>
      </c>
    </row>
    <row r="1382" spans="1:17">
      <c r="A1382" t="s">
        <v>16</v>
      </c>
      <c r="B1382">
        <v>1</v>
      </c>
      <c r="C1382">
        <v>13</v>
      </c>
      <c r="D1382">
        <v>4</v>
      </c>
      <c r="E1382">
        <v>1</v>
      </c>
      <c r="F1382" t="s">
        <v>10</v>
      </c>
      <c r="G1382">
        <v>10</v>
      </c>
      <c r="H1382">
        <v>28</v>
      </c>
      <c r="I1382">
        <f t="shared" si="177"/>
        <v>2</v>
      </c>
      <c r="J1382">
        <f t="shared" si="178"/>
        <v>6</v>
      </c>
      <c r="K1382">
        <f t="shared" si="179"/>
        <v>8</v>
      </c>
      <c r="L1382">
        <f t="shared" si="180"/>
        <v>4</v>
      </c>
      <c r="M1382">
        <f t="shared" si="181"/>
        <v>0</v>
      </c>
      <c r="N1382">
        <f t="shared" si="182"/>
        <v>12</v>
      </c>
      <c r="O1382" t="str">
        <f t="shared" si="169"/>
        <v>T12|R01|H13</v>
      </c>
      <c r="P1382" t="str">
        <f>IF(F1382=F1381,P1381,_xlfn.XLOOKUP(F1382,t_players[Pl],t_players[Player]))</f>
        <v>Stuart NEUMANN</v>
      </c>
      <c r="Q1382" t="str">
        <f t="shared" si="176"/>
        <v>Back</v>
      </c>
    </row>
    <row r="1383" spans="1:17">
      <c r="A1383" t="s">
        <v>16</v>
      </c>
      <c r="B1383">
        <v>1</v>
      </c>
      <c r="C1383">
        <v>14</v>
      </c>
      <c r="D1383">
        <v>3</v>
      </c>
      <c r="E1383">
        <v>13</v>
      </c>
      <c r="F1383" t="s">
        <v>10</v>
      </c>
      <c r="G1383">
        <v>4</v>
      </c>
      <c r="H1383">
        <v>28</v>
      </c>
      <c r="I1383">
        <f t="shared" si="177"/>
        <v>1</v>
      </c>
      <c r="J1383">
        <f t="shared" si="178"/>
        <v>1</v>
      </c>
      <c r="K1383">
        <f t="shared" si="179"/>
        <v>3</v>
      </c>
      <c r="L1383">
        <f t="shared" si="180"/>
        <v>0</v>
      </c>
      <c r="M1383">
        <f t="shared" si="181"/>
        <v>2</v>
      </c>
      <c r="N1383">
        <f t="shared" si="182"/>
        <v>12</v>
      </c>
      <c r="O1383" t="str">
        <f t="shared" si="169"/>
        <v>T12|R01|H14</v>
      </c>
      <c r="P1383" t="str">
        <f>IF(F1383=F1382,P1382,_xlfn.XLOOKUP(F1383,t_players[Pl],t_players[Player]))</f>
        <v>Stuart NEUMANN</v>
      </c>
      <c r="Q1383" t="str">
        <f t="shared" si="176"/>
        <v>Back</v>
      </c>
    </row>
    <row r="1384" spans="1:17">
      <c r="A1384" t="s">
        <v>16</v>
      </c>
      <c r="B1384">
        <v>1</v>
      </c>
      <c r="C1384">
        <v>15</v>
      </c>
      <c r="D1384">
        <v>5</v>
      </c>
      <c r="E1384">
        <v>5</v>
      </c>
      <c r="F1384" t="s">
        <v>10</v>
      </c>
      <c r="G1384">
        <v>12</v>
      </c>
      <c r="H1384">
        <v>28</v>
      </c>
      <c r="I1384">
        <f t="shared" si="177"/>
        <v>2</v>
      </c>
      <c r="J1384">
        <f t="shared" si="178"/>
        <v>7</v>
      </c>
      <c r="K1384">
        <f t="shared" si="179"/>
        <v>10</v>
      </c>
      <c r="L1384">
        <f t="shared" si="180"/>
        <v>5</v>
      </c>
      <c r="M1384">
        <f t="shared" si="181"/>
        <v>0</v>
      </c>
      <c r="N1384">
        <f t="shared" si="182"/>
        <v>12</v>
      </c>
      <c r="O1384" t="str">
        <f t="shared" si="169"/>
        <v>T12|R01|H15</v>
      </c>
      <c r="P1384" t="str">
        <f>IF(F1384=F1383,P1383,_xlfn.XLOOKUP(F1384,t_players[Pl],t_players[Player]))</f>
        <v>Stuart NEUMANN</v>
      </c>
      <c r="Q1384" t="str">
        <f t="shared" si="176"/>
        <v>Back</v>
      </c>
    </row>
    <row r="1385" spans="1:17">
      <c r="A1385" t="s">
        <v>16</v>
      </c>
      <c r="B1385">
        <v>1</v>
      </c>
      <c r="C1385">
        <v>16</v>
      </c>
      <c r="D1385">
        <v>3</v>
      </c>
      <c r="E1385">
        <v>17</v>
      </c>
      <c r="F1385" t="s">
        <v>10</v>
      </c>
      <c r="G1385">
        <v>3</v>
      </c>
      <c r="H1385">
        <v>28</v>
      </c>
      <c r="I1385">
        <f t="shared" si="177"/>
        <v>1</v>
      </c>
      <c r="J1385">
        <f t="shared" si="178"/>
        <v>0</v>
      </c>
      <c r="K1385">
        <f t="shared" si="179"/>
        <v>2</v>
      </c>
      <c r="L1385">
        <f t="shared" si="180"/>
        <v>-1</v>
      </c>
      <c r="M1385">
        <f t="shared" si="181"/>
        <v>3</v>
      </c>
      <c r="N1385">
        <f t="shared" si="182"/>
        <v>12</v>
      </c>
      <c r="O1385" t="str">
        <f t="shared" si="169"/>
        <v>T12|R01|H16</v>
      </c>
      <c r="P1385" t="str">
        <f>IF(F1385=F1384,P1384,_xlfn.XLOOKUP(F1385,t_players[Pl],t_players[Player]))</f>
        <v>Stuart NEUMANN</v>
      </c>
      <c r="Q1385" t="str">
        <f t="shared" si="176"/>
        <v>Back</v>
      </c>
    </row>
    <row r="1386" spans="1:17">
      <c r="A1386" t="s">
        <v>16</v>
      </c>
      <c r="B1386">
        <v>1</v>
      </c>
      <c r="C1386">
        <v>17</v>
      </c>
      <c r="D1386">
        <v>4</v>
      </c>
      <c r="E1386">
        <v>3</v>
      </c>
      <c r="F1386" t="s">
        <v>10</v>
      </c>
      <c r="G1386">
        <v>4</v>
      </c>
      <c r="H1386">
        <v>28</v>
      </c>
      <c r="I1386">
        <f t="shared" si="177"/>
        <v>2</v>
      </c>
      <c r="J1386">
        <f t="shared" si="178"/>
        <v>0</v>
      </c>
      <c r="K1386">
        <f t="shared" si="179"/>
        <v>2</v>
      </c>
      <c r="L1386">
        <f t="shared" si="180"/>
        <v>-2</v>
      </c>
      <c r="M1386">
        <f t="shared" si="181"/>
        <v>4</v>
      </c>
      <c r="N1386">
        <f t="shared" si="182"/>
        <v>12</v>
      </c>
      <c r="O1386" t="str">
        <f t="shared" si="169"/>
        <v>T12|R01|H17</v>
      </c>
      <c r="P1386" t="str">
        <f>IF(F1386=F1385,P1385,_xlfn.XLOOKUP(F1386,t_players[Pl],t_players[Player]))</f>
        <v>Stuart NEUMANN</v>
      </c>
      <c r="Q1386" t="str">
        <f t="shared" si="176"/>
        <v>Back</v>
      </c>
    </row>
    <row r="1387" spans="1:17">
      <c r="A1387" t="s">
        <v>16</v>
      </c>
      <c r="B1387">
        <v>1</v>
      </c>
      <c r="C1387">
        <v>18</v>
      </c>
      <c r="D1387">
        <v>5</v>
      </c>
      <c r="E1387">
        <v>15</v>
      </c>
      <c r="F1387" t="s">
        <v>10</v>
      </c>
      <c r="G1387">
        <v>7</v>
      </c>
      <c r="H1387">
        <v>28</v>
      </c>
      <c r="I1387">
        <f t="shared" si="177"/>
        <v>1</v>
      </c>
      <c r="J1387">
        <f t="shared" si="178"/>
        <v>2</v>
      </c>
      <c r="K1387">
        <f t="shared" si="179"/>
        <v>6</v>
      </c>
      <c r="L1387">
        <f t="shared" si="180"/>
        <v>1</v>
      </c>
      <c r="M1387">
        <f t="shared" si="181"/>
        <v>1</v>
      </c>
      <c r="N1387">
        <f t="shared" si="182"/>
        <v>12</v>
      </c>
      <c r="O1387" t="str">
        <f t="shared" si="169"/>
        <v>T12|R01|H18</v>
      </c>
      <c r="P1387" t="str">
        <f>IF(F1387=F1386,P1386,_xlfn.XLOOKUP(F1387,t_players[Pl],t_players[Player]))</f>
        <v>Stuart NEUMANN</v>
      </c>
      <c r="Q1387" t="str">
        <f t="shared" si="176"/>
        <v>Back</v>
      </c>
    </row>
    <row r="1388" spans="1:17">
      <c r="A1388" t="s">
        <v>16</v>
      </c>
      <c r="B1388">
        <v>2</v>
      </c>
      <c r="C1388">
        <v>1</v>
      </c>
      <c r="D1388">
        <v>4</v>
      </c>
      <c r="E1388">
        <v>14</v>
      </c>
      <c r="F1388" t="s">
        <v>10</v>
      </c>
      <c r="G1388">
        <v>8</v>
      </c>
      <c r="H1388">
        <v>28</v>
      </c>
      <c r="I1388">
        <f t="shared" si="177"/>
        <v>1</v>
      </c>
      <c r="J1388">
        <f t="shared" si="178"/>
        <v>4</v>
      </c>
      <c r="K1388">
        <f t="shared" si="179"/>
        <v>7</v>
      </c>
      <c r="L1388">
        <f t="shared" si="180"/>
        <v>3</v>
      </c>
      <c r="M1388">
        <f t="shared" si="181"/>
        <v>0</v>
      </c>
      <c r="N1388">
        <f t="shared" si="182"/>
        <v>12</v>
      </c>
      <c r="O1388" t="str">
        <f t="shared" si="169"/>
        <v>T12|R02|H01</v>
      </c>
      <c r="P1388" t="str">
        <f>IF(F1388=F1387,P1387,_xlfn.XLOOKUP(F1388,t_players[Pl],t_players[Player]))</f>
        <v>Stuart NEUMANN</v>
      </c>
      <c r="Q1388" t="str">
        <f t="shared" si="176"/>
        <v>Front</v>
      </c>
    </row>
    <row r="1389" spans="1:17">
      <c r="A1389" t="s">
        <v>16</v>
      </c>
      <c r="B1389">
        <v>2</v>
      </c>
      <c r="C1389">
        <v>2</v>
      </c>
      <c r="D1389">
        <v>3</v>
      </c>
      <c r="E1389">
        <v>18</v>
      </c>
      <c r="F1389" t="s">
        <v>10</v>
      </c>
      <c r="G1389">
        <v>4</v>
      </c>
      <c r="H1389">
        <v>28</v>
      </c>
      <c r="I1389">
        <f t="shared" si="177"/>
        <v>1</v>
      </c>
      <c r="J1389">
        <f t="shared" si="178"/>
        <v>1</v>
      </c>
      <c r="K1389">
        <f t="shared" si="179"/>
        <v>3</v>
      </c>
      <c r="L1389">
        <f t="shared" si="180"/>
        <v>0</v>
      </c>
      <c r="M1389">
        <f t="shared" si="181"/>
        <v>2</v>
      </c>
      <c r="N1389">
        <f t="shared" si="182"/>
        <v>12</v>
      </c>
      <c r="O1389" t="str">
        <f t="shared" si="169"/>
        <v>T12|R02|H02</v>
      </c>
      <c r="P1389" t="str">
        <f>IF(F1389=F1388,P1388,_xlfn.XLOOKUP(F1389,t_players[Pl],t_players[Player]))</f>
        <v>Stuart NEUMANN</v>
      </c>
      <c r="Q1389" t="str">
        <f t="shared" si="176"/>
        <v>Front</v>
      </c>
    </row>
    <row r="1390" spans="1:17">
      <c r="A1390" t="s">
        <v>16</v>
      </c>
      <c r="B1390">
        <v>2</v>
      </c>
      <c r="C1390">
        <v>3</v>
      </c>
      <c r="D1390">
        <v>4</v>
      </c>
      <c r="E1390">
        <v>6</v>
      </c>
      <c r="F1390" t="s">
        <v>10</v>
      </c>
      <c r="G1390">
        <v>5</v>
      </c>
      <c r="H1390">
        <v>28</v>
      </c>
      <c r="I1390">
        <f t="shared" si="177"/>
        <v>2</v>
      </c>
      <c r="J1390">
        <f t="shared" si="178"/>
        <v>1</v>
      </c>
      <c r="K1390">
        <f t="shared" si="179"/>
        <v>3</v>
      </c>
      <c r="L1390">
        <f t="shared" si="180"/>
        <v>-1</v>
      </c>
      <c r="M1390">
        <f t="shared" si="181"/>
        <v>3</v>
      </c>
      <c r="N1390">
        <f t="shared" si="182"/>
        <v>12</v>
      </c>
      <c r="O1390" t="str">
        <f t="shared" si="169"/>
        <v>T12|R02|H03</v>
      </c>
      <c r="P1390" t="str">
        <f>IF(F1390=F1389,P1389,_xlfn.XLOOKUP(F1390,t_players[Pl],t_players[Player]))</f>
        <v>Stuart NEUMANN</v>
      </c>
      <c r="Q1390" t="str">
        <f t="shared" si="176"/>
        <v>Front</v>
      </c>
    </row>
    <row r="1391" spans="1:17">
      <c r="A1391" t="s">
        <v>16</v>
      </c>
      <c r="B1391">
        <v>2</v>
      </c>
      <c r="C1391">
        <v>4</v>
      </c>
      <c r="D1391">
        <v>4</v>
      </c>
      <c r="E1391">
        <v>2</v>
      </c>
      <c r="F1391" t="s">
        <v>10</v>
      </c>
      <c r="G1391">
        <v>5</v>
      </c>
      <c r="H1391">
        <v>28</v>
      </c>
      <c r="I1391">
        <f t="shared" si="177"/>
        <v>2</v>
      </c>
      <c r="J1391">
        <f t="shared" si="178"/>
        <v>1</v>
      </c>
      <c r="K1391">
        <f t="shared" si="179"/>
        <v>3</v>
      </c>
      <c r="L1391">
        <f t="shared" si="180"/>
        <v>-1</v>
      </c>
      <c r="M1391">
        <f t="shared" si="181"/>
        <v>3</v>
      </c>
      <c r="N1391">
        <f t="shared" si="182"/>
        <v>12</v>
      </c>
      <c r="O1391" t="str">
        <f t="shared" si="169"/>
        <v>T12|R02|H04</v>
      </c>
      <c r="P1391" t="str">
        <f>IF(F1391=F1390,P1390,_xlfn.XLOOKUP(F1391,t_players[Pl],t_players[Player]))</f>
        <v>Stuart NEUMANN</v>
      </c>
      <c r="Q1391" t="str">
        <f t="shared" si="176"/>
        <v>Front</v>
      </c>
    </row>
    <row r="1392" spans="1:17">
      <c r="A1392" t="s">
        <v>16</v>
      </c>
      <c r="B1392">
        <v>2</v>
      </c>
      <c r="C1392">
        <v>5</v>
      </c>
      <c r="D1392">
        <v>5</v>
      </c>
      <c r="E1392">
        <v>16</v>
      </c>
      <c r="F1392" t="s">
        <v>10</v>
      </c>
      <c r="G1392">
        <v>5</v>
      </c>
      <c r="H1392">
        <v>28</v>
      </c>
      <c r="I1392">
        <f t="shared" si="177"/>
        <v>1</v>
      </c>
      <c r="J1392">
        <f t="shared" si="178"/>
        <v>0</v>
      </c>
      <c r="K1392">
        <f t="shared" si="179"/>
        <v>4</v>
      </c>
      <c r="L1392">
        <f t="shared" si="180"/>
        <v>-1</v>
      </c>
      <c r="M1392">
        <f t="shared" si="181"/>
        <v>3</v>
      </c>
      <c r="N1392">
        <f t="shared" si="182"/>
        <v>12</v>
      </c>
      <c r="O1392" t="str">
        <f t="shared" si="169"/>
        <v>T12|R02|H05</v>
      </c>
      <c r="P1392" t="str">
        <f>IF(F1392=F1391,P1391,_xlfn.XLOOKUP(F1392,t_players[Pl],t_players[Player]))</f>
        <v>Stuart NEUMANN</v>
      </c>
      <c r="Q1392" t="str">
        <f t="shared" si="176"/>
        <v>Front</v>
      </c>
    </row>
    <row r="1393" spans="1:17">
      <c r="A1393" t="s">
        <v>16</v>
      </c>
      <c r="B1393">
        <v>2</v>
      </c>
      <c r="C1393">
        <v>6</v>
      </c>
      <c r="D1393">
        <v>4</v>
      </c>
      <c r="E1393">
        <v>12</v>
      </c>
      <c r="F1393" t="s">
        <v>10</v>
      </c>
      <c r="G1393">
        <v>3</v>
      </c>
      <c r="H1393">
        <v>28</v>
      </c>
      <c r="I1393">
        <f t="shared" si="177"/>
        <v>1</v>
      </c>
      <c r="J1393">
        <f t="shared" si="178"/>
        <v>-1</v>
      </c>
      <c r="K1393">
        <f t="shared" si="179"/>
        <v>2</v>
      </c>
      <c r="L1393">
        <f t="shared" si="180"/>
        <v>-2</v>
      </c>
      <c r="M1393">
        <f t="shared" si="181"/>
        <v>4</v>
      </c>
      <c r="N1393">
        <f t="shared" si="182"/>
        <v>12</v>
      </c>
      <c r="O1393" t="str">
        <f t="shared" si="169"/>
        <v>T12|R02|H06</v>
      </c>
      <c r="P1393" t="str">
        <f>IF(F1393=F1392,P1392,_xlfn.XLOOKUP(F1393,t_players[Pl],t_players[Player]))</f>
        <v>Stuart NEUMANN</v>
      </c>
      <c r="Q1393" t="str">
        <f t="shared" si="176"/>
        <v>Front</v>
      </c>
    </row>
    <row r="1394" spans="1:17">
      <c r="A1394" t="s">
        <v>16</v>
      </c>
      <c r="B1394">
        <v>2</v>
      </c>
      <c r="C1394">
        <v>7</v>
      </c>
      <c r="D1394">
        <v>5</v>
      </c>
      <c r="E1394">
        <v>8</v>
      </c>
      <c r="F1394" t="s">
        <v>10</v>
      </c>
      <c r="G1394">
        <v>8</v>
      </c>
      <c r="H1394">
        <v>28</v>
      </c>
      <c r="I1394">
        <f t="shared" si="177"/>
        <v>2</v>
      </c>
      <c r="J1394">
        <f t="shared" si="178"/>
        <v>3</v>
      </c>
      <c r="K1394">
        <f t="shared" si="179"/>
        <v>6</v>
      </c>
      <c r="L1394">
        <f t="shared" si="180"/>
        <v>1</v>
      </c>
      <c r="M1394">
        <f t="shared" si="181"/>
        <v>1</v>
      </c>
      <c r="N1394">
        <f t="shared" si="182"/>
        <v>12</v>
      </c>
      <c r="O1394" t="str">
        <f t="shared" si="169"/>
        <v>T12|R02|H07</v>
      </c>
      <c r="P1394" t="str">
        <f>IF(F1394=F1393,P1393,_xlfn.XLOOKUP(F1394,t_players[Pl],t_players[Player]))</f>
        <v>Stuart NEUMANN</v>
      </c>
      <c r="Q1394" t="str">
        <f t="shared" si="176"/>
        <v>Front</v>
      </c>
    </row>
    <row r="1395" spans="1:17">
      <c r="A1395" t="s">
        <v>16</v>
      </c>
      <c r="B1395">
        <v>2</v>
      </c>
      <c r="C1395">
        <v>8</v>
      </c>
      <c r="D1395">
        <v>3</v>
      </c>
      <c r="E1395">
        <v>4</v>
      </c>
      <c r="F1395" t="s">
        <v>10</v>
      </c>
      <c r="G1395">
        <v>3</v>
      </c>
      <c r="H1395">
        <v>28</v>
      </c>
      <c r="I1395">
        <f t="shared" si="177"/>
        <v>2</v>
      </c>
      <c r="J1395">
        <f t="shared" si="178"/>
        <v>0</v>
      </c>
      <c r="K1395">
        <f t="shared" si="179"/>
        <v>1</v>
      </c>
      <c r="L1395">
        <f t="shared" si="180"/>
        <v>-2</v>
      </c>
      <c r="M1395">
        <f t="shared" si="181"/>
        <v>4</v>
      </c>
      <c r="N1395">
        <f t="shared" si="182"/>
        <v>12</v>
      </c>
      <c r="O1395" t="str">
        <f t="shared" si="169"/>
        <v>T12|R02|H08</v>
      </c>
      <c r="P1395" t="str">
        <f>IF(F1395=F1394,P1394,_xlfn.XLOOKUP(F1395,t_players[Pl],t_players[Player]))</f>
        <v>Stuart NEUMANN</v>
      </c>
      <c r="Q1395" t="str">
        <f t="shared" si="176"/>
        <v>Front</v>
      </c>
    </row>
    <row r="1396" spans="1:17">
      <c r="A1396" t="s">
        <v>16</v>
      </c>
      <c r="B1396">
        <v>2</v>
      </c>
      <c r="C1396">
        <v>9</v>
      </c>
      <c r="D1396">
        <v>4</v>
      </c>
      <c r="E1396">
        <v>10</v>
      </c>
      <c r="F1396" t="s">
        <v>10</v>
      </c>
      <c r="G1396">
        <v>4</v>
      </c>
      <c r="H1396">
        <v>28</v>
      </c>
      <c r="I1396">
        <f t="shared" si="177"/>
        <v>2</v>
      </c>
      <c r="J1396">
        <f t="shared" si="178"/>
        <v>0</v>
      </c>
      <c r="K1396">
        <f t="shared" si="179"/>
        <v>2</v>
      </c>
      <c r="L1396">
        <f t="shared" si="180"/>
        <v>-2</v>
      </c>
      <c r="M1396">
        <f t="shared" si="181"/>
        <v>4</v>
      </c>
      <c r="N1396">
        <f t="shared" si="182"/>
        <v>12</v>
      </c>
      <c r="O1396" t="str">
        <f t="shared" si="169"/>
        <v>T12|R02|H09</v>
      </c>
      <c r="P1396" t="str">
        <f>IF(F1396=F1395,P1395,_xlfn.XLOOKUP(F1396,t_players[Pl],t_players[Player]))</f>
        <v>Stuart NEUMANN</v>
      </c>
      <c r="Q1396" t="str">
        <f t="shared" si="176"/>
        <v>Front</v>
      </c>
    </row>
    <row r="1397" spans="1:17">
      <c r="A1397" t="s">
        <v>16</v>
      </c>
      <c r="B1397">
        <v>2</v>
      </c>
      <c r="C1397">
        <v>10</v>
      </c>
      <c r="D1397">
        <v>5</v>
      </c>
      <c r="E1397">
        <v>9</v>
      </c>
      <c r="F1397" t="s">
        <v>10</v>
      </c>
      <c r="G1397">
        <v>7</v>
      </c>
      <c r="H1397">
        <v>28</v>
      </c>
      <c r="I1397">
        <f t="shared" si="177"/>
        <v>2</v>
      </c>
      <c r="J1397">
        <f t="shared" si="178"/>
        <v>2</v>
      </c>
      <c r="K1397">
        <f t="shared" si="179"/>
        <v>5</v>
      </c>
      <c r="L1397">
        <f t="shared" si="180"/>
        <v>0</v>
      </c>
      <c r="M1397">
        <f t="shared" si="181"/>
        <v>2</v>
      </c>
      <c r="N1397">
        <f t="shared" si="182"/>
        <v>12</v>
      </c>
      <c r="O1397" t="str">
        <f t="shared" si="169"/>
        <v>T12|R02|H10</v>
      </c>
      <c r="P1397" t="str">
        <f>IF(F1397=F1396,P1396,_xlfn.XLOOKUP(F1397,t_players[Pl],t_players[Player]))</f>
        <v>Stuart NEUMANN</v>
      </c>
      <c r="Q1397" t="str">
        <f t="shared" si="176"/>
        <v>Back</v>
      </c>
    </row>
    <row r="1398" spans="1:17">
      <c r="A1398" t="s">
        <v>16</v>
      </c>
      <c r="B1398">
        <v>2</v>
      </c>
      <c r="C1398">
        <v>11</v>
      </c>
      <c r="D1398">
        <v>3</v>
      </c>
      <c r="E1398">
        <v>7</v>
      </c>
      <c r="F1398" t="s">
        <v>10</v>
      </c>
      <c r="G1398">
        <v>3</v>
      </c>
      <c r="H1398">
        <v>28</v>
      </c>
      <c r="I1398">
        <f t="shared" si="177"/>
        <v>2</v>
      </c>
      <c r="J1398">
        <f t="shared" si="178"/>
        <v>0</v>
      </c>
      <c r="K1398">
        <f t="shared" si="179"/>
        <v>1</v>
      </c>
      <c r="L1398">
        <f t="shared" si="180"/>
        <v>-2</v>
      </c>
      <c r="M1398">
        <f t="shared" si="181"/>
        <v>4</v>
      </c>
      <c r="N1398">
        <f t="shared" si="182"/>
        <v>12</v>
      </c>
      <c r="O1398" t="str">
        <f t="shared" si="169"/>
        <v>T12|R02|H11</v>
      </c>
      <c r="P1398" t="str">
        <f>IF(F1398=F1397,P1397,_xlfn.XLOOKUP(F1398,t_players[Pl],t_players[Player]))</f>
        <v>Stuart NEUMANN</v>
      </c>
      <c r="Q1398" t="str">
        <f t="shared" si="176"/>
        <v>Back</v>
      </c>
    </row>
    <row r="1399" spans="1:17">
      <c r="A1399" t="s">
        <v>16</v>
      </c>
      <c r="B1399">
        <v>2</v>
      </c>
      <c r="C1399">
        <v>12</v>
      </c>
      <c r="D1399">
        <v>4</v>
      </c>
      <c r="E1399">
        <v>11</v>
      </c>
      <c r="F1399" t="s">
        <v>10</v>
      </c>
      <c r="G1399">
        <v>5</v>
      </c>
      <c r="H1399">
        <v>28</v>
      </c>
      <c r="I1399">
        <f t="shared" si="177"/>
        <v>1</v>
      </c>
      <c r="J1399">
        <f t="shared" si="178"/>
        <v>1</v>
      </c>
      <c r="K1399">
        <f t="shared" si="179"/>
        <v>4</v>
      </c>
      <c r="L1399">
        <f t="shared" si="180"/>
        <v>0</v>
      </c>
      <c r="M1399">
        <f t="shared" si="181"/>
        <v>2</v>
      </c>
      <c r="N1399">
        <f t="shared" si="182"/>
        <v>12</v>
      </c>
      <c r="O1399" t="str">
        <f t="shared" si="169"/>
        <v>T12|R02|H12</v>
      </c>
      <c r="P1399" t="str">
        <f>IF(F1399=F1398,P1398,_xlfn.XLOOKUP(F1399,t_players[Pl],t_players[Player]))</f>
        <v>Stuart NEUMANN</v>
      </c>
      <c r="Q1399" t="str">
        <f t="shared" si="176"/>
        <v>Back</v>
      </c>
    </row>
    <row r="1400" spans="1:17">
      <c r="A1400" t="s">
        <v>16</v>
      </c>
      <c r="B1400">
        <v>2</v>
      </c>
      <c r="C1400">
        <v>13</v>
      </c>
      <c r="D1400">
        <v>4</v>
      </c>
      <c r="E1400">
        <v>1</v>
      </c>
      <c r="F1400" t="s">
        <v>10</v>
      </c>
      <c r="G1400">
        <v>5</v>
      </c>
      <c r="H1400">
        <v>28</v>
      </c>
      <c r="I1400">
        <f t="shared" si="177"/>
        <v>2</v>
      </c>
      <c r="J1400">
        <f t="shared" si="178"/>
        <v>1</v>
      </c>
      <c r="K1400">
        <f t="shared" si="179"/>
        <v>3</v>
      </c>
      <c r="L1400">
        <f t="shared" si="180"/>
        <v>-1</v>
      </c>
      <c r="M1400">
        <f t="shared" si="181"/>
        <v>3</v>
      </c>
      <c r="N1400">
        <f t="shared" si="182"/>
        <v>12</v>
      </c>
      <c r="O1400" t="str">
        <f t="shared" si="169"/>
        <v>T12|R02|H13</v>
      </c>
      <c r="P1400" t="str">
        <f>IF(F1400=F1399,P1399,_xlfn.XLOOKUP(F1400,t_players[Pl],t_players[Player]))</f>
        <v>Stuart NEUMANN</v>
      </c>
      <c r="Q1400" t="str">
        <f t="shared" si="176"/>
        <v>Back</v>
      </c>
    </row>
    <row r="1401" spans="1:17">
      <c r="A1401" t="s">
        <v>16</v>
      </c>
      <c r="B1401">
        <v>2</v>
      </c>
      <c r="C1401">
        <v>14</v>
      </c>
      <c r="D1401">
        <v>3</v>
      </c>
      <c r="E1401">
        <v>13</v>
      </c>
      <c r="F1401" t="s">
        <v>10</v>
      </c>
      <c r="G1401">
        <v>5</v>
      </c>
      <c r="H1401">
        <v>28</v>
      </c>
      <c r="I1401">
        <f t="shared" si="177"/>
        <v>1</v>
      </c>
      <c r="J1401">
        <f t="shared" si="178"/>
        <v>2</v>
      </c>
      <c r="K1401">
        <f t="shared" si="179"/>
        <v>4</v>
      </c>
      <c r="L1401">
        <f t="shared" si="180"/>
        <v>1</v>
      </c>
      <c r="M1401">
        <f t="shared" si="181"/>
        <v>1</v>
      </c>
      <c r="N1401">
        <f t="shared" si="182"/>
        <v>12</v>
      </c>
      <c r="O1401" t="str">
        <f t="shared" si="169"/>
        <v>T12|R02|H14</v>
      </c>
      <c r="P1401" t="str">
        <f>IF(F1401=F1400,P1400,_xlfn.XLOOKUP(F1401,t_players[Pl],t_players[Player]))</f>
        <v>Stuart NEUMANN</v>
      </c>
      <c r="Q1401" t="str">
        <f t="shared" si="176"/>
        <v>Back</v>
      </c>
    </row>
    <row r="1402" spans="1:17">
      <c r="A1402" t="s">
        <v>16</v>
      </c>
      <c r="B1402">
        <v>2</v>
      </c>
      <c r="C1402">
        <v>15</v>
      </c>
      <c r="D1402">
        <v>5</v>
      </c>
      <c r="E1402">
        <v>5</v>
      </c>
      <c r="F1402" t="s">
        <v>10</v>
      </c>
      <c r="G1402">
        <v>8</v>
      </c>
      <c r="H1402">
        <v>28</v>
      </c>
      <c r="I1402">
        <f t="shared" si="177"/>
        <v>2</v>
      </c>
      <c r="J1402">
        <f t="shared" si="178"/>
        <v>3</v>
      </c>
      <c r="K1402">
        <f t="shared" si="179"/>
        <v>6</v>
      </c>
      <c r="L1402">
        <f t="shared" si="180"/>
        <v>1</v>
      </c>
      <c r="M1402">
        <f t="shared" si="181"/>
        <v>1</v>
      </c>
      <c r="N1402">
        <f t="shared" si="182"/>
        <v>12</v>
      </c>
      <c r="O1402" t="str">
        <f t="shared" si="169"/>
        <v>T12|R02|H15</v>
      </c>
      <c r="P1402" t="str">
        <f>IF(F1402=F1401,P1401,_xlfn.XLOOKUP(F1402,t_players[Pl],t_players[Player]))</f>
        <v>Stuart NEUMANN</v>
      </c>
      <c r="Q1402" t="str">
        <f t="shared" si="176"/>
        <v>Back</v>
      </c>
    </row>
    <row r="1403" spans="1:17">
      <c r="A1403" t="s">
        <v>16</v>
      </c>
      <c r="B1403">
        <v>2</v>
      </c>
      <c r="C1403">
        <v>16</v>
      </c>
      <c r="D1403">
        <v>3</v>
      </c>
      <c r="E1403">
        <v>17</v>
      </c>
      <c r="F1403" t="s">
        <v>10</v>
      </c>
      <c r="G1403">
        <v>5</v>
      </c>
      <c r="H1403">
        <v>28</v>
      </c>
      <c r="I1403">
        <f t="shared" ref="I1403:I1441" si="183">1*(MOD(H1403,18)&gt;=E1403)+FLOOR(H1403/18,1)</f>
        <v>1</v>
      </c>
      <c r="J1403">
        <f t="shared" ref="J1403:J1441" si="184">G1403-D1403</f>
        <v>2</v>
      </c>
      <c r="K1403">
        <f t="shared" ref="K1403:K1441" si="185">G1403-I1403</f>
        <v>4</v>
      </c>
      <c r="L1403">
        <f t="shared" ref="L1403:L1441" si="186">K1403-D1403</f>
        <v>1</v>
      </c>
      <c r="M1403">
        <f t="shared" ref="M1403:M1441" si="187">MAX(0,2-L1403)</f>
        <v>1</v>
      </c>
      <c r="N1403">
        <f t="shared" ref="N1403:N1441" si="188">VALUE(TRIM(RIGHT(A1403,2)))</f>
        <v>12</v>
      </c>
      <c r="O1403" t="str">
        <f t="shared" si="169"/>
        <v>T12|R02|H16</v>
      </c>
      <c r="P1403" t="str">
        <f>IF(F1403=F1402,P1402,_xlfn.XLOOKUP(F1403,t_players[Pl],t_players[Player]))</f>
        <v>Stuart NEUMANN</v>
      </c>
      <c r="Q1403" t="str">
        <f t="shared" si="176"/>
        <v>Back</v>
      </c>
    </row>
    <row r="1404" spans="1:17">
      <c r="A1404" t="s">
        <v>16</v>
      </c>
      <c r="B1404">
        <v>2</v>
      </c>
      <c r="C1404">
        <v>17</v>
      </c>
      <c r="D1404">
        <v>4</v>
      </c>
      <c r="E1404">
        <v>3</v>
      </c>
      <c r="F1404" t="s">
        <v>10</v>
      </c>
      <c r="G1404">
        <v>4</v>
      </c>
      <c r="H1404">
        <v>28</v>
      </c>
      <c r="I1404">
        <f t="shared" si="183"/>
        <v>2</v>
      </c>
      <c r="J1404">
        <f t="shared" si="184"/>
        <v>0</v>
      </c>
      <c r="K1404">
        <f t="shared" si="185"/>
        <v>2</v>
      </c>
      <c r="L1404">
        <f t="shared" si="186"/>
        <v>-2</v>
      </c>
      <c r="M1404">
        <f t="shared" si="187"/>
        <v>4</v>
      </c>
      <c r="N1404">
        <f t="shared" si="188"/>
        <v>12</v>
      </c>
      <c r="O1404" t="str">
        <f t="shared" si="169"/>
        <v>T12|R02|H17</v>
      </c>
      <c r="P1404" t="str">
        <f>IF(F1404=F1403,P1403,_xlfn.XLOOKUP(F1404,t_players[Pl],t_players[Player]))</f>
        <v>Stuart NEUMANN</v>
      </c>
      <c r="Q1404" t="str">
        <f t="shared" si="176"/>
        <v>Back</v>
      </c>
    </row>
    <row r="1405" spans="1:17">
      <c r="A1405" t="s">
        <v>16</v>
      </c>
      <c r="B1405">
        <v>2</v>
      </c>
      <c r="C1405">
        <v>18</v>
      </c>
      <c r="D1405">
        <v>5</v>
      </c>
      <c r="E1405">
        <v>15</v>
      </c>
      <c r="F1405" t="s">
        <v>10</v>
      </c>
      <c r="G1405">
        <v>6</v>
      </c>
      <c r="H1405">
        <v>28</v>
      </c>
      <c r="I1405">
        <f t="shared" si="183"/>
        <v>1</v>
      </c>
      <c r="J1405">
        <f t="shared" si="184"/>
        <v>1</v>
      </c>
      <c r="K1405">
        <f t="shared" si="185"/>
        <v>5</v>
      </c>
      <c r="L1405">
        <f t="shared" si="186"/>
        <v>0</v>
      </c>
      <c r="M1405">
        <f t="shared" si="187"/>
        <v>2</v>
      </c>
      <c r="N1405">
        <f t="shared" si="188"/>
        <v>12</v>
      </c>
      <c r="O1405" t="str">
        <f t="shared" si="169"/>
        <v>T12|R02|H18</v>
      </c>
      <c r="P1405" t="str">
        <f>IF(F1405=F1404,P1404,_xlfn.XLOOKUP(F1405,t_players[Pl],t_players[Player]))</f>
        <v>Stuart NEUMANN</v>
      </c>
      <c r="Q1405" t="str">
        <f t="shared" si="176"/>
        <v>Back</v>
      </c>
    </row>
    <row r="1406" spans="1:17">
      <c r="A1406" t="s">
        <v>16</v>
      </c>
      <c r="B1406">
        <v>3</v>
      </c>
      <c r="C1406">
        <v>1</v>
      </c>
      <c r="D1406">
        <v>4</v>
      </c>
      <c r="E1406">
        <v>3</v>
      </c>
      <c r="F1406" t="s">
        <v>10</v>
      </c>
      <c r="G1406">
        <v>4</v>
      </c>
      <c r="H1406">
        <v>28</v>
      </c>
      <c r="I1406">
        <f t="shared" si="183"/>
        <v>2</v>
      </c>
      <c r="J1406">
        <f t="shared" si="184"/>
        <v>0</v>
      </c>
      <c r="K1406">
        <f t="shared" si="185"/>
        <v>2</v>
      </c>
      <c r="L1406">
        <f t="shared" si="186"/>
        <v>-2</v>
      </c>
      <c r="M1406">
        <f t="shared" si="187"/>
        <v>4</v>
      </c>
      <c r="N1406">
        <f t="shared" si="188"/>
        <v>12</v>
      </c>
      <c r="O1406" t="str">
        <f t="shared" si="169"/>
        <v>T12|R03|H01</v>
      </c>
      <c r="P1406" t="str">
        <f>IF(F1406=F1405,P1405,_xlfn.XLOOKUP(F1406,t_players[Pl],t_players[Player]))</f>
        <v>Stuart NEUMANN</v>
      </c>
      <c r="Q1406" t="str">
        <f t="shared" si="176"/>
        <v>Front</v>
      </c>
    </row>
    <row r="1407" spans="1:17">
      <c r="A1407" t="s">
        <v>16</v>
      </c>
      <c r="B1407">
        <v>3</v>
      </c>
      <c r="C1407">
        <v>2</v>
      </c>
      <c r="D1407">
        <v>4</v>
      </c>
      <c r="E1407">
        <v>5</v>
      </c>
      <c r="F1407" t="s">
        <v>10</v>
      </c>
      <c r="G1407">
        <v>7</v>
      </c>
      <c r="H1407">
        <v>28</v>
      </c>
      <c r="I1407">
        <f t="shared" si="183"/>
        <v>2</v>
      </c>
      <c r="J1407">
        <f t="shared" si="184"/>
        <v>3</v>
      </c>
      <c r="K1407">
        <f t="shared" si="185"/>
        <v>5</v>
      </c>
      <c r="L1407">
        <f t="shared" si="186"/>
        <v>1</v>
      </c>
      <c r="M1407">
        <f t="shared" si="187"/>
        <v>1</v>
      </c>
      <c r="N1407">
        <f t="shared" si="188"/>
        <v>12</v>
      </c>
      <c r="O1407" t="str">
        <f t="shared" si="169"/>
        <v>T12|R03|H02</v>
      </c>
      <c r="P1407" t="str">
        <f>IF(F1407=F1406,P1406,_xlfn.XLOOKUP(F1407,t_players[Pl],t_players[Player]))</f>
        <v>Stuart NEUMANN</v>
      </c>
      <c r="Q1407" t="str">
        <f t="shared" si="176"/>
        <v>Front</v>
      </c>
    </row>
    <row r="1408" spans="1:17">
      <c r="A1408" t="s">
        <v>16</v>
      </c>
      <c r="B1408">
        <v>3</v>
      </c>
      <c r="C1408">
        <v>3</v>
      </c>
      <c r="D1408">
        <v>5</v>
      </c>
      <c r="E1408">
        <v>13</v>
      </c>
      <c r="F1408" t="s">
        <v>10</v>
      </c>
      <c r="G1408">
        <v>5</v>
      </c>
      <c r="H1408">
        <v>28</v>
      </c>
      <c r="I1408">
        <f t="shared" si="183"/>
        <v>1</v>
      </c>
      <c r="J1408">
        <f t="shared" si="184"/>
        <v>0</v>
      </c>
      <c r="K1408">
        <f t="shared" si="185"/>
        <v>4</v>
      </c>
      <c r="L1408">
        <f t="shared" si="186"/>
        <v>-1</v>
      </c>
      <c r="M1408">
        <f t="shared" si="187"/>
        <v>3</v>
      </c>
      <c r="N1408">
        <f t="shared" si="188"/>
        <v>12</v>
      </c>
      <c r="O1408" t="str">
        <f t="shared" si="169"/>
        <v>T12|R03|H03</v>
      </c>
      <c r="P1408" t="str">
        <f>IF(F1408=F1407,P1407,_xlfn.XLOOKUP(F1408,t_players[Pl],t_players[Player]))</f>
        <v>Stuart NEUMANN</v>
      </c>
      <c r="Q1408" t="str">
        <f t="shared" si="176"/>
        <v>Front</v>
      </c>
    </row>
    <row r="1409" spans="1:17">
      <c r="A1409" t="s">
        <v>16</v>
      </c>
      <c r="B1409">
        <v>3</v>
      </c>
      <c r="C1409">
        <v>4</v>
      </c>
      <c r="D1409">
        <v>4</v>
      </c>
      <c r="E1409">
        <v>9</v>
      </c>
      <c r="F1409" t="s">
        <v>10</v>
      </c>
      <c r="G1409">
        <v>7</v>
      </c>
      <c r="H1409">
        <v>28</v>
      </c>
      <c r="I1409">
        <f t="shared" si="183"/>
        <v>2</v>
      </c>
      <c r="J1409">
        <f t="shared" si="184"/>
        <v>3</v>
      </c>
      <c r="K1409">
        <f t="shared" si="185"/>
        <v>5</v>
      </c>
      <c r="L1409">
        <f t="shared" si="186"/>
        <v>1</v>
      </c>
      <c r="M1409">
        <f t="shared" si="187"/>
        <v>1</v>
      </c>
      <c r="N1409">
        <f t="shared" si="188"/>
        <v>12</v>
      </c>
      <c r="O1409" t="str">
        <f t="shared" si="169"/>
        <v>T12|R03|H04</v>
      </c>
      <c r="P1409" t="str">
        <f>IF(F1409=F1408,P1408,_xlfn.XLOOKUP(F1409,t_players[Pl],t_players[Player]))</f>
        <v>Stuart NEUMANN</v>
      </c>
      <c r="Q1409" t="str">
        <f t="shared" si="176"/>
        <v>Front</v>
      </c>
    </row>
    <row r="1410" spans="1:17">
      <c r="A1410" t="s">
        <v>16</v>
      </c>
      <c r="B1410">
        <v>3</v>
      </c>
      <c r="C1410">
        <v>5</v>
      </c>
      <c r="D1410">
        <v>3</v>
      </c>
      <c r="E1410">
        <v>7</v>
      </c>
      <c r="F1410" t="s">
        <v>10</v>
      </c>
      <c r="G1410">
        <v>4</v>
      </c>
      <c r="H1410">
        <v>28</v>
      </c>
      <c r="I1410">
        <f t="shared" si="183"/>
        <v>2</v>
      </c>
      <c r="J1410">
        <f t="shared" si="184"/>
        <v>1</v>
      </c>
      <c r="K1410">
        <f t="shared" si="185"/>
        <v>2</v>
      </c>
      <c r="L1410">
        <f t="shared" si="186"/>
        <v>-1</v>
      </c>
      <c r="M1410">
        <f t="shared" si="187"/>
        <v>3</v>
      </c>
      <c r="N1410">
        <f t="shared" si="188"/>
        <v>12</v>
      </c>
      <c r="O1410" t="str">
        <f t="shared" ref="O1410:O1473" si="189">"T"&amp;TEXT(N1410,"00")&amp;"|R"&amp;TEXT(B1410,"00")&amp;"|H"&amp;TEXT(C1410,"00")</f>
        <v>T12|R03|H05</v>
      </c>
      <c r="P1410" t="str">
        <f>IF(F1410=F1409,P1409,_xlfn.XLOOKUP(F1410,t_players[Pl],t_players[Player]))</f>
        <v>Stuart NEUMANN</v>
      </c>
      <c r="Q1410" t="str">
        <f t="shared" si="176"/>
        <v>Front</v>
      </c>
    </row>
    <row r="1411" spans="1:17">
      <c r="A1411" t="s">
        <v>16</v>
      </c>
      <c r="B1411">
        <v>3</v>
      </c>
      <c r="C1411">
        <v>6</v>
      </c>
      <c r="D1411">
        <v>4</v>
      </c>
      <c r="E1411">
        <v>11</v>
      </c>
      <c r="F1411" t="s">
        <v>10</v>
      </c>
      <c r="G1411">
        <v>6</v>
      </c>
      <c r="H1411">
        <v>28</v>
      </c>
      <c r="I1411">
        <f t="shared" si="183"/>
        <v>1</v>
      </c>
      <c r="J1411">
        <f t="shared" si="184"/>
        <v>2</v>
      </c>
      <c r="K1411">
        <f t="shared" si="185"/>
        <v>5</v>
      </c>
      <c r="L1411">
        <f t="shared" si="186"/>
        <v>1</v>
      </c>
      <c r="M1411">
        <f t="shared" si="187"/>
        <v>1</v>
      </c>
      <c r="N1411">
        <f t="shared" si="188"/>
        <v>12</v>
      </c>
      <c r="O1411" t="str">
        <f t="shared" si="189"/>
        <v>T12|R03|H06</v>
      </c>
      <c r="P1411" t="str">
        <f>IF(F1411=F1410,P1410,_xlfn.XLOOKUP(F1411,t_players[Pl],t_players[Player]))</f>
        <v>Stuart NEUMANN</v>
      </c>
      <c r="Q1411" t="str">
        <f t="shared" ref="Q1411:Q1474" si="190">IF(C1411&lt;10,"Front","Back")</f>
        <v>Front</v>
      </c>
    </row>
    <row r="1412" spans="1:17">
      <c r="A1412" t="s">
        <v>16</v>
      </c>
      <c r="B1412">
        <v>3</v>
      </c>
      <c r="C1412">
        <v>7</v>
      </c>
      <c r="D1412">
        <v>5</v>
      </c>
      <c r="E1412">
        <v>17</v>
      </c>
      <c r="F1412" t="s">
        <v>10</v>
      </c>
      <c r="G1412">
        <v>7</v>
      </c>
      <c r="H1412">
        <v>28</v>
      </c>
      <c r="I1412">
        <f t="shared" si="183"/>
        <v>1</v>
      </c>
      <c r="J1412">
        <f t="shared" si="184"/>
        <v>2</v>
      </c>
      <c r="K1412">
        <f t="shared" si="185"/>
        <v>6</v>
      </c>
      <c r="L1412">
        <f t="shared" si="186"/>
        <v>1</v>
      </c>
      <c r="M1412">
        <f t="shared" si="187"/>
        <v>1</v>
      </c>
      <c r="N1412">
        <f t="shared" si="188"/>
        <v>12</v>
      </c>
      <c r="O1412" t="str">
        <f t="shared" si="189"/>
        <v>T12|R03|H07</v>
      </c>
      <c r="P1412" t="str">
        <f>IF(F1412=F1411,P1411,_xlfn.XLOOKUP(F1412,t_players[Pl],t_players[Player]))</f>
        <v>Stuart NEUMANN</v>
      </c>
      <c r="Q1412" t="str">
        <f t="shared" si="190"/>
        <v>Front</v>
      </c>
    </row>
    <row r="1413" spans="1:17">
      <c r="A1413" t="s">
        <v>16</v>
      </c>
      <c r="B1413">
        <v>3</v>
      </c>
      <c r="C1413">
        <v>8</v>
      </c>
      <c r="D1413">
        <v>3</v>
      </c>
      <c r="E1413">
        <v>15</v>
      </c>
      <c r="F1413" t="s">
        <v>10</v>
      </c>
      <c r="G1413">
        <v>4</v>
      </c>
      <c r="H1413">
        <v>28</v>
      </c>
      <c r="I1413">
        <f t="shared" si="183"/>
        <v>1</v>
      </c>
      <c r="J1413">
        <f t="shared" si="184"/>
        <v>1</v>
      </c>
      <c r="K1413">
        <f t="shared" si="185"/>
        <v>3</v>
      </c>
      <c r="L1413">
        <f t="shared" si="186"/>
        <v>0</v>
      </c>
      <c r="M1413">
        <f t="shared" si="187"/>
        <v>2</v>
      </c>
      <c r="N1413">
        <f t="shared" si="188"/>
        <v>12</v>
      </c>
      <c r="O1413" t="str">
        <f t="shared" si="189"/>
        <v>T12|R03|H08</v>
      </c>
      <c r="P1413" t="str">
        <f>IF(F1413=F1412,P1412,_xlfn.XLOOKUP(F1413,t_players[Pl],t_players[Player]))</f>
        <v>Stuart NEUMANN</v>
      </c>
      <c r="Q1413" t="str">
        <f t="shared" si="190"/>
        <v>Front</v>
      </c>
    </row>
    <row r="1414" spans="1:17">
      <c r="A1414" t="s">
        <v>16</v>
      </c>
      <c r="B1414">
        <v>3</v>
      </c>
      <c r="C1414">
        <v>9</v>
      </c>
      <c r="D1414">
        <v>4</v>
      </c>
      <c r="E1414">
        <v>1</v>
      </c>
      <c r="F1414" t="s">
        <v>10</v>
      </c>
      <c r="G1414">
        <v>6</v>
      </c>
      <c r="H1414">
        <v>28</v>
      </c>
      <c r="I1414">
        <f t="shared" si="183"/>
        <v>2</v>
      </c>
      <c r="J1414">
        <f t="shared" si="184"/>
        <v>2</v>
      </c>
      <c r="K1414">
        <f t="shared" si="185"/>
        <v>4</v>
      </c>
      <c r="L1414">
        <f t="shared" si="186"/>
        <v>0</v>
      </c>
      <c r="M1414">
        <f t="shared" si="187"/>
        <v>2</v>
      </c>
      <c r="N1414">
        <f t="shared" si="188"/>
        <v>12</v>
      </c>
      <c r="O1414" t="str">
        <f t="shared" si="189"/>
        <v>T12|R03|H09</v>
      </c>
      <c r="P1414" t="str">
        <f>IF(F1414=F1413,P1413,_xlfn.XLOOKUP(F1414,t_players[Pl],t_players[Player]))</f>
        <v>Stuart NEUMANN</v>
      </c>
      <c r="Q1414" t="str">
        <f t="shared" si="190"/>
        <v>Front</v>
      </c>
    </row>
    <row r="1415" spans="1:17">
      <c r="A1415" t="s">
        <v>16</v>
      </c>
      <c r="B1415">
        <v>3</v>
      </c>
      <c r="C1415">
        <v>10</v>
      </c>
      <c r="D1415">
        <v>4</v>
      </c>
      <c r="E1415">
        <v>12</v>
      </c>
      <c r="F1415" t="s">
        <v>10</v>
      </c>
      <c r="G1415">
        <v>5</v>
      </c>
      <c r="H1415">
        <v>28</v>
      </c>
      <c r="I1415">
        <f t="shared" si="183"/>
        <v>1</v>
      </c>
      <c r="J1415">
        <f t="shared" si="184"/>
        <v>1</v>
      </c>
      <c r="K1415">
        <f t="shared" si="185"/>
        <v>4</v>
      </c>
      <c r="L1415">
        <f t="shared" si="186"/>
        <v>0</v>
      </c>
      <c r="M1415">
        <f t="shared" si="187"/>
        <v>2</v>
      </c>
      <c r="N1415">
        <f t="shared" si="188"/>
        <v>12</v>
      </c>
      <c r="O1415" t="str">
        <f t="shared" si="189"/>
        <v>T12|R03|H10</v>
      </c>
      <c r="P1415" t="str">
        <f>IF(F1415=F1414,P1414,_xlfn.XLOOKUP(F1415,t_players[Pl],t_players[Player]))</f>
        <v>Stuart NEUMANN</v>
      </c>
      <c r="Q1415" t="str">
        <f t="shared" si="190"/>
        <v>Back</v>
      </c>
    </row>
    <row r="1416" spans="1:17">
      <c r="A1416" t="s">
        <v>16</v>
      </c>
      <c r="B1416">
        <v>3</v>
      </c>
      <c r="C1416">
        <v>11</v>
      </c>
      <c r="D1416">
        <v>3</v>
      </c>
      <c r="E1416">
        <v>16</v>
      </c>
      <c r="F1416" t="s">
        <v>10</v>
      </c>
      <c r="G1416">
        <v>5</v>
      </c>
      <c r="H1416">
        <v>28</v>
      </c>
      <c r="I1416">
        <f t="shared" si="183"/>
        <v>1</v>
      </c>
      <c r="J1416">
        <f t="shared" si="184"/>
        <v>2</v>
      </c>
      <c r="K1416">
        <f t="shared" si="185"/>
        <v>4</v>
      </c>
      <c r="L1416">
        <f t="shared" si="186"/>
        <v>1</v>
      </c>
      <c r="M1416">
        <f t="shared" si="187"/>
        <v>1</v>
      </c>
      <c r="N1416">
        <f t="shared" si="188"/>
        <v>12</v>
      </c>
      <c r="O1416" t="str">
        <f t="shared" si="189"/>
        <v>T12|R03|H11</v>
      </c>
      <c r="P1416" t="str">
        <f>IF(F1416=F1415,P1415,_xlfn.XLOOKUP(F1416,t_players[Pl],t_players[Player]))</f>
        <v>Stuart NEUMANN</v>
      </c>
      <c r="Q1416" t="str">
        <f t="shared" si="190"/>
        <v>Back</v>
      </c>
    </row>
    <row r="1417" spans="1:17">
      <c r="A1417" t="s">
        <v>16</v>
      </c>
      <c r="B1417">
        <v>3</v>
      </c>
      <c r="C1417">
        <v>12</v>
      </c>
      <c r="D1417">
        <v>5</v>
      </c>
      <c r="E1417">
        <v>14</v>
      </c>
      <c r="F1417" t="s">
        <v>10</v>
      </c>
      <c r="G1417">
        <v>7</v>
      </c>
      <c r="H1417">
        <v>28</v>
      </c>
      <c r="I1417">
        <f t="shared" si="183"/>
        <v>1</v>
      </c>
      <c r="J1417">
        <f t="shared" si="184"/>
        <v>2</v>
      </c>
      <c r="K1417">
        <f t="shared" si="185"/>
        <v>6</v>
      </c>
      <c r="L1417">
        <f t="shared" si="186"/>
        <v>1</v>
      </c>
      <c r="M1417">
        <f t="shared" si="187"/>
        <v>1</v>
      </c>
      <c r="N1417">
        <f t="shared" si="188"/>
        <v>12</v>
      </c>
      <c r="O1417" t="str">
        <f t="shared" si="189"/>
        <v>T12|R03|H12</v>
      </c>
      <c r="P1417" t="str">
        <f>IF(F1417=F1416,P1416,_xlfn.XLOOKUP(F1417,t_players[Pl],t_players[Player]))</f>
        <v>Stuart NEUMANN</v>
      </c>
      <c r="Q1417" t="str">
        <f t="shared" si="190"/>
        <v>Back</v>
      </c>
    </row>
    <row r="1418" spans="1:17">
      <c r="A1418" t="s">
        <v>16</v>
      </c>
      <c r="B1418">
        <v>3</v>
      </c>
      <c r="C1418">
        <v>13</v>
      </c>
      <c r="D1418">
        <v>4</v>
      </c>
      <c r="E1418">
        <v>6</v>
      </c>
      <c r="F1418" t="s">
        <v>10</v>
      </c>
      <c r="G1418">
        <v>4</v>
      </c>
      <c r="H1418">
        <v>28</v>
      </c>
      <c r="I1418">
        <f t="shared" si="183"/>
        <v>2</v>
      </c>
      <c r="J1418">
        <f t="shared" si="184"/>
        <v>0</v>
      </c>
      <c r="K1418">
        <f t="shared" si="185"/>
        <v>2</v>
      </c>
      <c r="L1418">
        <f t="shared" si="186"/>
        <v>-2</v>
      </c>
      <c r="M1418">
        <f t="shared" si="187"/>
        <v>4</v>
      </c>
      <c r="N1418">
        <f t="shared" si="188"/>
        <v>12</v>
      </c>
      <c r="O1418" t="str">
        <f t="shared" si="189"/>
        <v>T12|R03|H13</v>
      </c>
      <c r="P1418" t="str">
        <f>IF(F1418=F1417,P1417,_xlfn.XLOOKUP(F1418,t_players[Pl],t_players[Player]))</f>
        <v>Stuart NEUMANN</v>
      </c>
      <c r="Q1418" t="str">
        <f t="shared" si="190"/>
        <v>Back</v>
      </c>
    </row>
    <row r="1419" spans="1:17">
      <c r="A1419" t="s">
        <v>16</v>
      </c>
      <c r="B1419">
        <v>3</v>
      </c>
      <c r="C1419">
        <v>14</v>
      </c>
      <c r="D1419">
        <v>4</v>
      </c>
      <c r="E1419">
        <v>4</v>
      </c>
      <c r="F1419" t="s">
        <v>10</v>
      </c>
      <c r="G1419">
        <v>6</v>
      </c>
      <c r="H1419">
        <v>28</v>
      </c>
      <c r="I1419">
        <f t="shared" si="183"/>
        <v>2</v>
      </c>
      <c r="J1419">
        <f t="shared" si="184"/>
        <v>2</v>
      </c>
      <c r="K1419">
        <f t="shared" si="185"/>
        <v>4</v>
      </c>
      <c r="L1419">
        <f t="shared" si="186"/>
        <v>0</v>
      </c>
      <c r="M1419">
        <f t="shared" si="187"/>
        <v>2</v>
      </c>
      <c r="N1419">
        <f t="shared" si="188"/>
        <v>12</v>
      </c>
      <c r="O1419" t="str">
        <f t="shared" si="189"/>
        <v>T12|R03|H14</v>
      </c>
      <c r="P1419" t="str">
        <f>IF(F1419=F1418,P1418,_xlfn.XLOOKUP(F1419,t_players[Pl],t_players[Player]))</f>
        <v>Stuart NEUMANN</v>
      </c>
      <c r="Q1419" t="str">
        <f t="shared" si="190"/>
        <v>Back</v>
      </c>
    </row>
    <row r="1420" spans="1:17">
      <c r="A1420" t="s">
        <v>16</v>
      </c>
      <c r="B1420">
        <v>3</v>
      </c>
      <c r="C1420">
        <v>15</v>
      </c>
      <c r="D1420">
        <v>5</v>
      </c>
      <c r="E1420">
        <v>18</v>
      </c>
      <c r="F1420" t="s">
        <v>10</v>
      </c>
      <c r="G1420">
        <v>9</v>
      </c>
      <c r="H1420">
        <v>28</v>
      </c>
      <c r="I1420">
        <f t="shared" si="183"/>
        <v>1</v>
      </c>
      <c r="J1420">
        <f t="shared" si="184"/>
        <v>4</v>
      </c>
      <c r="K1420">
        <f t="shared" si="185"/>
        <v>8</v>
      </c>
      <c r="L1420">
        <f t="shared" si="186"/>
        <v>3</v>
      </c>
      <c r="M1420">
        <f t="shared" si="187"/>
        <v>0</v>
      </c>
      <c r="N1420">
        <f t="shared" si="188"/>
        <v>12</v>
      </c>
      <c r="O1420" t="str">
        <f t="shared" si="189"/>
        <v>T12|R03|H15</v>
      </c>
      <c r="P1420" t="str">
        <f>IF(F1420=F1419,P1419,_xlfn.XLOOKUP(F1420,t_players[Pl],t_players[Player]))</f>
        <v>Stuart NEUMANN</v>
      </c>
      <c r="Q1420" t="str">
        <f t="shared" si="190"/>
        <v>Back</v>
      </c>
    </row>
    <row r="1421" spans="1:17">
      <c r="A1421" t="s">
        <v>16</v>
      </c>
      <c r="B1421">
        <v>3</v>
      </c>
      <c r="C1421">
        <v>16</v>
      </c>
      <c r="D1421">
        <v>3</v>
      </c>
      <c r="E1421">
        <v>10</v>
      </c>
      <c r="F1421" t="s">
        <v>10</v>
      </c>
      <c r="G1421">
        <v>5</v>
      </c>
      <c r="H1421">
        <v>28</v>
      </c>
      <c r="I1421">
        <f t="shared" si="183"/>
        <v>2</v>
      </c>
      <c r="J1421">
        <f t="shared" si="184"/>
        <v>2</v>
      </c>
      <c r="K1421">
        <f t="shared" si="185"/>
        <v>3</v>
      </c>
      <c r="L1421">
        <f t="shared" si="186"/>
        <v>0</v>
      </c>
      <c r="M1421">
        <f t="shared" si="187"/>
        <v>2</v>
      </c>
      <c r="N1421">
        <f t="shared" si="188"/>
        <v>12</v>
      </c>
      <c r="O1421" t="str">
        <f t="shared" si="189"/>
        <v>T12|R03|H16</v>
      </c>
      <c r="P1421" t="str">
        <f>IF(F1421=F1420,P1420,_xlfn.XLOOKUP(F1421,t_players[Pl],t_players[Player]))</f>
        <v>Stuart NEUMANN</v>
      </c>
      <c r="Q1421" t="str">
        <f t="shared" si="190"/>
        <v>Back</v>
      </c>
    </row>
    <row r="1422" spans="1:17">
      <c r="A1422" t="s">
        <v>16</v>
      </c>
      <c r="B1422">
        <v>3</v>
      </c>
      <c r="C1422">
        <v>17</v>
      </c>
      <c r="D1422">
        <v>4</v>
      </c>
      <c r="E1422">
        <v>8</v>
      </c>
      <c r="F1422" t="s">
        <v>10</v>
      </c>
      <c r="G1422">
        <v>6</v>
      </c>
      <c r="H1422">
        <v>28</v>
      </c>
      <c r="I1422">
        <f t="shared" si="183"/>
        <v>2</v>
      </c>
      <c r="J1422">
        <f t="shared" si="184"/>
        <v>2</v>
      </c>
      <c r="K1422">
        <f t="shared" si="185"/>
        <v>4</v>
      </c>
      <c r="L1422">
        <f t="shared" si="186"/>
        <v>0</v>
      </c>
      <c r="M1422">
        <f t="shared" si="187"/>
        <v>2</v>
      </c>
      <c r="N1422">
        <f t="shared" si="188"/>
        <v>12</v>
      </c>
      <c r="O1422" t="str">
        <f t="shared" si="189"/>
        <v>T12|R03|H17</v>
      </c>
      <c r="P1422" t="str">
        <f>IF(F1422=F1421,P1421,_xlfn.XLOOKUP(F1422,t_players[Pl],t_players[Player]))</f>
        <v>Stuart NEUMANN</v>
      </c>
      <c r="Q1422" t="str">
        <f t="shared" si="190"/>
        <v>Back</v>
      </c>
    </row>
    <row r="1423" spans="1:17">
      <c r="A1423" t="s">
        <v>16</v>
      </c>
      <c r="B1423">
        <v>3</v>
      </c>
      <c r="C1423">
        <v>18</v>
      </c>
      <c r="D1423">
        <v>4</v>
      </c>
      <c r="E1423">
        <v>2</v>
      </c>
      <c r="F1423" t="s">
        <v>10</v>
      </c>
      <c r="G1423">
        <v>5</v>
      </c>
      <c r="H1423">
        <v>28</v>
      </c>
      <c r="I1423">
        <f t="shared" si="183"/>
        <v>2</v>
      </c>
      <c r="J1423">
        <f t="shared" si="184"/>
        <v>1</v>
      </c>
      <c r="K1423">
        <f t="shared" si="185"/>
        <v>3</v>
      </c>
      <c r="L1423">
        <f t="shared" si="186"/>
        <v>-1</v>
      </c>
      <c r="M1423">
        <f t="shared" si="187"/>
        <v>3</v>
      </c>
      <c r="N1423">
        <f t="shared" si="188"/>
        <v>12</v>
      </c>
      <c r="O1423" t="str">
        <f t="shared" si="189"/>
        <v>T12|R03|H18</v>
      </c>
      <c r="P1423" t="str">
        <f>IF(F1423=F1422,P1422,_xlfn.XLOOKUP(F1423,t_players[Pl],t_players[Player]))</f>
        <v>Stuart NEUMANN</v>
      </c>
      <c r="Q1423" t="str">
        <f t="shared" si="190"/>
        <v>Back</v>
      </c>
    </row>
    <row r="1424" spans="1:17">
      <c r="A1424" t="s">
        <v>16</v>
      </c>
      <c r="B1424">
        <v>4</v>
      </c>
      <c r="C1424">
        <v>1</v>
      </c>
      <c r="D1424">
        <v>4</v>
      </c>
      <c r="E1424">
        <v>3</v>
      </c>
      <c r="F1424" t="s">
        <v>10</v>
      </c>
      <c r="G1424">
        <v>5</v>
      </c>
      <c r="H1424">
        <v>28</v>
      </c>
      <c r="I1424">
        <f t="shared" si="183"/>
        <v>2</v>
      </c>
      <c r="J1424">
        <f t="shared" si="184"/>
        <v>1</v>
      </c>
      <c r="K1424">
        <f t="shared" si="185"/>
        <v>3</v>
      </c>
      <c r="L1424">
        <f t="shared" si="186"/>
        <v>-1</v>
      </c>
      <c r="M1424">
        <f t="shared" si="187"/>
        <v>3</v>
      </c>
      <c r="N1424">
        <f t="shared" si="188"/>
        <v>12</v>
      </c>
      <c r="O1424" t="str">
        <f t="shared" si="189"/>
        <v>T12|R04|H01</v>
      </c>
      <c r="P1424" t="str">
        <f>IF(F1424=F1423,P1423,_xlfn.XLOOKUP(F1424,t_players[Pl],t_players[Player]))</f>
        <v>Stuart NEUMANN</v>
      </c>
      <c r="Q1424" t="str">
        <f t="shared" si="190"/>
        <v>Front</v>
      </c>
    </row>
    <row r="1425" spans="1:17">
      <c r="A1425" t="s">
        <v>16</v>
      </c>
      <c r="B1425">
        <v>4</v>
      </c>
      <c r="C1425">
        <v>2</v>
      </c>
      <c r="D1425">
        <v>4</v>
      </c>
      <c r="E1425">
        <v>5</v>
      </c>
      <c r="F1425" t="s">
        <v>10</v>
      </c>
      <c r="G1425">
        <v>4</v>
      </c>
      <c r="H1425">
        <v>28</v>
      </c>
      <c r="I1425">
        <f t="shared" si="183"/>
        <v>2</v>
      </c>
      <c r="J1425">
        <f t="shared" si="184"/>
        <v>0</v>
      </c>
      <c r="K1425">
        <f t="shared" si="185"/>
        <v>2</v>
      </c>
      <c r="L1425">
        <f t="shared" si="186"/>
        <v>-2</v>
      </c>
      <c r="M1425">
        <f t="shared" si="187"/>
        <v>4</v>
      </c>
      <c r="N1425">
        <f t="shared" si="188"/>
        <v>12</v>
      </c>
      <c r="O1425" t="str">
        <f t="shared" si="189"/>
        <v>T12|R04|H02</v>
      </c>
      <c r="P1425" t="str">
        <f>IF(F1425=F1424,P1424,_xlfn.XLOOKUP(F1425,t_players[Pl],t_players[Player]))</f>
        <v>Stuart NEUMANN</v>
      </c>
      <c r="Q1425" t="str">
        <f t="shared" si="190"/>
        <v>Front</v>
      </c>
    </row>
    <row r="1426" spans="1:17">
      <c r="A1426" t="s">
        <v>16</v>
      </c>
      <c r="B1426">
        <v>4</v>
      </c>
      <c r="C1426">
        <v>3</v>
      </c>
      <c r="D1426">
        <v>5</v>
      </c>
      <c r="E1426">
        <v>13</v>
      </c>
      <c r="F1426" t="s">
        <v>10</v>
      </c>
      <c r="G1426">
        <v>7</v>
      </c>
      <c r="H1426">
        <v>28</v>
      </c>
      <c r="I1426">
        <f t="shared" si="183"/>
        <v>1</v>
      </c>
      <c r="J1426">
        <f t="shared" si="184"/>
        <v>2</v>
      </c>
      <c r="K1426">
        <f t="shared" si="185"/>
        <v>6</v>
      </c>
      <c r="L1426">
        <f t="shared" si="186"/>
        <v>1</v>
      </c>
      <c r="M1426">
        <f t="shared" si="187"/>
        <v>1</v>
      </c>
      <c r="N1426">
        <f t="shared" si="188"/>
        <v>12</v>
      </c>
      <c r="O1426" t="str">
        <f t="shared" si="189"/>
        <v>T12|R04|H03</v>
      </c>
      <c r="P1426" t="str">
        <f>IF(F1426=F1425,P1425,_xlfn.XLOOKUP(F1426,t_players[Pl],t_players[Player]))</f>
        <v>Stuart NEUMANN</v>
      </c>
      <c r="Q1426" t="str">
        <f t="shared" si="190"/>
        <v>Front</v>
      </c>
    </row>
    <row r="1427" spans="1:17">
      <c r="A1427" t="s">
        <v>16</v>
      </c>
      <c r="B1427">
        <v>4</v>
      </c>
      <c r="C1427">
        <v>4</v>
      </c>
      <c r="D1427">
        <v>4</v>
      </c>
      <c r="E1427">
        <v>9</v>
      </c>
      <c r="F1427" t="s">
        <v>10</v>
      </c>
      <c r="G1427">
        <v>7</v>
      </c>
      <c r="H1427">
        <v>28</v>
      </c>
      <c r="I1427">
        <f t="shared" si="183"/>
        <v>2</v>
      </c>
      <c r="J1427">
        <f t="shared" si="184"/>
        <v>3</v>
      </c>
      <c r="K1427">
        <f t="shared" si="185"/>
        <v>5</v>
      </c>
      <c r="L1427">
        <f t="shared" si="186"/>
        <v>1</v>
      </c>
      <c r="M1427">
        <f t="shared" si="187"/>
        <v>1</v>
      </c>
      <c r="N1427">
        <f t="shared" si="188"/>
        <v>12</v>
      </c>
      <c r="O1427" t="str">
        <f t="shared" si="189"/>
        <v>T12|R04|H04</v>
      </c>
      <c r="P1427" t="str">
        <f>IF(F1427=F1426,P1426,_xlfn.XLOOKUP(F1427,t_players[Pl],t_players[Player]))</f>
        <v>Stuart NEUMANN</v>
      </c>
      <c r="Q1427" t="str">
        <f t="shared" si="190"/>
        <v>Front</v>
      </c>
    </row>
    <row r="1428" spans="1:17">
      <c r="A1428" t="s">
        <v>16</v>
      </c>
      <c r="B1428">
        <v>4</v>
      </c>
      <c r="C1428">
        <v>5</v>
      </c>
      <c r="D1428">
        <v>3</v>
      </c>
      <c r="E1428">
        <v>7</v>
      </c>
      <c r="F1428" t="s">
        <v>10</v>
      </c>
      <c r="G1428">
        <v>5</v>
      </c>
      <c r="H1428">
        <v>28</v>
      </c>
      <c r="I1428">
        <f t="shared" si="183"/>
        <v>2</v>
      </c>
      <c r="J1428">
        <f t="shared" si="184"/>
        <v>2</v>
      </c>
      <c r="K1428">
        <f t="shared" si="185"/>
        <v>3</v>
      </c>
      <c r="L1428">
        <f t="shared" si="186"/>
        <v>0</v>
      </c>
      <c r="M1428">
        <f t="shared" si="187"/>
        <v>2</v>
      </c>
      <c r="N1428">
        <f t="shared" si="188"/>
        <v>12</v>
      </c>
      <c r="O1428" t="str">
        <f t="shared" si="189"/>
        <v>T12|R04|H05</v>
      </c>
      <c r="P1428" t="str">
        <f>IF(F1428=F1427,P1427,_xlfn.XLOOKUP(F1428,t_players[Pl],t_players[Player]))</f>
        <v>Stuart NEUMANN</v>
      </c>
      <c r="Q1428" t="str">
        <f t="shared" si="190"/>
        <v>Front</v>
      </c>
    </row>
    <row r="1429" spans="1:17">
      <c r="A1429" t="s">
        <v>16</v>
      </c>
      <c r="B1429">
        <v>4</v>
      </c>
      <c r="C1429">
        <v>6</v>
      </c>
      <c r="D1429">
        <v>4</v>
      </c>
      <c r="E1429">
        <v>11</v>
      </c>
      <c r="F1429" t="s">
        <v>10</v>
      </c>
      <c r="G1429">
        <v>5</v>
      </c>
      <c r="H1429">
        <v>28</v>
      </c>
      <c r="I1429">
        <f t="shared" si="183"/>
        <v>1</v>
      </c>
      <c r="J1429">
        <f t="shared" si="184"/>
        <v>1</v>
      </c>
      <c r="K1429">
        <f t="shared" si="185"/>
        <v>4</v>
      </c>
      <c r="L1429">
        <f t="shared" si="186"/>
        <v>0</v>
      </c>
      <c r="M1429">
        <f t="shared" si="187"/>
        <v>2</v>
      </c>
      <c r="N1429">
        <f t="shared" si="188"/>
        <v>12</v>
      </c>
      <c r="O1429" t="str">
        <f t="shared" si="189"/>
        <v>T12|R04|H06</v>
      </c>
      <c r="P1429" t="str">
        <f>IF(F1429=F1428,P1428,_xlfn.XLOOKUP(F1429,t_players[Pl],t_players[Player]))</f>
        <v>Stuart NEUMANN</v>
      </c>
      <c r="Q1429" t="str">
        <f t="shared" si="190"/>
        <v>Front</v>
      </c>
    </row>
    <row r="1430" spans="1:17">
      <c r="A1430" t="s">
        <v>16</v>
      </c>
      <c r="B1430">
        <v>4</v>
      </c>
      <c r="C1430">
        <v>7</v>
      </c>
      <c r="D1430">
        <v>5</v>
      </c>
      <c r="E1430">
        <v>17</v>
      </c>
      <c r="F1430" t="s">
        <v>10</v>
      </c>
      <c r="G1430">
        <v>8</v>
      </c>
      <c r="H1430">
        <v>28</v>
      </c>
      <c r="I1430">
        <f t="shared" si="183"/>
        <v>1</v>
      </c>
      <c r="J1430">
        <f t="shared" si="184"/>
        <v>3</v>
      </c>
      <c r="K1430">
        <f t="shared" si="185"/>
        <v>7</v>
      </c>
      <c r="L1430">
        <f t="shared" si="186"/>
        <v>2</v>
      </c>
      <c r="M1430">
        <f t="shared" si="187"/>
        <v>0</v>
      </c>
      <c r="N1430">
        <f t="shared" si="188"/>
        <v>12</v>
      </c>
      <c r="O1430" t="str">
        <f t="shared" si="189"/>
        <v>T12|R04|H07</v>
      </c>
      <c r="P1430" t="str">
        <f>IF(F1430=F1429,P1429,_xlfn.XLOOKUP(F1430,t_players[Pl],t_players[Player]))</f>
        <v>Stuart NEUMANN</v>
      </c>
      <c r="Q1430" t="str">
        <f t="shared" si="190"/>
        <v>Front</v>
      </c>
    </row>
    <row r="1431" spans="1:17">
      <c r="A1431" t="s">
        <v>16</v>
      </c>
      <c r="B1431">
        <v>4</v>
      </c>
      <c r="C1431">
        <v>8</v>
      </c>
      <c r="D1431">
        <v>3</v>
      </c>
      <c r="E1431">
        <v>15</v>
      </c>
      <c r="F1431" t="s">
        <v>10</v>
      </c>
      <c r="G1431">
        <v>3</v>
      </c>
      <c r="H1431">
        <v>28</v>
      </c>
      <c r="I1431">
        <f t="shared" si="183"/>
        <v>1</v>
      </c>
      <c r="J1431">
        <f t="shared" si="184"/>
        <v>0</v>
      </c>
      <c r="K1431">
        <f t="shared" si="185"/>
        <v>2</v>
      </c>
      <c r="L1431">
        <f t="shared" si="186"/>
        <v>-1</v>
      </c>
      <c r="M1431">
        <f t="shared" si="187"/>
        <v>3</v>
      </c>
      <c r="N1431">
        <f t="shared" si="188"/>
        <v>12</v>
      </c>
      <c r="O1431" t="str">
        <f t="shared" si="189"/>
        <v>T12|R04|H08</v>
      </c>
      <c r="P1431" t="str">
        <f>IF(F1431=F1430,P1430,_xlfn.XLOOKUP(F1431,t_players[Pl],t_players[Player]))</f>
        <v>Stuart NEUMANN</v>
      </c>
      <c r="Q1431" t="str">
        <f t="shared" si="190"/>
        <v>Front</v>
      </c>
    </row>
    <row r="1432" spans="1:17">
      <c r="A1432" t="s">
        <v>16</v>
      </c>
      <c r="B1432">
        <v>4</v>
      </c>
      <c r="C1432">
        <v>9</v>
      </c>
      <c r="D1432">
        <v>4</v>
      </c>
      <c r="E1432">
        <v>1</v>
      </c>
      <c r="F1432" t="s">
        <v>10</v>
      </c>
      <c r="G1432">
        <v>7</v>
      </c>
      <c r="H1432">
        <v>28</v>
      </c>
      <c r="I1432">
        <f t="shared" si="183"/>
        <v>2</v>
      </c>
      <c r="J1432">
        <f t="shared" si="184"/>
        <v>3</v>
      </c>
      <c r="K1432">
        <f t="shared" si="185"/>
        <v>5</v>
      </c>
      <c r="L1432">
        <f t="shared" si="186"/>
        <v>1</v>
      </c>
      <c r="M1432">
        <f t="shared" si="187"/>
        <v>1</v>
      </c>
      <c r="N1432">
        <f t="shared" si="188"/>
        <v>12</v>
      </c>
      <c r="O1432" t="str">
        <f t="shared" si="189"/>
        <v>T12|R04|H09</v>
      </c>
      <c r="P1432" t="str">
        <f>IF(F1432=F1431,P1431,_xlfn.XLOOKUP(F1432,t_players[Pl],t_players[Player]))</f>
        <v>Stuart NEUMANN</v>
      </c>
      <c r="Q1432" t="str">
        <f t="shared" si="190"/>
        <v>Front</v>
      </c>
    </row>
    <row r="1433" spans="1:17">
      <c r="A1433" t="s">
        <v>16</v>
      </c>
      <c r="B1433">
        <v>4</v>
      </c>
      <c r="C1433">
        <v>10</v>
      </c>
      <c r="D1433">
        <v>4</v>
      </c>
      <c r="E1433">
        <v>12</v>
      </c>
      <c r="F1433" t="s">
        <v>10</v>
      </c>
      <c r="G1433">
        <v>5</v>
      </c>
      <c r="H1433">
        <v>28</v>
      </c>
      <c r="I1433">
        <f t="shared" si="183"/>
        <v>1</v>
      </c>
      <c r="J1433">
        <f t="shared" si="184"/>
        <v>1</v>
      </c>
      <c r="K1433">
        <f t="shared" si="185"/>
        <v>4</v>
      </c>
      <c r="L1433">
        <f t="shared" si="186"/>
        <v>0</v>
      </c>
      <c r="M1433">
        <f t="shared" si="187"/>
        <v>2</v>
      </c>
      <c r="N1433">
        <f t="shared" si="188"/>
        <v>12</v>
      </c>
      <c r="O1433" t="str">
        <f t="shared" si="189"/>
        <v>T12|R04|H10</v>
      </c>
      <c r="P1433" t="str">
        <f>IF(F1433=F1432,P1432,_xlfn.XLOOKUP(F1433,t_players[Pl],t_players[Player]))</f>
        <v>Stuart NEUMANN</v>
      </c>
      <c r="Q1433" t="str">
        <f t="shared" si="190"/>
        <v>Back</v>
      </c>
    </row>
    <row r="1434" spans="1:17">
      <c r="A1434" t="s">
        <v>16</v>
      </c>
      <c r="B1434">
        <v>4</v>
      </c>
      <c r="C1434">
        <v>11</v>
      </c>
      <c r="D1434">
        <v>3</v>
      </c>
      <c r="E1434">
        <v>16</v>
      </c>
      <c r="F1434" t="s">
        <v>10</v>
      </c>
      <c r="G1434">
        <v>4</v>
      </c>
      <c r="H1434">
        <v>28</v>
      </c>
      <c r="I1434">
        <f t="shared" si="183"/>
        <v>1</v>
      </c>
      <c r="J1434">
        <f t="shared" si="184"/>
        <v>1</v>
      </c>
      <c r="K1434">
        <f t="shared" si="185"/>
        <v>3</v>
      </c>
      <c r="L1434">
        <f t="shared" si="186"/>
        <v>0</v>
      </c>
      <c r="M1434">
        <f t="shared" si="187"/>
        <v>2</v>
      </c>
      <c r="N1434">
        <f t="shared" si="188"/>
        <v>12</v>
      </c>
      <c r="O1434" t="str">
        <f t="shared" si="189"/>
        <v>T12|R04|H11</v>
      </c>
      <c r="P1434" t="str">
        <f>IF(F1434=F1433,P1433,_xlfn.XLOOKUP(F1434,t_players[Pl],t_players[Player]))</f>
        <v>Stuart NEUMANN</v>
      </c>
      <c r="Q1434" t="str">
        <f t="shared" si="190"/>
        <v>Back</v>
      </c>
    </row>
    <row r="1435" spans="1:17">
      <c r="A1435" t="s">
        <v>16</v>
      </c>
      <c r="B1435">
        <v>4</v>
      </c>
      <c r="C1435">
        <v>12</v>
      </c>
      <c r="D1435">
        <v>5</v>
      </c>
      <c r="E1435">
        <v>14</v>
      </c>
      <c r="F1435" t="s">
        <v>10</v>
      </c>
      <c r="G1435">
        <v>5</v>
      </c>
      <c r="H1435">
        <v>28</v>
      </c>
      <c r="I1435">
        <f t="shared" si="183"/>
        <v>1</v>
      </c>
      <c r="J1435">
        <f t="shared" si="184"/>
        <v>0</v>
      </c>
      <c r="K1435">
        <f t="shared" si="185"/>
        <v>4</v>
      </c>
      <c r="L1435">
        <f t="shared" si="186"/>
        <v>-1</v>
      </c>
      <c r="M1435">
        <f t="shared" si="187"/>
        <v>3</v>
      </c>
      <c r="N1435">
        <f t="shared" si="188"/>
        <v>12</v>
      </c>
      <c r="O1435" t="str">
        <f t="shared" si="189"/>
        <v>T12|R04|H12</v>
      </c>
      <c r="P1435" t="str">
        <f>IF(F1435=F1434,P1434,_xlfn.XLOOKUP(F1435,t_players[Pl],t_players[Player]))</f>
        <v>Stuart NEUMANN</v>
      </c>
      <c r="Q1435" t="str">
        <f t="shared" si="190"/>
        <v>Back</v>
      </c>
    </row>
    <row r="1436" spans="1:17">
      <c r="A1436" t="s">
        <v>16</v>
      </c>
      <c r="B1436">
        <v>4</v>
      </c>
      <c r="C1436">
        <v>13</v>
      </c>
      <c r="D1436">
        <v>4</v>
      </c>
      <c r="E1436">
        <v>6</v>
      </c>
      <c r="F1436" t="s">
        <v>10</v>
      </c>
      <c r="G1436">
        <v>6</v>
      </c>
      <c r="H1436">
        <v>28</v>
      </c>
      <c r="I1436">
        <f t="shared" si="183"/>
        <v>2</v>
      </c>
      <c r="J1436">
        <f t="shared" si="184"/>
        <v>2</v>
      </c>
      <c r="K1436">
        <f t="shared" si="185"/>
        <v>4</v>
      </c>
      <c r="L1436">
        <f t="shared" si="186"/>
        <v>0</v>
      </c>
      <c r="M1436">
        <f t="shared" si="187"/>
        <v>2</v>
      </c>
      <c r="N1436">
        <f t="shared" si="188"/>
        <v>12</v>
      </c>
      <c r="O1436" t="str">
        <f t="shared" si="189"/>
        <v>T12|R04|H13</v>
      </c>
      <c r="P1436" t="str">
        <f>IF(F1436=F1435,P1435,_xlfn.XLOOKUP(F1436,t_players[Pl],t_players[Player]))</f>
        <v>Stuart NEUMANN</v>
      </c>
      <c r="Q1436" t="str">
        <f t="shared" si="190"/>
        <v>Back</v>
      </c>
    </row>
    <row r="1437" spans="1:17">
      <c r="A1437" t="s">
        <v>16</v>
      </c>
      <c r="B1437">
        <v>4</v>
      </c>
      <c r="C1437">
        <v>14</v>
      </c>
      <c r="D1437">
        <v>4</v>
      </c>
      <c r="E1437">
        <v>4</v>
      </c>
      <c r="F1437" t="s">
        <v>10</v>
      </c>
      <c r="G1437">
        <v>5</v>
      </c>
      <c r="H1437">
        <v>28</v>
      </c>
      <c r="I1437">
        <f t="shared" si="183"/>
        <v>2</v>
      </c>
      <c r="J1437">
        <f t="shared" si="184"/>
        <v>1</v>
      </c>
      <c r="K1437">
        <f t="shared" si="185"/>
        <v>3</v>
      </c>
      <c r="L1437">
        <f t="shared" si="186"/>
        <v>-1</v>
      </c>
      <c r="M1437">
        <f t="shared" si="187"/>
        <v>3</v>
      </c>
      <c r="N1437">
        <f t="shared" si="188"/>
        <v>12</v>
      </c>
      <c r="O1437" t="str">
        <f t="shared" si="189"/>
        <v>T12|R04|H14</v>
      </c>
      <c r="P1437" t="str">
        <f>IF(F1437=F1436,P1436,_xlfn.XLOOKUP(F1437,t_players[Pl],t_players[Player]))</f>
        <v>Stuart NEUMANN</v>
      </c>
      <c r="Q1437" t="str">
        <f t="shared" si="190"/>
        <v>Back</v>
      </c>
    </row>
    <row r="1438" spans="1:17">
      <c r="A1438" t="s">
        <v>16</v>
      </c>
      <c r="B1438">
        <v>4</v>
      </c>
      <c r="C1438">
        <v>15</v>
      </c>
      <c r="D1438">
        <v>5</v>
      </c>
      <c r="E1438">
        <v>18</v>
      </c>
      <c r="F1438" t="s">
        <v>10</v>
      </c>
      <c r="G1438">
        <v>3</v>
      </c>
      <c r="H1438">
        <v>28</v>
      </c>
      <c r="I1438">
        <f t="shared" si="183"/>
        <v>1</v>
      </c>
      <c r="J1438">
        <f t="shared" si="184"/>
        <v>-2</v>
      </c>
      <c r="K1438">
        <f t="shared" si="185"/>
        <v>2</v>
      </c>
      <c r="L1438">
        <f t="shared" si="186"/>
        <v>-3</v>
      </c>
      <c r="M1438">
        <f t="shared" si="187"/>
        <v>5</v>
      </c>
      <c r="N1438">
        <f t="shared" si="188"/>
        <v>12</v>
      </c>
      <c r="O1438" t="str">
        <f t="shared" si="189"/>
        <v>T12|R04|H15</v>
      </c>
      <c r="P1438" t="str">
        <f>IF(F1438=F1437,P1437,_xlfn.XLOOKUP(F1438,t_players[Pl],t_players[Player]))</f>
        <v>Stuart NEUMANN</v>
      </c>
      <c r="Q1438" t="str">
        <f t="shared" si="190"/>
        <v>Back</v>
      </c>
    </row>
    <row r="1439" spans="1:17">
      <c r="A1439" t="s">
        <v>16</v>
      </c>
      <c r="B1439">
        <v>4</v>
      </c>
      <c r="C1439">
        <v>16</v>
      </c>
      <c r="D1439">
        <v>3</v>
      </c>
      <c r="E1439">
        <v>10</v>
      </c>
      <c r="F1439" t="s">
        <v>10</v>
      </c>
      <c r="G1439">
        <v>5</v>
      </c>
      <c r="H1439">
        <v>28</v>
      </c>
      <c r="I1439">
        <f t="shared" si="183"/>
        <v>2</v>
      </c>
      <c r="J1439">
        <f t="shared" si="184"/>
        <v>2</v>
      </c>
      <c r="K1439">
        <f t="shared" si="185"/>
        <v>3</v>
      </c>
      <c r="L1439">
        <f t="shared" si="186"/>
        <v>0</v>
      </c>
      <c r="M1439">
        <f t="shared" si="187"/>
        <v>2</v>
      </c>
      <c r="N1439">
        <f t="shared" si="188"/>
        <v>12</v>
      </c>
      <c r="O1439" t="str">
        <f t="shared" si="189"/>
        <v>T12|R04|H16</v>
      </c>
      <c r="P1439" t="str">
        <f>IF(F1439=F1438,P1438,_xlfn.XLOOKUP(F1439,t_players[Pl],t_players[Player]))</f>
        <v>Stuart NEUMANN</v>
      </c>
      <c r="Q1439" t="str">
        <f t="shared" si="190"/>
        <v>Back</v>
      </c>
    </row>
    <row r="1440" spans="1:17">
      <c r="A1440" t="s">
        <v>16</v>
      </c>
      <c r="B1440">
        <v>4</v>
      </c>
      <c r="C1440">
        <v>17</v>
      </c>
      <c r="D1440">
        <v>4</v>
      </c>
      <c r="E1440">
        <v>8</v>
      </c>
      <c r="F1440" t="s">
        <v>10</v>
      </c>
      <c r="G1440">
        <v>7</v>
      </c>
      <c r="H1440">
        <v>28</v>
      </c>
      <c r="I1440">
        <f t="shared" si="183"/>
        <v>2</v>
      </c>
      <c r="J1440">
        <f t="shared" si="184"/>
        <v>3</v>
      </c>
      <c r="K1440">
        <f t="shared" si="185"/>
        <v>5</v>
      </c>
      <c r="L1440">
        <f t="shared" si="186"/>
        <v>1</v>
      </c>
      <c r="M1440">
        <f t="shared" si="187"/>
        <v>1</v>
      </c>
      <c r="N1440">
        <f t="shared" si="188"/>
        <v>12</v>
      </c>
      <c r="O1440" t="str">
        <f t="shared" si="189"/>
        <v>T12|R04|H17</v>
      </c>
      <c r="P1440" t="str">
        <f>IF(F1440=F1439,P1439,_xlfn.XLOOKUP(F1440,t_players[Pl],t_players[Player]))</f>
        <v>Stuart NEUMANN</v>
      </c>
      <c r="Q1440" t="str">
        <f t="shared" si="190"/>
        <v>Back</v>
      </c>
    </row>
    <row r="1441" spans="1:17">
      <c r="A1441" t="s">
        <v>16</v>
      </c>
      <c r="B1441">
        <v>4</v>
      </c>
      <c r="C1441">
        <v>18</v>
      </c>
      <c r="D1441">
        <v>4</v>
      </c>
      <c r="E1441">
        <v>2</v>
      </c>
      <c r="F1441" t="s">
        <v>10</v>
      </c>
      <c r="G1441">
        <v>5</v>
      </c>
      <c r="H1441">
        <v>28</v>
      </c>
      <c r="I1441">
        <f t="shared" si="183"/>
        <v>2</v>
      </c>
      <c r="J1441">
        <f t="shared" si="184"/>
        <v>1</v>
      </c>
      <c r="K1441">
        <f t="shared" si="185"/>
        <v>3</v>
      </c>
      <c r="L1441">
        <f t="shared" si="186"/>
        <v>-1</v>
      </c>
      <c r="M1441">
        <f t="shared" si="187"/>
        <v>3</v>
      </c>
      <c r="N1441">
        <f t="shared" si="188"/>
        <v>12</v>
      </c>
      <c r="O1441" t="str">
        <f t="shared" si="189"/>
        <v>T12|R04|H18</v>
      </c>
      <c r="P1441" t="str">
        <f>IF(F1441=F1440,P1440,_xlfn.XLOOKUP(F1441,t_players[Pl],t_players[Player]))</f>
        <v>Stuart NEUMANN</v>
      </c>
      <c r="Q1441" t="str">
        <f t="shared" si="190"/>
        <v>Back</v>
      </c>
    </row>
    <row r="1442" spans="1:17">
      <c r="A1442" t="s">
        <v>19</v>
      </c>
      <c r="B1442">
        <v>1</v>
      </c>
      <c r="C1442">
        <v>1</v>
      </c>
      <c r="D1442">
        <v>4</v>
      </c>
      <c r="E1442">
        <v>5</v>
      </c>
      <c r="F1442" t="s">
        <v>10</v>
      </c>
      <c r="G1442">
        <v>8</v>
      </c>
      <c r="H1442">
        <v>27</v>
      </c>
      <c r="I1442">
        <f t="shared" ref="I1442:I1450" si="191">1*(MOD(H1442,18)&gt;=E1442)+FLOOR(H1442/18,1)</f>
        <v>2</v>
      </c>
      <c r="J1442">
        <f t="shared" ref="J1442:J1450" si="192">G1442-D1442</f>
        <v>4</v>
      </c>
      <c r="K1442">
        <f t="shared" ref="K1442:K1450" si="193">G1442-I1442</f>
        <v>6</v>
      </c>
      <c r="L1442">
        <f t="shared" ref="L1442:L1450" si="194">K1442-D1442</f>
        <v>2</v>
      </c>
      <c r="M1442">
        <f t="shared" ref="M1442:M1450" si="195">MAX(0,2-L1442)</f>
        <v>0</v>
      </c>
      <c r="N1442">
        <f t="shared" ref="N1442:N1450" si="196">VALUE(TRIM(RIGHT(A1442,2)))</f>
        <v>15</v>
      </c>
      <c r="O1442" t="str">
        <f t="shared" si="189"/>
        <v>T15|R01|H01</v>
      </c>
      <c r="P1442" t="str">
        <f>IF(F1442=F1441,P1441,_xlfn.XLOOKUP(F1442,t_players[Pl],t_players[Player]))</f>
        <v>Stuart NEUMANN</v>
      </c>
      <c r="Q1442" t="str">
        <f t="shared" si="190"/>
        <v>Front</v>
      </c>
    </row>
    <row r="1443" spans="1:17">
      <c r="A1443" t="s">
        <v>19</v>
      </c>
      <c r="B1443">
        <v>1</v>
      </c>
      <c r="C1443">
        <v>2</v>
      </c>
      <c r="D1443">
        <v>3</v>
      </c>
      <c r="E1443">
        <v>13</v>
      </c>
      <c r="F1443" t="s">
        <v>10</v>
      </c>
      <c r="G1443">
        <v>4</v>
      </c>
      <c r="H1443">
        <v>27</v>
      </c>
      <c r="I1443">
        <f t="shared" si="191"/>
        <v>1</v>
      </c>
      <c r="J1443">
        <f t="shared" si="192"/>
        <v>1</v>
      </c>
      <c r="K1443">
        <f t="shared" si="193"/>
        <v>3</v>
      </c>
      <c r="L1443">
        <f t="shared" si="194"/>
        <v>0</v>
      </c>
      <c r="M1443">
        <f t="shared" si="195"/>
        <v>2</v>
      </c>
      <c r="N1443">
        <f t="shared" si="196"/>
        <v>15</v>
      </c>
      <c r="O1443" t="str">
        <f t="shared" si="189"/>
        <v>T15|R01|H02</v>
      </c>
      <c r="P1443" t="str">
        <f>IF(F1443=F1442,P1442,_xlfn.XLOOKUP(F1443,t_players[Pl],t_players[Player]))</f>
        <v>Stuart NEUMANN</v>
      </c>
      <c r="Q1443" t="str">
        <f t="shared" si="190"/>
        <v>Front</v>
      </c>
    </row>
    <row r="1444" spans="1:17">
      <c r="A1444" t="s">
        <v>19</v>
      </c>
      <c r="B1444">
        <v>1</v>
      </c>
      <c r="C1444">
        <v>3</v>
      </c>
      <c r="D1444">
        <v>4</v>
      </c>
      <c r="E1444">
        <v>15</v>
      </c>
      <c r="F1444" t="s">
        <v>10</v>
      </c>
      <c r="G1444">
        <v>9</v>
      </c>
      <c r="H1444">
        <v>27</v>
      </c>
      <c r="I1444">
        <f t="shared" si="191"/>
        <v>1</v>
      </c>
      <c r="J1444">
        <f t="shared" si="192"/>
        <v>5</v>
      </c>
      <c r="K1444">
        <f t="shared" si="193"/>
        <v>8</v>
      </c>
      <c r="L1444">
        <f t="shared" si="194"/>
        <v>4</v>
      </c>
      <c r="M1444">
        <f t="shared" si="195"/>
        <v>0</v>
      </c>
      <c r="N1444">
        <f t="shared" si="196"/>
        <v>15</v>
      </c>
      <c r="O1444" t="str">
        <f t="shared" si="189"/>
        <v>T15|R01|H03</v>
      </c>
      <c r="P1444" t="str">
        <f>IF(F1444=F1443,P1443,_xlfn.XLOOKUP(F1444,t_players[Pl],t_players[Player]))</f>
        <v>Stuart NEUMANN</v>
      </c>
      <c r="Q1444" t="str">
        <f t="shared" si="190"/>
        <v>Front</v>
      </c>
    </row>
    <row r="1445" spans="1:17">
      <c r="A1445" t="s">
        <v>19</v>
      </c>
      <c r="B1445">
        <v>1</v>
      </c>
      <c r="C1445">
        <v>4</v>
      </c>
      <c r="D1445">
        <v>3</v>
      </c>
      <c r="E1445">
        <v>7</v>
      </c>
      <c r="F1445" t="s">
        <v>10</v>
      </c>
      <c r="G1445">
        <v>5</v>
      </c>
      <c r="H1445">
        <v>27</v>
      </c>
      <c r="I1445">
        <f t="shared" si="191"/>
        <v>2</v>
      </c>
      <c r="J1445">
        <f t="shared" si="192"/>
        <v>2</v>
      </c>
      <c r="K1445">
        <f t="shared" si="193"/>
        <v>3</v>
      </c>
      <c r="L1445">
        <f t="shared" si="194"/>
        <v>0</v>
      </c>
      <c r="M1445">
        <f t="shared" si="195"/>
        <v>2</v>
      </c>
      <c r="N1445">
        <f t="shared" si="196"/>
        <v>15</v>
      </c>
      <c r="O1445" t="str">
        <f t="shared" si="189"/>
        <v>T15|R01|H04</v>
      </c>
      <c r="P1445" t="str">
        <f>IF(F1445=F1444,P1444,_xlfn.XLOOKUP(F1445,t_players[Pl],t_players[Player]))</f>
        <v>Stuart NEUMANN</v>
      </c>
      <c r="Q1445" t="str">
        <f t="shared" si="190"/>
        <v>Front</v>
      </c>
    </row>
    <row r="1446" spans="1:17">
      <c r="A1446" t="s">
        <v>19</v>
      </c>
      <c r="B1446">
        <v>1</v>
      </c>
      <c r="C1446">
        <v>5</v>
      </c>
      <c r="D1446">
        <v>5</v>
      </c>
      <c r="E1446">
        <v>3</v>
      </c>
      <c r="F1446" t="s">
        <v>10</v>
      </c>
      <c r="G1446">
        <v>8</v>
      </c>
      <c r="H1446">
        <v>27</v>
      </c>
      <c r="I1446">
        <f t="shared" si="191"/>
        <v>2</v>
      </c>
      <c r="J1446">
        <f t="shared" si="192"/>
        <v>3</v>
      </c>
      <c r="K1446">
        <f t="shared" si="193"/>
        <v>6</v>
      </c>
      <c r="L1446">
        <f t="shared" si="194"/>
        <v>1</v>
      </c>
      <c r="M1446">
        <f t="shared" si="195"/>
        <v>1</v>
      </c>
      <c r="N1446">
        <f t="shared" si="196"/>
        <v>15</v>
      </c>
      <c r="O1446" t="str">
        <f t="shared" si="189"/>
        <v>T15|R01|H05</v>
      </c>
      <c r="P1446" t="str">
        <f>IF(F1446=F1445,P1445,_xlfn.XLOOKUP(F1446,t_players[Pl],t_players[Player]))</f>
        <v>Stuart NEUMANN</v>
      </c>
      <c r="Q1446" t="str">
        <f t="shared" si="190"/>
        <v>Front</v>
      </c>
    </row>
    <row r="1447" spans="1:17">
      <c r="A1447" t="s">
        <v>19</v>
      </c>
      <c r="B1447">
        <v>1</v>
      </c>
      <c r="C1447">
        <v>6</v>
      </c>
      <c r="D1447">
        <v>4</v>
      </c>
      <c r="E1447">
        <v>17</v>
      </c>
      <c r="F1447" t="s">
        <v>10</v>
      </c>
      <c r="G1447">
        <v>5</v>
      </c>
      <c r="H1447">
        <v>27</v>
      </c>
      <c r="I1447">
        <f t="shared" si="191"/>
        <v>1</v>
      </c>
      <c r="J1447">
        <f t="shared" si="192"/>
        <v>1</v>
      </c>
      <c r="K1447">
        <f t="shared" si="193"/>
        <v>4</v>
      </c>
      <c r="L1447">
        <f t="shared" si="194"/>
        <v>0</v>
      </c>
      <c r="M1447">
        <f t="shared" si="195"/>
        <v>2</v>
      </c>
      <c r="N1447">
        <f t="shared" si="196"/>
        <v>15</v>
      </c>
      <c r="O1447" t="str">
        <f t="shared" si="189"/>
        <v>T15|R01|H06</v>
      </c>
      <c r="P1447" t="str">
        <f>IF(F1447=F1446,P1446,_xlfn.XLOOKUP(F1447,t_players[Pl],t_players[Player]))</f>
        <v>Stuart NEUMANN</v>
      </c>
      <c r="Q1447" t="str">
        <f t="shared" si="190"/>
        <v>Front</v>
      </c>
    </row>
    <row r="1448" spans="1:17">
      <c r="A1448" t="s">
        <v>19</v>
      </c>
      <c r="B1448">
        <v>1</v>
      </c>
      <c r="C1448">
        <v>7</v>
      </c>
      <c r="D1448">
        <v>4</v>
      </c>
      <c r="E1448">
        <v>1</v>
      </c>
      <c r="F1448" t="s">
        <v>10</v>
      </c>
      <c r="G1448">
        <v>7</v>
      </c>
      <c r="H1448">
        <v>27</v>
      </c>
      <c r="I1448">
        <f t="shared" si="191"/>
        <v>2</v>
      </c>
      <c r="J1448">
        <f t="shared" si="192"/>
        <v>3</v>
      </c>
      <c r="K1448">
        <f t="shared" si="193"/>
        <v>5</v>
      </c>
      <c r="L1448">
        <f t="shared" si="194"/>
        <v>1</v>
      </c>
      <c r="M1448">
        <f t="shared" si="195"/>
        <v>1</v>
      </c>
      <c r="N1448">
        <f t="shared" si="196"/>
        <v>15</v>
      </c>
      <c r="O1448" t="str">
        <f t="shared" si="189"/>
        <v>T15|R01|H07</v>
      </c>
      <c r="P1448" t="str">
        <f>IF(F1448=F1447,P1447,_xlfn.XLOOKUP(F1448,t_players[Pl],t_players[Player]))</f>
        <v>Stuart NEUMANN</v>
      </c>
      <c r="Q1448" t="str">
        <f t="shared" si="190"/>
        <v>Front</v>
      </c>
    </row>
    <row r="1449" spans="1:17">
      <c r="A1449" t="s">
        <v>19</v>
      </c>
      <c r="B1449">
        <v>1</v>
      </c>
      <c r="C1449">
        <v>8</v>
      </c>
      <c r="D1449">
        <v>3</v>
      </c>
      <c r="E1449">
        <v>9</v>
      </c>
      <c r="F1449" t="s">
        <v>10</v>
      </c>
      <c r="G1449">
        <v>5</v>
      </c>
      <c r="H1449">
        <v>27</v>
      </c>
      <c r="I1449">
        <f t="shared" si="191"/>
        <v>2</v>
      </c>
      <c r="J1449">
        <f t="shared" si="192"/>
        <v>2</v>
      </c>
      <c r="K1449">
        <f t="shared" si="193"/>
        <v>3</v>
      </c>
      <c r="L1449">
        <f t="shared" si="194"/>
        <v>0</v>
      </c>
      <c r="M1449">
        <f t="shared" si="195"/>
        <v>2</v>
      </c>
      <c r="N1449">
        <f t="shared" si="196"/>
        <v>15</v>
      </c>
      <c r="O1449" t="str">
        <f t="shared" si="189"/>
        <v>T15|R01|H08</v>
      </c>
      <c r="P1449" t="str">
        <f>IF(F1449=F1448,P1448,_xlfn.XLOOKUP(F1449,t_players[Pl],t_players[Player]))</f>
        <v>Stuart NEUMANN</v>
      </c>
      <c r="Q1449" t="str">
        <f t="shared" si="190"/>
        <v>Front</v>
      </c>
    </row>
    <row r="1450" spans="1:17">
      <c r="A1450" t="s">
        <v>19</v>
      </c>
      <c r="B1450">
        <v>1</v>
      </c>
      <c r="C1450">
        <v>9</v>
      </c>
      <c r="D1450">
        <v>4</v>
      </c>
      <c r="E1450">
        <v>11</v>
      </c>
      <c r="F1450" t="s">
        <v>10</v>
      </c>
      <c r="G1450">
        <v>6</v>
      </c>
      <c r="H1450">
        <v>27</v>
      </c>
      <c r="I1450">
        <f t="shared" si="191"/>
        <v>1</v>
      </c>
      <c r="J1450">
        <f t="shared" si="192"/>
        <v>2</v>
      </c>
      <c r="K1450">
        <f t="shared" si="193"/>
        <v>5</v>
      </c>
      <c r="L1450">
        <f t="shared" si="194"/>
        <v>1</v>
      </c>
      <c r="M1450">
        <f t="shared" si="195"/>
        <v>1</v>
      </c>
      <c r="N1450">
        <f t="shared" si="196"/>
        <v>15</v>
      </c>
      <c r="O1450" t="str">
        <f t="shared" si="189"/>
        <v>T15|R01|H09</v>
      </c>
      <c r="P1450" t="str">
        <f>IF(F1450=F1449,P1449,_xlfn.XLOOKUP(F1450,t_players[Pl],t_players[Player]))</f>
        <v>Stuart NEUMANN</v>
      </c>
      <c r="Q1450" t="str">
        <f t="shared" si="190"/>
        <v>Front</v>
      </c>
    </row>
    <row r="1451" spans="1:17">
      <c r="A1451" t="s">
        <v>19</v>
      </c>
      <c r="B1451">
        <v>1</v>
      </c>
      <c r="C1451">
        <v>10</v>
      </c>
      <c r="D1451">
        <v>5</v>
      </c>
      <c r="E1451">
        <v>12</v>
      </c>
      <c r="F1451" t="s">
        <v>10</v>
      </c>
      <c r="G1451">
        <v>7</v>
      </c>
      <c r="H1451">
        <v>27</v>
      </c>
      <c r="I1451">
        <f t="shared" ref="I1451:I1514" si="197">1*(MOD(H1451,18)&gt;=E1451)+FLOOR(H1451/18,1)</f>
        <v>1</v>
      </c>
      <c r="J1451">
        <f t="shared" ref="J1451:J1514" si="198">G1451-D1451</f>
        <v>2</v>
      </c>
      <c r="K1451">
        <f t="shared" ref="K1451:K1514" si="199">G1451-I1451</f>
        <v>6</v>
      </c>
      <c r="L1451">
        <f t="shared" ref="L1451:L1514" si="200">K1451-D1451</f>
        <v>1</v>
      </c>
      <c r="M1451">
        <f t="shared" ref="M1451:M1514" si="201">MAX(0,2-L1451)</f>
        <v>1</v>
      </c>
      <c r="N1451">
        <f t="shared" ref="N1451:N1514" si="202">VALUE(TRIM(RIGHT(A1451,2)))</f>
        <v>15</v>
      </c>
      <c r="O1451" t="str">
        <f t="shared" si="189"/>
        <v>T15|R01|H10</v>
      </c>
      <c r="P1451" t="str">
        <f>IF(F1451=F1450,P1450,_xlfn.XLOOKUP(F1451,t_players[Pl],t_players[Player]))</f>
        <v>Stuart NEUMANN</v>
      </c>
      <c r="Q1451" t="str">
        <f t="shared" si="190"/>
        <v>Back</v>
      </c>
    </row>
    <row r="1452" spans="1:17">
      <c r="A1452" t="s">
        <v>19</v>
      </c>
      <c r="B1452">
        <v>1</v>
      </c>
      <c r="C1452">
        <v>11</v>
      </c>
      <c r="D1452">
        <v>4</v>
      </c>
      <c r="E1452">
        <v>2</v>
      </c>
      <c r="F1452" t="s">
        <v>10</v>
      </c>
      <c r="G1452">
        <v>5</v>
      </c>
      <c r="H1452">
        <v>27</v>
      </c>
      <c r="I1452">
        <f t="shared" si="197"/>
        <v>2</v>
      </c>
      <c r="J1452">
        <f t="shared" si="198"/>
        <v>1</v>
      </c>
      <c r="K1452">
        <f t="shared" si="199"/>
        <v>3</v>
      </c>
      <c r="L1452">
        <f t="shared" si="200"/>
        <v>-1</v>
      </c>
      <c r="M1452">
        <f t="shared" si="201"/>
        <v>3</v>
      </c>
      <c r="N1452">
        <f t="shared" si="202"/>
        <v>15</v>
      </c>
      <c r="O1452" t="str">
        <f t="shared" si="189"/>
        <v>T15|R01|H11</v>
      </c>
      <c r="P1452" t="str">
        <f>IF(F1452=F1451,P1451,_xlfn.XLOOKUP(F1452,t_players[Pl],t_players[Player]))</f>
        <v>Stuart NEUMANN</v>
      </c>
      <c r="Q1452" t="str">
        <f t="shared" si="190"/>
        <v>Back</v>
      </c>
    </row>
    <row r="1453" spans="1:17">
      <c r="A1453" t="s">
        <v>19</v>
      </c>
      <c r="B1453">
        <v>1</v>
      </c>
      <c r="C1453">
        <v>12</v>
      </c>
      <c r="D1453">
        <v>4</v>
      </c>
      <c r="E1453">
        <v>4</v>
      </c>
      <c r="F1453" t="s">
        <v>10</v>
      </c>
      <c r="G1453">
        <v>7</v>
      </c>
      <c r="H1453">
        <v>27</v>
      </c>
      <c r="I1453">
        <f t="shared" si="197"/>
        <v>2</v>
      </c>
      <c r="J1453">
        <f t="shared" si="198"/>
        <v>3</v>
      </c>
      <c r="K1453">
        <f t="shared" si="199"/>
        <v>5</v>
      </c>
      <c r="L1453">
        <f t="shared" si="200"/>
        <v>1</v>
      </c>
      <c r="M1453">
        <f t="shared" si="201"/>
        <v>1</v>
      </c>
      <c r="N1453">
        <f t="shared" si="202"/>
        <v>15</v>
      </c>
      <c r="O1453" t="str">
        <f t="shared" si="189"/>
        <v>T15|R01|H12</v>
      </c>
      <c r="P1453" t="str">
        <f>IF(F1453=F1452,P1452,_xlfn.XLOOKUP(F1453,t_players[Pl],t_players[Player]))</f>
        <v>Stuart NEUMANN</v>
      </c>
      <c r="Q1453" t="str">
        <f t="shared" si="190"/>
        <v>Back</v>
      </c>
    </row>
    <row r="1454" spans="1:17">
      <c r="A1454" t="s">
        <v>19</v>
      </c>
      <c r="B1454">
        <v>1</v>
      </c>
      <c r="C1454">
        <v>13</v>
      </c>
      <c r="D1454">
        <v>3</v>
      </c>
      <c r="E1454">
        <v>10</v>
      </c>
      <c r="F1454" t="s">
        <v>10</v>
      </c>
      <c r="G1454">
        <v>4</v>
      </c>
      <c r="H1454">
        <v>27</v>
      </c>
      <c r="I1454">
        <f t="shared" si="197"/>
        <v>1</v>
      </c>
      <c r="J1454">
        <f t="shared" si="198"/>
        <v>1</v>
      </c>
      <c r="K1454">
        <f t="shared" si="199"/>
        <v>3</v>
      </c>
      <c r="L1454">
        <f t="shared" si="200"/>
        <v>0</v>
      </c>
      <c r="M1454">
        <f t="shared" si="201"/>
        <v>2</v>
      </c>
      <c r="N1454">
        <f t="shared" si="202"/>
        <v>15</v>
      </c>
      <c r="O1454" t="str">
        <f t="shared" si="189"/>
        <v>T15|R01|H13</v>
      </c>
      <c r="P1454" t="str">
        <f>IF(F1454=F1453,P1453,_xlfn.XLOOKUP(F1454,t_players[Pl],t_players[Player]))</f>
        <v>Stuart NEUMANN</v>
      </c>
      <c r="Q1454" t="str">
        <f t="shared" si="190"/>
        <v>Back</v>
      </c>
    </row>
    <row r="1455" spans="1:17">
      <c r="A1455" t="s">
        <v>19</v>
      </c>
      <c r="B1455">
        <v>1</v>
      </c>
      <c r="C1455">
        <v>14</v>
      </c>
      <c r="D1455">
        <v>4</v>
      </c>
      <c r="E1455">
        <v>8</v>
      </c>
      <c r="F1455" t="s">
        <v>10</v>
      </c>
      <c r="G1455">
        <v>4</v>
      </c>
      <c r="H1455">
        <v>27</v>
      </c>
      <c r="I1455">
        <f t="shared" si="197"/>
        <v>2</v>
      </c>
      <c r="J1455">
        <f t="shared" si="198"/>
        <v>0</v>
      </c>
      <c r="K1455">
        <f t="shared" si="199"/>
        <v>2</v>
      </c>
      <c r="L1455">
        <f t="shared" si="200"/>
        <v>-2</v>
      </c>
      <c r="M1455">
        <f t="shared" si="201"/>
        <v>4</v>
      </c>
      <c r="N1455">
        <f t="shared" si="202"/>
        <v>15</v>
      </c>
      <c r="O1455" t="str">
        <f t="shared" si="189"/>
        <v>T15|R01|H14</v>
      </c>
      <c r="P1455" t="str">
        <f>IF(F1455=F1454,P1454,_xlfn.XLOOKUP(F1455,t_players[Pl],t_players[Player]))</f>
        <v>Stuart NEUMANN</v>
      </c>
      <c r="Q1455" t="str">
        <f t="shared" si="190"/>
        <v>Back</v>
      </c>
    </row>
    <row r="1456" spans="1:17">
      <c r="A1456" t="s">
        <v>19</v>
      </c>
      <c r="B1456">
        <v>1</v>
      </c>
      <c r="C1456">
        <v>15</v>
      </c>
      <c r="D1456">
        <v>4</v>
      </c>
      <c r="E1456">
        <v>14</v>
      </c>
      <c r="F1456" t="s">
        <v>10</v>
      </c>
      <c r="G1456">
        <v>10</v>
      </c>
      <c r="H1456">
        <v>27</v>
      </c>
      <c r="I1456">
        <f t="shared" si="197"/>
        <v>1</v>
      </c>
      <c r="J1456">
        <f t="shared" si="198"/>
        <v>6</v>
      </c>
      <c r="K1456">
        <f t="shared" si="199"/>
        <v>9</v>
      </c>
      <c r="L1456">
        <f t="shared" si="200"/>
        <v>5</v>
      </c>
      <c r="M1456">
        <f t="shared" si="201"/>
        <v>0</v>
      </c>
      <c r="N1456">
        <f t="shared" si="202"/>
        <v>15</v>
      </c>
      <c r="O1456" t="str">
        <f t="shared" si="189"/>
        <v>T15|R01|H15</v>
      </c>
      <c r="P1456" t="str">
        <f>IF(F1456=F1455,P1455,_xlfn.XLOOKUP(F1456,t_players[Pl],t_players[Player]))</f>
        <v>Stuart NEUMANN</v>
      </c>
      <c r="Q1456" t="str">
        <f t="shared" si="190"/>
        <v>Back</v>
      </c>
    </row>
    <row r="1457" spans="1:17">
      <c r="A1457" t="s">
        <v>19</v>
      </c>
      <c r="B1457">
        <v>1</v>
      </c>
      <c r="C1457">
        <v>16</v>
      </c>
      <c r="D1457">
        <v>3</v>
      </c>
      <c r="E1457">
        <v>6</v>
      </c>
      <c r="F1457" t="s">
        <v>10</v>
      </c>
      <c r="G1457">
        <v>4</v>
      </c>
      <c r="H1457">
        <v>27</v>
      </c>
      <c r="I1457">
        <f t="shared" si="197"/>
        <v>2</v>
      </c>
      <c r="J1457">
        <f t="shared" si="198"/>
        <v>1</v>
      </c>
      <c r="K1457">
        <f t="shared" si="199"/>
        <v>2</v>
      </c>
      <c r="L1457">
        <f t="shared" si="200"/>
        <v>-1</v>
      </c>
      <c r="M1457">
        <f t="shared" si="201"/>
        <v>3</v>
      </c>
      <c r="N1457">
        <f t="shared" si="202"/>
        <v>15</v>
      </c>
      <c r="O1457" t="str">
        <f t="shared" si="189"/>
        <v>T15|R01|H16</v>
      </c>
      <c r="P1457" t="str">
        <f>IF(F1457=F1456,P1456,_xlfn.XLOOKUP(F1457,t_players[Pl],t_players[Player]))</f>
        <v>Stuart NEUMANN</v>
      </c>
      <c r="Q1457" t="str">
        <f t="shared" si="190"/>
        <v>Back</v>
      </c>
    </row>
    <row r="1458" spans="1:17">
      <c r="A1458" t="s">
        <v>19</v>
      </c>
      <c r="B1458">
        <v>1</v>
      </c>
      <c r="C1458">
        <v>17</v>
      </c>
      <c r="D1458">
        <v>4</v>
      </c>
      <c r="E1458">
        <v>18</v>
      </c>
      <c r="F1458" t="s">
        <v>10</v>
      </c>
      <c r="G1458">
        <v>4</v>
      </c>
      <c r="H1458">
        <v>27</v>
      </c>
      <c r="I1458">
        <f t="shared" si="197"/>
        <v>1</v>
      </c>
      <c r="J1458">
        <f t="shared" si="198"/>
        <v>0</v>
      </c>
      <c r="K1458">
        <f t="shared" si="199"/>
        <v>3</v>
      </c>
      <c r="L1458">
        <f t="shared" si="200"/>
        <v>-1</v>
      </c>
      <c r="M1458">
        <f t="shared" si="201"/>
        <v>3</v>
      </c>
      <c r="N1458">
        <f t="shared" si="202"/>
        <v>15</v>
      </c>
      <c r="O1458" t="str">
        <f t="shared" si="189"/>
        <v>T15|R01|H17</v>
      </c>
      <c r="P1458" t="str">
        <f>IF(F1458=F1457,P1457,_xlfn.XLOOKUP(F1458,t_players[Pl],t_players[Player]))</f>
        <v>Stuart NEUMANN</v>
      </c>
      <c r="Q1458" t="str">
        <f t="shared" si="190"/>
        <v>Back</v>
      </c>
    </row>
    <row r="1459" spans="1:17">
      <c r="A1459" t="s">
        <v>19</v>
      </c>
      <c r="B1459">
        <v>1</v>
      </c>
      <c r="C1459">
        <v>18</v>
      </c>
      <c r="D1459">
        <v>4</v>
      </c>
      <c r="E1459">
        <v>16</v>
      </c>
      <c r="F1459" t="s">
        <v>10</v>
      </c>
      <c r="G1459">
        <v>4</v>
      </c>
      <c r="H1459">
        <v>27</v>
      </c>
      <c r="I1459">
        <f t="shared" si="197"/>
        <v>1</v>
      </c>
      <c r="J1459">
        <f t="shared" si="198"/>
        <v>0</v>
      </c>
      <c r="K1459">
        <f t="shared" si="199"/>
        <v>3</v>
      </c>
      <c r="L1459">
        <f t="shared" si="200"/>
        <v>-1</v>
      </c>
      <c r="M1459">
        <f t="shared" si="201"/>
        <v>3</v>
      </c>
      <c r="N1459">
        <f t="shared" si="202"/>
        <v>15</v>
      </c>
      <c r="O1459" t="str">
        <f t="shared" si="189"/>
        <v>T15|R01|H18</v>
      </c>
      <c r="P1459" t="str">
        <f>IF(F1459=F1458,P1458,_xlfn.XLOOKUP(F1459,t_players[Pl],t_players[Player]))</f>
        <v>Stuart NEUMANN</v>
      </c>
      <c r="Q1459" t="str">
        <f t="shared" si="190"/>
        <v>Back</v>
      </c>
    </row>
    <row r="1460" spans="1:17">
      <c r="A1460" t="s">
        <v>19</v>
      </c>
      <c r="B1460">
        <v>2</v>
      </c>
      <c r="C1460">
        <v>1</v>
      </c>
      <c r="D1460">
        <v>4</v>
      </c>
      <c r="E1460">
        <v>17</v>
      </c>
      <c r="F1460" t="s">
        <v>10</v>
      </c>
      <c r="G1460">
        <v>5</v>
      </c>
      <c r="H1460">
        <v>27</v>
      </c>
      <c r="I1460">
        <f t="shared" si="197"/>
        <v>1</v>
      </c>
      <c r="J1460">
        <f t="shared" si="198"/>
        <v>1</v>
      </c>
      <c r="K1460">
        <f t="shared" si="199"/>
        <v>4</v>
      </c>
      <c r="L1460">
        <f t="shared" si="200"/>
        <v>0</v>
      </c>
      <c r="M1460">
        <f t="shared" si="201"/>
        <v>2</v>
      </c>
      <c r="N1460">
        <f t="shared" si="202"/>
        <v>15</v>
      </c>
      <c r="O1460" t="str">
        <f t="shared" si="189"/>
        <v>T15|R02|H01</v>
      </c>
      <c r="P1460" t="str">
        <f>IF(F1460=F1459,P1459,_xlfn.XLOOKUP(F1460,t_players[Pl],t_players[Player]))</f>
        <v>Stuart NEUMANN</v>
      </c>
      <c r="Q1460" t="str">
        <f t="shared" si="190"/>
        <v>Front</v>
      </c>
    </row>
    <row r="1461" spans="1:17">
      <c r="A1461" t="s">
        <v>19</v>
      </c>
      <c r="B1461">
        <v>2</v>
      </c>
      <c r="C1461">
        <v>2</v>
      </c>
      <c r="D1461">
        <v>3</v>
      </c>
      <c r="E1461">
        <v>15</v>
      </c>
      <c r="F1461" t="s">
        <v>10</v>
      </c>
      <c r="G1461">
        <v>3</v>
      </c>
      <c r="H1461">
        <v>27</v>
      </c>
      <c r="I1461">
        <f t="shared" si="197"/>
        <v>1</v>
      </c>
      <c r="J1461">
        <f t="shared" si="198"/>
        <v>0</v>
      </c>
      <c r="K1461">
        <f t="shared" si="199"/>
        <v>2</v>
      </c>
      <c r="L1461">
        <f t="shared" si="200"/>
        <v>-1</v>
      </c>
      <c r="M1461">
        <f t="shared" si="201"/>
        <v>3</v>
      </c>
      <c r="N1461">
        <f t="shared" si="202"/>
        <v>15</v>
      </c>
      <c r="O1461" t="str">
        <f t="shared" si="189"/>
        <v>T15|R02|H02</v>
      </c>
      <c r="P1461" t="str">
        <f>IF(F1461=F1460,P1460,_xlfn.XLOOKUP(F1461,t_players[Pl],t_players[Player]))</f>
        <v>Stuart NEUMANN</v>
      </c>
      <c r="Q1461" t="str">
        <f t="shared" si="190"/>
        <v>Front</v>
      </c>
    </row>
    <row r="1462" spans="1:17">
      <c r="A1462" t="s">
        <v>19</v>
      </c>
      <c r="B1462">
        <v>2</v>
      </c>
      <c r="C1462">
        <v>3</v>
      </c>
      <c r="D1462">
        <v>4</v>
      </c>
      <c r="E1462">
        <v>1</v>
      </c>
      <c r="F1462" t="s">
        <v>10</v>
      </c>
      <c r="G1462">
        <v>7</v>
      </c>
      <c r="H1462">
        <v>27</v>
      </c>
      <c r="I1462">
        <f t="shared" si="197"/>
        <v>2</v>
      </c>
      <c r="J1462">
        <f t="shared" si="198"/>
        <v>3</v>
      </c>
      <c r="K1462">
        <f t="shared" si="199"/>
        <v>5</v>
      </c>
      <c r="L1462">
        <f t="shared" si="200"/>
        <v>1</v>
      </c>
      <c r="M1462">
        <f t="shared" si="201"/>
        <v>1</v>
      </c>
      <c r="N1462">
        <f t="shared" si="202"/>
        <v>15</v>
      </c>
      <c r="O1462" t="str">
        <f t="shared" si="189"/>
        <v>T15|R02|H03</v>
      </c>
      <c r="P1462" t="str">
        <f>IF(F1462=F1461,P1461,_xlfn.XLOOKUP(F1462,t_players[Pl],t_players[Player]))</f>
        <v>Stuart NEUMANN</v>
      </c>
      <c r="Q1462" t="str">
        <f t="shared" si="190"/>
        <v>Front</v>
      </c>
    </row>
    <row r="1463" spans="1:17">
      <c r="A1463" t="s">
        <v>19</v>
      </c>
      <c r="B1463">
        <v>2</v>
      </c>
      <c r="C1463">
        <v>4</v>
      </c>
      <c r="D1463">
        <v>4</v>
      </c>
      <c r="E1463">
        <v>5</v>
      </c>
      <c r="F1463" t="s">
        <v>10</v>
      </c>
      <c r="G1463">
        <v>8</v>
      </c>
      <c r="H1463">
        <v>27</v>
      </c>
      <c r="I1463">
        <f t="shared" si="197"/>
        <v>2</v>
      </c>
      <c r="J1463">
        <f t="shared" si="198"/>
        <v>4</v>
      </c>
      <c r="K1463">
        <f t="shared" si="199"/>
        <v>6</v>
      </c>
      <c r="L1463">
        <f t="shared" si="200"/>
        <v>2</v>
      </c>
      <c r="M1463">
        <f t="shared" si="201"/>
        <v>0</v>
      </c>
      <c r="N1463">
        <f t="shared" si="202"/>
        <v>15</v>
      </c>
      <c r="O1463" t="str">
        <f t="shared" si="189"/>
        <v>T15|R02|H04</v>
      </c>
      <c r="P1463" t="str">
        <f>IF(F1463=F1462,P1462,_xlfn.XLOOKUP(F1463,t_players[Pl],t_players[Player]))</f>
        <v>Stuart NEUMANN</v>
      </c>
      <c r="Q1463" t="str">
        <f t="shared" si="190"/>
        <v>Front</v>
      </c>
    </row>
    <row r="1464" spans="1:17">
      <c r="A1464" t="s">
        <v>19</v>
      </c>
      <c r="B1464">
        <v>2</v>
      </c>
      <c r="C1464">
        <v>5</v>
      </c>
      <c r="D1464">
        <v>3</v>
      </c>
      <c r="E1464">
        <v>7</v>
      </c>
      <c r="F1464" t="s">
        <v>10</v>
      </c>
      <c r="G1464">
        <v>3</v>
      </c>
      <c r="H1464">
        <v>27</v>
      </c>
      <c r="I1464">
        <f t="shared" si="197"/>
        <v>2</v>
      </c>
      <c r="J1464">
        <f t="shared" si="198"/>
        <v>0</v>
      </c>
      <c r="K1464">
        <f t="shared" si="199"/>
        <v>1</v>
      </c>
      <c r="L1464">
        <f t="shared" si="200"/>
        <v>-2</v>
      </c>
      <c r="M1464">
        <f t="shared" si="201"/>
        <v>4</v>
      </c>
      <c r="N1464">
        <f t="shared" si="202"/>
        <v>15</v>
      </c>
      <c r="O1464" t="str">
        <f t="shared" si="189"/>
        <v>T15|R02|H05</v>
      </c>
      <c r="P1464" t="str">
        <f>IF(F1464=F1463,P1463,_xlfn.XLOOKUP(F1464,t_players[Pl],t_players[Player]))</f>
        <v>Stuart NEUMANN</v>
      </c>
      <c r="Q1464" t="str">
        <f t="shared" si="190"/>
        <v>Front</v>
      </c>
    </row>
    <row r="1465" spans="1:17">
      <c r="A1465" t="s">
        <v>19</v>
      </c>
      <c r="B1465">
        <v>2</v>
      </c>
      <c r="C1465">
        <v>6</v>
      </c>
      <c r="D1465">
        <v>5</v>
      </c>
      <c r="E1465">
        <v>11</v>
      </c>
      <c r="F1465" t="s">
        <v>10</v>
      </c>
      <c r="G1465">
        <v>10</v>
      </c>
      <c r="H1465">
        <v>27</v>
      </c>
      <c r="I1465">
        <f t="shared" si="197"/>
        <v>1</v>
      </c>
      <c r="J1465">
        <f t="shared" si="198"/>
        <v>5</v>
      </c>
      <c r="K1465">
        <f t="shared" si="199"/>
        <v>9</v>
      </c>
      <c r="L1465">
        <f t="shared" si="200"/>
        <v>4</v>
      </c>
      <c r="M1465">
        <f t="shared" si="201"/>
        <v>0</v>
      </c>
      <c r="N1465">
        <f t="shared" si="202"/>
        <v>15</v>
      </c>
      <c r="O1465" t="str">
        <f t="shared" si="189"/>
        <v>T15|R02|H06</v>
      </c>
      <c r="P1465" t="str">
        <f>IF(F1465=F1464,P1464,_xlfn.XLOOKUP(F1465,t_players[Pl],t_players[Player]))</f>
        <v>Stuart NEUMANN</v>
      </c>
      <c r="Q1465" t="str">
        <f t="shared" si="190"/>
        <v>Front</v>
      </c>
    </row>
    <row r="1466" spans="1:17">
      <c r="A1466" t="s">
        <v>19</v>
      </c>
      <c r="B1466">
        <v>2</v>
      </c>
      <c r="C1466">
        <v>7</v>
      </c>
      <c r="D1466">
        <v>5</v>
      </c>
      <c r="E1466">
        <v>3</v>
      </c>
      <c r="F1466" t="s">
        <v>10</v>
      </c>
      <c r="G1466">
        <v>8</v>
      </c>
      <c r="H1466">
        <v>27</v>
      </c>
      <c r="I1466">
        <f t="shared" si="197"/>
        <v>2</v>
      </c>
      <c r="J1466">
        <f t="shared" si="198"/>
        <v>3</v>
      </c>
      <c r="K1466">
        <f t="shared" si="199"/>
        <v>6</v>
      </c>
      <c r="L1466">
        <f t="shared" si="200"/>
        <v>1</v>
      </c>
      <c r="M1466">
        <f t="shared" si="201"/>
        <v>1</v>
      </c>
      <c r="N1466">
        <f t="shared" si="202"/>
        <v>15</v>
      </c>
      <c r="O1466" t="str">
        <f t="shared" si="189"/>
        <v>T15|R02|H07</v>
      </c>
      <c r="P1466" t="str">
        <f>IF(F1466=F1465,P1465,_xlfn.XLOOKUP(F1466,t_players[Pl],t_players[Player]))</f>
        <v>Stuart NEUMANN</v>
      </c>
      <c r="Q1466" t="str">
        <f t="shared" si="190"/>
        <v>Front</v>
      </c>
    </row>
    <row r="1467" spans="1:17">
      <c r="A1467" t="s">
        <v>19</v>
      </c>
      <c r="B1467">
        <v>2</v>
      </c>
      <c r="C1467">
        <v>8</v>
      </c>
      <c r="D1467">
        <v>4</v>
      </c>
      <c r="E1467">
        <v>13</v>
      </c>
      <c r="F1467" t="s">
        <v>10</v>
      </c>
      <c r="G1467">
        <v>4</v>
      </c>
      <c r="H1467">
        <v>27</v>
      </c>
      <c r="I1467">
        <f t="shared" si="197"/>
        <v>1</v>
      </c>
      <c r="J1467">
        <f t="shared" si="198"/>
        <v>0</v>
      </c>
      <c r="K1467">
        <f t="shared" si="199"/>
        <v>3</v>
      </c>
      <c r="L1467">
        <f t="shared" si="200"/>
        <v>-1</v>
      </c>
      <c r="M1467">
        <f t="shared" si="201"/>
        <v>3</v>
      </c>
      <c r="N1467">
        <f t="shared" si="202"/>
        <v>15</v>
      </c>
      <c r="O1467" t="str">
        <f t="shared" si="189"/>
        <v>T15|R02|H08</v>
      </c>
      <c r="P1467" t="str">
        <f>IF(F1467=F1466,P1466,_xlfn.XLOOKUP(F1467,t_players[Pl],t_players[Player]))</f>
        <v>Stuart NEUMANN</v>
      </c>
      <c r="Q1467" t="str">
        <f t="shared" si="190"/>
        <v>Front</v>
      </c>
    </row>
    <row r="1468" spans="1:17">
      <c r="A1468" t="s">
        <v>19</v>
      </c>
      <c r="B1468">
        <v>2</v>
      </c>
      <c r="C1468">
        <v>9</v>
      </c>
      <c r="D1468">
        <v>4</v>
      </c>
      <c r="E1468">
        <v>9</v>
      </c>
      <c r="F1468" t="s">
        <v>10</v>
      </c>
      <c r="G1468">
        <v>7</v>
      </c>
      <c r="H1468">
        <v>27</v>
      </c>
      <c r="I1468">
        <f t="shared" si="197"/>
        <v>2</v>
      </c>
      <c r="J1468">
        <f t="shared" si="198"/>
        <v>3</v>
      </c>
      <c r="K1468">
        <f t="shared" si="199"/>
        <v>5</v>
      </c>
      <c r="L1468">
        <f t="shared" si="200"/>
        <v>1</v>
      </c>
      <c r="M1468">
        <f t="shared" si="201"/>
        <v>1</v>
      </c>
      <c r="N1468">
        <f t="shared" si="202"/>
        <v>15</v>
      </c>
      <c r="O1468" t="str">
        <f t="shared" si="189"/>
        <v>T15|R02|H09</v>
      </c>
      <c r="P1468" t="str">
        <f>IF(F1468=F1467,P1467,_xlfn.XLOOKUP(F1468,t_players[Pl],t_players[Player]))</f>
        <v>Stuart NEUMANN</v>
      </c>
      <c r="Q1468" t="str">
        <f t="shared" si="190"/>
        <v>Front</v>
      </c>
    </row>
    <row r="1469" spans="1:17">
      <c r="A1469" t="s">
        <v>19</v>
      </c>
      <c r="B1469">
        <v>2</v>
      </c>
      <c r="C1469">
        <v>10</v>
      </c>
      <c r="D1469">
        <v>4</v>
      </c>
      <c r="E1469">
        <v>10</v>
      </c>
      <c r="F1469" t="s">
        <v>10</v>
      </c>
      <c r="G1469">
        <v>6</v>
      </c>
      <c r="H1469">
        <v>27</v>
      </c>
      <c r="I1469">
        <f t="shared" si="197"/>
        <v>1</v>
      </c>
      <c r="J1469">
        <f t="shared" si="198"/>
        <v>2</v>
      </c>
      <c r="K1469">
        <f t="shared" si="199"/>
        <v>5</v>
      </c>
      <c r="L1469">
        <f t="shared" si="200"/>
        <v>1</v>
      </c>
      <c r="M1469">
        <f t="shared" si="201"/>
        <v>1</v>
      </c>
      <c r="N1469">
        <f t="shared" si="202"/>
        <v>15</v>
      </c>
      <c r="O1469" t="str">
        <f t="shared" si="189"/>
        <v>T15|R02|H10</v>
      </c>
      <c r="P1469" t="str">
        <f>IF(F1469=F1468,P1468,_xlfn.XLOOKUP(F1469,t_players[Pl],t_players[Player]))</f>
        <v>Stuart NEUMANN</v>
      </c>
      <c r="Q1469" t="str">
        <f t="shared" si="190"/>
        <v>Back</v>
      </c>
    </row>
    <row r="1470" spans="1:17">
      <c r="A1470" t="s">
        <v>19</v>
      </c>
      <c r="B1470">
        <v>2</v>
      </c>
      <c r="C1470">
        <v>11</v>
      </c>
      <c r="D1470">
        <v>4</v>
      </c>
      <c r="E1470">
        <v>14</v>
      </c>
      <c r="F1470" t="s">
        <v>10</v>
      </c>
      <c r="G1470">
        <v>5</v>
      </c>
      <c r="H1470">
        <v>27</v>
      </c>
      <c r="I1470">
        <f t="shared" si="197"/>
        <v>1</v>
      </c>
      <c r="J1470">
        <f t="shared" si="198"/>
        <v>1</v>
      </c>
      <c r="K1470">
        <f t="shared" si="199"/>
        <v>4</v>
      </c>
      <c r="L1470">
        <f t="shared" si="200"/>
        <v>0</v>
      </c>
      <c r="M1470">
        <f t="shared" si="201"/>
        <v>2</v>
      </c>
      <c r="N1470">
        <f t="shared" si="202"/>
        <v>15</v>
      </c>
      <c r="O1470" t="str">
        <f t="shared" si="189"/>
        <v>T15|R02|H11</v>
      </c>
      <c r="P1470" t="str">
        <f>IF(F1470=F1469,P1469,_xlfn.XLOOKUP(F1470,t_players[Pl],t_players[Player]))</f>
        <v>Stuart NEUMANN</v>
      </c>
      <c r="Q1470" t="str">
        <f t="shared" si="190"/>
        <v>Back</v>
      </c>
    </row>
    <row r="1471" spans="1:17">
      <c r="A1471" t="s">
        <v>19</v>
      </c>
      <c r="B1471">
        <v>2</v>
      </c>
      <c r="C1471">
        <v>12</v>
      </c>
      <c r="D1471">
        <v>3</v>
      </c>
      <c r="E1471">
        <v>18</v>
      </c>
      <c r="F1471" t="s">
        <v>10</v>
      </c>
      <c r="G1471">
        <v>4</v>
      </c>
      <c r="H1471">
        <v>27</v>
      </c>
      <c r="I1471">
        <f t="shared" si="197"/>
        <v>1</v>
      </c>
      <c r="J1471">
        <f t="shared" si="198"/>
        <v>1</v>
      </c>
      <c r="K1471">
        <f t="shared" si="199"/>
        <v>3</v>
      </c>
      <c r="L1471">
        <f t="shared" si="200"/>
        <v>0</v>
      </c>
      <c r="M1471">
        <f t="shared" si="201"/>
        <v>2</v>
      </c>
      <c r="N1471">
        <f t="shared" si="202"/>
        <v>15</v>
      </c>
      <c r="O1471" t="str">
        <f t="shared" si="189"/>
        <v>T15|R02|H12</v>
      </c>
      <c r="P1471" t="str">
        <f>IF(F1471=F1470,P1470,_xlfn.XLOOKUP(F1471,t_players[Pl],t_players[Player]))</f>
        <v>Stuart NEUMANN</v>
      </c>
      <c r="Q1471" t="str">
        <f t="shared" si="190"/>
        <v>Back</v>
      </c>
    </row>
    <row r="1472" spans="1:17">
      <c r="A1472" t="s">
        <v>19</v>
      </c>
      <c r="B1472">
        <v>2</v>
      </c>
      <c r="C1472">
        <v>13</v>
      </c>
      <c r="D1472">
        <v>5</v>
      </c>
      <c r="E1472">
        <v>8</v>
      </c>
      <c r="F1472" t="s">
        <v>10</v>
      </c>
      <c r="G1472">
        <v>11</v>
      </c>
      <c r="H1472">
        <v>27</v>
      </c>
      <c r="I1472">
        <f t="shared" si="197"/>
        <v>2</v>
      </c>
      <c r="J1472">
        <f t="shared" si="198"/>
        <v>6</v>
      </c>
      <c r="K1472">
        <f t="shared" si="199"/>
        <v>9</v>
      </c>
      <c r="L1472">
        <f t="shared" si="200"/>
        <v>4</v>
      </c>
      <c r="M1472">
        <f t="shared" si="201"/>
        <v>0</v>
      </c>
      <c r="N1472">
        <f t="shared" si="202"/>
        <v>15</v>
      </c>
      <c r="O1472" t="str">
        <f t="shared" si="189"/>
        <v>T15|R02|H13</v>
      </c>
      <c r="P1472" t="str">
        <f>IF(F1472=F1471,P1471,_xlfn.XLOOKUP(F1472,t_players[Pl],t_players[Player]))</f>
        <v>Stuart NEUMANN</v>
      </c>
      <c r="Q1472" t="str">
        <f t="shared" si="190"/>
        <v>Back</v>
      </c>
    </row>
    <row r="1473" spans="1:17">
      <c r="A1473" t="s">
        <v>19</v>
      </c>
      <c r="B1473">
        <v>2</v>
      </c>
      <c r="C1473">
        <v>14</v>
      </c>
      <c r="D1473">
        <v>4</v>
      </c>
      <c r="E1473">
        <v>2</v>
      </c>
      <c r="F1473" t="s">
        <v>10</v>
      </c>
      <c r="G1473">
        <v>9</v>
      </c>
      <c r="H1473">
        <v>27</v>
      </c>
      <c r="I1473">
        <f t="shared" si="197"/>
        <v>2</v>
      </c>
      <c r="J1473">
        <f t="shared" si="198"/>
        <v>5</v>
      </c>
      <c r="K1473">
        <f t="shared" si="199"/>
        <v>7</v>
      </c>
      <c r="L1473">
        <f t="shared" si="200"/>
        <v>3</v>
      </c>
      <c r="M1473">
        <f t="shared" si="201"/>
        <v>0</v>
      </c>
      <c r="N1473">
        <f t="shared" si="202"/>
        <v>15</v>
      </c>
      <c r="O1473" t="str">
        <f t="shared" si="189"/>
        <v>T15|R02|H14</v>
      </c>
      <c r="P1473" t="str">
        <f>IF(F1473=F1472,P1472,_xlfn.XLOOKUP(F1473,t_players[Pl],t_players[Player]))</f>
        <v>Stuart NEUMANN</v>
      </c>
      <c r="Q1473" t="str">
        <f t="shared" si="190"/>
        <v>Back</v>
      </c>
    </row>
    <row r="1474" spans="1:17">
      <c r="A1474" t="s">
        <v>19</v>
      </c>
      <c r="B1474">
        <v>2</v>
      </c>
      <c r="C1474">
        <v>15</v>
      </c>
      <c r="D1474">
        <v>5</v>
      </c>
      <c r="E1474">
        <v>16</v>
      </c>
      <c r="F1474" t="s">
        <v>10</v>
      </c>
      <c r="G1474">
        <v>5</v>
      </c>
      <c r="H1474">
        <v>27</v>
      </c>
      <c r="I1474">
        <f t="shared" si="197"/>
        <v>1</v>
      </c>
      <c r="J1474">
        <f t="shared" si="198"/>
        <v>0</v>
      </c>
      <c r="K1474">
        <f t="shared" si="199"/>
        <v>4</v>
      </c>
      <c r="L1474">
        <f t="shared" si="200"/>
        <v>-1</v>
      </c>
      <c r="M1474">
        <f t="shared" si="201"/>
        <v>3</v>
      </c>
      <c r="N1474">
        <f t="shared" si="202"/>
        <v>15</v>
      </c>
      <c r="O1474" t="str">
        <f t="shared" ref="O1474:O1537" si="203">"T"&amp;TEXT(N1474,"00")&amp;"|R"&amp;TEXT(B1474,"00")&amp;"|H"&amp;TEXT(C1474,"00")</f>
        <v>T15|R02|H15</v>
      </c>
      <c r="P1474" t="str">
        <f>IF(F1474=F1473,P1473,_xlfn.XLOOKUP(F1474,t_players[Pl],t_players[Player]))</f>
        <v>Stuart NEUMANN</v>
      </c>
      <c r="Q1474" t="str">
        <f t="shared" si="190"/>
        <v>Back</v>
      </c>
    </row>
    <row r="1475" spans="1:17">
      <c r="A1475" t="s">
        <v>19</v>
      </c>
      <c r="B1475">
        <v>2</v>
      </c>
      <c r="C1475">
        <v>16</v>
      </c>
      <c r="D1475">
        <v>3</v>
      </c>
      <c r="E1475">
        <v>12</v>
      </c>
      <c r="F1475" t="s">
        <v>10</v>
      </c>
      <c r="G1475">
        <v>5</v>
      </c>
      <c r="H1475">
        <v>27</v>
      </c>
      <c r="I1475">
        <f t="shared" si="197"/>
        <v>1</v>
      </c>
      <c r="J1475">
        <f t="shared" si="198"/>
        <v>2</v>
      </c>
      <c r="K1475">
        <f t="shared" si="199"/>
        <v>4</v>
      </c>
      <c r="L1475">
        <f t="shared" si="200"/>
        <v>1</v>
      </c>
      <c r="M1475">
        <f t="shared" si="201"/>
        <v>1</v>
      </c>
      <c r="N1475">
        <f t="shared" si="202"/>
        <v>15</v>
      </c>
      <c r="O1475" t="str">
        <f t="shared" si="203"/>
        <v>T15|R02|H16</v>
      </c>
      <c r="P1475" t="str">
        <f>IF(F1475=F1474,P1474,_xlfn.XLOOKUP(F1475,t_players[Pl],t_players[Player]))</f>
        <v>Stuart NEUMANN</v>
      </c>
      <c r="Q1475" t="str">
        <f t="shared" ref="Q1475:Q1538" si="204">IF(C1475&lt;10,"Front","Back")</f>
        <v>Back</v>
      </c>
    </row>
    <row r="1476" spans="1:17">
      <c r="A1476" t="s">
        <v>19</v>
      </c>
      <c r="B1476">
        <v>2</v>
      </c>
      <c r="C1476">
        <v>17</v>
      </c>
      <c r="D1476">
        <v>4</v>
      </c>
      <c r="E1476">
        <v>6</v>
      </c>
      <c r="F1476" t="s">
        <v>10</v>
      </c>
      <c r="G1476">
        <v>9</v>
      </c>
      <c r="H1476">
        <v>27</v>
      </c>
      <c r="I1476">
        <f t="shared" si="197"/>
        <v>2</v>
      </c>
      <c r="J1476">
        <f t="shared" si="198"/>
        <v>5</v>
      </c>
      <c r="K1476">
        <f t="shared" si="199"/>
        <v>7</v>
      </c>
      <c r="L1476">
        <f t="shared" si="200"/>
        <v>3</v>
      </c>
      <c r="M1476">
        <f t="shared" si="201"/>
        <v>0</v>
      </c>
      <c r="N1476">
        <f t="shared" si="202"/>
        <v>15</v>
      </c>
      <c r="O1476" t="str">
        <f t="shared" si="203"/>
        <v>T15|R02|H17</v>
      </c>
      <c r="P1476" t="str">
        <f>IF(F1476=F1475,P1475,_xlfn.XLOOKUP(F1476,t_players[Pl],t_players[Player]))</f>
        <v>Stuart NEUMANN</v>
      </c>
      <c r="Q1476" t="str">
        <f t="shared" si="204"/>
        <v>Back</v>
      </c>
    </row>
    <row r="1477" spans="1:17">
      <c r="A1477" t="s">
        <v>19</v>
      </c>
      <c r="B1477">
        <v>2</v>
      </c>
      <c r="C1477">
        <v>18</v>
      </c>
      <c r="D1477">
        <v>4</v>
      </c>
      <c r="E1477">
        <v>4</v>
      </c>
      <c r="F1477" t="s">
        <v>10</v>
      </c>
      <c r="G1477">
        <v>6</v>
      </c>
      <c r="H1477">
        <v>27</v>
      </c>
      <c r="I1477">
        <f t="shared" si="197"/>
        <v>2</v>
      </c>
      <c r="J1477">
        <f t="shared" si="198"/>
        <v>2</v>
      </c>
      <c r="K1477">
        <f t="shared" si="199"/>
        <v>4</v>
      </c>
      <c r="L1477">
        <f t="shared" si="200"/>
        <v>0</v>
      </c>
      <c r="M1477">
        <f t="shared" si="201"/>
        <v>2</v>
      </c>
      <c r="N1477">
        <f t="shared" si="202"/>
        <v>15</v>
      </c>
      <c r="O1477" t="str">
        <f t="shared" si="203"/>
        <v>T15|R02|H18</v>
      </c>
      <c r="P1477" t="str">
        <f>IF(F1477=F1476,P1476,_xlfn.XLOOKUP(F1477,t_players[Pl],t_players[Player]))</f>
        <v>Stuart NEUMANN</v>
      </c>
      <c r="Q1477" t="str">
        <f t="shared" si="204"/>
        <v>Back</v>
      </c>
    </row>
    <row r="1478" spans="1:17">
      <c r="A1478" t="s">
        <v>19</v>
      </c>
      <c r="B1478">
        <v>3</v>
      </c>
      <c r="C1478">
        <v>1</v>
      </c>
      <c r="D1478">
        <v>4</v>
      </c>
      <c r="E1478">
        <v>10</v>
      </c>
      <c r="F1478" t="s">
        <v>10</v>
      </c>
      <c r="G1478">
        <v>4</v>
      </c>
      <c r="H1478">
        <v>27</v>
      </c>
      <c r="I1478">
        <f t="shared" si="197"/>
        <v>1</v>
      </c>
      <c r="J1478">
        <f t="shared" si="198"/>
        <v>0</v>
      </c>
      <c r="K1478">
        <f t="shared" si="199"/>
        <v>3</v>
      </c>
      <c r="L1478">
        <f t="shared" si="200"/>
        <v>-1</v>
      </c>
      <c r="M1478">
        <f t="shared" si="201"/>
        <v>3</v>
      </c>
      <c r="N1478">
        <f t="shared" si="202"/>
        <v>15</v>
      </c>
      <c r="O1478" t="str">
        <f t="shared" si="203"/>
        <v>T15|R03|H01</v>
      </c>
      <c r="P1478" t="str">
        <f>IF(F1478=F1477,P1477,_xlfn.XLOOKUP(F1478,t_players[Pl],t_players[Player]))</f>
        <v>Stuart NEUMANN</v>
      </c>
      <c r="Q1478" t="str">
        <f t="shared" si="204"/>
        <v>Front</v>
      </c>
    </row>
    <row r="1479" spans="1:17">
      <c r="A1479" t="s">
        <v>19</v>
      </c>
      <c r="B1479">
        <v>3</v>
      </c>
      <c r="C1479">
        <v>2</v>
      </c>
      <c r="D1479">
        <v>4</v>
      </c>
      <c r="E1479">
        <v>8</v>
      </c>
      <c r="F1479" t="s">
        <v>10</v>
      </c>
      <c r="G1479">
        <v>4</v>
      </c>
      <c r="H1479">
        <v>27</v>
      </c>
      <c r="I1479">
        <f t="shared" si="197"/>
        <v>2</v>
      </c>
      <c r="J1479">
        <f t="shared" si="198"/>
        <v>0</v>
      </c>
      <c r="K1479">
        <f t="shared" si="199"/>
        <v>2</v>
      </c>
      <c r="L1479">
        <f t="shared" si="200"/>
        <v>-2</v>
      </c>
      <c r="M1479">
        <f t="shared" si="201"/>
        <v>4</v>
      </c>
      <c r="N1479">
        <f t="shared" si="202"/>
        <v>15</v>
      </c>
      <c r="O1479" t="str">
        <f t="shared" si="203"/>
        <v>T15|R03|H02</v>
      </c>
      <c r="P1479" t="str">
        <f>IF(F1479=F1478,P1478,_xlfn.XLOOKUP(F1479,t_players[Pl],t_players[Player]))</f>
        <v>Stuart NEUMANN</v>
      </c>
      <c r="Q1479" t="str">
        <f t="shared" si="204"/>
        <v>Front</v>
      </c>
    </row>
    <row r="1480" spans="1:17">
      <c r="A1480" t="s">
        <v>19</v>
      </c>
      <c r="B1480">
        <v>3</v>
      </c>
      <c r="C1480">
        <v>3</v>
      </c>
      <c r="D1480">
        <v>4</v>
      </c>
      <c r="E1480">
        <v>16</v>
      </c>
      <c r="F1480" t="s">
        <v>10</v>
      </c>
      <c r="G1480">
        <v>6</v>
      </c>
      <c r="H1480">
        <v>27</v>
      </c>
      <c r="I1480">
        <f t="shared" si="197"/>
        <v>1</v>
      </c>
      <c r="J1480">
        <f t="shared" si="198"/>
        <v>2</v>
      </c>
      <c r="K1480">
        <f t="shared" si="199"/>
        <v>5</v>
      </c>
      <c r="L1480">
        <f t="shared" si="200"/>
        <v>1</v>
      </c>
      <c r="M1480">
        <f t="shared" si="201"/>
        <v>1</v>
      </c>
      <c r="N1480">
        <f t="shared" si="202"/>
        <v>15</v>
      </c>
      <c r="O1480" t="str">
        <f t="shared" si="203"/>
        <v>T15|R03|H03</v>
      </c>
      <c r="P1480" t="str">
        <f>IF(F1480=F1479,P1479,_xlfn.XLOOKUP(F1480,t_players[Pl],t_players[Player]))</f>
        <v>Stuart NEUMANN</v>
      </c>
      <c r="Q1480" t="str">
        <f t="shared" si="204"/>
        <v>Front</v>
      </c>
    </row>
    <row r="1481" spans="1:17">
      <c r="A1481" t="s">
        <v>19</v>
      </c>
      <c r="B1481">
        <v>3</v>
      </c>
      <c r="C1481">
        <v>4</v>
      </c>
      <c r="D1481">
        <v>4</v>
      </c>
      <c r="E1481">
        <v>2</v>
      </c>
      <c r="F1481" t="s">
        <v>10</v>
      </c>
      <c r="G1481">
        <v>4</v>
      </c>
      <c r="H1481">
        <v>27</v>
      </c>
      <c r="I1481">
        <f t="shared" si="197"/>
        <v>2</v>
      </c>
      <c r="J1481">
        <f t="shared" si="198"/>
        <v>0</v>
      </c>
      <c r="K1481">
        <f t="shared" si="199"/>
        <v>2</v>
      </c>
      <c r="L1481">
        <f t="shared" si="200"/>
        <v>-2</v>
      </c>
      <c r="M1481">
        <f t="shared" si="201"/>
        <v>4</v>
      </c>
      <c r="N1481">
        <f t="shared" si="202"/>
        <v>15</v>
      </c>
      <c r="O1481" t="str">
        <f t="shared" si="203"/>
        <v>T15|R03|H04</v>
      </c>
      <c r="P1481" t="str">
        <f>IF(F1481=F1480,P1480,_xlfn.XLOOKUP(F1481,t_players[Pl],t_players[Player]))</f>
        <v>Stuart NEUMANN</v>
      </c>
      <c r="Q1481" t="str">
        <f t="shared" si="204"/>
        <v>Front</v>
      </c>
    </row>
    <row r="1482" spans="1:17">
      <c r="A1482" t="s">
        <v>19</v>
      </c>
      <c r="B1482">
        <v>3</v>
      </c>
      <c r="C1482">
        <v>5</v>
      </c>
      <c r="D1482">
        <v>3</v>
      </c>
      <c r="E1482">
        <v>14</v>
      </c>
      <c r="F1482" t="s">
        <v>10</v>
      </c>
      <c r="G1482">
        <v>4</v>
      </c>
      <c r="H1482">
        <v>27</v>
      </c>
      <c r="I1482">
        <f t="shared" si="197"/>
        <v>1</v>
      </c>
      <c r="J1482">
        <f t="shared" si="198"/>
        <v>1</v>
      </c>
      <c r="K1482">
        <f t="shared" si="199"/>
        <v>3</v>
      </c>
      <c r="L1482">
        <f t="shared" si="200"/>
        <v>0</v>
      </c>
      <c r="M1482">
        <f t="shared" si="201"/>
        <v>2</v>
      </c>
      <c r="N1482">
        <f t="shared" si="202"/>
        <v>15</v>
      </c>
      <c r="O1482" t="str">
        <f t="shared" si="203"/>
        <v>T15|R03|H05</v>
      </c>
      <c r="P1482" t="str">
        <f>IF(F1482=F1481,P1481,_xlfn.XLOOKUP(F1482,t_players[Pl],t_players[Player]))</f>
        <v>Stuart NEUMANN</v>
      </c>
      <c r="Q1482" t="str">
        <f t="shared" si="204"/>
        <v>Front</v>
      </c>
    </row>
    <row r="1483" spans="1:17">
      <c r="A1483" t="s">
        <v>19</v>
      </c>
      <c r="B1483">
        <v>3</v>
      </c>
      <c r="C1483">
        <v>6</v>
      </c>
      <c r="D1483">
        <v>5</v>
      </c>
      <c r="E1483">
        <v>18</v>
      </c>
      <c r="F1483" t="s">
        <v>10</v>
      </c>
      <c r="G1483">
        <v>6</v>
      </c>
      <c r="H1483">
        <v>27</v>
      </c>
      <c r="I1483">
        <f t="shared" si="197"/>
        <v>1</v>
      </c>
      <c r="J1483">
        <f t="shared" si="198"/>
        <v>1</v>
      </c>
      <c r="K1483">
        <f t="shared" si="199"/>
        <v>5</v>
      </c>
      <c r="L1483">
        <f t="shared" si="200"/>
        <v>0</v>
      </c>
      <c r="M1483">
        <f t="shared" si="201"/>
        <v>2</v>
      </c>
      <c r="N1483">
        <f t="shared" si="202"/>
        <v>15</v>
      </c>
      <c r="O1483" t="str">
        <f t="shared" si="203"/>
        <v>T15|R03|H06</v>
      </c>
      <c r="P1483" t="str">
        <f>IF(F1483=F1482,P1482,_xlfn.XLOOKUP(F1483,t_players[Pl],t_players[Player]))</f>
        <v>Stuart NEUMANN</v>
      </c>
      <c r="Q1483" t="str">
        <f t="shared" si="204"/>
        <v>Front</v>
      </c>
    </row>
    <row r="1484" spans="1:17">
      <c r="A1484" t="s">
        <v>19</v>
      </c>
      <c r="B1484">
        <v>3</v>
      </c>
      <c r="C1484">
        <v>7</v>
      </c>
      <c r="D1484">
        <v>3</v>
      </c>
      <c r="E1484">
        <v>4</v>
      </c>
      <c r="F1484" t="s">
        <v>10</v>
      </c>
      <c r="G1484">
        <v>4</v>
      </c>
      <c r="H1484">
        <v>27</v>
      </c>
      <c r="I1484">
        <f t="shared" si="197"/>
        <v>2</v>
      </c>
      <c r="J1484">
        <f t="shared" si="198"/>
        <v>1</v>
      </c>
      <c r="K1484">
        <f t="shared" si="199"/>
        <v>2</v>
      </c>
      <c r="L1484">
        <f t="shared" si="200"/>
        <v>-1</v>
      </c>
      <c r="M1484">
        <f t="shared" si="201"/>
        <v>3</v>
      </c>
      <c r="N1484">
        <f t="shared" si="202"/>
        <v>15</v>
      </c>
      <c r="O1484" t="str">
        <f t="shared" si="203"/>
        <v>T15|R03|H07</v>
      </c>
      <c r="P1484" t="str">
        <f>IF(F1484=F1483,P1483,_xlfn.XLOOKUP(F1484,t_players[Pl],t_players[Player]))</f>
        <v>Stuart NEUMANN</v>
      </c>
      <c r="Q1484" t="str">
        <f t="shared" si="204"/>
        <v>Front</v>
      </c>
    </row>
    <row r="1485" spans="1:17">
      <c r="A1485" t="s">
        <v>19</v>
      </c>
      <c r="B1485">
        <v>3</v>
      </c>
      <c r="C1485">
        <v>8</v>
      </c>
      <c r="D1485">
        <v>5</v>
      </c>
      <c r="E1485">
        <v>6</v>
      </c>
      <c r="F1485" t="s">
        <v>10</v>
      </c>
      <c r="G1485">
        <v>5</v>
      </c>
      <c r="H1485">
        <v>27</v>
      </c>
      <c r="I1485">
        <f t="shared" si="197"/>
        <v>2</v>
      </c>
      <c r="J1485">
        <f t="shared" si="198"/>
        <v>0</v>
      </c>
      <c r="K1485">
        <f t="shared" si="199"/>
        <v>3</v>
      </c>
      <c r="L1485">
        <f t="shared" si="200"/>
        <v>-2</v>
      </c>
      <c r="M1485">
        <f t="shared" si="201"/>
        <v>4</v>
      </c>
      <c r="N1485">
        <f t="shared" si="202"/>
        <v>15</v>
      </c>
      <c r="O1485" t="str">
        <f t="shared" si="203"/>
        <v>T15|R03|H08</v>
      </c>
      <c r="P1485" t="str">
        <f>IF(F1485=F1484,P1484,_xlfn.XLOOKUP(F1485,t_players[Pl],t_players[Player]))</f>
        <v>Stuart NEUMANN</v>
      </c>
      <c r="Q1485" t="str">
        <f t="shared" si="204"/>
        <v>Front</v>
      </c>
    </row>
    <row r="1486" spans="1:17">
      <c r="A1486" t="s">
        <v>19</v>
      </c>
      <c r="B1486">
        <v>3</v>
      </c>
      <c r="C1486">
        <v>9</v>
      </c>
      <c r="D1486">
        <v>4</v>
      </c>
      <c r="E1486">
        <v>12</v>
      </c>
      <c r="F1486" t="s">
        <v>10</v>
      </c>
      <c r="G1486">
        <v>5</v>
      </c>
      <c r="H1486">
        <v>27</v>
      </c>
      <c r="I1486">
        <f t="shared" si="197"/>
        <v>1</v>
      </c>
      <c r="J1486">
        <f t="shared" si="198"/>
        <v>1</v>
      </c>
      <c r="K1486">
        <f t="shared" si="199"/>
        <v>4</v>
      </c>
      <c r="L1486">
        <f t="shared" si="200"/>
        <v>0</v>
      </c>
      <c r="M1486">
        <f t="shared" si="201"/>
        <v>2</v>
      </c>
      <c r="N1486">
        <f t="shared" si="202"/>
        <v>15</v>
      </c>
      <c r="O1486" t="str">
        <f t="shared" si="203"/>
        <v>T15|R03|H09</v>
      </c>
      <c r="P1486" t="str">
        <f>IF(F1486=F1485,P1485,_xlfn.XLOOKUP(F1486,t_players[Pl],t_players[Player]))</f>
        <v>Stuart NEUMANN</v>
      </c>
      <c r="Q1486" t="str">
        <f t="shared" si="204"/>
        <v>Front</v>
      </c>
    </row>
    <row r="1487" spans="1:17">
      <c r="A1487" t="s">
        <v>19</v>
      </c>
      <c r="B1487">
        <v>3</v>
      </c>
      <c r="C1487">
        <v>10</v>
      </c>
      <c r="D1487">
        <v>4</v>
      </c>
      <c r="E1487">
        <v>9</v>
      </c>
      <c r="F1487" t="s">
        <v>10</v>
      </c>
      <c r="G1487">
        <v>4</v>
      </c>
      <c r="H1487">
        <v>27</v>
      </c>
      <c r="I1487">
        <f t="shared" si="197"/>
        <v>2</v>
      </c>
      <c r="J1487">
        <f t="shared" si="198"/>
        <v>0</v>
      </c>
      <c r="K1487">
        <f t="shared" si="199"/>
        <v>2</v>
      </c>
      <c r="L1487">
        <f t="shared" si="200"/>
        <v>-2</v>
      </c>
      <c r="M1487">
        <f t="shared" si="201"/>
        <v>4</v>
      </c>
      <c r="N1487">
        <f t="shared" si="202"/>
        <v>15</v>
      </c>
      <c r="O1487" t="str">
        <f t="shared" si="203"/>
        <v>T15|R03|H10</v>
      </c>
      <c r="P1487" t="str">
        <f>IF(F1487=F1486,P1486,_xlfn.XLOOKUP(F1487,t_players[Pl],t_players[Player]))</f>
        <v>Stuart NEUMANN</v>
      </c>
      <c r="Q1487" t="str">
        <f t="shared" si="204"/>
        <v>Back</v>
      </c>
    </row>
    <row r="1488" spans="1:17">
      <c r="A1488" t="s">
        <v>19</v>
      </c>
      <c r="B1488">
        <v>3</v>
      </c>
      <c r="C1488">
        <v>11</v>
      </c>
      <c r="D1488">
        <v>4</v>
      </c>
      <c r="E1488">
        <v>3</v>
      </c>
      <c r="F1488" t="s">
        <v>10</v>
      </c>
      <c r="G1488">
        <v>6</v>
      </c>
      <c r="H1488">
        <v>27</v>
      </c>
      <c r="I1488">
        <f t="shared" si="197"/>
        <v>2</v>
      </c>
      <c r="J1488">
        <f t="shared" si="198"/>
        <v>2</v>
      </c>
      <c r="K1488">
        <f t="shared" si="199"/>
        <v>4</v>
      </c>
      <c r="L1488">
        <f t="shared" si="200"/>
        <v>0</v>
      </c>
      <c r="M1488">
        <f t="shared" si="201"/>
        <v>2</v>
      </c>
      <c r="N1488">
        <f t="shared" si="202"/>
        <v>15</v>
      </c>
      <c r="O1488" t="str">
        <f t="shared" si="203"/>
        <v>T15|R03|H11</v>
      </c>
      <c r="P1488" t="str">
        <f>IF(F1488=F1487,P1487,_xlfn.XLOOKUP(F1488,t_players[Pl],t_players[Player]))</f>
        <v>Stuart NEUMANN</v>
      </c>
      <c r="Q1488" t="str">
        <f t="shared" si="204"/>
        <v>Back</v>
      </c>
    </row>
    <row r="1489" spans="1:17">
      <c r="A1489" t="s">
        <v>19</v>
      </c>
      <c r="B1489">
        <v>3</v>
      </c>
      <c r="C1489">
        <v>12</v>
      </c>
      <c r="D1489">
        <v>5</v>
      </c>
      <c r="E1489">
        <v>17</v>
      </c>
      <c r="F1489" t="s">
        <v>10</v>
      </c>
      <c r="G1489">
        <v>7</v>
      </c>
      <c r="H1489">
        <v>27</v>
      </c>
      <c r="I1489">
        <f t="shared" si="197"/>
        <v>1</v>
      </c>
      <c r="J1489">
        <f t="shared" si="198"/>
        <v>2</v>
      </c>
      <c r="K1489">
        <f t="shared" si="199"/>
        <v>6</v>
      </c>
      <c r="L1489">
        <f t="shared" si="200"/>
        <v>1</v>
      </c>
      <c r="M1489">
        <f t="shared" si="201"/>
        <v>1</v>
      </c>
      <c r="N1489">
        <f t="shared" si="202"/>
        <v>15</v>
      </c>
      <c r="O1489" t="str">
        <f t="shared" si="203"/>
        <v>T15|R03|H12</v>
      </c>
      <c r="P1489" t="str">
        <f>IF(F1489=F1488,P1488,_xlfn.XLOOKUP(F1489,t_players[Pl],t_players[Player]))</f>
        <v>Stuart NEUMANN</v>
      </c>
      <c r="Q1489" t="str">
        <f t="shared" si="204"/>
        <v>Back</v>
      </c>
    </row>
    <row r="1490" spans="1:17">
      <c r="A1490" t="s">
        <v>19</v>
      </c>
      <c r="B1490">
        <v>3</v>
      </c>
      <c r="C1490">
        <v>13</v>
      </c>
      <c r="D1490">
        <v>4</v>
      </c>
      <c r="E1490">
        <v>13</v>
      </c>
      <c r="F1490" t="s">
        <v>10</v>
      </c>
      <c r="G1490">
        <v>7</v>
      </c>
      <c r="H1490">
        <v>27</v>
      </c>
      <c r="I1490">
        <f t="shared" si="197"/>
        <v>1</v>
      </c>
      <c r="J1490">
        <f t="shared" si="198"/>
        <v>3</v>
      </c>
      <c r="K1490">
        <f t="shared" si="199"/>
        <v>6</v>
      </c>
      <c r="L1490">
        <f t="shared" si="200"/>
        <v>2</v>
      </c>
      <c r="M1490">
        <f t="shared" si="201"/>
        <v>0</v>
      </c>
      <c r="N1490">
        <f t="shared" si="202"/>
        <v>15</v>
      </c>
      <c r="O1490" t="str">
        <f t="shared" si="203"/>
        <v>T15|R03|H13</v>
      </c>
      <c r="P1490" t="str">
        <f>IF(F1490=F1489,P1489,_xlfn.XLOOKUP(F1490,t_players[Pl],t_players[Player]))</f>
        <v>Stuart NEUMANN</v>
      </c>
      <c r="Q1490" t="str">
        <f t="shared" si="204"/>
        <v>Back</v>
      </c>
    </row>
    <row r="1491" spans="1:17">
      <c r="A1491" t="s">
        <v>19</v>
      </c>
      <c r="B1491">
        <v>3</v>
      </c>
      <c r="C1491">
        <v>14</v>
      </c>
      <c r="D1491">
        <v>4</v>
      </c>
      <c r="E1491">
        <v>5</v>
      </c>
      <c r="F1491" t="s">
        <v>10</v>
      </c>
      <c r="G1491">
        <v>5</v>
      </c>
      <c r="H1491">
        <v>27</v>
      </c>
      <c r="I1491">
        <f t="shared" si="197"/>
        <v>2</v>
      </c>
      <c r="J1491">
        <f t="shared" si="198"/>
        <v>1</v>
      </c>
      <c r="K1491">
        <f t="shared" si="199"/>
        <v>3</v>
      </c>
      <c r="L1491">
        <f t="shared" si="200"/>
        <v>-1</v>
      </c>
      <c r="M1491">
        <f t="shared" si="201"/>
        <v>3</v>
      </c>
      <c r="N1491">
        <f t="shared" si="202"/>
        <v>15</v>
      </c>
      <c r="O1491" t="str">
        <f t="shared" si="203"/>
        <v>T15|R03|H14</v>
      </c>
      <c r="P1491" t="str">
        <f>IF(F1491=F1490,P1490,_xlfn.XLOOKUP(F1491,t_players[Pl],t_players[Player]))</f>
        <v>Stuart NEUMANN</v>
      </c>
      <c r="Q1491" t="str">
        <f t="shared" si="204"/>
        <v>Back</v>
      </c>
    </row>
    <row r="1492" spans="1:17">
      <c r="A1492" t="s">
        <v>19</v>
      </c>
      <c r="B1492">
        <v>3</v>
      </c>
      <c r="C1492">
        <v>15</v>
      </c>
      <c r="D1492">
        <v>3</v>
      </c>
      <c r="E1492">
        <v>11</v>
      </c>
      <c r="F1492" t="s">
        <v>10</v>
      </c>
      <c r="G1492">
        <v>3</v>
      </c>
      <c r="H1492">
        <v>27</v>
      </c>
      <c r="I1492">
        <f t="shared" si="197"/>
        <v>1</v>
      </c>
      <c r="J1492">
        <f t="shared" si="198"/>
        <v>0</v>
      </c>
      <c r="K1492">
        <f t="shared" si="199"/>
        <v>2</v>
      </c>
      <c r="L1492">
        <f t="shared" si="200"/>
        <v>-1</v>
      </c>
      <c r="M1492">
        <f t="shared" si="201"/>
        <v>3</v>
      </c>
      <c r="N1492">
        <f t="shared" si="202"/>
        <v>15</v>
      </c>
      <c r="O1492" t="str">
        <f t="shared" si="203"/>
        <v>T15|R03|H15</v>
      </c>
      <c r="P1492" t="str">
        <f>IF(F1492=F1491,P1491,_xlfn.XLOOKUP(F1492,t_players[Pl],t_players[Player]))</f>
        <v>Stuart NEUMANN</v>
      </c>
      <c r="Q1492" t="str">
        <f t="shared" si="204"/>
        <v>Back</v>
      </c>
    </row>
    <row r="1493" spans="1:17">
      <c r="A1493" t="s">
        <v>19</v>
      </c>
      <c r="B1493">
        <v>3</v>
      </c>
      <c r="C1493">
        <v>16</v>
      </c>
      <c r="D1493">
        <v>4</v>
      </c>
      <c r="E1493">
        <v>1</v>
      </c>
      <c r="F1493" t="s">
        <v>10</v>
      </c>
      <c r="G1493">
        <v>5</v>
      </c>
      <c r="H1493">
        <v>27</v>
      </c>
      <c r="I1493">
        <f t="shared" si="197"/>
        <v>2</v>
      </c>
      <c r="J1493">
        <f t="shared" si="198"/>
        <v>1</v>
      </c>
      <c r="K1493">
        <f t="shared" si="199"/>
        <v>3</v>
      </c>
      <c r="L1493">
        <f t="shared" si="200"/>
        <v>-1</v>
      </c>
      <c r="M1493">
        <f t="shared" si="201"/>
        <v>3</v>
      </c>
      <c r="N1493">
        <f t="shared" si="202"/>
        <v>15</v>
      </c>
      <c r="O1493" t="str">
        <f t="shared" si="203"/>
        <v>T15|R03|H16</v>
      </c>
      <c r="P1493" t="str">
        <f>IF(F1493=F1492,P1492,_xlfn.XLOOKUP(F1493,t_players[Pl],t_players[Player]))</f>
        <v>Stuart NEUMANN</v>
      </c>
      <c r="Q1493" t="str">
        <f t="shared" si="204"/>
        <v>Back</v>
      </c>
    </row>
    <row r="1494" spans="1:17">
      <c r="A1494" t="s">
        <v>19</v>
      </c>
      <c r="B1494">
        <v>3</v>
      </c>
      <c r="C1494">
        <v>17</v>
      </c>
      <c r="D1494">
        <v>3</v>
      </c>
      <c r="E1494">
        <v>7</v>
      </c>
      <c r="F1494" t="s">
        <v>10</v>
      </c>
      <c r="G1494">
        <v>5</v>
      </c>
      <c r="H1494">
        <v>27</v>
      </c>
      <c r="I1494">
        <f t="shared" si="197"/>
        <v>2</v>
      </c>
      <c r="J1494">
        <f t="shared" si="198"/>
        <v>2</v>
      </c>
      <c r="K1494">
        <f t="shared" si="199"/>
        <v>3</v>
      </c>
      <c r="L1494">
        <f t="shared" si="200"/>
        <v>0</v>
      </c>
      <c r="M1494">
        <f t="shared" si="201"/>
        <v>2</v>
      </c>
      <c r="N1494">
        <f t="shared" si="202"/>
        <v>15</v>
      </c>
      <c r="O1494" t="str">
        <f t="shared" si="203"/>
        <v>T15|R03|H17</v>
      </c>
      <c r="P1494" t="str">
        <f>IF(F1494=F1493,P1493,_xlfn.XLOOKUP(F1494,t_players[Pl],t_players[Player]))</f>
        <v>Stuart NEUMANN</v>
      </c>
      <c r="Q1494" t="str">
        <f t="shared" si="204"/>
        <v>Back</v>
      </c>
    </row>
    <row r="1495" spans="1:17">
      <c r="A1495" t="s">
        <v>19</v>
      </c>
      <c r="B1495">
        <v>3</v>
      </c>
      <c r="C1495">
        <v>18</v>
      </c>
      <c r="D1495">
        <v>5</v>
      </c>
      <c r="E1495">
        <v>15</v>
      </c>
      <c r="F1495" t="s">
        <v>10</v>
      </c>
      <c r="G1495">
        <v>8</v>
      </c>
      <c r="H1495">
        <v>27</v>
      </c>
      <c r="I1495">
        <f t="shared" si="197"/>
        <v>1</v>
      </c>
      <c r="J1495">
        <f t="shared" si="198"/>
        <v>3</v>
      </c>
      <c r="K1495">
        <f t="shared" si="199"/>
        <v>7</v>
      </c>
      <c r="L1495">
        <f t="shared" si="200"/>
        <v>2</v>
      </c>
      <c r="M1495">
        <f t="shared" si="201"/>
        <v>0</v>
      </c>
      <c r="N1495">
        <f t="shared" si="202"/>
        <v>15</v>
      </c>
      <c r="O1495" t="str">
        <f t="shared" si="203"/>
        <v>T15|R03|H18</v>
      </c>
      <c r="P1495" t="str">
        <f>IF(F1495=F1494,P1494,_xlfn.XLOOKUP(F1495,t_players[Pl],t_players[Player]))</f>
        <v>Stuart NEUMANN</v>
      </c>
      <c r="Q1495" t="str">
        <f t="shared" si="204"/>
        <v>Back</v>
      </c>
    </row>
    <row r="1496" spans="1:17">
      <c r="A1496" t="s">
        <v>19</v>
      </c>
      <c r="B1496">
        <v>4</v>
      </c>
      <c r="C1496">
        <v>1</v>
      </c>
      <c r="D1496">
        <v>4</v>
      </c>
      <c r="E1496">
        <v>5</v>
      </c>
      <c r="F1496" t="s">
        <v>10</v>
      </c>
      <c r="G1496">
        <v>5</v>
      </c>
      <c r="H1496">
        <v>27</v>
      </c>
      <c r="I1496">
        <f t="shared" si="197"/>
        <v>2</v>
      </c>
      <c r="J1496">
        <f t="shared" si="198"/>
        <v>1</v>
      </c>
      <c r="K1496">
        <f t="shared" si="199"/>
        <v>3</v>
      </c>
      <c r="L1496">
        <f t="shared" si="200"/>
        <v>-1</v>
      </c>
      <c r="M1496">
        <f t="shared" si="201"/>
        <v>3</v>
      </c>
      <c r="N1496">
        <f t="shared" si="202"/>
        <v>15</v>
      </c>
      <c r="O1496" t="str">
        <f t="shared" si="203"/>
        <v>T15|R04|H01</v>
      </c>
      <c r="P1496" t="str">
        <f>IF(F1496=F1495,P1495,_xlfn.XLOOKUP(F1496,t_players[Pl],t_players[Player]))</f>
        <v>Stuart NEUMANN</v>
      </c>
      <c r="Q1496" t="str">
        <f t="shared" si="204"/>
        <v>Front</v>
      </c>
    </row>
    <row r="1497" spans="1:17">
      <c r="A1497" t="s">
        <v>19</v>
      </c>
      <c r="B1497">
        <v>4</v>
      </c>
      <c r="C1497">
        <v>2</v>
      </c>
      <c r="D1497">
        <v>4</v>
      </c>
      <c r="E1497">
        <v>15</v>
      </c>
      <c r="F1497" t="s">
        <v>10</v>
      </c>
      <c r="G1497">
        <v>5</v>
      </c>
      <c r="H1497">
        <v>27</v>
      </c>
      <c r="I1497">
        <f t="shared" si="197"/>
        <v>1</v>
      </c>
      <c r="J1497">
        <f t="shared" si="198"/>
        <v>1</v>
      </c>
      <c r="K1497">
        <f t="shared" si="199"/>
        <v>4</v>
      </c>
      <c r="L1497">
        <f t="shared" si="200"/>
        <v>0</v>
      </c>
      <c r="M1497">
        <f t="shared" si="201"/>
        <v>2</v>
      </c>
      <c r="N1497">
        <f t="shared" si="202"/>
        <v>15</v>
      </c>
      <c r="O1497" t="str">
        <f t="shared" si="203"/>
        <v>T15|R04|H02</v>
      </c>
      <c r="P1497" t="str">
        <f>IF(F1497=F1496,P1496,_xlfn.XLOOKUP(F1497,t_players[Pl],t_players[Player]))</f>
        <v>Stuart NEUMANN</v>
      </c>
      <c r="Q1497" t="str">
        <f t="shared" si="204"/>
        <v>Front</v>
      </c>
    </row>
    <row r="1498" spans="1:17">
      <c r="A1498" t="s">
        <v>19</v>
      </c>
      <c r="B1498">
        <v>4</v>
      </c>
      <c r="C1498">
        <v>3</v>
      </c>
      <c r="D1498">
        <v>3</v>
      </c>
      <c r="E1498">
        <v>11</v>
      </c>
      <c r="F1498" t="s">
        <v>10</v>
      </c>
      <c r="G1498">
        <v>5</v>
      </c>
      <c r="H1498">
        <v>27</v>
      </c>
      <c r="I1498">
        <f t="shared" si="197"/>
        <v>1</v>
      </c>
      <c r="J1498">
        <f t="shared" si="198"/>
        <v>2</v>
      </c>
      <c r="K1498">
        <f t="shared" si="199"/>
        <v>4</v>
      </c>
      <c r="L1498">
        <f t="shared" si="200"/>
        <v>1</v>
      </c>
      <c r="M1498">
        <f t="shared" si="201"/>
        <v>1</v>
      </c>
      <c r="N1498">
        <f t="shared" si="202"/>
        <v>15</v>
      </c>
      <c r="O1498" t="str">
        <f t="shared" si="203"/>
        <v>T15|R04|H03</v>
      </c>
      <c r="P1498" t="str">
        <f>IF(F1498=F1497,P1497,_xlfn.XLOOKUP(F1498,t_players[Pl],t_players[Player]))</f>
        <v>Stuart NEUMANN</v>
      </c>
      <c r="Q1498" t="str">
        <f t="shared" si="204"/>
        <v>Front</v>
      </c>
    </row>
    <row r="1499" spans="1:17">
      <c r="A1499" t="s">
        <v>19</v>
      </c>
      <c r="B1499">
        <v>4</v>
      </c>
      <c r="C1499">
        <v>4</v>
      </c>
      <c r="D1499">
        <v>4</v>
      </c>
      <c r="E1499">
        <v>13</v>
      </c>
      <c r="F1499" t="s">
        <v>10</v>
      </c>
      <c r="G1499">
        <v>5</v>
      </c>
      <c r="H1499">
        <v>27</v>
      </c>
      <c r="I1499">
        <f t="shared" si="197"/>
        <v>1</v>
      </c>
      <c r="J1499">
        <f t="shared" si="198"/>
        <v>1</v>
      </c>
      <c r="K1499">
        <f t="shared" si="199"/>
        <v>4</v>
      </c>
      <c r="L1499">
        <f t="shared" si="200"/>
        <v>0</v>
      </c>
      <c r="M1499">
        <f t="shared" si="201"/>
        <v>2</v>
      </c>
      <c r="N1499">
        <f t="shared" si="202"/>
        <v>15</v>
      </c>
      <c r="O1499" t="str">
        <f t="shared" si="203"/>
        <v>T15|R04|H04</v>
      </c>
      <c r="P1499" t="str">
        <f>IF(F1499=F1498,P1498,_xlfn.XLOOKUP(F1499,t_players[Pl],t_players[Player]))</f>
        <v>Stuart NEUMANN</v>
      </c>
      <c r="Q1499" t="str">
        <f t="shared" si="204"/>
        <v>Front</v>
      </c>
    </row>
    <row r="1500" spans="1:17">
      <c r="A1500" t="s">
        <v>19</v>
      </c>
      <c r="B1500">
        <v>4</v>
      </c>
      <c r="C1500">
        <v>5</v>
      </c>
      <c r="D1500">
        <v>4</v>
      </c>
      <c r="E1500">
        <v>1</v>
      </c>
      <c r="F1500" t="s">
        <v>10</v>
      </c>
      <c r="G1500">
        <v>4</v>
      </c>
      <c r="H1500">
        <v>27</v>
      </c>
      <c r="I1500">
        <f t="shared" si="197"/>
        <v>2</v>
      </c>
      <c r="J1500">
        <f t="shared" si="198"/>
        <v>0</v>
      </c>
      <c r="K1500">
        <f t="shared" si="199"/>
        <v>2</v>
      </c>
      <c r="L1500">
        <f t="shared" si="200"/>
        <v>-2</v>
      </c>
      <c r="M1500">
        <f t="shared" si="201"/>
        <v>4</v>
      </c>
      <c r="N1500">
        <f t="shared" si="202"/>
        <v>15</v>
      </c>
      <c r="O1500" t="str">
        <f t="shared" si="203"/>
        <v>T15|R04|H05</v>
      </c>
      <c r="P1500" t="str">
        <f>IF(F1500=F1499,P1499,_xlfn.XLOOKUP(F1500,t_players[Pl],t_players[Player]))</f>
        <v>Stuart NEUMANN</v>
      </c>
      <c r="Q1500" t="str">
        <f t="shared" si="204"/>
        <v>Front</v>
      </c>
    </row>
    <row r="1501" spans="1:17">
      <c r="A1501" t="s">
        <v>19</v>
      </c>
      <c r="B1501">
        <v>4</v>
      </c>
      <c r="C1501">
        <v>6</v>
      </c>
      <c r="D1501">
        <v>4</v>
      </c>
      <c r="E1501">
        <v>9</v>
      </c>
      <c r="F1501" t="s">
        <v>10</v>
      </c>
      <c r="G1501">
        <v>5</v>
      </c>
      <c r="H1501">
        <v>27</v>
      </c>
      <c r="I1501">
        <f t="shared" si="197"/>
        <v>2</v>
      </c>
      <c r="J1501">
        <f t="shared" si="198"/>
        <v>1</v>
      </c>
      <c r="K1501">
        <f t="shared" si="199"/>
        <v>3</v>
      </c>
      <c r="L1501">
        <f t="shared" si="200"/>
        <v>-1</v>
      </c>
      <c r="M1501">
        <f t="shared" si="201"/>
        <v>3</v>
      </c>
      <c r="N1501">
        <f t="shared" si="202"/>
        <v>15</v>
      </c>
      <c r="O1501" t="str">
        <f t="shared" si="203"/>
        <v>T15|R04|H06</v>
      </c>
      <c r="P1501" t="str">
        <f>IF(F1501=F1500,P1500,_xlfn.XLOOKUP(F1501,t_players[Pl],t_players[Player]))</f>
        <v>Stuart NEUMANN</v>
      </c>
      <c r="Q1501" t="str">
        <f t="shared" si="204"/>
        <v>Front</v>
      </c>
    </row>
    <row r="1502" spans="1:17">
      <c r="A1502" t="s">
        <v>19</v>
      </c>
      <c r="B1502">
        <v>4</v>
      </c>
      <c r="C1502">
        <v>7</v>
      </c>
      <c r="D1502">
        <v>5</v>
      </c>
      <c r="E1502">
        <v>7</v>
      </c>
      <c r="F1502" t="s">
        <v>10</v>
      </c>
      <c r="G1502">
        <v>7</v>
      </c>
      <c r="H1502">
        <v>27</v>
      </c>
      <c r="I1502">
        <f t="shared" si="197"/>
        <v>2</v>
      </c>
      <c r="J1502">
        <f t="shared" si="198"/>
        <v>2</v>
      </c>
      <c r="K1502">
        <f t="shared" si="199"/>
        <v>5</v>
      </c>
      <c r="L1502">
        <f t="shared" si="200"/>
        <v>0</v>
      </c>
      <c r="M1502">
        <f t="shared" si="201"/>
        <v>2</v>
      </c>
      <c r="N1502">
        <f t="shared" si="202"/>
        <v>15</v>
      </c>
      <c r="O1502" t="str">
        <f t="shared" si="203"/>
        <v>T15|R04|H07</v>
      </c>
      <c r="P1502" t="str">
        <f>IF(F1502=F1501,P1501,_xlfn.XLOOKUP(F1502,t_players[Pl],t_players[Player]))</f>
        <v>Stuart NEUMANN</v>
      </c>
      <c r="Q1502" t="str">
        <f t="shared" si="204"/>
        <v>Front</v>
      </c>
    </row>
    <row r="1503" spans="1:17">
      <c r="A1503" t="s">
        <v>19</v>
      </c>
      <c r="B1503">
        <v>4</v>
      </c>
      <c r="C1503">
        <v>8</v>
      </c>
      <c r="D1503">
        <v>5</v>
      </c>
      <c r="E1503">
        <v>3</v>
      </c>
      <c r="F1503" t="s">
        <v>10</v>
      </c>
      <c r="G1503">
        <v>7</v>
      </c>
      <c r="H1503">
        <v>27</v>
      </c>
      <c r="I1503">
        <f t="shared" si="197"/>
        <v>2</v>
      </c>
      <c r="J1503">
        <f t="shared" si="198"/>
        <v>2</v>
      </c>
      <c r="K1503">
        <f t="shared" si="199"/>
        <v>5</v>
      </c>
      <c r="L1503">
        <f t="shared" si="200"/>
        <v>0</v>
      </c>
      <c r="M1503">
        <f t="shared" si="201"/>
        <v>2</v>
      </c>
      <c r="N1503">
        <f t="shared" si="202"/>
        <v>15</v>
      </c>
      <c r="O1503" t="str">
        <f t="shared" si="203"/>
        <v>T15|R04|H08</v>
      </c>
      <c r="P1503" t="str">
        <f>IF(F1503=F1502,P1502,_xlfn.XLOOKUP(F1503,t_players[Pl],t_players[Player]))</f>
        <v>Stuart NEUMANN</v>
      </c>
      <c r="Q1503" t="str">
        <f t="shared" si="204"/>
        <v>Front</v>
      </c>
    </row>
    <row r="1504" spans="1:17">
      <c r="A1504" t="s">
        <v>19</v>
      </c>
      <c r="B1504">
        <v>4</v>
      </c>
      <c r="C1504">
        <v>9</v>
      </c>
      <c r="D1504">
        <v>3</v>
      </c>
      <c r="E1504">
        <v>17</v>
      </c>
      <c r="F1504" t="s">
        <v>10</v>
      </c>
      <c r="G1504">
        <v>4</v>
      </c>
      <c r="H1504">
        <v>27</v>
      </c>
      <c r="I1504">
        <f t="shared" si="197"/>
        <v>1</v>
      </c>
      <c r="J1504">
        <f t="shared" si="198"/>
        <v>1</v>
      </c>
      <c r="K1504">
        <f t="shared" si="199"/>
        <v>3</v>
      </c>
      <c r="L1504">
        <f t="shared" si="200"/>
        <v>0</v>
      </c>
      <c r="M1504">
        <f t="shared" si="201"/>
        <v>2</v>
      </c>
      <c r="N1504">
        <f t="shared" si="202"/>
        <v>15</v>
      </c>
      <c r="O1504" t="str">
        <f t="shared" si="203"/>
        <v>T15|R04|H09</v>
      </c>
      <c r="P1504" t="str">
        <f>IF(F1504=F1503,P1503,_xlfn.XLOOKUP(F1504,t_players[Pl],t_players[Player]))</f>
        <v>Stuart NEUMANN</v>
      </c>
      <c r="Q1504" t="str">
        <f t="shared" si="204"/>
        <v>Front</v>
      </c>
    </row>
    <row r="1505" spans="1:17">
      <c r="A1505" t="s">
        <v>19</v>
      </c>
      <c r="B1505">
        <v>4</v>
      </c>
      <c r="C1505">
        <v>10</v>
      </c>
      <c r="D1505">
        <v>4</v>
      </c>
      <c r="E1505">
        <v>4</v>
      </c>
      <c r="F1505" t="s">
        <v>10</v>
      </c>
      <c r="G1505">
        <v>5</v>
      </c>
      <c r="H1505">
        <v>27</v>
      </c>
      <c r="I1505">
        <f t="shared" si="197"/>
        <v>2</v>
      </c>
      <c r="J1505">
        <f t="shared" si="198"/>
        <v>1</v>
      </c>
      <c r="K1505">
        <f t="shared" si="199"/>
        <v>3</v>
      </c>
      <c r="L1505">
        <f t="shared" si="200"/>
        <v>-1</v>
      </c>
      <c r="M1505">
        <f t="shared" si="201"/>
        <v>3</v>
      </c>
      <c r="N1505">
        <f t="shared" si="202"/>
        <v>15</v>
      </c>
      <c r="O1505" t="str">
        <f t="shared" si="203"/>
        <v>T15|R04|H10</v>
      </c>
      <c r="P1505" t="str">
        <f>IF(F1505=F1504,P1504,_xlfn.XLOOKUP(F1505,t_players[Pl],t_players[Player]))</f>
        <v>Stuart NEUMANN</v>
      </c>
      <c r="Q1505" t="str">
        <f t="shared" si="204"/>
        <v>Back</v>
      </c>
    </row>
    <row r="1506" spans="1:17">
      <c r="A1506" t="s">
        <v>19</v>
      </c>
      <c r="B1506">
        <v>4</v>
      </c>
      <c r="C1506">
        <v>11</v>
      </c>
      <c r="D1506">
        <v>4</v>
      </c>
      <c r="E1506">
        <v>14</v>
      </c>
      <c r="F1506" t="s">
        <v>10</v>
      </c>
      <c r="G1506">
        <v>5</v>
      </c>
      <c r="H1506">
        <v>27</v>
      </c>
      <c r="I1506">
        <f t="shared" si="197"/>
        <v>1</v>
      </c>
      <c r="J1506">
        <f t="shared" si="198"/>
        <v>1</v>
      </c>
      <c r="K1506">
        <f t="shared" si="199"/>
        <v>4</v>
      </c>
      <c r="L1506">
        <f t="shared" si="200"/>
        <v>0</v>
      </c>
      <c r="M1506">
        <f t="shared" si="201"/>
        <v>2</v>
      </c>
      <c r="N1506">
        <f t="shared" si="202"/>
        <v>15</v>
      </c>
      <c r="O1506" t="str">
        <f t="shared" si="203"/>
        <v>T15|R04|H11</v>
      </c>
      <c r="P1506" t="str">
        <f>IF(F1506=F1505,P1505,_xlfn.XLOOKUP(F1506,t_players[Pl],t_players[Player]))</f>
        <v>Stuart NEUMANN</v>
      </c>
      <c r="Q1506" t="str">
        <f t="shared" si="204"/>
        <v>Back</v>
      </c>
    </row>
    <row r="1507" spans="1:17">
      <c r="A1507" t="s">
        <v>19</v>
      </c>
      <c r="B1507">
        <v>4</v>
      </c>
      <c r="C1507">
        <v>12</v>
      </c>
      <c r="D1507">
        <v>3</v>
      </c>
      <c r="E1507">
        <v>10</v>
      </c>
      <c r="F1507" t="s">
        <v>10</v>
      </c>
      <c r="G1507">
        <v>5</v>
      </c>
      <c r="H1507">
        <v>27</v>
      </c>
      <c r="I1507">
        <f t="shared" si="197"/>
        <v>1</v>
      </c>
      <c r="J1507">
        <f t="shared" si="198"/>
        <v>2</v>
      </c>
      <c r="K1507">
        <f t="shared" si="199"/>
        <v>4</v>
      </c>
      <c r="L1507">
        <f t="shared" si="200"/>
        <v>1</v>
      </c>
      <c r="M1507">
        <f t="shared" si="201"/>
        <v>1</v>
      </c>
      <c r="N1507">
        <f t="shared" si="202"/>
        <v>15</v>
      </c>
      <c r="O1507" t="str">
        <f t="shared" si="203"/>
        <v>T15|R04|H12</v>
      </c>
      <c r="P1507" t="str">
        <f>IF(F1507=F1506,P1506,_xlfn.XLOOKUP(F1507,t_players[Pl],t_players[Player]))</f>
        <v>Stuart NEUMANN</v>
      </c>
      <c r="Q1507" t="str">
        <f t="shared" si="204"/>
        <v>Back</v>
      </c>
    </row>
    <row r="1508" spans="1:17">
      <c r="A1508" t="s">
        <v>19</v>
      </c>
      <c r="B1508">
        <v>4</v>
      </c>
      <c r="C1508">
        <v>13</v>
      </c>
      <c r="D1508">
        <v>5</v>
      </c>
      <c r="E1508">
        <v>6</v>
      </c>
      <c r="F1508" t="s">
        <v>10</v>
      </c>
      <c r="G1508">
        <v>7</v>
      </c>
      <c r="H1508">
        <v>27</v>
      </c>
      <c r="I1508">
        <f t="shared" si="197"/>
        <v>2</v>
      </c>
      <c r="J1508">
        <f t="shared" si="198"/>
        <v>2</v>
      </c>
      <c r="K1508">
        <f t="shared" si="199"/>
        <v>5</v>
      </c>
      <c r="L1508">
        <f t="shared" si="200"/>
        <v>0</v>
      </c>
      <c r="M1508">
        <f t="shared" si="201"/>
        <v>2</v>
      </c>
      <c r="N1508">
        <f t="shared" si="202"/>
        <v>15</v>
      </c>
      <c r="O1508" t="str">
        <f t="shared" si="203"/>
        <v>T15|R04|H13</v>
      </c>
      <c r="P1508" t="str">
        <f>IF(F1508=F1507,P1507,_xlfn.XLOOKUP(F1508,t_players[Pl],t_players[Player]))</f>
        <v>Stuart NEUMANN</v>
      </c>
      <c r="Q1508" t="str">
        <f t="shared" si="204"/>
        <v>Back</v>
      </c>
    </row>
    <row r="1509" spans="1:17">
      <c r="A1509" t="s">
        <v>19</v>
      </c>
      <c r="B1509">
        <v>4</v>
      </c>
      <c r="C1509">
        <v>14</v>
      </c>
      <c r="D1509">
        <v>3</v>
      </c>
      <c r="E1509">
        <v>12</v>
      </c>
      <c r="F1509" t="s">
        <v>10</v>
      </c>
      <c r="G1509">
        <v>4</v>
      </c>
      <c r="H1509">
        <v>27</v>
      </c>
      <c r="I1509">
        <f t="shared" si="197"/>
        <v>1</v>
      </c>
      <c r="J1509">
        <f t="shared" si="198"/>
        <v>1</v>
      </c>
      <c r="K1509">
        <f t="shared" si="199"/>
        <v>3</v>
      </c>
      <c r="L1509">
        <f t="shared" si="200"/>
        <v>0</v>
      </c>
      <c r="M1509">
        <f t="shared" si="201"/>
        <v>2</v>
      </c>
      <c r="N1509">
        <f t="shared" si="202"/>
        <v>15</v>
      </c>
      <c r="O1509" t="str">
        <f t="shared" si="203"/>
        <v>T15|R04|H14</v>
      </c>
      <c r="P1509" t="str">
        <f>IF(F1509=F1508,P1508,_xlfn.XLOOKUP(F1509,t_players[Pl],t_players[Player]))</f>
        <v>Stuart NEUMANN</v>
      </c>
      <c r="Q1509" t="str">
        <f t="shared" si="204"/>
        <v>Back</v>
      </c>
    </row>
    <row r="1510" spans="1:17">
      <c r="A1510" t="s">
        <v>19</v>
      </c>
      <c r="B1510">
        <v>4</v>
      </c>
      <c r="C1510">
        <v>15</v>
      </c>
      <c r="D1510">
        <v>3</v>
      </c>
      <c r="E1510">
        <v>18</v>
      </c>
      <c r="F1510" t="s">
        <v>10</v>
      </c>
      <c r="G1510">
        <v>6</v>
      </c>
      <c r="H1510">
        <v>27</v>
      </c>
      <c r="I1510">
        <f t="shared" si="197"/>
        <v>1</v>
      </c>
      <c r="J1510">
        <f t="shared" si="198"/>
        <v>3</v>
      </c>
      <c r="K1510">
        <f t="shared" si="199"/>
        <v>5</v>
      </c>
      <c r="L1510">
        <f t="shared" si="200"/>
        <v>2</v>
      </c>
      <c r="M1510">
        <f t="shared" si="201"/>
        <v>0</v>
      </c>
      <c r="N1510">
        <f t="shared" si="202"/>
        <v>15</v>
      </c>
      <c r="O1510" t="str">
        <f t="shared" si="203"/>
        <v>T15|R04|H15</v>
      </c>
      <c r="P1510" t="str">
        <f>IF(F1510=F1509,P1509,_xlfn.XLOOKUP(F1510,t_players[Pl],t_players[Player]))</f>
        <v>Stuart NEUMANN</v>
      </c>
      <c r="Q1510" t="str">
        <f t="shared" si="204"/>
        <v>Back</v>
      </c>
    </row>
    <row r="1511" spans="1:17">
      <c r="A1511" t="s">
        <v>19</v>
      </c>
      <c r="B1511">
        <v>4</v>
      </c>
      <c r="C1511">
        <v>16</v>
      </c>
      <c r="D1511">
        <v>5</v>
      </c>
      <c r="E1511">
        <v>16</v>
      </c>
      <c r="F1511" t="s">
        <v>10</v>
      </c>
      <c r="G1511">
        <v>7</v>
      </c>
      <c r="H1511">
        <v>27</v>
      </c>
      <c r="I1511">
        <f t="shared" si="197"/>
        <v>1</v>
      </c>
      <c r="J1511">
        <f t="shared" si="198"/>
        <v>2</v>
      </c>
      <c r="K1511">
        <f t="shared" si="199"/>
        <v>6</v>
      </c>
      <c r="L1511">
        <f t="shared" si="200"/>
        <v>1</v>
      </c>
      <c r="M1511">
        <f t="shared" si="201"/>
        <v>1</v>
      </c>
      <c r="N1511">
        <f t="shared" si="202"/>
        <v>15</v>
      </c>
      <c r="O1511" t="str">
        <f t="shared" si="203"/>
        <v>T15|R04|H16</v>
      </c>
      <c r="P1511" t="str">
        <f>IF(F1511=F1510,P1510,_xlfn.XLOOKUP(F1511,t_players[Pl],t_players[Player]))</f>
        <v>Stuart NEUMANN</v>
      </c>
      <c r="Q1511" t="str">
        <f t="shared" si="204"/>
        <v>Back</v>
      </c>
    </row>
    <row r="1512" spans="1:17">
      <c r="A1512" t="s">
        <v>19</v>
      </c>
      <c r="B1512">
        <v>4</v>
      </c>
      <c r="C1512">
        <v>17</v>
      </c>
      <c r="D1512">
        <v>4</v>
      </c>
      <c r="E1512">
        <v>8</v>
      </c>
      <c r="F1512" t="s">
        <v>10</v>
      </c>
      <c r="G1512">
        <v>4</v>
      </c>
      <c r="H1512">
        <v>27</v>
      </c>
      <c r="I1512">
        <f t="shared" si="197"/>
        <v>2</v>
      </c>
      <c r="J1512">
        <f t="shared" si="198"/>
        <v>0</v>
      </c>
      <c r="K1512">
        <f t="shared" si="199"/>
        <v>2</v>
      </c>
      <c r="L1512">
        <f t="shared" si="200"/>
        <v>-2</v>
      </c>
      <c r="M1512">
        <f t="shared" si="201"/>
        <v>4</v>
      </c>
      <c r="N1512">
        <f t="shared" si="202"/>
        <v>15</v>
      </c>
      <c r="O1512" t="str">
        <f t="shared" si="203"/>
        <v>T15|R04|H17</v>
      </c>
      <c r="P1512" t="str">
        <f>IF(F1512=F1511,P1511,_xlfn.XLOOKUP(F1512,t_players[Pl],t_players[Player]))</f>
        <v>Stuart NEUMANN</v>
      </c>
      <c r="Q1512" t="str">
        <f t="shared" si="204"/>
        <v>Back</v>
      </c>
    </row>
    <row r="1513" spans="1:17">
      <c r="A1513" t="s">
        <v>19</v>
      </c>
      <c r="B1513">
        <v>4</v>
      </c>
      <c r="C1513">
        <v>18</v>
      </c>
      <c r="D1513">
        <v>4</v>
      </c>
      <c r="E1513">
        <v>2</v>
      </c>
      <c r="F1513" t="s">
        <v>10</v>
      </c>
      <c r="G1513">
        <v>9</v>
      </c>
      <c r="H1513">
        <v>27</v>
      </c>
      <c r="I1513">
        <f t="shared" si="197"/>
        <v>2</v>
      </c>
      <c r="J1513">
        <f t="shared" si="198"/>
        <v>5</v>
      </c>
      <c r="K1513">
        <f t="shared" si="199"/>
        <v>7</v>
      </c>
      <c r="L1513">
        <f t="shared" si="200"/>
        <v>3</v>
      </c>
      <c r="M1513">
        <f t="shared" si="201"/>
        <v>0</v>
      </c>
      <c r="N1513">
        <f t="shared" si="202"/>
        <v>15</v>
      </c>
      <c r="O1513" t="str">
        <f t="shared" si="203"/>
        <v>T15|R04|H18</v>
      </c>
      <c r="P1513" t="str">
        <f>IF(F1513=F1512,P1512,_xlfn.XLOOKUP(F1513,t_players[Pl],t_players[Player]))</f>
        <v>Stuart NEUMANN</v>
      </c>
      <c r="Q1513" t="str">
        <f t="shared" si="204"/>
        <v>Back</v>
      </c>
    </row>
    <row r="1514" spans="1:17">
      <c r="A1514" t="s">
        <v>14</v>
      </c>
      <c r="B1514">
        <v>1</v>
      </c>
      <c r="C1514">
        <v>1</v>
      </c>
      <c r="D1514">
        <v>4</v>
      </c>
      <c r="E1514">
        <v>14</v>
      </c>
      <c r="F1514" t="s">
        <v>11</v>
      </c>
      <c r="G1514">
        <v>5</v>
      </c>
      <c r="H1514">
        <v>32</v>
      </c>
      <c r="I1514">
        <f t="shared" si="197"/>
        <v>2</v>
      </c>
      <c r="J1514">
        <f t="shared" si="198"/>
        <v>1</v>
      </c>
      <c r="K1514">
        <f t="shared" si="199"/>
        <v>3</v>
      </c>
      <c r="L1514">
        <f t="shared" si="200"/>
        <v>-1</v>
      </c>
      <c r="M1514">
        <f t="shared" si="201"/>
        <v>3</v>
      </c>
      <c r="N1514">
        <f t="shared" si="202"/>
        <v>10</v>
      </c>
      <c r="O1514" t="str">
        <f t="shared" si="203"/>
        <v>T10|R01|H01</v>
      </c>
      <c r="P1514" t="str">
        <f>IF(F1514=F1513,P1513,_xlfn.XLOOKUP(F1514,t_players[Pl],t_players[Player]))</f>
        <v>Alex BAKER</v>
      </c>
      <c r="Q1514" t="str">
        <f t="shared" si="204"/>
        <v>Front</v>
      </c>
    </row>
    <row r="1515" spans="1:17">
      <c r="A1515" t="s">
        <v>14</v>
      </c>
      <c r="B1515">
        <v>1</v>
      </c>
      <c r="C1515">
        <v>2</v>
      </c>
      <c r="D1515">
        <v>3</v>
      </c>
      <c r="E1515">
        <v>16</v>
      </c>
      <c r="F1515" t="s">
        <v>11</v>
      </c>
      <c r="G1515">
        <v>7</v>
      </c>
      <c r="H1515">
        <v>32</v>
      </c>
      <c r="I1515">
        <f t="shared" ref="I1515:I1578" si="205">1*(MOD(H1515,18)&gt;=E1515)+FLOOR(H1515/18,1)</f>
        <v>1</v>
      </c>
      <c r="J1515">
        <f t="shared" ref="J1515:J1578" si="206">G1515-D1515</f>
        <v>4</v>
      </c>
      <c r="K1515">
        <f t="shared" ref="K1515:K1578" si="207">G1515-I1515</f>
        <v>6</v>
      </c>
      <c r="L1515">
        <f t="shared" ref="L1515:L1578" si="208">K1515-D1515</f>
        <v>3</v>
      </c>
      <c r="M1515">
        <f t="shared" ref="M1515:M1578" si="209">MAX(0,2-L1515)</f>
        <v>0</v>
      </c>
      <c r="N1515">
        <f t="shared" ref="N1515:N1578" si="210">VALUE(TRIM(RIGHT(A1515,2)))</f>
        <v>10</v>
      </c>
      <c r="O1515" t="str">
        <f t="shared" si="203"/>
        <v>T10|R01|H02</v>
      </c>
      <c r="P1515" t="str">
        <f>IF(F1515=F1514,P1514,_xlfn.XLOOKUP(F1515,t_players[Pl],t_players[Player]))</f>
        <v>Alex BAKER</v>
      </c>
      <c r="Q1515" t="str">
        <f t="shared" si="204"/>
        <v>Front</v>
      </c>
    </row>
    <row r="1516" spans="1:17">
      <c r="A1516" t="s">
        <v>14</v>
      </c>
      <c r="B1516">
        <v>1</v>
      </c>
      <c r="C1516">
        <v>3</v>
      </c>
      <c r="D1516">
        <v>5</v>
      </c>
      <c r="E1516">
        <v>8</v>
      </c>
      <c r="F1516" t="s">
        <v>11</v>
      </c>
      <c r="G1516">
        <v>7</v>
      </c>
      <c r="H1516">
        <v>32</v>
      </c>
      <c r="I1516">
        <f t="shared" si="205"/>
        <v>2</v>
      </c>
      <c r="J1516">
        <f t="shared" si="206"/>
        <v>2</v>
      </c>
      <c r="K1516">
        <f t="shared" si="207"/>
        <v>5</v>
      </c>
      <c r="L1516">
        <f t="shared" si="208"/>
        <v>0</v>
      </c>
      <c r="M1516">
        <f t="shared" si="209"/>
        <v>2</v>
      </c>
      <c r="N1516">
        <f t="shared" si="210"/>
        <v>10</v>
      </c>
      <c r="O1516" t="str">
        <f t="shared" si="203"/>
        <v>T10|R01|H03</v>
      </c>
      <c r="P1516" t="str">
        <f>IF(F1516=F1515,P1515,_xlfn.XLOOKUP(F1516,t_players[Pl],t_players[Player]))</f>
        <v>Alex BAKER</v>
      </c>
      <c r="Q1516" t="str">
        <f t="shared" si="204"/>
        <v>Front</v>
      </c>
    </row>
    <row r="1517" spans="1:17">
      <c r="A1517" t="s">
        <v>14</v>
      </c>
      <c r="B1517">
        <v>1</v>
      </c>
      <c r="C1517">
        <v>4</v>
      </c>
      <c r="D1517">
        <v>3</v>
      </c>
      <c r="E1517">
        <v>6</v>
      </c>
      <c r="F1517" t="s">
        <v>11</v>
      </c>
      <c r="G1517">
        <v>4</v>
      </c>
      <c r="H1517">
        <v>32</v>
      </c>
      <c r="I1517">
        <f t="shared" si="205"/>
        <v>2</v>
      </c>
      <c r="J1517">
        <f t="shared" si="206"/>
        <v>1</v>
      </c>
      <c r="K1517">
        <f t="shared" si="207"/>
        <v>2</v>
      </c>
      <c r="L1517">
        <f t="shared" si="208"/>
        <v>-1</v>
      </c>
      <c r="M1517">
        <f t="shared" si="209"/>
        <v>3</v>
      </c>
      <c r="N1517">
        <f t="shared" si="210"/>
        <v>10</v>
      </c>
      <c r="O1517" t="str">
        <f t="shared" si="203"/>
        <v>T10|R01|H04</v>
      </c>
      <c r="P1517" t="str">
        <f>IF(F1517=F1516,P1516,_xlfn.XLOOKUP(F1517,t_players[Pl],t_players[Player]))</f>
        <v>Alex BAKER</v>
      </c>
      <c r="Q1517" t="str">
        <f t="shared" si="204"/>
        <v>Front</v>
      </c>
    </row>
    <row r="1518" spans="1:17">
      <c r="A1518" t="s">
        <v>14</v>
      </c>
      <c r="B1518">
        <v>1</v>
      </c>
      <c r="C1518">
        <v>5</v>
      </c>
      <c r="D1518">
        <v>4</v>
      </c>
      <c r="E1518">
        <v>12</v>
      </c>
      <c r="F1518" t="s">
        <v>11</v>
      </c>
      <c r="G1518">
        <v>5</v>
      </c>
      <c r="H1518">
        <v>32</v>
      </c>
      <c r="I1518">
        <f t="shared" si="205"/>
        <v>2</v>
      </c>
      <c r="J1518">
        <f t="shared" si="206"/>
        <v>1</v>
      </c>
      <c r="K1518">
        <f t="shared" si="207"/>
        <v>3</v>
      </c>
      <c r="L1518">
        <f t="shared" si="208"/>
        <v>-1</v>
      </c>
      <c r="M1518">
        <f t="shared" si="209"/>
        <v>3</v>
      </c>
      <c r="N1518">
        <f t="shared" si="210"/>
        <v>10</v>
      </c>
      <c r="O1518" t="str">
        <f t="shared" si="203"/>
        <v>T10|R01|H05</v>
      </c>
      <c r="P1518" t="str">
        <f>IF(F1518=F1517,P1517,_xlfn.XLOOKUP(F1518,t_players[Pl],t_players[Player]))</f>
        <v>Alex BAKER</v>
      </c>
      <c r="Q1518" t="str">
        <f t="shared" si="204"/>
        <v>Front</v>
      </c>
    </row>
    <row r="1519" spans="1:17">
      <c r="A1519" t="s">
        <v>14</v>
      </c>
      <c r="B1519">
        <v>1</v>
      </c>
      <c r="C1519">
        <v>6</v>
      </c>
      <c r="D1519">
        <v>3</v>
      </c>
      <c r="E1519">
        <v>4</v>
      </c>
      <c r="F1519" t="s">
        <v>11</v>
      </c>
      <c r="G1519">
        <v>4</v>
      </c>
      <c r="H1519">
        <v>32</v>
      </c>
      <c r="I1519">
        <f t="shared" si="205"/>
        <v>2</v>
      </c>
      <c r="J1519">
        <f t="shared" si="206"/>
        <v>1</v>
      </c>
      <c r="K1519">
        <f t="shared" si="207"/>
        <v>2</v>
      </c>
      <c r="L1519">
        <f t="shared" si="208"/>
        <v>-1</v>
      </c>
      <c r="M1519">
        <f t="shared" si="209"/>
        <v>3</v>
      </c>
      <c r="N1519">
        <f t="shared" si="210"/>
        <v>10</v>
      </c>
      <c r="O1519" t="str">
        <f t="shared" si="203"/>
        <v>T10|R01|H06</v>
      </c>
      <c r="P1519" t="str">
        <f>IF(F1519=F1518,P1518,_xlfn.XLOOKUP(F1519,t_players[Pl],t_players[Player]))</f>
        <v>Alex BAKER</v>
      </c>
      <c r="Q1519" t="str">
        <f t="shared" si="204"/>
        <v>Front</v>
      </c>
    </row>
    <row r="1520" spans="1:17">
      <c r="A1520" t="s">
        <v>14</v>
      </c>
      <c r="B1520">
        <v>1</v>
      </c>
      <c r="C1520">
        <v>7</v>
      </c>
      <c r="D1520">
        <v>4</v>
      </c>
      <c r="E1520">
        <v>10</v>
      </c>
      <c r="F1520" t="s">
        <v>11</v>
      </c>
      <c r="G1520">
        <v>6</v>
      </c>
      <c r="H1520">
        <v>32</v>
      </c>
      <c r="I1520">
        <f t="shared" si="205"/>
        <v>2</v>
      </c>
      <c r="J1520">
        <f t="shared" si="206"/>
        <v>2</v>
      </c>
      <c r="K1520">
        <f t="shared" si="207"/>
        <v>4</v>
      </c>
      <c r="L1520">
        <f t="shared" si="208"/>
        <v>0</v>
      </c>
      <c r="M1520">
        <f t="shared" si="209"/>
        <v>2</v>
      </c>
      <c r="N1520">
        <f t="shared" si="210"/>
        <v>10</v>
      </c>
      <c r="O1520" t="str">
        <f t="shared" si="203"/>
        <v>T10|R01|H07</v>
      </c>
      <c r="P1520" t="str">
        <f>IF(F1520=F1519,P1519,_xlfn.XLOOKUP(F1520,t_players[Pl],t_players[Player]))</f>
        <v>Alex BAKER</v>
      </c>
      <c r="Q1520" t="str">
        <f t="shared" si="204"/>
        <v>Front</v>
      </c>
    </row>
    <row r="1521" spans="1:17">
      <c r="A1521" t="s">
        <v>14</v>
      </c>
      <c r="B1521">
        <v>1</v>
      </c>
      <c r="C1521">
        <v>8</v>
      </c>
      <c r="D1521">
        <v>5</v>
      </c>
      <c r="E1521">
        <v>2</v>
      </c>
      <c r="F1521" t="s">
        <v>11</v>
      </c>
      <c r="G1521">
        <v>9</v>
      </c>
      <c r="H1521">
        <v>32</v>
      </c>
      <c r="I1521">
        <f t="shared" si="205"/>
        <v>2</v>
      </c>
      <c r="J1521">
        <f t="shared" si="206"/>
        <v>4</v>
      </c>
      <c r="K1521">
        <f t="shared" si="207"/>
        <v>7</v>
      </c>
      <c r="L1521">
        <f t="shared" si="208"/>
        <v>2</v>
      </c>
      <c r="M1521">
        <f t="shared" si="209"/>
        <v>0</v>
      </c>
      <c r="N1521">
        <f t="shared" si="210"/>
        <v>10</v>
      </c>
      <c r="O1521" t="str">
        <f t="shared" si="203"/>
        <v>T10|R01|H08</v>
      </c>
      <c r="P1521" t="str">
        <f>IF(F1521=F1520,P1520,_xlfn.XLOOKUP(F1521,t_players[Pl],t_players[Player]))</f>
        <v>Alex BAKER</v>
      </c>
      <c r="Q1521" t="str">
        <f t="shared" si="204"/>
        <v>Front</v>
      </c>
    </row>
    <row r="1522" spans="1:17">
      <c r="A1522" t="s">
        <v>14</v>
      </c>
      <c r="B1522">
        <v>1</v>
      </c>
      <c r="C1522">
        <v>9</v>
      </c>
      <c r="D1522">
        <v>4</v>
      </c>
      <c r="E1522">
        <v>18</v>
      </c>
      <c r="F1522" t="s">
        <v>11</v>
      </c>
      <c r="G1522">
        <v>5</v>
      </c>
      <c r="H1522">
        <v>32</v>
      </c>
      <c r="I1522">
        <f t="shared" si="205"/>
        <v>1</v>
      </c>
      <c r="J1522">
        <f t="shared" si="206"/>
        <v>1</v>
      </c>
      <c r="K1522">
        <f t="shared" si="207"/>
        <v>4</v>
      </c>
      <c r="L1522">
        <f t="shared" si="208"/>
        <v>0</v>
      </c>
      <c r="M1522">
        <f t="shared" si="209"/>
        <v>2</v>
      </c>
      <c r="N1522">
        <f t="shared" si="210"/>
        <v>10</v>
      </c>
      <c r="O1522" t="str">
        <f t="shared" si="203"/>
        <v>T10|R01|H09</v>
      </c>
      <c r="P1522" t="str">
        <f>IF(F1522=F1521,P1521,_xlfn.XLOOKUP(F1522,t_players[Pl],t_players[Player]))</f>
        <v>Alex BAKER</v>
      </c>
      <c r="Q1522" t="str">
        <f t="shared" si="204"/>
        <v>Front</v>
      </c>
    </row>
    <row r="1523" spans="1:17">
      <c r="A1523" t="s">
        <v>14</v>
      </c>
      <c r="B1523">
        <v>1</v>
      </c>
      <c r="C1523">
        <v>10</v>
      </c>
      <c r="D1523">
        <v>4</v>
      </c>
      <c r="E1523">
        <v>3</v>
      </c>
      <c r="F1523" t="s">
        <v>11</v>
      </c>
      <c r="G1523">
        <v>4</v>
      </c>
      <c r="H1523">
        <v>32</v>
      </c>
      <c r="I1523">
        <f t="shared" si="205"/>
        <v>2</v>
      </c>
      <c r="J1523">
        <f t="shared" si="206"/>
        <v>0</v>
      </c>
      <c r="K1523">
        <f t="shared" si="207"/>
        <v>2</v>
      </c>
      <c r="L1523">
        <f t="shared" si="208"/>
        <v>-2</v>
      </c>
      <c r="M1523">
        <f t="shared" si="209"/>
        <v>4</v>
      </c>
      <c r="N1523">
        <f t="shared" si="210"/>
        <v>10</v>
      </c>
      <c r="O1523" t="str">
        <f t="shared" si="203"/>
        <v>T10|R01|H10</v>
      </c>
      <c r="P1523" t="str">
        <f>IF(F1523=F1522,P1522,_xlfn.XLOOKUP(F1523,t_players[Pl],t_players[Player]))</f>
        <v>Alex BAKER</v>
      </c>
      <c r="Q1523" t="str">
        <f t="shared" si="204"/>
        <v>Back</v>
      </c>
    </row>
    <row r="1524" spans="1:17">
      <c r="A1524" t="s">
        <v>14</v>
      </c>
      <c r="B1524">
        <v>1</v>
      </c>
      <c r="C1524">
        <v>11</v>
      </c>
      <c r="D1524">
        <v>3</v>
      </c>
      <c r="E1524">
        <v>13</v>
      </c>
      <c r="F1524" t="s">
        <v>11</v>
      </c>
      <c r="G1524">
        <v>3</v>
      </c>
      <c r="H1524">
        <v>32</v>
      </c>
      <c r="I1524">
        <f t="shared" si="205"/>
        <v>2</v>
      </c>
      <c r="J1524">
        <f t="shared" si="206"/>
        <v>0</v>
      </c>
      <c r="K1524">
        <f t="shared" si="207"/>
        <v>1</v>
      </c>
      <c r="L1524">
        <f t="shared" si="208"/>
        <v>-2</v>
      </c>
      <c r="M1524">
        <f t="shared" si="209"/>
        <v>4</v>
      </c>
      <c r="N1524">
        <f t="shared" si="210"/>
        <v>10</v>
      </c>
      <c r="O1524" t="str">
        <f t="shared" si="203"/>
        <v>T10|R01|H11</v>
      </c>
      <c r="P1524" t="str">
        <f>IF(F1524=F1523,P1523,_xlfn.XLOOKUP(F1524,t_players[Pl],t_players[Player]))</f>
        <v>Alex BAKER</v>
      </c>
      <c r="Q1524" t="str">
        <f t="shared" si="204"/>
        <v>Back</v>
      </c>
    </row>
    <row r="1525" spans="1:17">
      <c r="A1525" t="s">
        <v>14</v>
      </c>
      <c r="B1525">
        <v>1</v>
      </c>
      <c r="C1525">
        <v>12</v>
      </c>
      <c r="D1525">
        <v>4</v>
      </c>
      <c r="E1525">
        <v>11</v>
      </c>
      <c r="F1525" t="s">
        <v>11</v>
      </c>
      <c r="G1525">
        <v>7</v>
      </c>
      <c r="H1525">
        <v>32</v>
      </c>
      <c r="I1525">
        <f t="shared" si="205"/>
        <v>2</v>
      </c>
      <c r="J1525">
        <f t="shared" si="206"/>
        <v>3</v>
      </c>
      <c r="K1525">
        <f t="shared" si="207"/>
        <v>5</v>
      </c>
      <c r="L1525">
        <f t="shared" si="208"/>
        <v>1</v>
      </c>
      <c r="M1525">
        <f t="shared" si="209"/>
        <v>1</v>
      </c>
      <c r="N1525">
        <f t="shared" si="210"/>
        <v>10</v>
      </c>
      <c r="O1525" t="str">
        <f t="shared" si="203"/>
        <v>T10|R01|H12</v>
      </c>
      <c r="P1525" t="str">
        <f>IF(F1525=F1524,P1524,_xlfn.XLOOKUP(F1525,t_players[Pl],t_players[Player]))</f>
        <v>Alex BAKER</v>
      </c>
      <c r="Q1525" t="str">
        <f t="shared" si="204"/>
        <v>Back</v>
      </c>
    </row>
    <row r="1526" spans="1:17">
      <c r="A1526" t="s">
        <v>14</v>
      </c>
      <c r="B1526">
        <v>1</v>
      </c>
      <c r="C1526">
        <v>13</v>
      </c>
      <c r="D1526">
        <v>5</v>
      </c>
      <c r="E1526">
        <v>15</v>
      </c>
      <c r="F1526" t="s">
        <v>11</v>
      </c>
      <c r="G1526">
        <v>6</v>
      </c>
      <c r="H1526">
        <v>32</v>
      </c>
      <c r="I1526">
        <f t="shared" si="205"/>
        <v>1</v>
      </c>
      <c r="J1526">
        <f t="shared" si="206"/>
        <v>1</v>
      </c>
      <c r="K1526">
        <f t="shared" si="207"/>
        <v>5</v>
      </c>
      <c r="L1526">
        <f t="shared" si="208"/>
        <v>0</v>
      </c>
      <c r="M1526">
        <f t="shared" si="209"/>
        <v>2</v>
      </c>
      <c r="N1526">
        <f t="shared" si="210"/>
        <v>10</v>
      </c>
      <c r="O1526" t="str">
        <f t="shared" si="203"/>
        <v>T10|R01|H13</v>
      </c>
      <c r="P1526" t="str">
        <f>IF(F1526=F1525,P1525,_xlfn.XLOOKUP(F1526,t_players[Pl],t_players[Player]))</f>
        <v>Alex BAKER</v>
      </c>
      <c r="Q1526" t="str">
        <f t="shared" si="204"/>
        <v>Back</v>
      </c>
    </row>
    <row r="1527" spans="1:17">
      <c r="A1527" t="s">
        <v>14</v>
      </c>
      <c r="B1527">
        <v>1</v>
      </c>
      <c r="C1527">
        <v>14</v>
      </c>
      <c r="D1527">
        <v>3</v>
      </c>
      <c r="E1527">
        <v>7</v>
      </c>
      <c r="F1527" t="s">
        <v>11</v>
      </c>
      <c r="G1527">
        <v>5</v>
      </c>
      <c r="H1527">
        <v>32</v>
      </c>
      <c r="I1527">
        <f t="shared" si="205"/>
        <v>2</v>
      </c>
      <c r="J1527">
        <f t="shared" si="206"/>
        <v>2</v>
      </c>
      <c r="K1527">
        <f t="shared" si="207"/>
        <v>3</v>
      </c>
      <c r="L1527">
        <f t="shared" si="208"/>
        <v>0</v>
      </c>
      <c r="M1527">
        <f t="shared" si="209"/>
        <v>2</v>
      </c>
      <c r="N1527">
        <f t="shared" si="210"/>
        <v>10</v>
      </c>
      <c r="O1527" t="str">
        <f t="shared" si="203"/>
        <v>T10|R01|H14</v>
      </c>
      <c r="P1527" t="str">
        <f>IF(F1527=F1526,P1526,_xlfn.XLOOKUP(F1527,t_players[Pl],t_players[Player]))</f>
        <v>Alex BAKER</v>
      </c>
      <c r="Q1527" t="str">
        <f t="shared" si="204"/>
        <v>Back</v>
      </c>
    </row>
    <row r="1528" spans="1:17">
      <c r="A1528" t="s">
        <v>14</v>
      </c>
      <c r="B1528">
        <v>1</v>
      </c>
      <c r="C1528">
        <v>15</v>
      </c>
      <c r="D1528">
        <v>4</v>
      </c>
      <c r="E1528">
        <v>1</v>
      </c>
      <c r="F1528" t="s">
        <v>11</v>
      </c>
      <c r="G1528">
        <v>6</v>
      </c>
      <c r="H1528">
        <v>32</v>
      </c>
      <c r="I1528">
        <f t="shared" si="205"/>
        <v>2</v>
      </c>
      <c r="J1528">
        <f t="shared" si="206"/>
        <v>2</v>
      </c>
      <c r="K1528">
        <f t="shared" si="207"/>
        <v>4</v>
      </c>
      <c r="L1528">
        <f t="shared" si="208"/>
        <v>0</v>
      </c>
      <c r="M1528">
        <f t="shared" si="209"/>
        <v>2</v>
      </c>
      <c r="N1528">
        <f t="shared" si="210"/>
        <v>10</v>
      </c>
      <c r="O1528" t="str">
        <f t="shared" si="203"/>
        <v>T10|R01|H15</v>
      </c>
      <c r="P1528" t="str">
        <f>IF(F1528=F1527,P1527,_xlfn.XLOOKUP(F1528,t_players[Pl],t_players[Player]))</f>
        <v>Alex BAKER</v>
      </c>
      <c r="Q1528" t="str">
        <f t="shared" si="204"/>
        <v>Back</v>
      </c>
    </row>
    <row r="1529" spans="1:17">
      <c r="A1529" t="s">
        <v>14</v>
      </c>
      <c r="B1529">
        <v>1</v>
      </c>
      <c r="C1529">
        <v>16</v>
      </c>
      <c r="D1529">
        <v>5</v>
      </c>
      <c r="E1529">
        <v>9</v>
      </c>
      <c r="F1529" t="s">
        <v>11</v>
      </c>
      <c r="G1529">
        <v>5</v>
      </c>
      <c r="H1529">
        <v>32</v>
      </c>
      <c r="I1529">
        <f t="shared" si="205"/>
        <v>2</v>
      </c>
      <c r="J1529">
        <f t="shared" si="206"/>
        <v>0</v>
      </c>
      <c r="K1529">
        <f t="shared" si="207"/>
        <v>3</v>
      </c>
      <c r="L1529">
        <f t="shared" si="208"/>
        <v>-2</v>
      </c>
      <c r="M1529">
        <f t="shared" si="209"/>
        <v>4</v>
      </c>
      <c r="N1529">
        <f t="shared" si="210"/>
        <v>10</v>
      </c>
      <c r="O1529" t="str">
        <f t="shared" si="203"/>
        <v>T10|R01|H16</v>
      </c>
      <c r="P1529" t="str">
        <f>IF(F1529=F1528,P1528,_xlfn.XLOOKUP(F1529,t_players[Pl],t_players[Player]))</f>
        <v>Alex BAKER</v>
      </c>
      <c r="Q1529" t="str">
        <f t="shared" si="204"/>
        <v>Back</v>
      </c>
    </row>
    <row r="1530" spans="1:17">
      <c r="A1530" t="s">
        <v>14</v>
      </c>
      <c r="B1530">
        <v>1</v>
      </c>
      <c r="C1530">
        <v>17</v>
      </c>
      <c r="D1530">
        <v>4</v>
      </c>
      <c r="E1530">
        <v>17</v>
      </c>
      <c r="F1530" t="s">
        <v>11</v>
      </c>
      <c r="G1530">
        <v>5</v>
      </c>
      <c r="H1530">
        <v>32</v>
      </c>
      <c r="I1530">
        <f t="shared" si="205"/>
        <v>1</v>
      </c>
      <c r="J1530">
        <f t="shared" si="206"/>
        <v>1</v>
      </c>
      <c r="K1530">
        <f t="shared" si="207"/>
        <v>4</v>
      </c>
      <c r="L1530">
        <f t="shared" si="208"/>
        <v>0</v>
      </c>
      <c r="M1530">
        <f t="shared" si="209"/>
        <v>2</v>
      </c>
      <c r="N1530">
        <f t="shared" si="210"/>
        <v>10</v>
      </c>
      <c r="O1530" t="str">
        <f t="shared" si="203"/>
        <v>T10|R01|H17</v>
      </c>
      <c r="P1530" t="str">
        <f>IF(F1530=F1529,P1529,_xlfn.XLOOKUP(F1530,t_players[Pl],t_players[Player]))</f>
        <v>Alex BAKER</v>
      </c>
      <c r="Q1530" t="str">
        <f t="shared" si="204"/>
        <v>Back</v>
      </c>
    </row>
    <row r="1531" spans="1:17">
      <c r="A1531" t="s">
        <v>14</v>
      </c>
      <c r="B1531">
        <v>1</v>
      </c>
      <c r="C1531">
        <v>18</v>
      </c>
      <c r="D1531">
        <v>4</v>
      </c>
      <c r="E1531">
        <v>5</v>
      </c>
      <c r="F1531" t="s">
        <v>11</v>
      </c>
      <c r="G1531">
        <v>6</v>
      </c>
      <c r="H1531">
        <v>32</v>
      </c>
      <c r="I1531">
        <f t="shared" si="205"/>
        <v>2</v>
      </c>
      <c r="J1531">
        <f t="shared" si="206"/>
        <v>2</v>
      </c>
      <c r="K1531">
        <f t="shared" si="207"/>
        <v>4</v>
      </c>
      <c r="L1531">
        <f t="shared" si="208"/>
        <v>0</v>
      </c>
      <c r="M1531">
        <f t="shared" si="209"/>
        <v>2</v>
      </c>
      <c r="N1531">
        <f t="shared" si="210"/>
        <v>10</v>
      </c>
      <c r="O1531" t="str">
        <f t="shared" si="203"/>
        <v>T10|R01|H18</v>
      </c>
      <c r="P1531" t="str">
        <f>IF(F1531=F1530,P1530,_xlfn.XLOOKUP(F1531,t_players[Pl],t_players[Player]))</f>
        <v>Alex BAKER</v>
      </c>
      <c r="Q1531" t="str">
        <f t="shared" si="204"/>
        <v>Back</v>
      </c>
    </row>
    <row r="1532" spans="1:17">
      <c r="A1532" t="s">
        <v>14</v>
      </c>
      <c r="B1532">
        <v>2</v>
      </c>
      <c r="C1532">
        <v>1</v>
      </c>
      <c r="D1532">
        <v>4</v>
      </c>
      <c r="E1532">
        <v>5</v>
      </c>
      <c r="F1532" t="s">
        <v>11</v>
      </c>
      <c r="G1532">
        <v>5</v>
      </c>
      <c r="H1532">
        <v>32</v>
      </c>
      <c r="I1532">
        <f t="shared" si="205"/>
        <v>2</v>
      </c>
      <c r="J1532">
        <f t="shared" si="206"/>
        <v>1</v>
      </c>
      <c r="K1532">
        <f t="shared" si="207"/>
        <v>3</v>
      </c>
      <c r="L1532">
        <f t="shared" si="208"/>
        <v>-1</v>
      </c>
      <c r="M1532">
        <f t="shared" si="209"/>
        <v>3</v>
      </c>
      <c r="N1532">
        <f t="shared" si="210"/>
        <v>10</v>
      </c>
      <c r="O1532" t="str">
        <f t="shared" si="203"/>
        <v>T10|R02|H01</v>
      </c>
      <c r="P1532" t="str">
        <f>IF(F1532=F1531,P1531,_xlfn.XLOOKUP(F1532,t_players[Pl],t_players[Player]))</f>
        <v>Alex BAKER</v>
      </c>
      <c r="Q1532" t="str">
        <f t="shared" si="204"/>
        <v>Front</v>
      </c>
    </row>
    <row r="1533" spans="1:17">
      <c r="A1533" t="s">
        <v>14</v>
      </c>
      <c r="B1533">
        <v>2</v>
      </c>
      <c r="C1533">
        <v>2</v>
      </c>
      <c r="D1533">
        <v>5</v>
      </c>
      <c r="E1533">
        <v>7</v>
      </c>
      <c r="F1533" t="s">
        <v>11</v>
      </c>
      <c r="G1533">
        <v>6</v>
      </c>
      <c r="H1533">
        <v>32</v>
      </c>
      <c r="I1533">
        <f t="shared" si="205"/>
        <v>2</v>
      </c>
      <c r="J1533">
        <f t="shared" si="206"/>
        <v>1</v>
      </c>
      <c r="K1533">
        <f t="shared" si="207"/>
        <v>4</v>
      </c>
      <c r="L1533">
        <f t="shared" si="208"/>
        <v>-1</v>
      </c>
      <c r="M1533">
        <f t="shared" si="209"/>
        <v>3</v>
      </c>
      <c r="N1533">
        <f t="shared" si="210"/>
        <v>10</v>
      </c>
      <c r="O1533" t="str">
        <f t="shared" si="203"/>
        <v>T10|R02|H02</v>
      </c>
      <c r="P1533" t="str">
        <f>IF(F1533=F1532,P1532,_xlfn.XLOOKUP(F1533,t_players[Pl],t_players[Player]))</f>
        <v>Alex BAKER</v>
      </c>
      <c r="Q1533" t="str">
        <f t="shared" si="204"/>
        <v>Front</v>
      </c>
    </row>
    <row r="1534" spans="1:17">
      <c r="A1534" t="s">
        <v>14</v>
      </c>
      <c r="B1534">
        <v>2</v>
      </c>
      <c r="C1534">
        <v>3</v>
      </c>
      <c r="D1534">
        <v>3</v>
      </c>
      <c r="E1534">
        <v>15</v>
      </c>
      <c r="F1534" t="s">
        <v>11</v>
      </c>
      <c r="G1534">
        <v>3</v>
      </c>
      <c r="H1534">
        <v>32</v>
      </c>
      <c r="I1534">
        <f t="shared" si="205"/>
        <v>1</v>
      </c>
      <c r="J1534">
        <f t="shared" si="206"/>
        <v>0</v>
      </c>
      <c r="K1534">
        <f t="shared" si="207"/>
        <v>2</v>
      </c>
      <c r="L1534">
        <f t="shared" si="208"/>
        <v>-1</v>
      </c>
      <c r="M1534">
        <f t="shared" si="209"/>
        <v>3</v>
      </c>
      <c r="N1534">
        <f t="shared" si="210"/>
        <v>10</v>
      </c>
      <c r="O1534" t="str">
        <f t="shared" si="203"/>
        <v>T10|R02|H03</v>
      </c>
      <c r="P1534" t="str">
        <f>IF(F1534=F1533,P1533,_xlfn.XLOOKUP(F1534,t_players[Pl],t_players[Player]))</f>
        <v>Alex BAKER</v>
      </c>
      <c r="Q1534" t="str">
        <f t="shared" si="204"/>
        <v>Front</v>
      </c>
    </row>
    <row r="1535" spans="1:17">
      <c r="A1535" t="s">
        <v>14</v>
      </c>
      <c r="B1535">
        <v>2</v>
      </c>
      <c r="C1535">
        <v>4</v>
      </c>
      <c r="D1535">
        <v>5</v>
      </c>
      <c r="E1535">
        <v>1</v>
      </c>
      <c r="F1535" t="s">
        <v>11</v>
      </c>
      <c r="G1535">
        <v>7</v>
      </c>
      <c r="H1535">
        <v>32</v>
      </c>
      <c r="I1535">
        <f t="shared" si="205"/>
        <v>2</v>
      </c>
      <c r="J1535">
        <f t="shared" si="206"/>
        <v>2</v>
      </c>
      <c r="K1535">
        <f t="shared" si="207"/>
        <v>5</v>
      </c>
      <c r="L1535">
        <f t="shared" si="208"/>
        <v>0</v>
      </c>
      <c r="M1535">
        <f t="shared" si="209"/>
        <v>2</v>
      </c>
      <c r="N1535">
        <f t="shared" si="210"/>
        <v>10</v>
      </c>
      <c r="O1535" t="str">
        <f t="shared" si="203"/>
        <v>T10|R02|H04</v>
      </c>
      <c r="P1535" t="str">
        <f>IF(F1535=F1534,P1534,_xlfn.XLOOKUP(F1535,t_players[Pl],t_players[Player]))</f>
        <v>Alex BAKER</v>
      </c>
      <c r="Q1535" t="str">
        <f t="shared" si="204"/>
        <v>Front</v>
      </c>
    </row>
    <row r="1536" spans="1:17">
      <c r="A1536" t="s">
        <v>14</v>
      </c>
      <c r="B1536">
        <v>2</v>
      </c>
      <c r="C1536">
        <v>5</v>
      </c>
      <c r="D1536">
        <v>3</v>
      </c>
      <c r="E1536">
        <v>11</v>
      </c>
      <c r="F1536" t="s">
        <v>11</v>
      </c>
      <c r="G1536">
        <v>4</v>
      </c>
      <c r="H1536">
        <v>32</v>
      </c>
      <c r="I1536">
        <f t="shared" si="205"/>
        <v>2</v>
      </c>
      <c r="J1536">
        <f t="shared" si="206"/>
        <v>1</v>
      </c>
      <c r="K1536">
        <f t="shared" si="207"/>
        <v>2</v>
      </c>
      <c r="L1536">
        <f t="shared" si="208"/>
        <v>-1</v>
      </c>
      <c r="M1536">
        <f t="shared" si="209"/>
        <v>3</v>
      </c>
      <c r="N1536">
        <f t="shared" si="210"/>
        <v>10</v>
      </c>
      <c r="O1536" t="str">
        <f t="shared" si="203"/>
        <v>T10|R02|H05</v>
      </c>
      <c r="P1536" t="str">
        <f>IF(F1536=F1535,P1535,_xlfn.XLOOKUP(F1536,t_players[Pl],t_players[Player]))</f>
        <v>Alex BAKER</v>
      </c>
      <c r="Q1536" t="str">
        <f t="shared" si="204"/>
        <v>Front</v>
      </c>
    </row>
    <row r="1537" spans="1:17">
      <c r="A1537" t="s">
        <v>14</v>
      </c>
      <c r="B1537">
        <v>2</v>
      </c>
      <c r="C1537">
        <v>6</v>
      </c>
      <c r="D1537">
        <v>4</v>
      </c>
      <c r="E1537">
        <v>9</v>
      </c>
      <c r="F1537" t="s">
        <v>11</v>
      </c>
      <c r="G1537">
        <v>5</v>
      </c>
      <c r="H1537">
        <v>32</v>
      </c>
      <c r="I1537">
        <f t="shared" si="205"/>
        <v>2</v>
      </c>
      <c r="J1537">
        <f t="shared" si="206"/>
        <v>1</v>
      </c>
      <c r="K1537">
        <f t="shared" si="207"/>
        <v>3</v>
      </c>
      <c r="L1537">
        <f t="shared" si="208"/>
        <v>-1</v>
      </c>
      <c r="M1537">
        <f t="shared" si="209"/>
        <v>3</v>
      </c>
      <c r="N1537">
        <f t="shared" si="210"/>
        <v>10</v>
      </c>
      <c r="O1537" t="str">
        <f t="shared" si="203"/>
        <v>T10|R02|H06</v>
      </c>
      <c r="P1537" t="str">
        <f>IF(F1537=F1536,P1536,_xlfn.XLOOKUP(F1537,t_players[Pl],t_players[Player]))</f>
        <v>Alex BAKER</v>
      </c>
      <c r="Q1537" t="str">
        <f t="shared" si="204"/>
        <v>Front</v>
      </c>
    </row>
    <row r="1538" spans="1:17">
      <c r="A1538" t="s">
        <v>14</v>
      </c>
      <c r="B1538">
        <v>2</v>
      </c>
      <c r="C1538">
        <v>7</v>
      </c>
      <c r="D1538">
        <v>4</v>
      </c>
      <c r="E1538">
        <v>13</v>
      </c>
      <c r="F1538" t="s">
        <v>11</v>
      </c>
      <c r="G1538">
        <v>4</v>
      </c>
      <c r="H1538">
        <v>32</v>
      </c>
      <c r="I1538">
        <f t="shared" si="205"/>
        <v>2</v>
      </c>
      <c r="J1538">
        <f t="shared" si="206"/>
        <v>0</v>
      </c>
      <c r="K1538">
        <f t="shared" si="207"/>
        <v>2</v>
      </c>
      <c r="L1538">
        <f t="shared" si="208"/>
        <v>-2</v>
      </c>
      <c r="M1538">
        <f t="shared" si="209"/>
        <v>4</v>
      </c>
      <c r="N1538">
        <f t="shared" si="210"/>
        <v>10</v>
      </c>
      <c r="O1538" t="str">
        <f t="shared" ref="O1538:O1601" si="211">"T"&amp;TEXT(N1538,"00")&amp;"|R"&amp;TEXT(B1538,"00")&amp;"|H"&amp;TEXT(C1538,"00")</f>
        <v>T10|R02|H07</v>
      </c>
      <c r="P1538" t="str">
        <f>IF(F1538=F1537,P1537,_xlfn.XLOOKUP(F1538,t_players[Pl],t_players[Player]))</f>
        <v>Alex BAKER</v>
      </c>
      <c r="Q1538" t="str">
        <f t="shared" si="204"/>
        <v>Front</v>
      </c>
    </row>
    <row r="1539" spans="1:17">
      <c r="A1539" t="s">
        <v>14</v>
      </c>
      <c r="B1539">
        <v>2</v>
      </c>
      <c r="C1539">
        <v>8</v>
      </c>
      <c r="D1539">
        <v>3</v>
      </c>
      <c r="E1539">
        <v>17</v>
      </c>
      <c r="F1539" t="s">
        <v>11</v>
      </c>
      <c r="G1539">
        <v>4</v>
      </c>
      <c r="H1539">
        <v>32</v>
      </c>
      <c r="I1539">
        <f t="shared" si="205"/>
        <v>1</v>
      </c>
      <c r="J1539">
        <f t="shared" si="206"/>
        <v>1</v>
      </c>
      <c r="K1539">
        <f t="shared" si="207"/>
        <v>3</v>
      </c>
      <c r="L1539">
        <f t="shared" si="208"/>
        <v>0</v>
      </c>
      <c r="M1539">
        <f t="shared" si="209"/>
        <v>2</v>
      </c>
      <c r="N1539">
        <f t="shared" si="210"/>
        <v>10</v>
      </c>
      <c r="O1539" t="str">
        <f t="shared" si="211"/>
        <v>T10|R02|H08</v>
      </c>
      <c r="P1539" t="str">
        <f>IF(F1539=F1538,P1538,_xlfn.XLOOKUP(F1539,t_players[Pl],t_players[Player]))</f>
        <v>Alex BAKER</v>
      </c>
      <c r="Q1539" t="str">
        <f t="shared" ref="Q1539:Q1602" si="212">IF(C1539&lt;10,"Front","Back")</f>
        <v>Front</v>
      </c>
    </row>
    <row r="1540" spans="1:17">
      <c r="A1540" t="s">
        <v>14</v>
      </c>
      <c r="B1540">
        <v>2</v>
      </c>
      <c r="C1540">
        <v>9</v>
      </c>
      <c r="D1540">
        <v>5</v>
      </c>
      <c r="E1540">
        <v>3</v>
      </c>
      <c r="F1540" t="s">
        <v>11</v>
      </c>
      <c r="G1540">
        <v>4</v>
      </c>
      <c r="H1540">
        <v>32</v>
      </c>
      <c r="I1540">
        <f t="shared" si="205"/>
        <v>2</v>
      </c>
      <c r="J1540">
        <f t="shared" si="206"/>
        <v>-1</v>
      </c>
      <c r="K1540">
        <f t="shared" si="207"/>
        <v>2</v>
      </c>
      <c r="L1540">
        <f t="shared" si="208"/>
        <v>-3</v>
      </c>
      <c r="M1540">
        <f t="shared" si="209"/>
        <v>5</v>
      </c>
      <c r="N1540">
        <f t="shared" si="210"/>
        <v>10</v>
      </c>
      <c r="O1540" t="str">
        <f t="shared" si="211"/>
        <v>T10|R02|H09</v>
      </c>
      <c r="P1540" t="str">
        <f>IF(F1540=F1539,P1539,_xlfn.XLOOKUP(F1540,t_players[Pl],t_players[Player]))</f>
        <v>Alex BAKER</v>
      </c>
      <c r="Q1540" t="str">
        <f t="shared" si="212"/>
        <v>Front</v>
      </c>
    </row>
    <row r="1541" spans="1:17">
      <c r="A1541" t="s">
        <v>14</v>
      </c>
      <c r="B1541">
        <v>2</v>
      </c>
      <c r="C1541">
        <v>10</v>
      </c>
      <c r="D1541">
        <v>4</v>
      </c>
      <c r="E1541">
        <v>4</v>
      </c>
      <c r="F1541" t="s">
        <v>11</v>
      </c>
      <c r="G1541">
        <v>6</v>
      </c>
      <c r="H1541">
        <v>32</v>
      </c>
      <c r="I1541">
        <f t="shared" si="205"/>
        <v>2</v>
      </c>
      <c r="J1541">
        <f t="shared" si="206"/>
        <v>2</v>
      </c>
      <c r="K1541">
        <f t="shared" si="207"/>
        <v>4</v>
      </c>
      <c r="L1541">
        <f t="shared" si="208"/>
        <v>0</v>
      </c>
      <c r="M1541">
        <f t="shared" si="209"/>
        <v>2</v>
      </c>
      <c r="N1541">
        <f t="shared" si="210"/>
        <v>10</v>
      </c>
      <c r="O1541" t="str">
        <f t="shared" si="211"/>
        <v>T10|R02|H10</v>
      </c>
      <c r="P1541" t="str">
        <f>IF(F1541=F1540,P1540,_xlfn.XLOOKUP(F1541,t_players[Pl],t_players[Player]))</f>
        <v>Alex BAKER</v>
      </c>
      <c r="Q1541" t="str">
        <f t="shared" si="212"/>
        <v>Back</v>
      </c>
    </row>
    <row r="1542" spans="1:17">
      <c r="A1542" t="s">
        <v>14</v>
      </c>
      <c r="B1542">
        <v>2</v>
      </c>
      <c r="C1542">
        <v>11</v>
      </c>
      <c r="D1542">
        <v>3</v>
      </c>
      <c r="E1542">
        <v>14</v>
      </c>
      <c r="F1542" t="s">
        <v>11</v>
      </c>
      <c r="G1542">
        <v>4</v>
      </c>
      <c r="H1542">
        <v>32</v>
      </c>
      <c r="I1542">
        <f t="shared" si="205"/>
        <v>2</v>
      </c>
      <c r="J1542">
        <f t="shared" si="206"/>
        <v>1</v>
      </c>
      <c r="K1542">
        <f t="shared" si="207"/>
        <v>2</v>
      </c>
      <c r="L1542">
        <f t="shared" si="208"/>
        <v>-1</v>
      </c>
      <c r="M1542">
        <f t="shared" si="209"/>
        <v>3</v>
      </c>
      <c r="N1542">
        <f t="shared" si="210"/>
        <v>10</v>
      </c>
      <c r="O1542" t="str">
        <f t="shared" si="211"/>
        <v>T10|R02|H11</v>
      </c>
      <c r="P1542" t="str">
        <f>IF(F1542=F1541,P1541,_xlfn.XLOOKUP(F1542,t_players[Pl],t_players[Player]))</f>
        <v>Alex BAKER</v>
      </c>
      <c r="Q1542" t="str">
        <f t="shared" si="212"/>
        <v>Back</v>
      </c>
    </row>
    <row r="1543" spans="1:17">
      <c r="A1543" t="s">
        <v>14</v>
      </c>
      <c r="B1543">
        <v>2</v>
      </c>
      <c r="C1543">
        <v>12</v>
      </c>
      <c r="D1543">
        <v>4</v>
      </c>
      <c r="E1543">
        <v>8</v>
      </c>
      <c r="F1543" t="s">
        <v>11</v>
      </c>
      <c r="G1543">
        <v>6</v>
      </c>
      <c r="H1543">
        <v>32</v>
      </c>
      <c r="I1543">
        <f t="shared" si="205"/>
        <v>2</v>
      </c>
      <c r="J1543">
        <f t="shared" si="206"/>
        <v>2</v>
      </c>
      <c r="K1543">
        <f t="shared" si="207"/>
        <v>4</v>
      </c>
      <c r="L1543">
        <f t="shared" si="208"/>
        <v>0</v>
      </c>
      <c r="M1543">
        <f t="shared" si="209"/>
        <v>2</v>
      </c>
      <c r="N1543">
        <f t="shared" si="210"/>
        <v>10</v>
      </c>
      <c r="O1543" t="str">
        <f t="shared" si="211"/>
        <v>T10|R02|H12</v>
      </c>
      <c r="P1543" t="str">
        <f>IF(F1543=F1542,P1542,_xlfn.XLOOKUP(F1543,t_players[Pl],t_players[Player]))</f>
        <v>Alex BAKER</v>
      </c>
      <c r="Q1543" t="str">
        <f t="shared" si="212"/>
        <v>Back</v>
      </c>
    </row>
    <row r="1544" spans="1:17">
      <c r="A1544" t="s">
        <v>14</v>
      </c>
      <c r="B1544">
        <v>2</v>
      </c>
      <c r="C1544">
        <v>13</v>
      </c>
      <c r="D1544">
        <v>5</v>
      </c>
      <c r="E1544">
        <v>10</v>
      </c>
      <c r="F1544" t="s">
        <v>11</v>
      </c>
      <c r="G1544">
        <v>7</v>
      </c>
      <c r="H1544">
        <v>32</v>
      </c>
      <c r="I1544">
        <f t="shared" si="205"/>
        <v>2</v>
      </c>
      <c r="J1544">
        <f t="shared" si="206"/>
        <v>2</v>
      </c>
      <c r="K1544">
        <f t="shared" si="207"/>
        <v>5</v>
      </c>
      <c r="L1544">
        <f t="shared" si="208"/>
        <v>0</v>
      </c>
      <c r="M1544">
        <f t="shared" si="209"/>
        <v>2</v>
      </c>
      <c r="N1544">
        <f t="shared" si="210"/>
        <v>10</v>
      </c>
      <c r="O1544" t="str">
        <f t="shared" si="211"/>
        <v>T10|R02|H13</v>
      </c>
      <c r="P1544" t="str">
        <f>IF(F1544=F1543,P1543,_xlfn.XLOOKUP(F1544,t_players[Pl],t_players[Player]))</f>
        <v>Alex BAKER</v>
      </c>
      <c r="Q1544" t="str">
        <f t="shared" si="212"/>
        <v>Back</v>
      </c>
    </row>
    <row r="1545" spans="1:17">
      <c r="A1545" t="s">
        <v>14</v>
      </c>
      <c r="B1545">
        <v>2</v>
      </c>
      <c r="C1545">
        <v>14</v>
      </c>
      <c r="D1545">
        <v>4</v>
      </c>
      <c r="E1545">
        <v>18</v>
      </c>
      <c r="F1545" t="s">
        <v>11</v>
      </c>
      <c r="G1545">
        <v>6</v>
      </c>
      <c r="H1545">
        <v>32</v>
      </c>
      <c r="I1545">
        <f t="shared" si="205"/>
        <v>1</v>
      </c>
      <c r="J1545">
        <f t="shared" si="206"/>
        <v>2</v>
      </c>
      <c r="K1545">
        <f t="shared" si="207"/>
        <v>5</v>
      </c>
      <c r="L1545">
        <f t="shared" si="208"/>
        <v>1</v>
      </c>
      <c r="M1545">
        <f t="shared" si="209"/>
        <v>1</v>
      </c>
      <c r="N1545">
        <f t="shared" si="210"/>
        <v>10</v>
      </c>
      <c r="O1545" t="str">
        <f t="shared" si="211"/>
        <v>T10|R02|H14</v>
      </c>
      <c r="P1545" t="str">
        <f>IF(F1545=F1544,P1544,_xlfn.XLOOKUP(F1545,t_players[Pl],t_players[Player]))</f>
        <v>Alex BAKER</v>
      </c>
      <c r="Q1545" t="str">
        <f t="shared" si="212"/>
        <v>Back</v>
      </c>
    </row>
    <row r="1546" spans="1:17">
      <c r="A1546" t="s">
        <v>14</v>
      </c>
      <c r="B1546">
        <v>2</v>
      </c>
      <c r="C1546">
        <v>15</v>
      </c>
      <c r="D1546">
        <v>4</v>
      </c>
      <c r="E1546">
        <v>12</v>
      </c>
      <c r="F1546" t="s">
        <v>11</v>
      </c>
      <c r="G1546">
        <v>5</v>
      </c>
      <c r="H1546">
        <v>32</v>
      </c>
      <c r="I1546">
        <f t="shared" si="205"/>
        <v>2</v>
      </c>
      <c r="J1546">
        <f t="shared" si="206"/>
        <v>1</v>
      </c>
      <c r="K1546">
        <f t="shared" si="207"/>
        <v>3</v>
      </c>
      <c r="L1546">
        <f t="shared" si="208"/>
        <v>-1</v>
      </c>
      <c r="M1546">
        <f t="shared" si="209"/>
        <v>3</v>
      </c>
      <c r="N1546">
        <f t="shared" si="210"/>
        <v>10</v>
      </c>
      <c r="O1546" t="str">
        <f t="shared" si="211"/>
        <v>T10|R02|H15</v>
      </c>
      <c r="P1546" t="str">
        <f>IF(F1546=F1545,P1545,_xlfn.XLOOKUP(F1546,t_players[Pl],t_players[Player]))</f>
        <v>Alex BAKER</v>
      </c>
      <c r="Q1546" t="str">
        <f t="shared" si="212"/>
        <v>Back</v>
      </c>
    </row>
    <row r="1547" spans="1:17">
      <c r="A1547" t="s">
        <v>14</v>
      </c>
      <c r="B1547">
        <v>2</v>
      </c>
      <c r="C1547">
        <v>16</v>
      </c>
      <c r="D1547">
        <v>3</v>
      </c>
      <c r="E1547">
        <v>16</v>
      </c>
      <c r="F1547" t="s">
        <v>11</v>
      </c>
      <c r="G1547">
        <v>6</v>
      </c>
      <c r="H1547">
        <v>32</v>
      </c>
      <c r="I1547">
        <f t="shared" si="205"/>
        <v>1</v>
      </c>
      <c r="J1547">
        <f t="shared" si="206"/>
        <v>3</v>
      </c>
      <c r="K1547">
        <f t="shared" si="207"/>
        <v>5</v>
      </c>
      <c r="L1547">
        <f t="shared" si="208"/>
        <v>2</v>
      </c>
      <c r="M1547">
        <f t="shared" si="209"/>
        <v>0</v>
      </c>
      <c r="N1547">
        <f t="shared" si="210"/>
        <v>10</v>
      </c>
      <c r="O1547" t="str">
        <f t="shared" si="211"/>
        <v>T10|R02|H16</v>
      </c>
      <c r="P1547" t="str">
        <f>IF(F1547=F1546,P1546,_xlfn.XLOOKUP(F1547,t_players[Pl],t_players[Player]))</f>
        <v>Alex BAKER</v>
      </c>
      <c r="Q1547" t="str">
        <f t="shared" si="212"/>
        <v>Back</v>
      </c>
    </row>
    <row r="1548" spans="1:17">
      <c r="A1548" t="s">
        <v>14</v>
      </c>
      <c r="B1548">
        <v>2</v>
      </c>
      <c r="C1548">
        <v>17</v>
      </c>
      <c r="D1548">
        <v>5</v>
      </c>
      <c r="E1548">
        <v>6</v>
      </c>
      <c r="F1548" t="s">
        <v>11</v>
      </c>
      <c r="G1548">
        <v>6</v>
      </c>
      <c r="H1548">
        <v>32</v>
      </c>
      <c r="I1548">
        <f t="shared" si="205"/>
        <v>2</v>
      </c>
      <c r="J1548">
        <f t="shared" si="206"/>
        <v>1</v>
      </c>
      <c r="K1548">
        <f t="shared" si="207"/>
        <v>4</v>
      </c>
      <c r="L1548">
        <f t="shared" si="208"/>
        <v>-1</v>
      </c>
      <c r="M1548">
        <f t="shared" si="209"/>
        <v>3</v>
      </c>
      <c r="N1548">
        <f t="shared" si="210"/>
        <v>10</v>
      </c>
      <c r="O1548" t="str">
        <f t="shared" si="211"/>
        <v>T10|R02|H17</v>
      </c>
      <c r="P1548" t="str">
        <f>IF(F1548=F1547,P1547,_xlfn.XLOOKUP(F1548,t_players[Pl],t_players[Player]))</f>
        <v>Alex BAKER</v>
      </c>
      <c r="Q1548" t="str">
        <f t="shared" si="212"/>
        <v>Back</v>
      </c>
    </row>
    <row r="1549" spans="1:17">
      <c r="A1549" t="s">
        <v>14</v>
      </c>
      <c r="B1549">
        <v>2</v>
      </c>
      <c r="C1549">
        <v>18</v>
      </c>
      <c r="D1549">
        <v>4</v>
      </c>
      <c r="E1549">
        <v>2</v>
      </c>
      <c r="F1549" t="s">
        <v>11</v>
      </c>
      <c r="G1549">
        <v>7</v>
      </c>
      <c r="H1549">
        <v>32</v>
      </c>
      <c r="I1549">
        <f t="shared" si="205"/>
        <v>2</v>
      </c>
      <c r="J1549">
        <f t="shared" si="206"/>
        <v>3</v>
      </c>
      <c r="K1549">
        <f t="shared" si="207"/>
        <v>5</v>
      </c>
      <c r="L1549">
        <f t="shared" si="208"/>
        <v>1</v>
      </c>
      <c r="M1549">
        <f t="shared" si="209"/>
        <v>1</v>
      </c>
      <c r="N1549">
        <f t="shared" si="210"/>
        <v>10</v>
      </c>
      <c r="O1549" t="str">
        <f t="shared" si="211"/>
        <v>T10|R02|H18</v>
      </c>
      <c r="P1549" t="str">
        <f>IF(F1549=F1548,P1548,_xlfn.XLOOKUP(F1549,t_players[Pl],t_players[Player]))</f>
        <v>Alex BAKER</v>
      </c>
      <c r="Q1549" t="str">
        <f t="shared" si="212"/>
        <v>Back</v>
      </c>
    </row>
    <row r="1550" spans="1:17">
      <c r="A1550" t="s">
        <v>14</v>
      </c>
      <c r="B1550">
        <v>3</v>
      </c>
      <c r="C1550">
        <v>1</v>
      </c>
      <c r="D1550">
        <v>4</v>
      </c>
      <c r="E1550">
        <v>3</v>
      </c>
      <c r="F1550" t="s">
        <v>11</v>
      </c>
      <c r="G1550">
        <v>7</v>
      </c>
      <c r="H1550">
        <v>32</v>
      </c>
      <c r="I1550">
        <f t="shared" si="205"/>
        <v>2</v>
      </c>
      <c r="J1550">
        <f t="shared" si="206"/>
        <v>3</v>
      </c>
      <c r="K1550">
        <f t="shared" si="207"/>
        <v>5</v>
      </c>
      <c r="L1550">
        <f t="shared" si="208"/>
        <v>1</v>
      </c>
      <c r="M1550">
        <f t="shared" si="209"/>
        <v>1</v>
      </c>
      <c r="N1550">
        <f t="shared" si="210"/>
        <v>10</v>
      </c>
      <c r="O1550" t="str">
        <f t="shared" si="211"/>
        <v>T10|R03|H01</v>
      </c>
      <c r="P1550" t="str">
        <f>IF(F1550=F1549,P1549,_xlfn.XLOOKUP(F1550,t_players[Pl],t_players[Player]))</f>
        <v>Alex BAKER</v>
      </c>
      <c r="Q1550" t="str">
        <f t="shared" si="212"/>
        <v>Front</v>
      </c>
    </row>
    <row r="1551" spans="1:17">
      <c r="A1551" t="s">
        <v>14</v>
      </c>
      <c r="B1551">
        <v>3</v>
      </c>
      <c r="C1551">
        <v>2</v>
      </c>
      <c r="D1551">
        <v>3</v>
      </c>
      <c r="E1551">
        <v>13</v>
      </c>
      <c r="F1551" t="s">
        <v>11</v>
      </c>
      <c r="G1551">
        <v>4</v>
      </c>
      <c r="H1551">
        <v>32</v>
      </c>
      <c r="I1551">
        <f t="shared" si="205"/>
        <v>2</v>
      </c>
      <c r="J1551">
        <f t="shared" si="206"/>
        <v>1</v>
      </c>
      <c r="K1551">
        <f t="shared" si="207"/>
        <v>2</v>
      </c>
      <c r="L1551">
        <f t="shared" si="208"/>
        <v>-1</v>
      </c>
      <c r="M1551">
        <f t="shared" si="209"/>
        <v>3</v>
      </c>
      <c r="N1551">
        <f t="shared" si="210"/>
        <v>10</v>
      </c>
      <c r="O1551" t="str">
        <f t="shared" si="211"/>
        <v>T10|R03|H02</v>
      </c>
      <c r="P1551" t="str">
        <f>IF(F1551=F1550,P1550,_xlfn.XLOOKUP(F1551,t_players[Pl],t_players[Player]))</f>
        <v>Alex BAKER</v>
      </c>
      <c r="Q1551" t="str">
        <f t="shared" si="212"/>
        <v>Front</v>
      </c>
    </row>
    <row r="1552" spans="1:17">
      <c r="A1552" t="s">
        <v>14</v>
      </c>
      <c r="B1552">
        <v>3</v>
      </c>
      <c r="C1552">
        <v>3</v>
      </c>
      <c r="D1552">
        <v>4</v>
      </c>
      <c r="E1552">
        <v>7</v>
      </c>
      <c r="F1552" t="s">
        <v>11</v>
      </c>
      <c r="G1552">
        <v>5</v>
      </c>
      <c r="H1552">
        <v>32</v>
      </c>
      <c r="I1552">
        <f t="shared" si="205"/>
        <v>2</v>
      </c>
      <c r="J1552">
        <f t="shared" si="206"/>
        <v>1</v>
      </c>
      <c r="K1552">
        <f t="shared" si="207"/>
        <v>3</v>
      </c>
      <c r="L1552">
        <f t="shared" si="208"/>
        <v>-1</v>
      </c>
      <c r="M1552">
        <f t="shared" si="209"/>
        <v>3</v>
      </c>
      <c r="N1552">
        <f t="shared" si="210"/>
        <v>10</v>
      </c>
      <c r="O1552" t="str">
        <f t="shared" si="211"/>
        <v>T10|R03|H03</v>
      </c>
      <c r="P1552" t="str">
        <f>IF(F1552=F1551,P1551,_xlfn.XLOOKUP(F1552,t_players[Pl],t_players[Player]))</f>
        <v>Alex BAKER</v>
      </c>
      <c r="Q1552" t="str">
        <f t="shared" si="212"/>
        <v>Front</v>
      </c>
    </row>
    <row r="1553" spans="1:17">
      <c r="A1553" t="s">
        <v>14</v>
      </c>
      <c r="B1553">
        <v>3</v>
      </c>
      <c r="C1553">
        <v>4</v>
      </c>
      <c r="D1553">
        <v>5</v>
      </c>
      <c r="E1553">
        <v>9</v>
      </c>
      <c r="F1553" t="s">
        <v>11</v>
      </c>
      <c r="G1553">
        <v>5</v>
      </c>
      <c r="H1553">
        <v>32</v>
      </c>
      <c r="I1553">
        <f t="shared" si="205"/>
        <v>2</v>
      </c>
      <c r="J1553">
        <f t="shared" si="206"/>
        <v>0</v>
      </c>
      <c r="K1553">
        <f t="shared" si="207"/>
        <v>3</v>
      </c>
      <c r="L1553">
        <f t="shared" si="208"/>
        <v>-2</v>
      </c>
      <c r="M1553">
        <f t="shared" si="209"/>
        <v>4</v>
      </c>
      <c r="N1553">
        <f t="shared" si="210"/>
        <v>10</v>
      </c>
      <c r="O1553" t="str">
        <f t="shared" si="211"/>
        <v>T10|R03|H04</v>
      </c>
      <c r="P1553" t="str">
        <f>IF(F1553=F1552,P1552,_xlfn.XLOOKUP(F1553,t_players[Pl],t_players[Player]))</f>
        <v>Alex BAKER</v>
      </c>
      <c r="Q1553" t="str">
        <f t="shared" si="212"/>
        <v>Front</v>
      </c>
    </row>
    <row r="1554" spans="1:17">
      <c r="A1554" t="s">
        <v>14</v>
      </c>
      <c r="B1554">
        <v>3</v>
      </c>
      <c r="C1554">
        <v>5</v>
      </c>
      <c r="D1554">
        <v>4</v>
      </c>
      <c r="E1554">
        <v>17</v>
      </c>
      <c r="F1554" t="s">
        <v>11</v>
      </c>
      <c r="G1554">
        <v>5</v>
      </c>
      <c r="H1554">
        <v>32</v>
      </c>
      <c r="I1554">
        <f t="shared" si="205"/>
        <v>1</v>
      </c>
      <c r="J1554">
        <f t="shared" si="206"/>
        <v>1</v>
      </c>
      <c r="K1554">
        <f t="shared" si="207"/>
        <v>4</v>
      </c>
      <c r="L1554">
        <f t="shared" si="208"/>
        <v>0</v>
      </c>
      <c r="M1554">
        <f t="shared" si="209"/>
        <v>2</v>
      </c>
      <c r="N1554">
        <f t="shared" si="210"/>
        <v>10</v>
      </c>
      <c r="O1554" t="str">
        <f t="shared" si="211"/>
        <v>T10|R03|H05</v>
      </c>
      <c r="P1554" t="str">
        <f>IF(F1554=F1553,P1553,_xlfn.XLOOKUP(F1554,t_players[Pl],t_players[Player]))</f>
        <v>Alex BAKER</v>
      </c>
      <c r="Q1554" t="str">
        <f t="shared" si="212"/>
        <v>Front</v>
      </c>
    </row>
    <row r="1555" spans="1:17">
      <c r="A1555" t="s">
        <v>14</v>
      </c>
      <c r="B1555">
        <v>3</v>
      </c>
      <c r="C1555">
        <v>6</v>
      </c>
      <c r="D1555">
        <v>4</v>
      </c>
      <c r="E1555">
        <v>11</v>
      </c>
      <c r="F1555" t="s">
        <v>11</v>
      </c>
      <c r="G1555">
        <v>4</v>
      </c>
      <c r="H1555">
        <v>32</v>
      </c>
      <c r="I1555">
        <f t="shared" si="205"/>
        <v>2</v>
      </c>
      <c r="J1555">
        <f t="shared" si="206"/>
        <v>0</v>
      </c>
      <c r="K1555">
        <f t="shared" si="207"/>
        <v>2</v>
      </c>
      <c r="L1555">
        <f t="shared" si="208"/>
        <v>-2</v>
      </c>
      <c r="M1555">
        <f t="shared" si="209"/>
        <v>4</v>
      </c>
      <c r="N1555">
        <f t="shared" si="210"/>
        <v>10</v>
      </c>
      <c r="O1555" t="str">
        <f t="shared" si="211"/>
        <v>T10|R03|H06</v>
      </c>
      <c r="P1555" t="str">
        <f>IF(F1555=F1554,P1554,_xlfn.XLOOKUP(F1555,t_players[Pl],t_players[Player]))</f>
        <v>Alex BAKER</v>
      </c>
      <c r="Q1555" t="str">
        <f t="shared" si="212"/>
        <v>Front</v>
      </c>
    </row>
    <row r="1556" spans="1:17">
      <c r="A1556" t="s">
        <v>14</v>
      </c>
      <c r="B1556">
        <v>3</v>
      </c>
      <c r="C1556">
        <v>7</v>
      </c>
      <c r="D1556">
        <v>3</v>
      </c>
      <c r="E1556">
        <v>15</v>
      </c>
      <c r="F1556" t="s">
        <v>11</v>
      </c>
      <c r="G1556">
        <v>4</v>
      </c>
      <c r="H1556">
        <v>32</v>
      </c>
      <c r="I1556">
        <f t="shared" si="205"/>
        <v>1</v>
      </c>
      <c r="J1556">
        <f t="shared" si="206"/>
        <v>1</v>
      </c>
      <c r="K1556">
        <f t="shared" si="207"/>
        <v>3</v>
      </c>
      <c r="L1556">
        <f t="shared" si="208"/>
        <v>0</v>
      </c>
      <c r="M1556">
        <f t="shared" si="209"/>
        <v>2</v>
      </c>
      <c r="N1556">
        <f t="shared" si="210"/>
        <v>10</v>
      </c>
      <c r="O1556" t="str">
        <f t="shared" si="211"/>
        <v>T10|R03|H07</v>
      </c>
      <c r="P1556" t="str">
        <f>IF(F1556=F1555,P1555,_xlfn.XLOOKUP(F1556,t_players[Pl],t_players[Player]))</f>
        <v>Alex BAKER</v>
      </c>
      <c r="Q1556" t="str">
        <f t="shared" si="212"/>
        <v>Front</v>
      </c>
    </row>
    <row r="1557" spans="1:17">
      <c r="A1557" t="s">
        <v>14</v>
      </c>
      <c r="B1557">
        <v>3</v>
      </c>
      <c r="C1557">
        <v>8</v>
      </c>
      <c r="D1557">
        <v>5</v>
      </c>
      <c r="E1557">
        <v>5</v>
      </c>
      <c r="F1557" t="s">
        <v>11</v>
      </c>
      <c r="G1557">
        <v>7</v>
      </c>
      <c r="H1557">
        <v>32</v>
      </c>
      <c r="I1557">
        <f t="shared" si="205"/>
        <v>2</v>
      </c>
      <c r="J1557">
        <f t="shared" si="206"/>
        <v>2</v>
      </c>
      <c r="K1557">
        <f t="shared" si="207"/>
        <v>5</v>
      </c>
      <c r="L1557">
        <f t="shared" si="208"/>
        <v>0</v>
      </c>
      <c r="M1557">
        <f t="shared" si="209"/>
        <v>2</v>
      </c>
      <c r="N1557">
        <f t="shared" si="210"/>
        <v>10</v>
      </c>
      <c r="O1557" t="str">
        <f t="shared" si="211"/>
        <v>T10|R03|H08</v>
      </c>
      <c r="P1557" t="str">
        <f>IF(F1557=F1556,P1556,_xlfn.XLOOKUP(F1557,t_players[Pl],t_players[Player]))</f>
        <v>Alex BAKER</v>
      </c>
      <c r="Q1557" t="str">
        <f t="shared" si="212"/>
        <v>Front</v>
      </c>
    </row>
    <row r="1558" spans="1:17">
      <c r="A1558" t="s">
        <v>14</v>
      </c>
      <c r="B1558">
        <v>3</v>
      </c>
      <c r="C1558">
        <v>9</v>
      </c>
      <c r="D1558">
        <v>4</v>
      </c>
      <c r="E1558">
        <v>1</v>
      </c>
      <c r="F1558" t="s">
        <v>11</v>
      </c>
      <c r="G1558">
        <v>5</v>
      </c>
      <c r="H1558">
        <v>32</v>
      </c>
      <c r="I1558">
        <f t="shared" si="205"/>
        <v>2</v>
      </c>
      <c r="J1558">
        <f t="shared" si="206"/>
        <v>1</v>
      </c>
      <c r="K1558">
        <f t="shared" si="207"/>
        <v>3</v>
      </c>
      <c r="L1558">
        <f t="shared" si="208"/>
        <v>-1</v>
      </c>
      <c r="M1558">
        <f t="shared" si="209"/>
        <v>3</v>
      </c>
      <c r="N1558">
        <f t="shared" si="210"/>
        <v>10</v>
      </c>
      <c r="O1558" t="str">
        <f t="shared" si="211"/>
        <v>T10|R03|H09</v>
      </c>
      <c r="P1558" t="str">
        <f>IF(F1558=F1557,P1557,_xlfn.XLOOKUP(F1558,t_players[Pl],t_players[Player]))</f>
        <v>Alex BAKER</v>
      </c>
      <c r="Q1558" t="str">
        <f t="shared" si="212"/>
        <v>Front</v>
      </c>
    </row>
    <row r="1559" spans="1:17">
      <c r="A1559" t="s">
        <v>14</v>
      </c>
      <c r="B1559">
        <v>3</v>
      </c>
      <c r="C1559">
        <v>10</v>
      </c>
      <c r="D1559">
        <v>4</v>
      </c>
      <c r="E1559">
        <v>8</v>
      </c>
      <c r="F1559" t="s">
        <v>11</v>
      </c>
      <c r="G1559">
        <v>5</v>
      </c>
      <c r="H1559">
        <v>32</v>
      </c>
      <c r="I1559">
        <f t="shared" si="205"/>
        <v>2</v>
      </c>
      <c r="J1559">
        <f t="shared" si="206"/>
        <v>1</v>
      </c>
      <c r="K1559">
        <f t="shared" si="207"/>
        <v>3</v>
      </c>
      <c r="L1559">
        <f t="shared" si="208"/>
        <v>-1</v>
      </c>
      <c r="M1559">
        <f t="shared" si="209"/>
        <v>3</v>
      </c>
      <c r="N1559">
        <f t="shared" si="210"/>
        <v>10</v>
      </c>
      <c r="O1559" t="str">
        <f t="shared" si="211"/>
        <v>T10|R03|H10</v>
      </c>
      <c r="P1559" t="str">
        <f>IF(F1559=F1558,P1558,_xlfn.XLOOKUP(F1559,t_players[Pl],t_players[Player]))</f>
        <v>Alex BAKER</v>
      </c>
      <c r="Q1559" t="str">
        <f t="shared" si="212"/>
        <v>Back</v>
      </c>
    </row>
    <row r="1560" spans="1:17">
      <c r="A1560" t="s">
        <v>14</v>
      </c>
      <c r="B1560">
        <v>3</v>
      </c>
      <c r="C1560">
        <v>11</v>
      </c>
      <c r="D1560">
        <v>4</v>
      </c>
      <c r="E1560">
        <v>2</v>
      </c>
      <c r="F1560" t="s">
        <v>11</v>
      </c>
      <c r="G1560">
        <v>5</v>
      </c>
      <c r="H1560">
        <v>32</v>
      </c>
      <c r="I1560">
        <f t="shared" si="205"/>
        <v>2</v>
      </c>
      <c r="J1560">
        <f t="shared" si="206"/>
        <v>1</v>
      </c>
      <c r="K1560">
        <f t="shared" si="207"/>
        <v>3</v>
      </c>
      <c r="L1560">
        <f t="shared" si="208"/>
        <v>-1</v>
      </c>
      <c r="M1560">
        <f t="shared" si="209"/>
        <v>3</v>
      </c>
      <c r="N1560">
        <f t="shared" si="210"/>
        <v>10</v>
      </c>
      <c r="O1560" t="str">
        <f t="shared" si="211"/>
        <v>T10|R03|H11</v>
      </c>
      <c r="P1560" t="str">
        <f>IF(F1560=F1559,P1559,_xlfn.XLOOKUP(F1560,t_players[Pl],t_players[Player]))</f>
        <v>Alex BAKER</v>
      </c>
      <c r="Q1560" t="str">
        <f t="shared" si="212"/>
        <v>Back</v>
      </c>
    </row>
    <row r="1561" spans="1:17">
      <c r="A1561" t="s">
        <v>14</v>
      </c>
      <c r="B1561">
        <v>3</v>
      </c>
      <c r="C1561">
        <v>12</v>
      </c>
      <c r="D1561">
        <v>3</v>
      </c>
      <c r="E1561">
        <v>18</v>
      </c>
      <c r="F1561" t="s">
        <v>11</v>
      </c>
      <c r="G1561">
        <v>4</v>
      </c>
      <c r="H1561">
        <v>32</v>
      </c>
      <c r="I1561">
        <f t="shared" si="205"/>
        <v>1</v>
      </c>
      <c r="J1561">
        <f t="shared" si="206"/>
        <v>1</v>
      </c>
      <c r="K1561">
        <f t="shared" si="207"/>
        <v>3</v>
      </c>
      <c r="L1561">
        <f t="shared" si="208"/>
        <v>0</v>
      </c>
      <c r="M1561">
        <f t="shared" si="209"/>
        <v>2</v>
      </c>
      <c r="N1561">
        <f t="shared" si="210"/>
        <v>10</v>
      </c>
      <c r="O1561" t="str">
        <f t="shared" si="211"/>
        <v>T10|R03|H12</v>
      </c>
      <c r="P1561" t="str">
        <f>IF(F1561=F1560,P1560,_xlfn.XLOOKUP(F1561,t_players[Pl],t_players[Player]))</f>
        <v>Alex BAKER</v>
      </c>
      <c r="Q1561" t="str">
        <f t="shared" si="212"/>
        <v>Back</v>
      </c>
    </row>
    <row r="1562" spans="1:17">
      <c r="A1562" t="s">
        <v>14</v>
      </c>
      <c r="B1562">
        <v>3</v>
      </c>
      <c r="C1562">
        <v>13</v>
      </c>
      <c r="D1562">
        <v>5</v>
      </c>
      <c r="E1562">
        <v>4</v>
      </c>
      <c r="F1562" t="s">
        <v>11</v>
      </c>
      <c r="G1562">
        <v>10</v>
      </c>
      <c r="H1562">
        <v>32</v>
      </c>
      <c r="I1562">
        <f t="shared" si="205"/>
        <v>2</v>
      </c>
      <c r="J1562">
        <f t="shared" si="206"/>
        <v>5</v>
      </c>
      <c r="K1562">
        <f t="shared" si="207"/>
        <v>8</v>
      </c>
      <c r="L1562">
        <f t="shared" si="208"/>
        <v>3</v>
      </c>
      <c r="M1562">
        <f t="shared" si="209"/>
        <v>0</v>
      </c>
      <c r="N1562">
        <f t="shared" si="210"/>
        <v>10</v>
      </c>
      <c r="O1562" t="str">
        <f t="shared" si="211"/>
        <v>T10|R03|H13</v>
      </c>
      <c r="P1562" t="str">
        <f>IF(F1562=F1561,P1561,_xlfn.XLOOKUP(F1562,t_players[Pl],t_players[Player]))</f>
        <v>Alex BAKER</v>
      </c>
      <c r="Q1562" t="str">
        <f t="shared" si="212"/>
        <v>Back</v>
      </c>
    </row>
    <row r="1563" spans="1:17">
      <c r="A1563" t="s">
        <v>14</v>
      </c>
      <c r="B1563">
        <v>3</v>
      </c>
      <c r="C1563">
        <v>14</v>
      </c>
      <c r="D1563">
        <v>3</v>
      </c>
      <c r="E1563">
        <v>14</v>
      </c>
      <c r="F1563" t="s">
        <v>11</v>
      </c>
      <c r="G1563">
        <v>4</v>
      </c>
      <c r="H1563">
        <v>32</v>
      </c>
      <c r="I1563">
        <f t="shared" si="205"/>
        <v>2</v>
      </c>
      <c r="J1563">
        <f t="shared" si="206"/>
        <v>1</v>
      </c>
      <c r="K1563">
        <f t="shared" si="207"/>
        <v>2</v>
      </c>
      <c r="L1563">
        <f t="shared" si="208"/>
        <v>-1</v>
      </c>
      <c r="M1563">
        <f t="shared" si="209"/>
        <v>3</v>
      </c>
      <c r="N1563">
        <f t="shared" si="210"/>
        <v>10</v>
      </c>
      <c r="O1563" t="str">
        <f t="shared" si="211"/>
        <v>T10|R03|H14</v>
      </c>
      <c r="P1563" t="str">
        <f>IF(F1563=F1562,P1562,_xlfn.XLOOKUP(F1563,t_players[Pl],t_players[Player]))</f>
        <v>Alex BAKER</v>
      </c>
      <c r="Q1563" t="str">
        <f t="shared" si="212"/>
        <v>Back</v>
      </c>
    </row>
    <row r="1564" spans="1:17">
      <c r="A1564" t="s">
        <v>14</v>
      </c>
      <c r="B1564">
        <v>3</v>
      </c>
      <c r="C1564">
        <v>15</v>
      </c>
      <c r="D1564">
        <v>5</v>
      </c>
      <c r="E1564">
        <v>10</v>
      </c>
      <c r="F1564" t="s">
        <v>11</v>
      </c>
      <c r="G1564">
        <v>6</v>
      </c>
      <c r="H1564">
        <v>32</v>
      </c>
      <c r="I1564">
        <f t="shared" si="205"/>
        <v>2</v>
      </c>
      <c r="J1564">
        <f t="shared" si="206"/>
        <v>1</v>
      </c>
      <c r="K1564">
        <f t="shared" si="207"/>
        <v>4</v>
      </c>
      <c r="L1564">
        <f t="shared" si="208"/>
        <v>-1</v>
      </c>
      <c r="M1564">
        <f t="shared" si="209"/>
        <v>3</v>
      </c>
      <c r="N1564">
        <f t="shared" si="210"/>
        <v>10</v>
      </c>
      <c r="O1564" t="str">
        <f t="shared" si="211"/>
        <v>T10|R03|H15</v>
      </c>
      <c r="P1564" t="str">
        <f>IF(F1564=F1563,P1563,_xlfn.XLOOKUP(F1564,t_players[Pl],t_players[Player]))</f>
        <v>Alex BAKER</v>
      </c>
      <c r="Q1564" t="str">
        <f t="shared" si="212"/>
        <v>Back</v>
      </c>
    </row>
    <row r="1565" spans="1:17">
      <c r="A1565" t="s">
        <v>14</v>
      </c>
      <c r="B1565">
        <v>3</v>
      </c>
      <c r="C1565">
        <v>16</v>
      </c>
      <c r="D1565">
        <v>3</v>
      </c>
      <c r="E1565">
        <v>16</v>
      </c>
      <c r="F1565" t="s">
        <v>11</v>
      </c>
      <c r="G1565">
        <v>4</v>
      </c>
      <c r="H1565">
        <v>32</v>
      </c>
      <c r="I1565">
        <f t="shared" si="205"/>
        <v>1</v>
      </c>
      <c r="J1565">
        <f t="shared" si="206"/>
        <v>1</v>
      </c>
      <c r="K1565">
        <f t="shared" si="207"/>
        <v>3</v>
      </c>
      <c r="L1565">
        <f t="shared" si="208"/>
        <v>0</v>
      </c>
      <c r="M1565">
        <f t="shared" si="209"/>
        <v>2</v>
      </c>
      <c r="N1565">
        <f t="shared" si="210"/>
        <v>10</v>
      </c>
      <c r="O1565" t="str">
        <f t="shared" si="211"/>
        <v>T10|R03|H16</v>
      </c>
      <c r="P1565" t="str">
        <f>IF(F1565=F1564,P1564,_xlfn.XLOOKUP(F1565,t_players[Pl],t_players[Player]))</f>
        <v>Alex BAKER</v>
      </c>
      <c r="Q1565" t="str">
        <f t="shared" si="212"/>
        <v>Back</v>
      </c>
    </row>
    <row r="1566" spans="1:17">
      <c r="A1566" t="s">
        <v>14</v>
      </c>
      <c r="B1566">
        <v>3</v>
      </c>
      <c r="C1566">
        <v>17</v>
      </c>
      <c r="D1566">
        <v>5</v>
      </c>
      <c r="E1566">
        <v>12</v>
      </c>
      <c r="F1566" t="s">
        <v>11</v>
      </c>
      <c r="G1566">
        <v>5</v>
      </c>
      <c r="H1566">
        <v>32</v>
      </c>
      <c r="I1566">
        <f t="shared" si="205"/>
        <v>2</v>
      </c>
      <c r="J1566">
        <f t="shared" si="206"/>
        <v>0</v>
      </c>
      <c r="K1566">
        <f t="shared" si="207"/>
        <v>3</v>
      </c>
      <c r="L1566">
        <f t="shared" si="208"/>
        <v>-2</v>
      </c>
      <c r="M1566">
        <f t="shared" si="209"/>
        <v>4</v>
      </c>
      <c r="N1566">
        <f t="shared" si="210"/>
        <v>10</v>
      </c>
      <c r="O1566" t="str">
        <f t="shared" si="211"/>
        <v>T10|R03|H17</v>
      </c>
      <c r="P1566" t="str">
        <f>IF(F1566=F1565,P1565,_xlfn.XLOOKUP(F1566,t_players[Pl],t_players[Player]))</f>
        <v>Alex BAKER</v>
      </c>
      <c r="Q1566" t="str">
        <f t="shared" si="212"/>
        <v>Back</v>
      </c>
    </row>
    <row r="1567" spans="1:17">
      <c r="A1567" t="s">
        <v>14</v>
      </c>
      <c r="B1567">
        <v>3</v>
      </c>
      <c r="C1567">
        <v>18</v>
      </c>
      <c r="D1567">
        <v>4</v>
      </c>
      <c r="E1567">
        <v>6</v>
      </c>
      <c r="F1567" t="s">
        <v>11</v>
      </c>
      <c r="G1567">
        <v>5</v>
      </c>
      <c r="H1567">
        <v>32</v>
      </c>
      <c r="I1567">
        <f t="shared" si="205"/>
        <v>2</v>
      </c>
      <c r="J1567">
        <f t="shared" si="206"/>
        <v>1</v>
      </c>
      <c r="K1567">
        <f t="shared" si="207"/>
        <v>3</v>
      </c>
      <c r="L1567">
        <f t="shared" si="208"/>
        <v>-1</v>
      </c>
      <c r="M1567">
        <f t="shared" si="209"/>
        <v>3</v>
      </c>
      <c r="N1567">
        <f t="shared" si="210"/>
        <v>10</v>
      </c>
      <c r="O1567" t="str">
        <f t="shared" si="211"/>
        <v>T10|R03|H18</v>
      </c>
      <c r="P1567" t="str">
        <f>IF(F1567=F1566,P1566,_xlfn.XLOOKUP(F1567,t_players[Pl],t_players[Player]))</f>
        <v>Alex BAKER</v>
      </c>
      <c r="Q1567" t="str">
        <f t="shared" si="212"/>
        <v>Back</v>
      </c>
    </row>
    <row r="1568" spans="1:17">
      <c r="A1568" t="s">
        <v>14</v>
      </c>
      <c r="B1568">
        <v>4</v>
      </c>
      <c r="C1568">
        <v>1</v>
      </c>
      <c r="D1568">
        <v>4</v>
      </c>
      <c r="E1568">
        <v>14</v>
      </c>
      <c r="F1568" t="s">
        <v>11</v>
      </c>
      <c r="G1568">
        <v>5</v>
      </c>
      <c r="H1568">
        <v>32</v>
      </c>
      <c r="I1568">
        <f t="shared" si="205"/>
        <v>2</v>
      </c>
      <c r="J1568">
        <f t="shared" si="206"/>
        <v>1</v>
      </c>
      <c r="K1568">
        <f t="shared" si="207"/>
        <v>3</v>
      </c>
      <c r="L1568">
        <f t="shared" si="208"/>
        <v>-1</v>
      </c>
      <c r="M1568">
        <f t="shared" si="209"/>
        <v>3</v>
      </c>
      <c r="N1568">
        <f t="shared" si="210"/>
        <v>10</v>
      </c>
      <c r="O1568" t="str">
        <f t="shared" si="211"/>
        <v>T10|R04|H01</v>
      </c>
      <c r="P1568" t="str">
        <f>IF(F1568=F1567,P1567,_xlfn.XLOOKUP(F1568,t_players[Pl],t_players[Player]))</f>
        <v>Alex BAKER</v>
      </c>
      <c r="Q1568" t="str">
        <f t="shared" si="212"/>
        <v>Front</v>
      </c>
    </row>
    <row r="1569" spans="1:17">
      <c r="A1569" t="s">
        <v>14</v>
      </c>
      <c r="B1569">
        <v>4</v>
      </c>
      <c r="C1569">
        <v>2</v>
      </c>
      <c r="D1569">
        <v>3</v>
      </c>
      <c r="E1569">
        <v>16</v>
      </c>
      <c r="F1569" t="s">
        <v>11</v>
      </c>
      <c r="G1569">
        <v>4</v>
      </c>
      <c r="H1569">
        <v>32</v>
      </c>
      <c r="I1569">
        <f t="shared" si="205"/>
        <v>1</v>
      </c>
      <c r="J1569">
        <f t="shared" si="206"/>
        <v>1</v>
      </c>
      <c r="K1569">
        <f t="shared" si="207"/>
        <v>3</v>
      </c>
      <c r="L1569">
        <f t="shared" si="208"/>
        <v>0</v>
      </c>
      <c r="M1569">
        <f t="shared" si="209"/>
        <v>2</v>
      </c>
      <c r="N1569">
        <f t="shared" si="210"/>
        <v>10</v>
      </c>
      <c r="O1569" t="str">
        <f t="shared" si="211"/>
        <v>T10|R04|H02</v>
      </c>
      <c r="P1569" t="str">
        <f>IF(F1569=F1568,P1568,_xlfn.XLOOKUP(F1569,t_players[Pl],t_players[Player]))</f>
        <v>Alex BAKER</v>
      </c>
      <c r="Q1569" t="str">
        <f t="shared" si="212"/>
        <v>Front</v>
      </c>
    </row>
    <row r="1570" spans="1:17">
      <c r="A1570" t="s">
        <v>14</v>
      </c>
      <c r="B1570">
        <v>4</v>
      </c>
      <c r="C1570">
        <v>3</v>
      </c>
      <c r="D1570">
        <v>5</v>
      </c>
      <c r="E1570">
        <v>8</v>
      </c>
      <c r="F1570" t="s">
        <v>11</v>
      </c>
      <c r="G1570">
        <v>6</v>
      </c>
      <c r="H1570">
        <v>32</v>
      </c>
      <c r="I1570">
        <f t="shared" si="205"/>
        <v>2</v>
      </c>
      <c r="J1570">
        <f t="shared" si="206"/>
        <v>1</v>
      </c>
      <c r="K1570">
        <f t="shared" si="207"/>
        <v>4</v>
      </c>
      <c r="L1570">
        <f t="shared" si="208"/>
        <v>-1</v>
      </c>
      <c r="M1570">
        <f t="shared" si="209"/>
        <v>3</v>
      </c>
      <c r="N1570">
        <f t="shared" si="210"/>
        <v>10</v>
      </c>
      <c r="O1570" t="str">
        <f t="shared" si="211"/>
        <v>T10|R04|H03</v>
      </c>
      <c r="P1570" t="str">
        <f>IF(F1570=F1569,P1569,_xlfn.XLOOKUP(F1570,t_players[Pl],t_players[Player]))</f>
        <v>Alex BAKER</v>
      </c>
      <c r="Q1570" t="str">
        <f t="shared" si="212"/>
        <v>Front</v>
      </c>
    </row>
    <row r="1571" spans="1:17">
      <c r="A1571" t="s">
        <v>14</v>
      </c>
      <c r="B1571">
        <v>4</v>
      </c>
      <c r="C1571">
        <v>4</v>
      </c>
      <c r="D1571">
        <v>3</v>
      </c>
      <c r="E1571">
        <v>6</v>
      </c>
      <c r="F1571" t="s">
        <v>11</v>
      </c>
      <c r="G1571">
        <v>5</v>
      </c>
      <c r="H1571">
        <v>32</v>
      </c>
      <c r="I1571">
        <f t="shared" si="205"/>
        <v>2</v>
      </c>
      <c r="J1571">
        <f t="shared" si="206"/>
        <v>2</v>
      </c>
      <c r="K1571">
        <f t="shared" si="207"/>
        <v>3</v>
      </c>
      <c r="L1571">
        <f t="shared" si="208"/>
        <v>0</v>
      </c>
      <c r="M1571">
        <f t="shared" si="209"/>
        <v>2</v>
      </c>
      <c r="N1571">
        <f t="shared" si="210"/>
        <v>10</v>
      </c>
      <c r="O1571" t="str">
        <f t="shared" si="211"/>
        <v>T10|R04|H04</v>
      </c>
      <c r="P1571" t="str">
        <f>IF(F1571=F1570,P1570,_xlfn.XLOOKUP(F1571,t_players[Pl],t_players[Player]))</f>
        <v>Alex BAKER</v>
      </c>
      <c r="Q1571" t="str">
        <f t="shared" si="212"/>
        <v>Front</v>
      </c>
    </row>
    <row r="1572" spans="1:17">
      <c r="A1572" t="s">
        <v>14</v>
      </c>
      <c r="B1572">
        <v>4</v>
      </c>
      <c r="C1572">
        <v>5</v>
      </c>
      <c r="D1572">
        <v>4</v>
      </c>
      <c r="E1572">
        <v>12</v>
      </c>
      <c r="F1572" t="s">
        <v>11</v>
      </c>
      <c r="G1572">
        <v>5</v>
      </c>
      <c r="H1572">
        <v>32</v>
      </c>
      <c r="I1572">
        <f t="shared" si="205"/>
        <v>2</v>
      </c>
      <c r="J1572">
        <f t="shared" si="206"/>
        <v>1</v>
      </c>
      <c r="K1572">
        <f t="shared" si="207"/>
        <v>3</v>
      </c>
      <c r="L1572">
        <f t="shared" si="208"/>
        <v>-1</v>
      </c>
      <c r="M1572">
        <f t="shared" si="209"/>
        <v>3</v>
      </c>
      <c r="N1572">
        <f t="shared" si="210"/>
        <v>10</v>
      </c>
      <c r="O1572" t="str">
        <f t="shared" si="211"/>
        <v>T10|R04|H05</v>
      </c>
      <c r="P1572" t="str">
        <f>IF(F1572=F1571,P1571,_xlfn.XLOOKUP(F1572,t_players[Pl],t_players[Player]))</f>
        <v>Alex BAKER</v>
      </c>
      <c r="Q1572" t="str">
        <f t="shared" si="212"/>
        <v>Front</v>
      </c>
    </row>
    <row r="1573" spans="1:17">
      <c r="A1573" t="s">
        <v>14</v>
      </c>
      <c r="B1573">
        <v>4</v>
      </c>
      <c r="C1573">
        <v>6</v>
      </c>
      <c r="D1573">
        <v>3</v>
      </c>
      <c r="E1573">
        <v>4</v>
      </c>
      <c r="F1573" t="s">
        <v>11</v>
      </c>
      <c r="G1573">
        <v>3</v>
      </c>
      <c r="H1573">
        <v>32</v>
      </c>
      <c r="I1573">
        <f t="shared" si="205"/>
        <v>2</v>
      </c>
      <c r="J1573">
        <f t="shared" si="206"/>
        <v>0</v>
      </c>
      <c r="K1573">
        <f t="shared" si="207"/>
        <v>1</v>
      </c>
      <c r="L1573">
        <f t="shared" si="208"/>
        <v>-2</v>
      </c>
      <c r="M1573">
        <f t="shared" si="209"/>
        <v>4</v>
      </c>
      <c r="N1573">
        <f t="shared" si="210"/>
        <v>10</v>
      </c>
      <c r="O1573" t="str">
        <f t="shared" si="211"/>
        <v>T10|R04|H06</v>
      </c>
      <c r="P1573" t="str">
        <f>IF(F1573=F1572,P1572,_xlfn.XLOOKUP(F1573,t_players[Pl],t_players[Player]))</f>
        <v>Alex BAKER</v>
      </c>
      <c r="Q1573" t="str">
        <f t="shared" si="212"/>
        <v>Front</v>
      </c>
    </row>
    <row r="1574" spans="1:17">
      <c r="A1574" t="s">
        <v>14</v>
      </c>
      <c r="B1574">
        <v>4</v>
      </c>
      <c r="C1574">
        <v>7</v>
      </c>
      <c r="D1574">
        <v>4</v>
      </c>
      <c r="E1574">
        <v>10</v>
      </c>
      <c r="F1574" t="s">
        <v>11</v>
      </c>
      <c r="G1574">
        <v>4</v>
      </c>
      <c r="H1574">
        <v>32</v>
      </c>
      <c r="I1574">
        <f t="shared" si="205"/>
        <v>2</v>
      </c>
      <c r="J1574">
        <f t="shared" si="206"/>
        <v>0</v>
      </c>
      <c r="K1574">
        <f t="shared" si="207"/>
        <v>2</v>
      </c>
      <c r="L1574">
        <f t="shared" si="208"/>
        <v>-2</v>
      </c>
      <c r="M1574">
        <f t="shared" si="209"/>
        <v>4</v>
      </c>
      <c r="N1574">
        <f t="shared" si="210"/>
        <v>10</v>
      </c>
      <c r="O1574" t="str">
        <f t="shared" si="211"/>
        <v>T10|R04|H07</v>
      </c>
      <c r="P1574" t="str">
        <f>IF(F1574=F1573,P1573,_xlfn.XLOOKUP(F1574,t_players[Pl],t_players[Player]))</f>
        <v>Alex BAKER</v>
      </c>
      <c r="Q1574" t="str">
        <f t="shared" si="212"/>
        <v>Front</v>
      </c>
    </row>
    <row r="1575" spans="1:17">
      <c r="A1575" t="s">
        <v>14</v>
      </c>
      <c r="B1575">
        <v>4</v>
      </c>
      <c r="C1575">
        <v>8</v>
      </c>
      <c r="D1575">
        <v>5</v>
      </c>
      <c r="E1575">
        <v>2</v>
      </c>
      <c r="F1575" t="s">
        <v>11</v>
      </c>
      <c r="G1575">
        <v>6</v>
      </c>
      <c r="H1575">
        <v>32</v>
      </c>
      <c r="I1575">
        <f t="shared" si="205"/>
        <v>2</v>
      </c>
      <c r="J1575">
        <f t="shared" si="206"/>
        <v>1</v>
      </c>
      <c r="K1575">
        <f t="shared" si="207"/>
        <v>4</v>
      </c>
      <c r="L1575">
        <f t="shared" si="208"/>
        <v>-1</v>
      </c>
      <c r="M1575">
        <f t="shared" si="209"/>
        <v>3</v>
      </c>
      <c r="N1575">
        <f t="shared" si="210"/>
        <v>10</v>
      </c>
      <c r="O1575" t="str">
        <f t="shared" si="211"/>
        <v>T10|R04|H08</v>
      </c>
      <c r="P1575" t="str">
        <f>IF(F1575=F1574,P1574,_xlfn.XLOOKUP(F1575,t_players[Pl],t_players[Player]))</f>
        <v>Alex BAKER</v>
      </c>
      <c r="Q1575" t="str">
        <f t="shared" si="212"/>
        <v>Front</v>
      </c>
    </row>
    <row r="1576" spans="1:17">
      <c r="A1576" t="s">
        <v>14</v>
      </c>
      <c r="B1576">
        <v>4</v>
      </c>
      <c r="C1576">
        <v>9</v>
      </c>
      <c r="D1576">
        <v>4</v>
      </c>
      <c r="E1576">
        <v>18</v>
      </c>
      <c r="F1576" t="s">
        <v>11</v>
      </c>
      <c r="G1576">
        <v>4</v>
      </c>
      <c r="H1576">
        <v>32</v>
      </c>
      <c r="I1576">
        <f t="shared" si="205"/>
        <v>1</v>
      </c>
      <c r="J1576">
        <f t="shared" si="206"/>
        <v>0</v>
      </c>
      <c r="K1576">
        <f t="shared" si="207"/>
        <v>3</v>
      </c>
      <c r="L1576">
        <f t="shared" si="208"/>
        <v>-1</v>
      </c>
      <c r="M1576">
        <f t="shared" si="209"/>
        <v>3</v>
      </c>
      <c r="N1576">
        <f t="shared" si="210"/>
        <v>10</v>
      </c>
      <c r="O1576" t="str">
        <f t="shared" si="211"/>
        <v>T10|R04|H09</v>
      </c>
      <c r="P1576" t="str">
        <f>IF(F1576=F1575,P1575,_xlfn.XLOOKUP(F1576,t_players[Pl],t_players[Player]))</f>
        <v>Alex BAKER</v>
      </c>
      <c r="Q1576" t="str">
        <f t="shared" si="212"/>
        <v>Front</v>
      </c>
    </row>
    <row r="1577" spans="1:17">
      <c r="A1577" t="s">
        <v>14</v>
      </c>
      <c r="B1577">
        <v>4</v>
      </c>
      <c r="C1577">
        <v>10</v>
      </c>
      <c r="D1577">
        <v>4</v>
      </c>
      <c r="E1577">
        <v>3</v>
      </c>
      <c r="F1577" t="s">
        <v>11</v>
      </c>
      <c r="G1577">
        <v>4</v>
      </c>
      <c r="H1577">
        <v>32</v>
      </c>
      <c r="I1577">
        <f t="shared" si="205"/>
        <v>2</v>
      </c>
      <c r="J1577">
        <f t="shared" si="206"/>
        <v>0</v>
      </c>
      <c r="K1577">
        <f t="shared" si="207"/>
        <v>2</v>
      </c>
      <c r="L1577">
        <f t="shared" si="208"/>
        <v>-2</v>
      </c>
      <c r="M1577">
        <f t="shared" si="209"/>
        <v>4</v>
      </c>
      <c r="N1577">
        <f t="shared" si="210"/>
        <v>10</v>
      </c>
      <c r="O1577" t="str">
        <f t="shared" si="211"/>
        <v>T10|R04|H10</v>
      </c>
      <c r="P1577" t="str">
        <f>IF(F1577=F1576,P1576,_xlfn.XLOOKUP(F1577,t_players[Pl],t_players[Player]))</f>
        <v>Alex BAKER</v>
      </c>
      <c r="Q1577" t="str">
        <f t="shared" si="212"/>
        <v>Back</v>
      </c>
    </row>
    <row r="1578" spans="1:17">
      <c r="A1578" t="s">
        <v>14</v>
      </c>
      <c r="B1578">
        <v>4</v>
      </c>
      <c r="C1578">
        <v>11</v>
      </c>
      <c r="D1578">
        <v>3</v>
      </c>
      <c r="E1578">
        <v>13</v>
      </c>
      <c r="F1578" t="s">
        <v>11</v>
      </c>
      <c r="G1578">
        <v>5</v>
      </c>
      <c r="H1578">
        <v>32</v>
      </c>
      <c r="I1578">
        <f t="shared" si="205"/>
        <v>2</v>
      </c>
      <c r="J1578">
        <f t="shared" si="206"/>
        <v>2</v>
      </c>
      <c r="K1578">
        <f t="shared" si="207"/>
        <v>3</v>
      </c>
      <c r="L1578">
        <f t="shared" si="208"/>
        <v>0</v>
      </c>
      <c r="M1578">
        <f t="shared" si="209"/>
        <v>2</v>
      </c>
      <c r="N1578">
        <f t="shared" si="210"/>
        <v>10</v>
      </c>
      <c r="O1578" t="str">
        <f t="shared" si="211"/>
        <v>T10|R04|H11</v>
      </c>
      <c r="P1578" t="str">
        <f>IF(F1578=F1577,P1577,_xlfn.XLOOKUP(F1578,t_players[Pl],t_players[Player]))</f>
        <v>Alex BAKER</v>
      </c>
      <c r="Q1578" t="str">
        <f t="shared" si="212"/>
        <v>Back</v>
      </c>
    </row>
    <row r="1579" spans="1:17">
      <c r="A1579" t="s">
        <v>14</v>
      </c>
      <c r="B1579">
        <v>4</v>
      </c>
      <c r="C1579">
        <v>12</v>
      </c>
      <c r="D1579">
        <v>4</v>
      </c>
      <c r="E1579">
        <v>11</v>
      </c>
      <c r="F1579" t="s">
        <v>11</v>
      </c>
      <c r="G1579">
        <v>5</v>
      </c>
      <c r="H1579">
        <v>32</v>
      </c>
      <c r="I1579">
        <f t="shared" ref="I1579:I1642" si="213">1*(MOD(H1579,18)&gt;=E1579)+FLOOR(H1579/18,1)</f>
        <v>2</v>
      </c>
      <c r="J1579">
        <f t="shared" ref="J1579:J1642" si="214">G1579-D1579</f>
        <v>1</v>
      </c>
      <c r="K1579">
        <f t="shared" ref="K1579:K1642" si="215">G1579-I1579</f>
        <v>3</v>
      </c>
      <c r="L1579">
        <f t="shared" ref="L1579:L1642" si="216">K1579-D1579</f>
        <v>-1</v>
      </c>
      <c r="M1579">
        <f t="shared" ref="M1579:M1642" si="217">MAX(0,2-L1579)</f>
        <v>3</v>
      </c>
      <c r="N1579">
        <f t="shared" ref="N1579:N1642" si="218">VALUE(TRIM(RIGHT(A1579,2)))</f>
        <v>10</v>
      </c>
      <c r="O1579" t="str">
        <f t="shared" si="211"/>
        <v>T10|R04|H12</v>
      </c>
      <c r="P1579" t="str">
        <f>IF(F1579=F1578,P1578,_xlfn.XLOOKUP(F1579,t_players[Pl],t_players[Player]))</f>
        <v>Alex BAKER</v>
      </c>
      <c r="Q1579" t="str">
        <f t="shared" si="212"/>
        <v>Back</v>
      </c>
    </row>
    <row r="1580" spans="1:17">
      <c r="A1580" t="s">
        <v>14</v>
      </c>
      <c r="B1580">
        <v>4</v>
      </c>
      <c r="C1580">
        <v>13</v>
      </c>
      <c r="D1580">
        <v>5</v>
      </c>
      <c r="E1580">
        <v>15</v>
      </c>
      <c r="F1580" t="s">
        <v>11</v>
      </c>
      <c r="G1580">
        <v>6</v>
      </c>
      <c r="H1580">
        <v>32</v>
      </c>
      <c r="I1580">
        <f t="shared" si="213"/>
        <v>1</v>
      </c>
      <c r="J1580">
        <f t="shared" si="214"/>
        <v>1</v>
      </c>
      <c r="K1580">
        <f t="shared" si="215"/>
        <v>5</v>
      </c>
      <c r="L1580">
        <f t="shared" si="216"/>
        <v>0</v>
      </c>
      <c r="M1580">
        <f t="shared" si="217"/>
        <v>2</v>
      </c>
      <c r="N1580">
        <f t="shared" si="218"/>
        <v>10</v>
      </c>
      <c r="O1580" t="str">
        <f t="shared" si="211"/>
        <v>T10|R04|H13</v>
      </c>
      <c r="P1580" t="str">
        <f>IF(F1580=F1579,P1579,_xlfn.XLOOKUP(F1580,t_players[Pl],t_players[Player]))</f>
        <v>Alex BAKER</v>
      </c>
      <c r="Q1580" t="str">
        <f t="shared" si="212"/>
        <v>Back</v>
      </c>
    </row>
    <row r="1581" spans="1:17">
      <c r="A1581" t="s">
        <v>14</v>
      </c>
      <c r="B1581">
        <v>4</v>
      </c>
      <c r="C1581">
        <v>14</v>
      </c>
      <c r="D1581">
        <v>3</v>
      </c>
      <c r="E1581">
        <v>7</v>
      </c>
      <c r="F1581" t="s">
        <v>11</v>
      </c>
      <c r="G1581">
        <v>4</v>
      </c>
      <c r="H1581">
        <v>32</v>
      </c>
      <c r="I1581">
        <f t="shared" si="213"/>
        <v>2</v>
      </c>
      <c r="J1581">
        <f t="shared" si="214"/>
        <v>1</v>
      </c>
      <c r="K1581">
        <f t="shared" si="215"/>
        <v>2</v>
      </c>
      <c r="L1581">
        <f t="shared" si="216"/>
        <v>-1</v>
      </c>
      <c r="M1581">
        <f t="shared" si="217"/>
        <v>3</v>
      </c>
      <c r="N1581">
        <f t="shared" si="218"/>
        <v>10</v>
      </c>
      <c r="O1581" t="str">
        <f t="shared" si="211"/>
        <v>T10|R04|H14</v>
      </c>
      <c r="P1581" t="str">
        <f>IF(F1581=F1580,P1580,_xlfn.XLOOKUP(F1581,t_players[Pl],t_players[Player]))</f>
        <v>Alex BAKER</v>
      </c>
      <c r="Q1581" t="str">
        <f t="shared" si="212"/>
        <v>Back</v>
      </c>
    </row>
    <row r="1582" spans="1:17">
      <c r="A1582" t="s">
        <v>14</v>
      </c>
      <c r="B1582">
        <v>4</v>
      </c>
      <c r="C1582">
        <v>15</v>
      </c>
      <c r="D1582">
        <v>4</v>
      </c>
      <c r="E1582">
        <v>1</v>
      </c>
      <c r="F1582" t="s">
        <v>11</v>
      </c>
      <c r="G1582">
        <v>7</v>
      </c>
      <c r="H1582">
        <v>32</v>
      </c>
      <c r="I1582">
        <f t="shared" si="213"/>
        <v>2</v>
      </c>
      <c r="J1582">
        <f t="shared" si="214"/>
        <v>3</v>
      </c>
      <c r="K1582">
        <f t="shared" si="215"/>
        <v>5</v>
      </c>
      <c r="L1582">
        <f t="shared" si="216"/>
        <v>1</v>
      </c>
      <c r="M1582">
        <f t="shared" si="217"/>
        <v>1</v>
      </c>
      <c r="N1582">
        <f t="shared" si="218"/>
        <v>10</v>
      </c>
      <c r="O1582" t="str">
        <f t="shared" si="211"/>
        <v>T10|R04|H15</v>
      </c>
      <c r="P1582" t="str">
        <f>IF(F1582=F1581,P1581,_xlfn.XLOOKUP(F1582,t_players[Pl],t_players[Player]))</f>
        <v>Alex BAKER</v>
      </c>
      <c r="Q1582" t="str">
        <f t="shared" si="212"/>
        <v>Back</v>
      </c>
    </row>
    <row r="1583" spans="1:17">
      <c r="A1583" t="s">
        <v>14</v>
      </c>
      <c r="B1583">
        <v>4</v>
      </c>
      <c r="C1583">
        <v>16</v>
      </c>
      <c r="D1583">
        <v>5</v>
      </c>
      <c r="E1583">
        <v>9</v>
      </c>
      <c r="F1583" t="s">
        <v>11</v>
      </c>
      <c r="G1583">
        <v>5</v>
      </c>
      <c r="H1583">
        <v>32</v>
      </c>
      <c r="I1583">
        <f t="shared" si="213"/>
        <v>2</v>
      </c>
      <c r="J1583">
        <f t="shared" si="214"/>
        <v>0</v>
      </c>
      <c r="K1583">
        <f t="shared" si="215"/>
        <v>3</v>
      </c>
      <c r="L1583">
        <f t="shared" si="216"/>
        <v>-2</v>
      </c>
      <c r="M1583">
        <f t="shared" si="217"/>
        <v>4</v>
      </c>
      <c r="N1583">
        <f t="shared" si="218"/>
        <v>10</v>
      </c>
      <c r="O1583" t="str">
        <f t="shared" si="211"/>
        <v>T10|R04|H16</v>
      </c>
      <c r="P1583" t="str">
        <f>IF(F1583=F1582,P1582,_xlfn.XLOOKUP(F1583,t_players[Pl],t_players[Player]))</f>
        <v>Alex BAKER</v>
      </c>
      <c r="Q1583" t="str">
        <f t="shared" si="212"/>
        <v>Back</v>
      </c>
    </row>
    <row r="1584" spans="1:17">
      <c r="A1584" t="s">
        <v>14</v>
      </c>
      <c r="B1584">
        <v>4</v>
      </c>
      <c r="C1584">
        <v>17</v>
      </c>
      <c r="D1584">
        <v>4</v>
      </c>
      <c r="E1584">
        <v>17</v>
      </c>
      <c r="F1584" t="s">
        <v>11</v>
      </c>
      <c r="G1584">
        <v>5</v>
      </c>
      <c r="H1584">
        <v>32</v>
      </c>
      <c r="I1584">
        <f t="shared" si="213"/>
        <v>1</v>
      </c>
      <c r="J1584">
        <f t="shared" si="214"/>
        <v>1</v>
      </c>
      <c r="K1584">
        <f t="shared" si="215"/>
        <v>4</v>
      </c>
      <c r="L1584">
        <f t="shared" si="216"/>
        <v>0</v>
      </c>
      <c r="M1584">
        <f t="shared" si="217"/>
        <v>2</v>
      </c>
      <c r="N1584">
        <f t="shared" si="218"/>
        <v>10</v>
      </c>
      <c r="O1584" t="str">
        <f t="shared" si="211"/>
        <v>T10|R04|H17</v>
      </c>
      <c r="P1584" t="str">
        <f>IF(F1584=F1583,P1583,_xlfn.XLOOKUP(F1584,t_players[Pl],t_players[Player]))</f>
        <v>Alex BAKER</v>
      </c>
      <c r="Q1584" t="str">
        <f t="shared" si="212"/>
        <v>Back</v>
      </c>
    </row>
    <row r="1585" spans="1:17">
      <c r="A1585" t="s">
        <v>14</v>
      </c>
      <c r="B1585">
        <v>4</v>
      </c>
      <c r="C1585">
        <v>18</v>
      </c>
      <c r="D1585">
        <v>4</v>
      </c>
      <c r="E1585">
        <v>5</v>
      </c>
      <c r="F1585" t="s">
        <v>11</v>
      </c>
      <c r="G1585">
        <v>5</v>
      </c>
      <c r="H1585">
        <v>32</v>
      </c>
      <c r="I1585">
        <f t="shared" si="213"/>
        <v>2</v>
      </c>
      <c r="J1585">
        <f t="shared" si="214"/>
        <v>1</v>
      </c>
      <c r="K1585">
        <f t="shared" si="215"/>
        <v>3</v>
      </c>
      <c r="L1585">
        <f t="shared" si="216"/>
        <v>-1</v>
      </c>
      <c r="M1585">
        <f t="shared" si="217"/>
        <v>3</v>
      </c>
      <c r="N1585">
        <f t="shared" si="218"/>
        <v>10</v>
      </c>
      <c r="O1585" t="str">
        <f t="shared" si="211"/>
        <v>T10|R04|H18</v>
      </c>
      <c r="P1585" t="str">
        <f>IF(F1585=F1584,P1584,_xlfn.XLOOKUP(F1585,t_players[Pl],t_players[Player]))</f>
        <v>Alex BAKER</v>
      </c>
      <c r="Q1585" t="str">
        <f t="shared" si="212"/>
        <v>Back</v>
      </c>
    </row>
    <row r="1586" spans="1:17">
      <c r="A1586" t="s">
        <v>15</v>
      </c>
      <c r="B1586">
        <v>1</v>
      </c>
      <c r="C1586">
        <v>1</v>
      </c>
      <c r="D1586">
        <v>4</v>
      </c>
      <c r="E1586">
        <v>3</v>
      </c>
      <c r="F1586" t="s">
        <v>11</v>
      </c>
      <c r="G1586">
        <v>6</v>
      </c>
      <c r="H1586">
        <v>24</v>
      </c>
      <c r="I1586">
        <f t="shared" si="213"/>
        <v>2</v>
      </c>
      <c r="J1586">
        <f t="shared" si="214"/>
        <v>2</v>
      </c>
      <c r="K1586">
        <f t="shared" si="215"/>
        <v>4</v>
      </c>
      <c r="L1586">
        <f t="shared" si="216"/>
        <v>0</v>
      </c>
      <c r="M1586">
        <f t="shared" si="217"/>
        <v>2</v>
      </c>
      <c r="N1586">
        <f t="shared" si="218"/>
        <v>11</v>
      </c>
      <c r="O1586" t="str">
        <f t="shared" si="211"/>
        <v>T11|R01|H01</v>
      </c>
      <c r="P1586" t="str">
        <f>IF(F1586=F1585,P1585,_xlfn.XLOOKUP(F1586,t_players[Pl],t_players[Player]))</f>
        <v>Alex BAKER</v>
      </c>
      <c r="Q1586" t="str">
        <f t="shared" si="212"/>
        <v>Front</v>
      </c>
    </row>
    <row r="1587" spans="1:17">
      <c r="A1587" t="s">
        <v>15</v>
      </c>
      <c r="B1587">
        <v>1</v>
      </c>
      <c r="C1587">
        <v>2</v>
      </c>
      <c r="D1587">
        <v>4</v>
      </c>
      <c r="E1587">
        <v>5</v>
      </c>
      <c r="F1587" t="s">
        <v>11</v>
      </c>
      <c r="G1587">
        <v>7</v>
      </c>
      <c r="H1587">
        <v>24</v>
      </c>
      <c r="I1587">
        <f t="shared" si="213"/>
        <v>2</v>
      </c>
      <c r="J1587">
        <f t="shared" si="214"/>
        <v>3</v>
      </c>
      <c r="K1587">
        <f t="shared" si="215"/>
        <v>5</v>
      </c>
      <c r="L1587">
        <f t="shared" si="216"/>
        <v>1</v>
      </c>
      <c r="M1587">
        <f t="shared" si="217"/>
        <v>1</v>
      </c>
      <c r="N1587">
        <f t="shared" si="218"/>
        <v>11</v>
      </c>
      <c r="O1587" t="str">
        <f t="shared" si="211"/>
        <v>T11|R01|H02</v>
      </c>
      <c r="P1587" t="str">
        <f>IF(F1587=F1586,P1586,_xlfn.XLOOKUP(F1587,t_players[Pl],t_players[Player]))</f>
        <v>Alex BAKER</v>
      </c>
      <c r="Q1587" t="str">
        <f t="shared" si="212"/>
        <v>Front</v>
      </c>
    </row>
    <row r="1588" spans="1:17">
      <c r="A1588" t="s">
        <v>15</v>
      </c>
      <c r="B1588">
        <v>1</v>
      </c>
      <c r="C1588">
        <v>3</v>
      </c>
      <c r="D1588">
        <v>5</v>
      </c>
      <c r="E1588">
        <v>13</v>
      </c>
      <c r="F1588" t="s">
        <v>11</v>
      </c>
      <c r="G1588">
        <v>6</v>
      </c>
      <c r="H1588">
        <v>24</v>
      </c>
      <c r="I1588">
        <f t="shared" si="213"/>
        <v>1</v>
      </c>
      <c r="J1588">
        <f t="shared" si="214"/>
        <v>1</v>
      </c>
      <c r="K1588">
        <f t="shared" si="215"/>
        <v>5</v>
      </c>
      <c r="L1588">
        <f t="shared" si="216"/>
        <v>0</v>
      </c>
      <c r="M1588">
        <f t="shared" si="217"/>
        <v>2</v>
      </c>
      <c r="N1588">
        <f t="shared" si="218"/>
        <v>11</v>
      </c>
      <c r="O1588" t="str">
        <f t="shared" si="211"/>
        <v>T11|R01|H03</v>
      </c>
      <c r="P1588" t="str">
        <f>IF(F1588=F1587,P1587,_xlfn.XLOOKUP(F1588,t_players[Pl],t_players[Player]))</f>
        <v>Alex BAKER</v>
      </c>
      <c r="Q1588" t="str">
        <f t="shared" si="212"/>
        <v>Front</v>
      </c>
    </row>
    <row r="1589" spans="1:17">
      <c r="A1589" t="s">
        <v>15</v>
      </c>
      <c r="B1589">
        <v>1</v>
      </c>
      <c r="C1589">
        <v>4</v>
      </c>
      <c r="D1589">
        <v>4</v>
      </c>
      <c r="E1589">
        <v>9</v>
      </c>
      <c r="F1589" t="s">
        <v>11</v>
      </c>
      <c r="G1589">
        <v>5</v>
      </c>
      <c r="H1589">
        <v>24</v>
      </c>
      <c r="I1589">
        <f t="shared" si="213"/>
        <v>1</v>
      </c>
      <c r="J1589">
        <f t="shared" si="214"/>
        <v>1</v>
      </c>
      <c r="K1589">
        <f t="shared" si="215"/>
        <v>4</v>
      </c>
      <c r="L1589">
        <f t="shared" si="216"/>
        <v>0</v>
      </c>
      <c r="M1589">
        <f t="shared" si="217"/>
        <v>2</v>
      </c>
      <c r="N1589">
        <f t="shared" si="218"/>
        <v>11</v>
      </c>
      <c r="O1589" t="str">
        <f t="shared" si="211"/>
        <v>T11|R01|H04</v>
      </c>
      <c r="P1589" t="str">
        <f>IF(F1589=F1588,P1588,_xlfn.XLOOKUP(F1589,t_players[Pl],t_players[Player]))</f>
        <v>Alex BAKER</v>
      </c>
      <c r="Q1589" t="str">
        <f t="shared" si="212"/>
        <v>Front</v>
      </c>
    </row>
    <row r="1590" spans="1:17">
      <c r="A1590" t="s">
        <v>15</v>
      </c>
      <c r="B1590">
        <v>1</v>
      </c>
      <c r="C1590">
        <v>5</v>
      </c>
      <c r="D1590">
        <v>3</v>
      </c>
      <c r="E1590">
        <v>7</v>
      </c>
      <c r="F1590" t="s">
        <v>11</v>
      </c>
      <c r="G1590">
        <v>4</v>
      </c>
      <c r="H1590">
        <v>24</v>
      </c>
      <c r="I1590">
        <f t="shared" si="213"/>
        <v>1</v>
      </c>
      <c r="J1590">
        <f t="shared" si="214"/>
        <v>1</v>
      </c>
      <c r="K1590">
        <f t="shared" si="215"/>
        <v>3</v>
      </c>
      <c r="L1590">
        <f t="shared" si="216"/>
        <v>0</v>
      </c>
      <c r="M1590">
        <f t="shared" si="217"/>
        <v>2</v>
      </c>
      <c r="N1590">
        <f t="shared" si="218"/>
        <v>11</v>
      </c>
      <c r="O1590" t="str">
        <f t="shared" si="211"/>
        <v>T11|R01|H05</v>
      </c>
      <c r="P1590" t="str">
        <f>IF(F1590=F1589,P1589,_xlfn.XLOOKUP(F1590,t_players[Pl],t_players[Player]))</f>
        <v>Alex BAKER</v>
      </c>
      <c r="Q1590" t="str">
        <f t="shared" si="212"/>
        <v>Front</v>
      </c>
    </row>
    <row r="1591" spans="1:17">
      <c r="A1591" t="s">
        <v>15</v>
      </c>
      <c r="B1591">
        <v>1</v>
      </c>
      <c r="C1591">
        <v>6</v>
      </c>
      <c r="D1591">
        <v>4</v>
      </c>
      <c r="E1591">
        <v>11</v>
      </c>
      <c r="F1591" t="s">
        <v>11</v>
      </c>
      <c r="G1591">
        <v>6</v>
      </c>
      <c r="H1591">
        <v>24</v>
      </c>
      <c r="I1591">
        <f t="shared" si="213"/>
        <v>1</v>
      </c>
      <c r="J1591">
        <f t="shared" si="214"/>
        <v>2</v>
      </c>
      <c r="K1591">
        <f t="shared" si="215"/>
        <v>5</v>
      </c>
      <c r="L1591">
        <f t="shared" si="216"/>
        <v>1</v>
      </c>
      <c r="M1591">
        <f t="shared" si="217"/>
        <v>1</v>
      </c>
      <c r="N1591">
        <f t="shared" si="218"/>
        <v>11</v>
      </c>
      <c r="O1591" t="str">
        <f t="shared" si="211"/>
        <v>T11|R01|H06</v>
      </c>
      <c r="P1591" t="str">
        <f>IF(F1591=F1590,P1590,_xlfn.XLOOKUP(F1591,t_players[Pl],t_players[Player]))</f>
        <v>Alex BAKER</v>
      </c>
      <c r="Q1591" t="str">
        <f t="shared" si="212"/>
        <v>Front</v>
      </c>
    </row>
    <row r="1592" spans="1:17">
      <c r="A1592" t="s">
        <v>15</v>
      </c>
      <c r="B1592">
        <v>1</v>
      </c>
      <c r="C1592">
        <v>7</v>
      </c>
      <c r="D1592">
        <v>5</v>
      </c>
      <c r="E1592">
        <v>17</v>
      </c>
      <c r="F1592" t="s">
        <v>11</v>
      </c>
      <c r="G1592">
        <v>6</v>
      </c>
      <c r="H1592">
        <v>24</v>
      </c>
      <c r="I1592">
        <f t="shared" si="213"/>
        <v>1</v>
      </c>
      <c r="J1592">
        <f t="shared" si="214"/>
        <v>1</v>
      </c>
      <c r="K1592">
        <f t="shared" si="215"/>
        <v>5</v>
      </c>
      <c r="L1592">
        <f t="shared" si="216"/>
        <v>0</v>
      </c>
      <c r="M1592">
        <f t="shared" si="217"/>
        <v>2</v>
      </c>
      <c r="N1592">
        <f t="shared" si="218"/>
        <v>11</v>
      </c>
      <c r="O1592" t="str">
        <f t="shared" si="211"/>
        <v>T11|R01|H07</v>
      </c>
      <c r="P1592" t="str">
        <f>IF(F1592=F1591,P1591,_xlfn.XLOOKUP(F1592,t_players[Pl],t_players[Player]))</f>
        <v>Alex BAKER</v>
      </c>
      <c r="Q1592" t="str">
        <f t="shared" si="212"/>
        <v>Front</v>
      </c>
    </row>
    <row r="1593" spans="1:17">
      <c r="A1593" t="s">
        <v>15</v>
      </c>
      <c r="B1593">
        <v>1</v>
      </c>
      <c r="C1593">
        <v>8</v>
      </c>
      <c r="D1593">
        <v>3</v>
      </c>
      <c r="E1593">
        <v>15</v>
      </c>
      <c r="F1593" t="s">
        <v>11</v>
      </c>
      <c r="G1593">
        <v>3</v>
      </c>
      <c r="H1593">
        <v>24</v>
      </c>
      <c r="I1593">
        <f t="shared" si="213"/>
        <v>1</v>
      </c>
      <c r="J1593">
        <f t="shared" si="214"/>
        <v>0</v>
      </c>
      <c r="K1593">
        <f t="shared" si="215"/>
        <v>2</v>
      </c>
      <c r="L1593">
        <f t="shared" si="216"/>
        <v>-1</v>
      </c>
      <c r="M1593">
        <f t="shared" si="217"/>
        <v>3</v>
      </c>
      <c r="N1593">
        <f t="shared" si="218"/>
        <v>11</v>
      </c>
      <c r="O1593" t="str">
        <f t="shared" si="211"/>
        <v>T11|R01|H08</v>
      </c>
      <c r="P1593" t="str">
        <f>IF(F1593=F1592,P1592,_xlfn.XLOOKUP(F1593,t_players[Pl],t_players[Player]))</f>
        <v>Alex BAKER</v>
      </c>
      <c r="Q1593" t="str">
        <f t="shared" si="212"/>
        <v>Front</v>
      </c>
    </row>
    <row r="1594" spans="1:17">
      <c r="A1594" t="s">
        <v>15</v>
      </c>
      <c r="B1594">
        <v>1</v>
      </c>
      <c r="C1594">
        <v>9</v>
      </c>
      <c r="D1594">
        <v>4</v>
      </c>
      <c r="E1594">
        <v>1</v>
      </c>
      <c r="F1594" t="s">
        <v>11</v>
      </c>
      <c r="G1594">
        <v>5</v>
      </c>
      <c r="H1594">
        <v>24</v>
      </c>
      <c r="I1594">
        <f t="shared" si="213"/>
        <v>2</v>
      </c>
      <c r="J1594">
        <f t="shared" si="214"/>
        <v>1</v>
      </c>
      <c r="K1594">
        <f t="shared" si="215"/>
        <v>3</v>
      </c>
      <c r="L1594">
        <f t="shared" si="216"/>
        <v>-1</v>
      </c>
      <c r="M1594">
        <f t="shared" si="217"/>
        <v>3</v>
      </c>
      <c r="N1594">
        <f t="shared" si="218"/>
        <v>11</v>
      </c>
      <c r="O1594" t="str">
        <f t="shared" si="211"/>
        <v>T11|R01|H09</v>
      </c>
      <c r="P1594" t="str">
        <f>IF(F1594=F1593,P1593,_xlfn.XLOOKUP(F1594,t_players[Pl],t_players[Player]))</f>
        <v>Alex BAKER</v>
      </c>
      <c r="Q1594" t="str">
        <f t="shared" si="212"/>
        <v>Front</v>
      </c>
    </row>
    <row r="1595" spans="1:17">
      <c r="A1595" t="s">
        <v>15</v>
      </c>
      <c r="B1595">
        <v>1</v>
      </c>
      <c r="C1595">
        <v>10</v>
      </c>
      <c r="D1595">
        <v>4</v>
      </c>
      <c r="E1595">
        <v>12</v>
      </c>
      <c r="F1595" t="s">
        <v>11</v>
      </c>
      <c r="G1595">
        <v>6</v>
      </c>
      <c r="H1595">
        <v>24</v>
      </c>
      <c r="I1595">
        <f t="shared" si="213"/>
        <v>1</v>
      </c>
      <c r="J1595">
        <f t="shared" si="214"/>
        <v>2</v>
      </c>
      <c r="K1595">
        <f t="shared" si="215"/>
        <v>5</v>
      </c>
      <c r="L1595">
        <f t="shared" si="216"/>
        <v>1</v>
      </c>
      <c r="M1595">
        <f t="shared" si="217"/>
        <v>1</v>
      </c>
      <c r="N1595">
        <f t="shared" si="218"/>
        <v>11</v>
      </c>
      <c r="O1595" t="str">
        <f t="shared" si="211"/>
        <v>T11|R01|H10</v>
      </c>
      <c r="P1595" t="str">
        <f>IF(F1595=F1594,P1594,_xlfn.XLOOKUP(F1595,t_players[Pl],t_players[Player]))</f>
        <v>Alex BAKER</v>
      </c>
      <c r="Q1595" t="str">
        <f t="shared" si="212"/>
        <v>Back</v>
      </c>
    </row>
    <row r="1596" spans="1:17">
      <c r="A1596" t="s">
        <v>15</v>
      </c>
      <c r="B1596">
        <v>1</v>
      </c>
      <c r="C1596">
        <v>11</v>
      </c>
      <c r="D1596">
        <v>3</v>
      </c>
      <c r="E1596">
        <v>16</v>
      </c>
      <c r="F1596" t="s">
        <v>11</v>
      </c>
      <c r="G1596">
        <v>6</v>
      </c>
      <c r="H1596">
        <v>24</v>
      </c>
      <c r="I1596">
        <f t="shared" si="213"/>
        <v>1</v>
      </c>
      <c r="J1596">
        <f t="shared" si="214"/>
        <v>3</v>
      </c>
      <c r="K1596">
        <f t="shared" si="215"/>
        <v>5</v>
      </c>
      <c r="L1596">
        <f t="shared" si="216"/>
        <v>2</v>
      </c>
      <c r="M1596">
        <f t="shared" si="217"/>
        <v>0</v>
      </c>
      <c r="N1596">
        <f t="shared" si="218"/>
        <v>11</v>
      </c>
      <c r="O1596" t="str">
        <f t="shared" si="211"/>
        <v>T11|R01|H11</v>
      </c>
      <c r="P1596" t="str">
        <f>IF(F1596=F1595,P1595,_xlfn.XLOOKUP(F1596,t_players[Pl],t_players[Player]))</f>
        <v>Alex BAKER</v>
      </c>
      <c r="Q1596" t="str">
        <f t="shared" si="212"/>
        <v>Back</v>
      </c>
    </row>
    <row r="1597" spans="1:17">
      <c r="A1597" t="s">
        <v>15</v>
      </c>
      <c r="B1597">
        <v>1</v>
      </c>
      <c r="C1597">
        <v>12</v>
      </c>
      <c r="D1597">
        <v>5</v>
      </c>
      <c r="E1597">
        <v>14</v>
      </c>
      <c r="F1597" t="s">
        <v>11</v>
      </c>
      <c r="G1597">
        <v>5</v>
      </c>
      <c r="H1597">
        <v>24</v>
      </c>
      <c r="I1597">
        <f t="shared" si="213"/>
        <v>1</v>
      </c>
      <c r="J1597">
        <f t="shared" si="214"/>
        <v>0</v>
      </c>
      <c r="K1597">
        <f t="shared" si="215"/>
        <v>4</v>
      </c>
      <c r="L1597">
        <f t="shared" si="216"/>
        <v>-1</v>
      </c>
      <c r="M1597">
        <f t="shared" si="217"/>
        <v>3</v>
      </c>
      <c r="N1597">
        <f t="shared" si="218"/>
        <v>11</v>
      </c>
      <c r="O1597" t="str">
        <f t="shared" si="211"/>
        <v>T11|R01|H12</v>
      </c>
      <c r="P1597" t="str">
        <f>IF(F1597=F1596,P1596,_xlfn.XLOOKUP(F1597,t_players[Pl],t_players[Player]))</f>
        <v>Alex BAKER</v>
      </c>
      <c r="Q1597" t="str">
        <f t="shared" si="212"/>
        <v>Back</v>
      </c>
    </row>
    <row r="1598" spans="1:17">
      <c r="A1598" t="s">
        <v>15</v>
      </c>
      <c r="B1598">
        <v>1</v>
      </c>
      <c r="C1598">
        <v>13</v>
      </c>
      <c r="D1598">
        <v>4</v>
      </c>
      <c r="E1598">
        <v>6</v>
      </c>
      <c r="F1598" t="s">
        <v>11</v>
      </c>
      <c r="G1598">
        <v>8</v>
      </c>
      <c r="H1598">
        <v>24</v>
      </c>
      <c r="I1598">
        <f t="shared" si="213"/>
        <v>2</v>
      </c>
      <c r="J1598">
        <f t="shared" si="214"/>
        <v>4</v>
      </c>
      <c r="K1598">
        <f t="shared" si="215"/>
        <v>6</v>
      </c>
      <c r="L1598">
        <f t="shared" si="216"/>
        <v>2</v>
      </c>
      <c r="M1598">
        <f t="shared" si="217"/>
        <v>0</v>
      </c>
      <c r="N1598">
        <f t="shared" si="218"/>
        <v>11</v>
      </c>
      <c r="O1598" t="str">
        <f t="shared" si="211"/>
        <v>T11|R01|H13</v>
      </c>
      <c r="P1598" t="str">
        <f>IF(F1598=F1597,P1597,_xlfn.XLOOKUP(F1598,t_players[Pl],t_players[Player]))</f>
        <v>Alex BAKER</v>
      </c>
      <c r="Q1598" t="str">
        <f t="shared" si="212"/>
        <v>Back</v>
      </c>
    </row>
    <row r="1599" spans="1:17">
      <c r="A1599" t="s">
        <v>15</v>
      </c>
      <c r="B1599">
        <v>1</v>
      </c>
      <c r="C1599">
        <v>14</v>
      </c>
      <c r="D1599">
        <v>4</v>
      </c>
      <c r="E1599">
        <v>4</v>
      </c>
      <c r="F1599" t="s">
        <v>11</v>
      </c>
      <c r="G1599">
        <v>6</v>
      </c>
      <c r="H1599">
        <v>24</v>
      </c>
      <c r="I1599">
        <f t="shared" si="213"/>
        <v>2</v>
      </c>
      <c r="J1599">
        <f t="shared" si="214"/>
        <v>2</v>
      </c>
      <c r="K1599">
        <f t="shared" si="215"/>
        <v>4</v>
      </c>
      <c r="L1599">
        <f t="shared" si="216"/>
        <v>0</v>
      </c>
      <c r="M1599">
        <f t="shared" si="217"/>
        <v>2</v>
      </c>
      <c r="N1599">
        <f t="shared" si="218"/>
        <v>11</v>
      </c>
      <c r="O1599" t="str">
        <f t="shared" si="211"/>
        <v>T11|R01|H14</v>
      </c>
      <c r="P1599" t="str">
        <f>IF(F1599=F1598,P1598,_xlfn.XLOOKUP(F1599,t_players[Pl],t_players[Player]))</f>
        <v>Alex BAKER</v>
      </c>
      <c r="Q1599" t="str">
        <f t="shared" si="212"/>
        <v>Back</v>
      </c>
    </row>
    <row r="1600" spans="1:17">
      <c r="A1600" t="s">
        <v>15</v>
      </c>
      <c r="B1600">
        <v>1</v>
      </c>
      <c r="C1600">
        <v>15</v>
      </c>
      <c r="D1600">
        <v>5</v>
      </c>
      <c r="E1600">
        <v>18</v>
      </c>
      <c r="F1600" t="s">
        <v>11</v>
      </c>
      <c r="G1600">
        <v>6</v>
      </c>
      <c r="H1600">
        <v>24</v>
      </c>
      <c r="I1600">
        <f t="shared" si="213"/>
        <v>1</v>
      </c>
      <c r="J1600">
        <f t="shared" si="214"/>
        <v>1</v>
      </c>
      <c r="K1600">
        <f t="shared" si="215"/>
        <v>5</v>
      </c>
      <c r="L1600">
        <f t="shared" si="216"/>
        <v>0</v>
      </c>
      <c r="M1600">
        <f t="shared" si="217"/>
        <v>2</v>
      </c>
      <c r="N1600">
        <f t="shared" si="218"/>
        <v>11</v>
      </c>
      <c r="O1600" t="str">
        <f t="shared" si="211"/>
        <v>T11|R01|H15</v>
      </c>
      <c r="P1600" t="str">
        <f>IF(F1600=F1599,P1599,_xlfn.XLOOKUP(F1600,t_players[Pl],t_players[Player]))</f>
        <v>Alex BAKER</v>
      </c>
      <c r="Q1600" t="str">
        <f t="shared" si="212"/>
        <v>Back</v>
      </c>
    </row>
    <row r="1601" spans="1:17">
      <c r="A1601" t="s">
        <v>15</v>
      </c>
      <c r="B1601">
        <v>1</v>
      </c>
      <c r="C1601">
        <v>16</v>
      </c>
      <c r="D1601">
        <v>3</v>
      </c>
      <c r="E1601">
        <v>10</v>
      </c>
      <c r="F1601" t="s">
        <v>11</v>
      </c>
      <c r="G1601">
        <v>4</v>
      </c>
      <c r="H1601">
        <v>24</v>
      </c>
      <c r="I1601">
        <f t="shared" si="213"/>
        <v>1</v>
      </c>
      <c r="J1601">
        <f t="shared" si="214"/>
        <v>1</v>
      </c>
      <c r="K1601">
        <f t="shared" si="215"/>
        <v>3</v>
      </c>
      <c r="L1601">
        <f t="shared" si="216"/>
        <v>0</v>
      </c>
      <c r="M1601">
        <f t="shared" si="217"/>
        <v>2</v>
      </c>
      <c r="N1601">
        <f t="shared" si="218"/>
        <v>11</v>
      </c>
      <c r="O1601" t="str">
        <f t="shared" si="211"/>
        <v>T11|R01|H16</v>
      </c>
      <c r="P1601" t="str">
        <f>IF(F1601=F1600,P1600,_xlfn.XLOOKUP(F1601,t_players[Pl],t_players[Player]))</f>
        <v>Alex BAKER</v>
      </c>
      <c r="Q1601" t="str">
        <f t="shared" si="212"/>
        <v>Back</v>
      </c>
    </row>
    <row r="1602" spans="1:17">
      <c r="A1602" t="s">
        <v>15</v>
      </c>
      <c r="B1602">
        <v>1</v>
      </c>
      <c r="C1602">
        <v>17</v>
      </c>
      <c r="D1602">
        <v>4</v>
      </c>
      <c r="E1602">
        <v>8</v>
      </c>
      <c r="F1602" t="s">
        <v>11</v>
      </c>
      <c r="G1602">
        <v>5</v>
      </c>
      <c r="H1602">
        <v>24</v>
      </c>
      <c r="I1602">
        <f t="shared" si="213"/>
        <v>1</v>
      </c>
      <c r="J1602">
        <f t="shared" si="214"/>
        <v>1</v>
      </c>
      <c r="K1602">
        <f t="shared" si="215"/>
        <v>4</v>
      </c>
      <c r="L1602">
        <f t="shared" si="216"/>
        <v>0</v>
      </c>
      <c r="M1602">
        <f t="shared" si="217"/>
        <v>2</v>
      </c>
      <c r="N1602">
        <f t="shared" si="218"/>
        <v>11</v>
      </c>
      <c r="O1602" t="str">
        <f t="shared" ref="O1602:O1665" si="219">"T"&amp;TEXT(N1602,"00")&amp;"|R"&amp;TEXT(B1602,"00")&amp;"|H"&amp;TEXT(C1602,"00")</f>
        <v>T11|R01|H17</v>
      </c>
      <c r="P1602" t="str">
        <f>IF(F1602=F1601,P1601,_xlfn.XLOOKUP(F1602,t_players[Pl],t_players[Player]))</f>
        <v>Alex BAKER</v>
      </c>
      <c r="Q1602" t="str">
        <f t="shared" si="212"/>
        <v>Back</v>
      </c>
    </row>
    <row r="1603" spans="1:17">
      <c r="A1603" t="s">
        <v>15</v>
      </c>
      <c r="B1603">
        <v>1</v>
      </c>
      <c r="C1603">
        <v>18</v>
      </c>
      <c r="D1603">
        <v>4</v>
      </c>
      <c r="E1603">
        <v>2</v>
      </c>
      <c r="F1603" t="s">
        <v>11</v>
      </c>
      <c r="G1603">
        <v>6</v>
      </c>
      <c r="H1603">
        <v>24</v>
      </c>
      <c r="I1603">
        <f t="shared" si="213"/>
        <v>2</v>
      </c>
      <c r="J1603">
        <f t="shared" si="214"/>
        <v>2</v>
      </c>
      <c r="K1603">
        <f t="shared" si="215"/>
        <v>4</v>
      </c>
      <c r="L1603">
        <f t="shared" si="216"/>
        <v>0</v>
      </c>
      <c r="M1603">
        <f t="shared" si="217"/>
        <v>2</v>
      </c>
      <c r="N1603">
        <f t="shared" si="218"/>
        <v>11</v>
      </c>
      <c r="O1603" t="str">
        <f t="shared" si="219"/>
        <v>T11|R01|H18</v>
      </c>
      <c r="P1603" t="str">
        <f>IF(F1603=F1602,P1602,_xlfn.XLOOKUP(F1603,t_players[Pl],t_players[Player]))</f>
        <v>Alex BAKER</v>
      </c>
      <c r="Q1603" t="str">
        <f t="shared" ref="Q1603:Q1666" si="220">IF(C1603&lt;10,"Front","Back")</f>
        <v>Back</v>
      </c>
    </row>
    <row r="1604" spans="1:17">
      <c r="A1604" t="s">
        <v>15</v>
      </c>
      <c r="B1604">
        <v>2</v>
      </c>
      <c r="C1604">
        <v>1</v>
      </c>
      <c r="D1604">
        <v>4</v>
      </c>
      <c r="E1604">
        <v>14</v>
      </c>
      <c r="F1604" t="s">
        <v>11</v>
      </c>
      <c r="G1604">
        <v>5</v>
      </c>
      <c r="H1604">
        <v>24</v>
      </c>
      <c r="I1604">
        <f t="shared" si="213"/>
        <v>1</v>
      </c>
      <c r="J1604">
        <f t="shared" si="214"/>
        <v>1</v>
      </c>
      <c r="K1604">
        <f t="shared" si="215"/>
        <v>4</v>
      </c>
      <c r="L1604">
        <f t="shared" si="216"/>
        <v>0</v>
      </c>
      <c r="M1604">
        <f t="shared" si="217"/>
        <v>2</v>
      </c>
      <c r="N1604">
        <f t="shared" si="218"/>
        <v>11</v>
      </c>
      <c r="O1604" t="str">
        <f t="shared" si="219"/>
        <v>T11|R02|H01</v>
      </c>
      <c r="P1604" t="str">
        <f>IF(F1604=F1603,P1603,_xlfn.XLOOKUP(F1604,t_players[Pl],t_players[Player]))</f>
        <v>Alex BAKER</v>
      </c>
      <c r="Q1604" t="str">
        <f t="shared" si="220"/>
        <v>Front</v>
      </c>
    </row>
    <row r="1605" spans="1:17">
      <c r="A1605" t="s">
        <v>15</v>
      </c>
      <c r="B1605">
        <v>2</v>
      </c>
      <c r="C1605">
        <v>2</v>
      </c>
      <c r="D1605">
        <v>3</v>
      </c>
      <c r="E1605">
        <v>18</v>
      </c>
      <c r="F1605" t="s">
        <v>11</v>
      </c>
      <c r="G1605">
        <v>4</v>
      </c>
      <c r="H1605">
        <v>24</v>
      </c>
      <c r="I1605">
        <f t="shared" si="213"/>
        <v>1</v>
      </c>
      <c r="J1605">
        <f t="shared" si="214"/>
        <v>1</v>
      </c>
      <c r="K1605">
        <f t="shared" si="215"/>
        <v>3</v>
      </c>
      <c r="L1605">
        <f t="shared" si="216"/>
        <v>0</v>
      </c>
      <c r="M1605">
        <f t="shared" si="217"/>
        <v>2</v>
      </c>
      <c r="N1605">
        <f t="shared" si="218"/>
        <v>11</v>
      </c>
      <c r="O1605" t="str">
        <f t="shared" si="219"/>
        <v>T11|R02|H02</v>
      </c>
      <c r="P1605" t="str">
        <f>IF(F1605=F1604,P1604,_xlfn.XLOOKUP(F1605,t_players[Pl],t_players[Player]))</f>
        <v>Alex BAKER</v>
      </c>
      <c r="Q1605" t="str">
        <f t="shared" si="220"/>
        <v>Front</v>
      </c>
    </row>
    <row r="1606" spans="1:17">
      <c r="A1606" t="s">
        <v>15</v>
      </c>
      <c r="B1606">
        <v>2</v>
      </c>
      <c r="C1606">
        <v>3</v>
      </c>
      <c r="D1606">
        <v>4</v>
      </c>
      <c r="E1606">
        <v>6</v>
      </c>
      <c r="F1606" t="s">
        <v>11</v>
      </c>
      <c r="G1606">
        <v>4</v>
      </c>
      <c r="H1606">
        <v>24</v>
      </c>
      <c r="I1606">
        <f t="shared" si="213"/>
        <v>2</v>
      </c>
      <c r="J1606">
        <f t="shared" si="214"/>
        <v>0</v>
      </c>
      <c r="K1606">
        <f t="shared" si="215"/>
        <v>2</v>
      </c>
      <c r="L1606">
        <f t="shared" si="216"/>
        <v>-2</v>
      </c>
      <c r="M1606">
        <f t="shared" si="217"/>
        <v>4</v>
      </c>
      <c r="N1606">
        <f t="shared" si="218"/>
        <v>11</v>
      </c>
      <c r="O1606" t="str">
        <f t="shared" si="219"/>
        <v>T11|R02|H03</v>
      </c>
      <c r="P1606" t="str">
        <f>IF(F1606=F1605,P1605,_xlfn.XLOOKUP(F1606,t_players[Pl],t_players[Player]))</f>
        <v>Alex BAKER</v>
      </c>
      <c r="Q1606" t="str">
        <f t="shared" si="220"/>
        <v>Front</v>
      </c>
    </row>
    <row r="1607" spans="1:17">
      <c r="A1607" t="s">
        <v>15</v>
      </c>
      <c r="B1607">
        <v>2</v>
      </c>
      <c r="C1607">
        <v>4</v>
      </c>
      <c r="D1607">
        <v>4</v>
      </c>
      <c r="E1607">
        <v>2</v>
      </c>
      <c r="F1607" t="s">
        <v>11</v>
      </c>
      <c r="G1607">
        <v>6</v>
      </c>
      <c r="H1607">
        <v>24</v>
      </c>
      <c r="I1607">
        <f t="shared" si="213"/>
        <v>2</v>
      </c>
      <c r="J1607">
        <f t="shared" si="214"/>
        <v>2</v>
      </c>
      <c r="K1607">
        <f t="shared" si="215"/>
        <v>4</v>
      </c>
      <c r="L1607">
        <f t="shared" si="216"/>
        <v>0</v>
      </c>
      <c r="M1607">
        <f t="shared" si="217"/>
        <v>2</v>
      </c>
      <c r="N1607">
        <f t="shared" si="218"/>
        <v>11</v>
      </c>
      <c r="O1607" t="str">
        <f t="shared" si="219"/>
        <v>T11|R02|H04</v>
      </c>
      <c r="P1607" t="str">
        <f>IF(F1607=F1606,P1606,_xlfn.XLOOKUP(F1607,t_players[Pl],t_players[Player]))</f>
        <v>Alex BAKER</v>
      </c>
      <c r="Q1607" t="str">
        <f t="shared" si="220"/>
        <v>Front</v>
      </c>
    </row>
    <row r="1608" spans="1:17">
      <c r="A1608" t="s">
        <v>15</v>
      </c>
      <c r="B1608">
        <v>2</v>
      </c>
      <c r="C1608">
        <v>5</v>
      </c>
      <c r="D1608">
        <v>5</v>
      </c>
      <c r="E1608">
        <v>16</v>
      </c>
      <c r="F1608" t="s">
        <v>11</v>
      </c>
      <c r="G1608">
        <v>6</v>
      </c>
      <c r="H1608">
        <v>24</v>
      </c>
      <c r="I1608">
        <f t="shared" si="213"/>
        <v>1</v>
      </c>
      <c r="J1608">
        <f t="shared" si="214"/>
        <v>1</v>
      </c>
      <c r="K1608">
        <f t="shared" si="215"/>
        <v>5</v>
      </c>
      <c r="L1608">
        <f t="shared" si="216"/>
        <v>0</v>
      </c>
      <c r="M1608">
        <f t="shared" si="217"/>
        <v>2</v>
      </c>
      <c r="N1608">
        <f t="shared" si="218"/>
        <v>11</v>
      </c>
      <c r="O1608" t="str">
        <f t="shared" si="219"/>
        <v>T11|R02|H05</v>
      </c>
      <c r="P1608" t="str">
        <f>IF(F1608=F1607,P1607,_xlfn.XLOOKUP(F1608,t_players[Pl],t_players[Player]))</f>
        <v>Alex BAKER</v>
      </c>
      <c r="Q1608" t="str">
        <f t="shared" si="220"/>
        <v>Front</v>
      </c>
    </row>
    <row r="1609" spans="1:17">
      <c r="A1609" t="s">
        <v>15</v>
      </c>
      <c r="B1609">
        <v>2</v>
      </c>
      <c r="C1609">
        <v>6</v>
      </c>
      <c r="D1609">
        <v>4</v>
      </c>
      <c r="E1609">
        <v>12</v>
      </c>
      <c r="F1609" t="s">
        <v>11</v>
      </c>
      <c r="G1609">
        <v>6</v>
      </c>
      <c r="H1609">
        <v>24</v>
      </c>
      <c r="I1609">
        <f t="shared" si="213"/>
        <v>1</v>
      </c>
      <c r="J1609">
        <f t="shared" si="214"/>
        <v>2</v>
      </c>
      <c r="K1609">
        <f t="shared" si="215"/>
        <v>5</v>
      </c>
      <c r="L1609">
        <f t="shared" si="216"/>
        <v>1</v>
      </c>
      <c r="M1609">
        <f t="shared" si="217"/>
        <v>1</v>
      </c>
      <c r="N1609">
        <f t="shared" si="218"/>
        <v>11</v>
      </c>
      <c r="O1609" t="str">
        <f t="shared" si="219"/>
        <v>T11|R02|H06</v>
      </c>
      <c r="P1609" t="str">
        <f>IF(F1609=F1608,P1608,_xlfn.XLOOKUP(F1609,t_players[Pl],t_players[Player]))</f>
        <v>Alex BAKER</v>
      </c>
      <c r="Q1609" t="str">
        <f t="shared" si="220"/>
        <v>Front</v>
      </c>
    </row>
    <row r="1610" spans="1:17">
      <c r="A1610" t="s">
        <v>15</v>
      </c>
      <c r="B1610">
        <v>2</v>
      </c>
      <c r="C1610">
        <v>7</v>
      </c>
      <c r="D1610">
        <v>5</v>
      </c>
      <c r="E1610">
        <v>8</v>
      </c>
      <c r="F1610" t="s">
        <v>11</v>
      </c>
      <c r="G1610">
        <v>7</v>
      </c>
      <c r="H1610">
        <v>24</v>
      </c>
      <c r="I1610">
        <f t="shared" si="213"/>
        <v>1</v>
      </c>
      <c r="J1610">
        <f t="shared" si="214"/>
        <v>2</v>
      </c>
      <c r="K1610">
        <f t="shared" si="215"/>
        <v>6</v>
      </c>
      <c r="L1610">
        <f t="shared" si="216"/>
        <v>1</v>
      </c>
      <c r="M1610">
        <f t="shared" si="217"/>
        <v>1</v>
      </c>
      <c r="N1610">
        <f t="shared" si="218"/>
        <v>11</v>
      </c>
      <c r="O1610" t="str">
        <f t="shared" si="219"/>
        <v>T11|R02|H07</v>
      </c>
      <c r="P1610" t="str">
        <f>IF(F1610=F1609,P1609,_xlfn.XLOOKUP(F1610,t_players[Pl],t_players[Player]))</f>
        <v>Alex BAKER</v>
      </c>
      <c r="Q1610" t="str">
        <f t="shared" si="220"/>
        <v>Front</v>
      </c>
    </row>
    <row r="1611" spans="1:17">
      <c r="A1611" t="s">
        <v>15</v>
      </c>
      <c r="B1611">
        <v>2</v>
      </c>
      <c r="C1611">
        <v>8</v>
      </c>
      <c r="D1611">
        <v>3</v>
      </c>
      <c r="E1611">
        <v>4</v>
      </c>
      <c r="F1611" t="s">
        <v>11</v>
      </c>
      <c r="G1611">
        <v>3</v>
      </c>
      <c r="H1611">
        <v>24</v>
      </c>
      <c r="I1611">
        <f t="shared" si="213"/>
        <v>2</v>
      </c>
      <c r="J1611">
        <f t="shared" si="214"/>
        <v>0</v>
      </c>
      <c r="K1611">
        <f t="shared" si="215"/>
        <v>1</v>
      </c>
      <c r="L1611">
        <f t="shared" si="216"/>
        <v>-2</v>
      </c>
      <c r="M1611">
        <f t="shared" si="217"/>
        <v>4</v>
      </c>
      <c r="N1611">
        <f t="shared" si="218"/>
        <v>11</v>
      </c>
      <c r="O1611" t="str">
        <f t="shared" si="219"/>
        <v>T11|R02|H08</v>
      </c>
      <c r="P1611" t="str">
        <f>IF(F1611=F1610,P1610,_xlfn.XLOOKUP(F1611,t_players[Pl],t_players[Player]))</f>
        <v>Alex BAKER</v>
      </c>
      <c r="Q1611" t="str">
        <f t="shared" si="220"/>
        <v>Front</v>
      </c>
    </row>
    <row r="1612" spans="1:17">
      <c r="A1612" t="s">
        <v>15</v>
      </c>
      <c r="B1612">
        <v>2</v>
      </c>
      <c r="C1612">
        <v>9</v>
      </c>
      <c r="D1612">
        <v>4</v>
      </c>
      <c r="E1612">
        <v>10</v>
      </c>
      <c r="F1612" t="s">
        <v>11</v>
      </c>
      <c r="G1612">
        <v>5</v>
      </c>
      <c r="H1612">
        <v>24</v>
      </c>
      <c r="I1612">
        <f t="shared" si="213"/>
        <v>1</v>
      </c>
      <c r="J1612">
        <f t="shared" si="214"/>
        <v>1</v>
      </c>
      <c r="K1612">
        <f t="shared" si="215"/>
        <v>4</v>
      </c>
      <c r="L1612">
        <f t="shared" si="216"/>
        <v>0</v>
      </c>
      <c r="M1612">
        <f t="shared" si="217"/>
        <v>2</v>
      </c>
      <c r="N1612">
        <f t="shared" si="218"/>
        <v>11</v>
      </c>
      <c r="O1612" t="str">
        <f t="shared" si="219"/>
        <v>T11|R02|H09</v>
      </c>
      <c r="P1612" t="str">
        <f>IF(F1612=F1611,P1611,_xlfn.XLOOKUP(F1612,t_players[Pl],t_players[Player]))</f>
        <v>Alex BAKER</v>
      </c>
      <c r="Q1612" t="str">
        <f t="shared" si="220"/>
        <v>Front</v>
      </c>
    </row>
    <row r="1613" spans="1:17">
      <c r="A1613" t="s">
        <v>15</v>
      </c>
      <c r="B1613">
        <v>2</v>
      </c>
      <c r="C1613">
        <v>10</v>
      </c>
      <c r="D1613">
        <v>5</v>
      </c>
      <c r="E1613">
        <v>9</v>
      </c>
      <c r="F1613" t="s">
        <v>11</v>
      </c>
      <c r="G1613">
        <v>5</v>
      </c>
      <c r="H1613">
        <v>24</v>
      </c>
      <c r="I1613">
        <f t="shared" si="213"/>
        <v>1</v>
      </c>
      <c r="J1613">
        <f t="shared" si="214"/>
        <v>0</v>
      </c>
      <c r="K1613">
        <f t="shared" si="215"/>
        <v>4</v>
      </c>
      <c r="L1613">
        <f t="shared" si="216"/>
        <v>-1</v>
      </c>
      <c r="M1613">
        <f t="shared" si="217"/>
        <v>3</v>
      </c>
      <c r="N1613">
        <f t="shared" si="218"/>
        <v>11</v>
      </c>
      <c r="O1613" t="str">
        <f t="shared" si="219"/>
        <v>T11|R02|H10</v>
      </c>
      <c r="P1613" t="str">
        <f>IF(F1613=F1612,P1612,_xlfn.XLOOKUP(F1613,t_players[Pl],t_players[Player]))</f>
        <v>Alex BAKER</v>
      </c>
      <c r="Q1613" t="str">
        <f t="shared" si="220"/>
        <v>Back</v>
      </c>
    </row>
    <row r="1614" spans="1:17">
      <c r="A1614" t="s">
        <v>15</v>
      </c>
      <c r="B1614">
        <v>2</v>
      </c>
      <c r="C1614">
        <v>11</v>
      </c>
      <c r="D1614">
        <v>3</v>
      </c>
      <c r="E1614">
        <v>7</v>
      </c>
      <c r="F1614" t="s">
        <v>11</v>
      </c>
      <c r="G1614">
        <v>3</v>
      </c>
      <c r="H1614">
        <v>24</v>
      </c>
      <c r="I1614">
        <f t="shared" si="213"/>
        <v>1</v>
      </c>
      <c r="J1614">
        <f t="shared" si="214"/>
        <v>0</v>
      </c>
      <c r="K1614">
        <f t="shared" si="215"/>
        <v>2</v>
      </c>
      <c r="L1614">
        <f t="shared" si="216"/>
        <v>-1</v>
      </c>
      <c r="M1614">
        <f t="shared" si="217"/>
        <v>3</v>
      </c>
      <c r="N1614">
        <f t="shared" si="218"/>
        <v>11</v>
      </c>
      <c r="O1614" t="str">
        <f t="shared" si="219"/>
        <v>T11|R02|H11</v>
      </c>
      <c r="P1614" t="str">
        <f>IF(F1614=F1613,P1613,_xlfn.XLOOKUP(F1614,t_players[Pl],t_players[Player]))</f>
        <v>Alex BAKER</v>
      </c>
      <c r="Q1614" t="str">
        <f t="shared" si="220"/>
        <v>Back</v>
      </c>
    </row>
    <row r="1615" spans="1:17">
      <c r="A1615" t="s">
        <v>15</v>
      </c>
      <c r="B1615">
        <v>2</v>
      </c>
      <c r="C1615">
        <v>12</v>
      </c>
      <c r="D1615">
        <v>4</v>
      </c>
      <c r="E1615">
        <v>11</v>
      </c>
      <c r="F1615" t="s">
        <v>11</v>
      </c>
      <c r="G1615">
        <v>9</v>
      </c>
      <c r="H1615">
        <v>24</v>
      </c>
      <c r="I1615">
        <f t="shared" si="213"/>
        <v>1</v>
      </c>
      <c r="J1615">
        <f t="shared" si="214"/>
        <v>5</v>
      </c>
      <c r="K1615">
        <f t="shared" si="215"/>
        <v>8</v>
      </c>
      <c r="L1615">
        <f t="shared" si="216"/>
        <v>4</v>
      </c>
      <c r="M1615">
        <f t="shared" si="217"/>
        <v>0</v>
      </c>
      <c r="N1615">
        <f t="shared" si="218"/>
        <v>11</v>
      </c>
      <c r="O1615" t="str">
        <f t="shared" si="219"/>
        <v>T11|R02|H12</v>
      </c>
      <c r="P1615" t="str">
        <f>IF(F1615=F1614,P1614,_xlfn.XLOOKUP(F1615,t_players[Pl],t_players[Player]))</f>
        <v>Alex BAKER</v>
      </c>
      <c r="Q1615" t="str">
        <f t="shared" si="220"/>
        <v>Back</v>
      </c>
    </row>
    <row r="1616" spans="1:17">
      <c r="A1616" t="s">
        <v>15</v>
      </c>
      <c r="B1616">
        <v>2</v>
      </c>
      <c r="C1616">
        <v>13</v>
      </c>
      <c r="D1616">
        <v>4</v>
      </c>
      <c r="E1616">
        <v>1</v>
      </c>
      <c r="F1616" t="s">
        <v>11</v>
      </c>
      <c r="G1616">
        <v>4</v>
      </c>
      <c r="H1616">
        <v>24</v>
      </c>
      <c r="I1616">
        <f t="shared" si="213"/>
        <v>2</v>
      </c>
      <c r="J1616">
        <f t="shared" si="214"/>
        <v>0</v>
      </c>
      <c r="K1616">
        <f t="shared" si="215"/>
        <v>2</v>
      </c>
      <c r="L1616">
        <f t="shared" si="216"/>
        <v>-2</v>
      </c>
      <c r="M1616">
        <f t="shared" si="217"/>
        <v>4</v>
      </c>
      <c r="N1616">
        <f t="shared" si="218"/>
        <v>11</v>
      </c>
      <c r="O1616" t="str">
        <f t="shared" si="219"/>
        <v>T11|R02|H13</v>
      </c>
      <c r="P1616" t="str">
        <f>IF(F1616=F1615,P1615,_xlfn.XLOOKUP(F1616,t_players[Pl],t_players[Player]))</f>
        <v>Alex BAKER</v>
      </c>
      <c r="Q1616" t="str">
        <f t="shared" si="220"/>
        <v>Back</v>
      </c>
    </row>
    <row r="1617" spans="1:17">
      <c r="A1617" t="s">
        <v>15</v>
      </c>
      <c r="B1617">
        <v>2</v>
      </c>
      <c r="C1617">
        <v>14</v>
      </c>
      <c r="D1617">
        <v>3</v>
      </c>
      <c r="E1617">
        <v>13</v>
      </c>
      <c r="F1617" t="s">
        <v>11</v>
      </c>
      <c r="G1617">
        <v>3</v>
      </c>
      <c r="H1617">
        <v>24</v>
      </c>
      <c r="I1617">
        <f t="shared" si="213"/>
        <v>1</v>
      </c>
      <c r="J1617">
        <f t="shared" si="214"/>
        <v>0</v>
      </c>
      <c r="K1617">
        <f t="shared" si="215"/>
        <v>2</v>
      </c>
      <c r="L1617">
        <f t="shared" si="216"/>
        <v>-1</v>
      </c>
      <c r="M1617">
        <f t="shared" si="217"/>
        <v>3</v>
      </c>
      <c r="N1617">
        <f t="shared" si="218"/>
        <v>11</v>
      </c>
      <c r="O1617" t="str">
        <f t="shared" si="219"/>
        <v>T11|R02|H14</v>
      </c>
      <c r="P1617" t="str">
        <f>IF(F1617=F1616,P1616,_xlfn.XLOOKUP(F1617,t_players[Pl],t_players[Player]))</f>
        <v>Alex BAKER</v>
      </c>
      <c r="Q1617" t="str">
        <f t="shared" si="220"/>
        <v>Back</v>
      </c>
    </row>
    <row r="1618" spans="1:17">
      <c r="A1618" t="s">
        <v>15</v>
      </c>
      <c r="B1618">
        <v>2</v>
      </c>
      <c r="C1618">
        <v>15</v>
      </c>
      <c r="D1618">
        <v>5</v>
      </c>
      <c r="E1618">
        <v>5</v>
      </c>
      <c r="F1618" t="s">
        <v>11</v>
      </c>
      <c r="G1618">
        <v>7</v>
      </c>
      <c r="H1618">
        <v>24</v>
      </c>
      <c r="I1618">
        <f t="shared" si="213"/>
        <v>2</v>
      </c>
      <c r="J1618">
        <f t="shared" si="214"/>
        <v>2</v>
      </c>
      <c r="K1618">
        <f t="shared" si="215"/>
        <v>5</v>
      </c>
      <c r="L1618">
        <f t="shared" si="216"/>
        <v>0</v>
      </c>
      <c r="M1618">
        <f t="shared" si="217"/>
        <v>2</v>
      </c>
      <c r="N1618">
        <f t="shared" si="218"/>
        <v>11</v>
      </c>
      <c r="O1618" t="str">
        <f t="shared" si="219"/>
        <v>T11|R02|H15</v>
      </c>
      <c r="P1618" t="str">
        <f>IF(F1618=F1617,P1617,_xlfn.XLOOKUP(F1618,t_players[Pl],t_players[Player]))</f>
        <v>Alex BAKER</v>
      </c>
      <c r="Q1618" t="str">
        <f t="shared" si="220"/>
        <v>Back</v>
      </c>
    </row>
    <row r="1619" spans="1:17">
      <c r="A1619" t="s">
        <v>15</v>
      </c>
      <c r="B1619">
        <v>2</v>
      </c>
      <c r="C1619">
        <v>16</v>
      </c>
      <c r="D1619">
        <v>3</v>
      </c>
      <c r="E1619">
        <v>17</v>
      </c>
      <c r="F1619" t="s">
        <v>11</v>
      </c>
      <c r="G1619">
        <v>4</v>
      </c>
      <c r="H1619">
        <v>24</v>
      </c>
      <c r="I1619">
        <f t="shared" si="213"/>
        <v>1</v>
      </c>
      <c r="J1619">
        <f t="shared" si="214"/>
        <v>1</v>
      </c>
      <c r="K1619">
        <f t="shared" si="215"/>
        <v>3</v>
      </c>
      <c r="L1619">
        <f t="shared" si="216"/>
        <v>0</v>
      </c>
      <c r="M1619">
        <f t="shared" si="217"/>
        <v>2</v>
      </c>
      <c r="N1619">
        <f t="shared" si="218"/>
        <v>11</v>
      </c>
      <c r="O1619" t="str">
        <f t="shared" si="219"/>
        <v>T11|R02|H16</v>
      </c>
      <c r="P1619" t="str">
        <f>IF(F1619=F1618,P1618,_xlfn.XLOOKUP(F1619,t_players[Pl],t_players[Player]))</f>
        <v>Alex BAKER</v>
      </c>
      <c r="Q1619" t="str">
        <f t="shared" si="220"/>
        <v>Back</v>
      </c>
    </row>
    <row r="1620" spans="1:17">
      <c r="A1620" t="s">
        <v>15</v>
      </c>
      <c r="B1620">
        <v>2</v>
      </c>
      <c r="C1620">
        <v>17</v>
      </c>
      <c r="D1620">
        <v>4</v>
      </c>
      <c r="E1620">
        <v>3</v>
      </c>
      <c r="F1620" t="s">
        <v>11</v>
      </c>
      <c r="G1620">
        <v>5</v>
      </c>
      <c r="H1620">
        <v>24</v>
      </c>
      <c r="I1620">
        <f t="shared" si="213"/>
        <v>2</v>
      </c>
      <c r="J1620">
        <f t="shared" si="214"/>
        <v>1</v>
      </c>
      <c r="K1620">
        <f t="shared" si="215"/>
        <v>3</v>
      </c>
      <c r="L1620">
        <f t="shared" si="216"/>
        <v>-1</v>
      </c>
      <c r="M1620">
        <f t="shared" si="217"/>
        <v>3</v>
      </c>
      <c r="N1620">
        <f t="shared" si="218"/>
        <v>11</v>
      </c>
      <c r="O1620" t="str">
        <f t="shared" si="219"/>
        <v>T11|R02|H17</v>
      </c>
      <c r="P1620" t="str">
        <f>IF(F1620=F1619,P1619,_xlfn.XLOOKUP(F1620,t_players[Pl],t_players[Player]))</f>
        <v>Alex BAKER</v>
      </c>
      <c r="Q1620" t="str">
        <f t="shared" si="220"/>
        <v>Back</v>
      </c>
    </row>
    <row r="1621" spans="1:17">
      <c r="A1621" t="s">
        <v>15</v>
      </c>
      <c r="B1621">
        <v>2</v>
      </c>
      <c r="C1621">
        <v>18</v>
      </c>
      <c r="D1621">
        <v>5</v>
      </c>
      <c r="E1621">
        <v>15</v>
      </c>
      <c r="F1621" t="s">
        <v>11</v>
      </c>
      <c r="G1621">
        <v>6</v>
      </c>
      <c r="H1621">
        <v>24</v>
      </c>
      <c r="I1621">
        <f t="shared" si="213"/>
        <v>1</v>
      </c>
      <c r="J1621">
        <f t="shared" si="214"/>
        <v>1</v>
      </c>
      <c r="K1621">
        <f t="shared" si="215"/>
        <v>5</v>
      </c>
      <c r="L1621">
        <f t="shared" si="216"/>
        <v>0</v>
      </c>
      <c r="M1621">
        <f t="shared" si="217"/>
        <v>2</v>
      </c>
      <c r="N1621">
        <f t="shared" si="218"/>
        <v>11</v>
      </c>
      <c r="O1621" t="str">
        <f t="shared" si="219"/>
        <v>T11|R02|H18</v>
      </c>
      <c r="P1621" t="str">
        <f>IF(F1621=F1620,P1620,_xlfn.XLOOKUP(F1621,t_players[Pl],t_players[Player]))</f>
        <v>Alex BAKER</v>
      </c>
      <c r="Q1621" t="str">
        <f t="shared" si="220"/>
        <v>Back</v>
      </c>
    </row>
    <row r="1622" spans="1:17">
      <c r="A1622" t="s">
        <v>15</v>
      </c>
      <c r="B1622">
        <v>3</v>
      </c>
      <c r="C1622">
        <v>1</v>
      </c>
      <c r="D1622">
        <v>4</v>
      </c>
      <c r="E1622">
        <v>3</v>
      </c>
      <c r="F1622" t="s">
        <v>11</v>
      </c>
      <c r="G1622">
        <v>5</v>
      </c>
      <c r="H1622">
        <v>24</v>
      </c>
      <c r="I1622">
        <f t="shared" si="213"/>
        <v>2</v>
      </c>
      <c r="J1622">
        <f t="shared" si="214"/>
        <v>1</v>
      </c>
      <c r="K1622">
        <f t="shared" si="215"/>
        <v>3</v>
      </c>
      <c r="L1622">
        <f t="shared" si="216"/>
        <v>-1</v>
      </c>
      <c r="M1622">
        <f t="shared" si="217"/>
        <v>3</v>
      </c>
      <c r="N1622">
        <f t="shared" si="218"/>
        <v>11</v>
      </c>
      <c r="O1622" t="str">
        <f t="shared" si="219"/>
        <v>T11|R03|H01</v>
      </c>
      <c r="P1622" t="str">
        <f>IF(F1622=F1621,P1621,_xlfn.XLOOKUP(F1622,t_players[Pl],t_players[Player]))</f>
        <v>Alex BAKER</v>
      </c>
      <c r="Q1622" t="str">
        <f t="shared" si="220"/>
        <v>Front</v>
      </c>
    </row>
    <row r="1623" spans="1:17">
      <c r="A1623" t="s">
        <v>15</v>
      </c>
      <c r="B1623">
        <v>3</v>
      </c>
      <c r="C1623">
        <v>2</v>
      </c>
      <c r="D1623">
        <v>3</v>
      </c>
      <c r="E1623">
        <v>17</v>
      </c>
      <c r="F1623" t="s">
        <v>11</v>
      </c>
      <c r="G1623">
        <v>6</v>
      </c>
      <c r="H1623">
        <v>24</v>
      </c>
      <c r="I1623">
        <f t="shared" si="213"/>
        <v>1</v>
      </c>
      <c r="J1623">
        <f t="shared" si="214"/>
        <v>3</v>
      </c>
      <c r="K1623">
        <f t="shared" si="215"/>
        <v>5</v>
      </c>
      <c r="L1623">
        <f t="shared" si="216"/>
        <v>2</v>
      </c>
      <c r="M1623">
        <f t="shared" si="217"/>
        <v>0</v>
      </c>
      <c r="N1623">
        <f t="shared" si="218"/>
        <v>11</v>
      </c>
      <c r="O1623" t="str">
        <f t="shared" si="219"/>
        <v>T11|R03|H02</v>
      </c>
      <c r="P1623" t="str">
        <f>IF(F1623=F1622,P1622,_xlfn.XLOOKUP(F1623,t_players[Pl],t_players[Player]))</f>
        <v>Alex BAKER</v>
      </c>
      <c r="Q1623" t="str">
        <f t="shared" si="220"/>
        <v>Front</v>
      </c>
    </row>
    <row r="1624" spans="1:17">
      <c r="A1624" t="s">
        <v>15</v>
      </c>
      <c r="B1624">
        <v>3</v>
      </c>
      <c r="C1624">
        <v>3</v>
      </c>
      <c r="D1624">
        <v>4</v>
      </c>
      <c r="E1624">
        <v>15</v>
      </c>
      <c r="F1624" t="s">
        <v>11</v>
      </c>
      <c r="G1624">
        <v>5</v>
      </c>
      <c r="H1624">
        <v>24</v>
      </c>
      <c r="I1624">
        <f t="shared" si="213"/>
        <v>1</v>
      </c>
      <c r="J1624">
        <f t="shared" si="214"/>
        <v>1</v>
      </c>
      <c r="K1624">
        <f t="shared" si="215"/>
        <v>4</v>
      </c>
      <c r="L1624">
        <f t="shared" si="216"/>
        <v>0</v>
      </c>
      <c r="M1624">
        <f t="shared" si="217"/>
        <v>2</v>
      </c>
      <c r="N1624">
        <f t="shared" si="218"/>
        <v>11</v>
      </c>
      <c r="O1624" t="str">
        <f t="shared" si="219"/>
        <v>T11|R03|H03</v>
      </c>
      <c r="P1624" t="str">
        <f>IF(F1624=F1623,P1623,_xlfn.XLOOKUP(F1624,t_players[Pl],t_players[Player]))</f>
        <v>Alex BAKER</v>
      </c>
      <c r="Q1624" t="str">
        <f t="shared" si="220"/>
        <v>Front</v>
      </c>
    </row>
    <row r="1625" spans="1:17">
      <c r="A1625" t="s">
        <v>15</v>
      </c>
      <c r="B1625">
        <v>3</v>
      </c>
      <c r="C1625">
        <v>4</v>
      </c>
      <c r="D1625">
        <v>5</v>
      </c>
      <c r="E1625">
        <v>13</v>
      </c>
      <c r="F1625" t="s">
        <v>11</v>
      </c>
      <c r="G1625">
        <v>6</v>
      </c>
      <c r="H1625">
        <v>24</v>
      </c>
      <c r="I1625">
        <f t="shared" si="213"/>
        <v>1</v>
      </c>
      <c r="J1625">
        <f t="shared" si="214"/>
        <v>1</v>
      </c>
      <c r="K1625">
        <f t="shared" si="215"/>
        <v>5</v>
      </c>
      <c r="L1625">
        <f t="shared" si="216"/>
        <v>0</v>
      </c>
      <c r="M1625">
        <f t="shared" si="217"/>
        <v>2</v>
      </c>
      <c r="N1625">
        <f t="shared" si="218"/>
        <v>11</v>
      </c>
      <c r="O1625" t="str">
        <f t="shared" si="219"/>
        <v>T11|R03|H04</v>
      </c>
      <c r="P1625" t="str">
        <f>IF(F1625=F1624,P1624,_xlfn.XLOOKUP(F1625,t_players[Pl],t_players[Player]))</f>
        <v>Alex BAKER</v>
      </c>
      <c r="Q1625" t="str">
        <f t="shared" si="220"/>
        <v>Front</v>
      </c>
    </row>
    <row r="1626" spans="1:17">
      <c r="A1626" t="s">
        <v>15</v>
      </c>
      <c r="B1626">
        <v>3</v>
      </c>
      <c r="C1626">
        <v>5</v>
      </c>
      <c r="D1626">
        <v>4</v>
      </c>
      <c r="E1626">
        <v>5</v>
      </c>
      <c r="F1626" t="s">
        <v>11</v>
      </c>
      <c r="G1626">
        <v>7</v>
      </c>
      <c r="H1626">
        <v>24</v>
      </c>
      <c r="I1626">
        <f t="shared" si="213"/>
        <v>2</v>
      </c>
      <c r="J1626">
        <f t="shared" si="214"/>
        <v>3</v>
      </c>
      <c r="K1626">
        <f t="shared" si="215"/>
        <v>5</v>
      </c>
      <c r="L1626">
        <f t="shared" si="216"/>
        <v>1</v>
      </c>
      <c r="M1626">
        <f t="shared" si="217"/>
        <v>1</v>
      </c>
      <c r="N1626">
        <f t="shared" si="218"/>
        <v>11</v>
      </c>
      <c r="O1626" t="str">
        <f t="shared" si="219"/>
        <v>T11|R03|H05</v>
      </c>
      <c r="P1626" t="str">
        <f>IF(F1626=F1625,P1625,_xlfn.XLOOKUP(F1626,t_players[Pl],t_players[Player]))</f>
        <v>Alex BAKER</v>
      </c>
      <c r="Q1626" t="str">
        <f t="shared" si="220"/>
        <v>Front</v>
      </c>
    </row>
    <row r="1627" spans="1:17">
      <c r="A1627" t="s">
        <v>15</v>
      </c>
      <c r="B1627">
        <v>3</v>
      </c>
      <c r="C1627">
        <v>6</v>
      </c>
      <c r="D1627">
        <v>3</v>
      </c>
      <c r="E1627">
        <v>11</v>
      </c>
      <c r="F1627" t="s">
        <v>11</v>
      </c>
      <c r="G1627">
        <v>5</v>
      </c>
      <c r="H1627">
        <v>24</v>
      </c>
      <c r="I1627">
        <f t="shared" si="213"/>
        <v>1</v>
      </c>
      <c r="J1627">
        <f t="shared" si="214"/>
        <v>2</v>
      </c>
      <c r="K1627">
        <f t="shared" si="215"/>
        <v>4</v>
      </c>
      <c r="L1627">
        <f t="shared" si="216"/>
        <v>1</v>
      </c>
      <c r="M1627">
        <f t="shared" si="217"/>
        <v>1</v>
      </c>
      <c r="N1627">
        <f t="shared" si="218"/>
        <v>11</v>
      </c>
      <c r="O1627" t="str">
        <f t="shared" si="219"/>
        <v>T11|R03|H06</v>
      </c>
      <c r="P1627" t="str">
        <f>IF(F1627=F1626,P1626,_xlfn.XLOOKUP(F1627,t_players[Pl],t_players[Player]))</f>
        <v>Alex BAKER</v>
      </c>
      <c r="Q1627" t="str">
        <f t="shared" si="220"/>
        <v>Front</v>
      </c>
    </row>
    <row r="1628" spans="1:17">
      <c r="A1628" t="s">
        <v>15</v>
      </c>
      <c r="B1628">
        <v>3</v>
      </c>
      <c r="C1628">
        <v>7</v>
      </c>
      <c r="D1628">
        <v>4</v>
      </c>
      <c r="E1628">
        <v>9</v>
      </c>
      <c r="F1628" t="s">
        <v>11</v>
      </c>
      <c r="G1628">
        <v>4</v>
      </c>
      <c r="H1628">
        <v>24</v>
      </c>
      <c r="I1628">
        <f t="shared" si="213"/>
        <v>1</v>
      </c>
      <c r="J1628">
        <f t="shared" si="214"/>
        <v>0</v>
      </c>
      <c r="K1628">
        <f t="shared" si="215"/>
        <v>3</v>
      </c>
      <c r="L1628">
        <f t="shared" si="216"/>
        <v>-1</v>
      </c>
      <c r="M1628">
        <f t="shared" si="217"/>
        <v>3</v>
      </c>
      <c r="N1628">
        <f t="shared" si="218"/>
        <v>11</v>
      </c>
      <c r="O1628" t="str">
        <f t="shared" si="219"/>
        <v>T11|R03|H07</v>
      </c>
      <c r="P1628" t="str">
        <f>IF(F1628=F1627,P1627,_xlfn.XLOOKUP(F1628,t_players[Pl],t_players[Player]))</f>
        <v>Alex BAKER</v>
      </c>
      <c r="Q1628" t="str">
        <f t="shared" si="220"/>
        <v>Front</v>
      </c>
    </row>
    <row r="1629" spans="1:17">
      <c r="A1629" t="s">
        <v>15</v>
      </c>
      <c r="B1629">
        <v>3</v>
      </c>
      <c r="C1629">
        <v>8</v>
      </c>
      <c r="D1629">
        <v>4</v>
      </c>
      <c r="E1629">
        <v>1</v>
      </c>
      <c r="F1629" t="s">
        <v>11</v>
      </c>
      <c r="G1629">
        <v>6</v>
      </c>
      <c r="H1629">
        <v>24</v>
      </c>
      <c r="I1629">
        <f t="shared" si="213"/>
        <v>2</v>
      </c>
      <c r="J1629">
        <f t="shared" si="214"/>
        <v>2</v>
      </c>
      <c r="K1629">
        <f t="shared" si="215"/>
        <v>4</v>
      </c>
      <c r="L1629">
        <f t="shared" si="216"/>
        <v>0</v>
      </c>
      <c r="M1629">
        <f t="shared" si="217"/>
        <v>2</v>
      </c>
      <c r="N1629">
        <f t="shared" si="218"/>
        <v>11</v>
      </c>
      <c r="O1629" t="str">
        <f t="shared" si="219"/>
        <v>T11|R03|H08</v>
      </c>
      <c r="P1629" t="str">
        <f>IF(F1629=F1628,P1628,_xlfn.XLOOKUP(F1629,t_players[Pl],t_players[Player]))</f>
        <v>Alex BAKER</v>
      </c>
      <c r="Q1629" t="str">
        <f t="shared" si="220"/>
        <v>Front</v>
      </c>
    </row>
    <row r="1630" spans="1:17">
      <c r="A1630" t="s">
        <v>15</v>
      </c>
      <c r="B1630">
        <v>3</v>
      </c>
      <c r="C1630">
        <v>9</v>
      </c>
      <c r="D1630">
        <v>5</v>
      </c>
      <c r="E1630">
        <v>7</v>
      </c>
      <c r="F1630" t="s">
        <v>11</v>
      </c>
      <c r="G1630">
        <v>5</v>
      </c>
      <c r="H1630">
        <v>24</v>
      </c>
      <c r="I1630">
        <f t="shared" si="213"/>
        <v>1</v>
      </c>
      <c r="J1630">
        <f t="shared" si="214"/>
        <v>0</v>
      </c>
      <c r="K1630">
        <f t="shared" si="215"/>
        <v>4</v>
      </c>
      <c r="L1630">
        <f t="shared" si="216"/>
        <v>-1</v>
      </c>
      <c r="M1630">
        <f t="shared" si="217"/>
        <v>3</v>
      </c>
      <c r="N1630">
        <f t="shared" si="218"/>
        <v>11</v>
      </c>
      <c r="O1630" t="str">
        <f t="shared" si="219"/>
        <v>T11|R03|H09</v>
      </c>
      <c r="P1630" t="str">
        <f>IF(F1630=F1629,P1629,_xlfn.XLOOKUP(F1630,t_players[Pl],t_players[Player]))</f>
        <v>Alex BAKER</v>
      </c>
      <c r="Q1630" t="str">
        <f t="shared" si="220"/>
        <v>Front</v>
      </c>
    </row>
    <row r="1631" spans="1:17">
      <c r="A1631" t="s">
        <v>15</v>
      </c>
      <c r="B1631">
        <v>3</v>
      </c>
      <c r="C1631">
        <v>10</v>
      </c>
      <c r="D1631">
        <v>5</v>
      </c>
      <c r="E1631">
        <v>8</v>
      </c>
      <c r="F1631" t="s">
        <v>11</v>
      </c>
      <c r="G1631">
        <v>7</v>
      </c>
      <c r="H1631">
        <v>24</v>
      </c>
      <c r="I1631">
        <f t="shared" si="213"/>
        <v>1</v>
      </c>
      <c r="J1631">
        <f t="shared" si="214"/>
        <v>2</v>
      </c>
      <c r="K1631">
        <f t="shared" si="215"/>
        <v>6</v>
      </c>
      <c r="L1631">
        <f t="shared" si="216"/>
        <v>1</v>
      </c>
      <c r="M1631">
        <f t="shared" si="217"/>
        <v>1</v>
      </c>
      <c r="N1631">
        <f t="shared" si="218"/>
        <v>11</v>
      </c>
      <c r="O1631" t="str">
        <f t="shared" si="219"/>
        <v>T11|R03|H10</v>
      </c>
      <c r="P1631" t="str">
        <f>IF(F1631=F1630,P1630,_xlfn.XLOOKUP(F1631,t_players[Pl],t_players[Player]))</f>
        <v>Alex BAKER</v>
      </c>
      <c r="Q1631" t="str">
        <f t="shared" si="220"/>
        <v>Back</v>
      </c>
    </row>
    <row r="1632" spans="1:17">
      <c r="A1632" t="s">
        <v>15</v>
      </c>
      <c r="B1632">
        <v>3</v>
      </c>
      <c r="C1632">
        <v>11</v>
      </c>
      <c r="D1632">
        <v>4</v>
      </c>
      <c r="E1632">
        <v>4</v>
      </c>
      <c r="F1632" t="s">
        <v>11</v>
      </c>
      <c r="G1632">
        <v>6</v>
      </c>
      <c r="H1632">
        <v>24</v>
      </c>
      <c r="I1632">
        <f t="shared" si="213"/>
        <v>2</v>
      </c>
      <c r="J1632">
        <f t="shared" si="214"/>
        <v>2</v>
      </c>
      <c r="K1632">
        <f t="shared" si="215"/>
        <v>4</v>
      </c>
      <c r="L1632">
        <f t="shared" si="216"/>
        <v>0</v>
      </c>
      <c r="M1632">
        <f t="shared" si="217"/>
        <v>2</v>
      </c>
      <c r="N1632">
        <f t="shared" si="218"/>
        <v>11</v>
      </c>
      <c r="O1632" t="str">
        <f t="shared" si="219"/>
        <v>T11|R03|H11</v>
      </c>
      <c r="P1632" t="str">
        <f>IF(F1632=F1631,P1631,_xlfn.XLOOKUP(F1632,t_players[Pl],t_players[Player]))</f>
        <v>Alex BAKER</v>
      </c>
      <c r="Q1632" t="str">
        <f t="shared" si="220"/>
        <v>Back</v>
      </c>
    </row>
    <row r="1633" spans="1:17">
      <c r="A1633" t="s">
        <v>15</v>
      </c>
      <c r="B1633">
        <v>3</v>
      </c>
      <c r="C1633">
        <v>12</v>
      </c>
      <c r="D1633">
        <v>3</v>
      </c>
      <c r="E1633">
        <v>18</v>
      </c>
      <c r="F1633" t="s">
        <v>11</v>
      </c>
      <c r="G1633">
        <v>3</v>
      </c>
      <c r="H1633">
        <v>24</v>
      </c>
      <c r="I1633">
        <f t="shared" si="213"/>
        <v>1</v>
      </c>
      <c r="J1633">
        <f t="shared" si="214"/>
        <v>0</v>
      </c>
      <c r="K1633">
        <f t="shared" si="215"/>
        <v>2</v>
      </c>
      <c r="L1633">
        <f t="shared" si="216"/>
        <v>-1</v>
      </c>
      <c r="M1633">
        <f t="shared" si="217"/>
        <v>3</v>
      </c>
      <c r="N1633">
        <f t="shared" si="218"/>
        <v>11</v>
      </c>
      <c r="O1633" t="str">
        <f t="shared" si="219"/>
        <v>T11|R03|H12</v>
      </c>
      <c r="P1633" t="str">
        <f>IF(F1633=F1632,P1632,_xlfn.XLOOKUP(F1633,t_players[Pl],t_players[Player]))</f>
        <v>Alex BAKER</v>
      </c>
      <c r="Q1633" t="str">
        <f t="shared" si="220"/>
        <v>Back</v>
      </c>
    </row>
    <row r="1634" spans="1:17">
      <c r="A1634" t="s">
        <v>15</v>
      </c>
      <c r="B1634">
        <v>3</v>
      </c>
      <c r="C1634">
        <v>13</v>
      </c>
      <c r="D1634">
        <v>4</v>
      </c>
      <c r="E1634">
        <v>12</v>
      </c>
      <c r="F1634" t="s">
        <v>11</v>
      </c>
      <c r="G1634">
        <v>4</v>
      </c>
      <c r="H1634">
        <v>24</v>
      </c>
      <c r="I1634">
        <f t="shared" si="213"/>
        <v>1</v>
      </c>
      <c r="J1634">
        <f t="shared" si="214"/>
        <v>0</v>
      </c>
      <c r="K1634">
        <f t="shared" si="215"/>
        <v>3</v>
      </c>
      <c r="L1634">
        <f t="shared" si="216"/>
        <v>-1</v>
      </c>
      <c r="M1634">
        <f t="shared" si="217"/>
        <v>3</v>
      </c>
      <c r="N1634">
        <f t="shared" si="218"/>
        <v>11</v>
      </c>
      <c r="O1634" t="str">
        <f t="shared" si="219"/>
        <v>T11|R03|H13</v>
      </c>
      <c r="P1634" t="str">
        <f>IF(F1634=F1633,P1633,_xlfn.XLOOKUP(F1634,t_players[Pl],t_players[Player]))</f>
        <v>Alex BAKER</v>
      </c>
      <c r="Q1634" t="str">
        <f t="shared" si="220"/>
        <v>Back</v>
      </c>
    </row>
    <row r="1635" spans="1:17">
      <c r="A1635" t="s">
        <v>15</v>
      </c>
      <c r="B1635">
        <v>3</v>
      </c>
      <c r="C1635">
        <v>14</v>
      </c>
      <c r="D1635">
        <v>4</v>
      </c>
      <c r="E1635">
        <v>14</v>
      </c>
      <c r="F1635" t="s">
        <v>11</v>
      </c>
      <c r="G1635">
        <v>4</v>
      </c>
      <c r="H1635">
        <v>24</v>
      </c>
      <c r="I1635">
        <f t="shared" si="213"/>
        <v>1</v>
      </c>
      <c r="J1635">
        <f t="shared" si="214"/>
        <v>0</v>
      </c>
      <c r="K1635">
        <f t="shared" si="215"/>
        <v>3</v>
      </c>
      <c r="L1635">
        <f t="shared" si="216"/>
        <v>-1</v>
      </c>
      <c r="M1635">
        <f t="shared" si="217"/>
        <v>3</v>
      </c>
      <c r="N1635">
        <f t="shared" si="218"/>
        <v>11</v>
      </c>
      <c r="O1635" t="str">
        <f t="shared" si="219"/>
        <v>T11|R03|H14</v>
      </c>
      <c r="P1635" t="str">
        <f>IF(F1635=F1634,P1634,_xlfn.XLOOKUP(F1635,t_players[Pl],t_players[Player]))</f>
        <v>Alex BAKER</v>
      </c>
      <c r="Q1635" t="str">
        <f t="shared" si="220"/>
        <v>Back</v>
      </c>
    </row>
    <row r="1636" spans="1:17">
      <c r="A1636" t="s">
        <v>15</v>
      </c>
      <c r="B1636">
        <v>3</v>
      </c>
      <c r="C1636">
        <v>15</v>
      </c>
      <c r="D1636">
        <v>3</v>
      </c>
      <c r="E1636">
        <v>10</v>
      </c>
      <c r="F1636" t="s">
        <v>11</v>
      </c>
      <c r="G1636">
        <v>4</v>
      </c>
      <c r="H1636">
        <v>24</v>
      </c>
      <c r="I1636">
        <f t="shared" si="213"/>
        <v>1</v>
      </c>
      <c r="J1636">
        <f t="shared" si="214"/>
        <v>1</v>
      </c>
      <c r="K1636">
        <f t="shared" si="215"/>
        <v>3</v>
      </c>
      <c r="L1636">
        <f t="shared" si="216"/>
        <v>0</v>
      </c>
      <c r="M1636">
        <f t="shared" si="217"/>
        <v>2</v>
      </c>
      <c r="N1636">
        <f t="shared" si="218"/>
        <v>11</v>
      </c>
      <c r="O1636" t="str">
        <f t="shared" si="219"/>
        <v>T11|R03|H15</v>
      </c>
      <c r="P1636" t="str">
        <f>IF(F1636=F1635,P1635,_xlfn.XLOOKUP(F1636,t_players[Pl],t_players[Player]))</f>
        <v>Alex BAKER</v>
      </c>
      <c r="Q1636" t="str">
        <f t="shared" si="220"/>
        <v>Back</v>
      </c>
    </row>
    <row r="1637" spans="1:17">
      <c r="A1637" t="s">
        <v>15</v>
      </c>
      <c r="B1637">
        <v>3</v>
      </c>
      <c r="C1637">
        <v>16</v>
      </c>
      <c r="D1637">
        <v>4</v>
      </c>
      <c r="E1637">
        <v>6</v>
      </c>
      <c r="F1637" t="s">
        <v>11</v>
      </c>
      <c r="G1637">
        <v>6</v>
      </c>
      <c r="H1637">
        <v>24</v>
      </c>
      <c r="I1637">
        <f t="shared" si="213"/>
        <v>2</v>
      </c>
      <c r="J1637">
        <f t="shared" si="214"/>
        <v>2</v>
      </c>
      <c r="K1637">
        <f t="shared" si="215"/>
        <v>4</v>
      </c>
      <c r="L1637">
        <f t="shared" si="216"/>
        <v>0</v>
      </c>
      <c r="M1637">
        <f t="shared" si="217"/>
        <v>2</v>
      </c>
      <c r="N1637">
        <f t="shared" si="218"/>
        <v>11</v>
      </c>
      <c r="O1637" t="str">
        <f t="shared" si="219"/>
        <v>T11|R03|H16</v>
      </c>
      <c r="P1637" t="str">
        <f>IF(F1637=F1636,P1636,_xlfn.XLOOKUP(F1637,t_players[Pl],t_players[Player]))</f>
        <v>Alex BAKER</v>
      </c>
      <c r="Q1637" t="str">
        <f t="shared" si="220"/>
        <v>Back</v>
      </c>
    </row>
    <row r="1638" spans="1:17">
      <c r="A1638" t="s">
        <v>15</v>
      </c>
      <c r="B1638">
        <v>3</v>
      </c>
      <c r="C1638">
        <v>17</v>
      </c>
      <c r="D1638">
        <v>4</v>
      </c>
      <c r="E1638">
        <v>2</v>
      </c>
      <c r="F1638" t="s">
        <v>11</v>
      </c>
      <c r="G1638">
        <v>5</v>
      </c>
      <c r="H1638">
        <v>24</v>
      </c>
      <c r="I1638">
        <f t="shared" si="213"/>
        <v>2</v>
      </c>
      <c r="J1638">
        <f t="shared" si="214"/>
        <v>1</v>
      </c>
      <c r="K1638">
        <f t="shared" si="215"/>
        <v>3</v>
      </c>
      <c r="L1638">
        <f t="shared" si="216"/>
        <v>-1</v>
      </c>
      <c r="M1638">
        <f t="shared" si="217"/>
        <v>3</v>
      </c>
      <c r="N1638">
        <f t="shared" si="218"/>
        <v>11</v>
      </c>
      <c r="O1638" t="str">
        <f t="shared" si="219"/>
        <v>T11|R03|H17</v>
      </c>
      <c r="P1638" t="str">
        <f>IF(F1638=F1637,P1637,_xlfn.XLOOKUP(F1638,t_players[Pl],t_players[Player]))</f>
        <v>Alex BAKER</v>
      </c>
      <c r="Q1638" t="str">
        <f t="shared" si="220"/>
        <v>Back</v>
      </c>
    </row>
    <row r="1639" spans="1:17">
      <c r="A1639" t="s">
        <v>15</v>
      </c>
      <c r="B1639">
        <v>3</v>
      </c>
      <c r="C1639">
        <v>18</v>
      </c>
      <c r="D1639">
        <v>5</v>
      </c>
      <c r="E1639">
        <v>16</v>
      </c>
      <c r="F1639" t="s">
        <v>11</v>
      </c>
      <c r="G1639">
        <v>8</v>
      </c>
      <c r="H1639">
        <v>24</v>
      </c>
      <c r="I1639">
        <f t="shared" si="213"/>
        <v>1</v>
      </c>
      <c r="J1639">
        <f t="shared" si="214"/>
        <v>3</v>
      </c>
      <c r="K1639">
        <f t="shared" si="215"/>
        <v>7</v>
      </c>
      <c r="L1639">
        <f t="shared" si="216"/>
        <v>2</v>
      </c>
      <c r="M1639">
        <f t="shared" si="217"/>
        <v>0</v>
      </c>
      <c r="N1639">
        <f t="shared" si="218"/>
        <v>11</v>
      </c>
      <c r="O1639" t="str">
        <f t="shared" si="219"/>
        <v>T11|R03|H18</v>
      </c>
      <c r="P1639" t="str">
        <f>IF(F1639=F1638,P1638,_xlfn.XLOOKUP(F1639,t_players[Pl],t_players[Player]))</f>
        <v>Alex BAKER</v>
      </c>
      <c r="Q1639" t="str">
        <f t="shared" si="220"/>
        <v>Back</v>
      </c>
    </row>
    <row r="1640" spans="1:17">
      <c r="A1640" t="s">
        <v>15</v>
      </c>
      <c r="B1640">
        <v>4</v>
      </c>
      <c r="C1640">
        <v>1</v>
      </c>
      <c r="D1640">
        <v>4</v>
      </c>
      <c r="E1640">
        <v>3</v>
      </c>
      <c r="F1640" t="s">
        <v>11</v>
      </c>
      <c r="G1640">
        <v>5</v>
      </c>
      <c r="H1640">
        <v>24</v>
      </c>
      <c r="I1640">
        <f t="shared" si="213"/>
        <v>2</v>
      </c>
      <c r="J1640">
        <f t="shared" si="214"/>
        <v>1</v>
      </c>
      <c r="K1640">
        <f t="shared" si="215"/>
        <v>3</v>
      </c>
      <c r="L1640">
        <f t="shared" si="216"/>
        <v>-1</v>
      </c>
      <c r="M1640">
        <f t="shared" si="217"/>
        <v>3</v>
      </c>
      <c r="N1640">
        <f t="shared" si="218"/>
        <v>11</v>
      </c>
      <c r="O1640" t="str">
        <f t="shared" si="219"/>
        <v>T11|R04|H01</v>
      </c>
      <c r="P1640" t="str">
        <f>IF(F1640=F1639,P1639,_xlfn.XLOOKUP(F1640,t_players[Pl],t_players[Player]))</f>
        <v>Alex BAKER</v>
      </c>
      <c r="Q1640" t="str">
        <f t="shared" si="220"/>
        <v>Front</v>
      </c>
    </row>
    <row r="1641" spans="1:17">
      <c r="A1641" t="s">
        <v>15</v>
      </c>
      <c r="B1641">
        <v>4</v>
      </c>
      <c r="C1641">
        <v>2</v>
      </c>
      <c r="D1641">
        <v>4</v>
      </c>
      <c r="E1641">
        <v>5</v>
      </c>
      <c r="F1641" t="s">
        <v>11</v>
      </c>
      <c r="G1641">
        <v>5</v>
      </c>
      <c r="H1641">
        <v>24</v>
      </c>
      <c r="I1641">
        <f t="shared" si="213"/>
        <v>2</v>
      </c>
      <c r="J1641">
        <f t="shared" si="214"/>
        <v>1</v>
      </c>
      <c r="K1641">
        <f t="shared" si="215"/>
        <v>3</v>
      </c>
      <c r="L1641">
        <f t="shared" si="216"/>
        <v>-1</v>
      </c>
      <c r="M1641">
        <f t="shared" si="217"/>
        <v>3</v>
      </c>
      <c r="N1641">
        <f t="shared" si="218"/>
        <v>11</v>
      </c>
      <c r="O1641" t="str">
        <f t="shared" si="219"/>
        <v>T11|R04|H02</v>
      </c>
      <c r="P1641" t="str">
        <f>IF(F1641=F1640,P1640,_xlfn.XLOOKUP(F1641,t_players[Pl],t_players[Player]))</f>
        <v>Alex BAKER</v>
      </c>
      <c r="Q1641" t="str">
        <f t="shared" si="220"/>
        <v>Front</v>
      </c>
    </row>
    <row r="1642" spans="1:17">
      <c r="A1642" t="s">
        <v>15</v>
      </c>
      <c r="B1642">
        <v>4</v>
      </c>
      <c r="C1642">
        <v>3</v>
      </c>
      <c r="D1642">
        <v>5</v>
      </c>
      <c r="E1642">
        <v>13</v>
      </c>
      <c r="F1642" t="s">
        <v>11</v>
      </c>
      <c r="G1642">
        <v>6</v>
      </c>
      <c r="H1642">
        <v>24</v>
      </c>
      <c r="I1642">
        <f t="shared" si="213"/>
        <v>1</v>
      </c>
      <c r="J1642">
        <f t="shared" si="214"/>
        <v>1</v>
      </c>
      <c r="K1642">
        <f t="shared" si="215"/>
        <v>5</v>
      </c>
      <c r="L1642">
        <f t="shared" si="216"/>
        <v>0</v>
      </c>
      <c r="M1642">
        <f t="shared" si="217"/>
        <v>2</v>
      </c>
      <c r="N1642">
        <f t="shared" si="218"/>
        <v>11</v>
      </c>
      <c r="O1642" t="str">
        <f t="shared" si="219"/>
        <v>T11|R04|H03</v>
      </c>
      <c r="P1642" t="str">
        <f>IF(F1642=F1641,P1641,_xlfn.XLOOKUP(F1642,t_players[Pl],t_players[Player]))</f>
        <v>Alex BAKER</v>
      </c>
      <c r="Q1642" t="str">
        <f t="shared" si="220"/>
        <v>Front</v>
      </c>
    </row>
    <row r="1643" spans="1:17">
      <c r="A1643" t="s">
        <v>15</v>
      </c>
      <c r="B1643">
        <v>4</v>
      </c>
      <c r="C1643">
        <v>4</v>
      </c>
      <c r="D1643">
        <v>4</v>
      </c>
      <c r="E1643">
        <v>9</v>
      </c>
      <c r="F1643" t="s">
        <v>11</v>
      </c>
      <c r="G1643">
        <v>6</v>
      </c>
      <c r="H1643">
        <v>24</v>
      </c>
      <c r="I1643">
        <f t="shared" ref="I1643:I1706" si="221">1*(MOD(H1643,18)&gt;=E1643)+FLOOR(H1643/18,1)</f>
        <v>1</v>
      </c>
      <c r="J1643">
        <f t="shared" ref="J1643:J1706" si="222">G1643-D1643</f>
        <v>2</v>
      </c>
      <c r="K1643">
        <f t="shared" ref="K1643:K1706" si="223">G1643-I1643</f>
        <v>5</v>
      </c>
      <c r="L1643">
        <f t="shared" ref="L1643:L1706" si="224">K1643-D1643</f>
        <v>1</v>
      </c>
      <c r="M1643">
        <f t="shared" ref="M1643:M1706" si="225">MAX(0,2-L1643)</f>
        <v>1</v>
      </c>
      <c r="N1643">
        <f t="shared" ref="N1643:N1706" si="226">VALUE(TRIM(RIGHT(A1643,2)))</f>
        <v>11</v>
      </c>
      <c r="O1643" t="str">
        <f t="shared" si="219"/>
        <v>T11|R04|H04</v>
      </c>
      <c r="P1643" t="str">
        <f>IF(F1643=F1642,P1642,_xlfn.XLOOKUP(F1643,t_players[Pl],t_players[Player]))</f>
        <v>Alex BAKER</v>
      </c>
      <c r="Q1643" t="str">
        <f t="shared" si="220"/>
        <v>Front</v>
      </c>
    </row>
    <row r="1644" spans="1:17">
      <c r="A1644" t="s">
        <v>15</v>
      </c>
      <c r="B1644">
        <v>4</v>
      </c>
      <c r="C1644">
        <v>5</v>
      </c>
      <c r="D1644">
        <v>3</v>
      </c>
      <c r="E1644">
        <v>7</v>
      </c>
      <c r="F1644" t="s">
        <v>11</v>
      </c>
      <c r="G1644">
        <v>5</v>
      </c>
      <c r="H1644">
        <v>24</v>
      </c>
      <c r="I1644">
        <f t="shared" si="221"/>
        <v>1</v>
      </c>
      <c r="J1644">
        <f t="shared" si="222"/>
        <v>2</v>
      </c>
      <c r="K1644">
        <f t="shared" si="223"/>
        <v>4</v>
      </c>
      <c r="L1644">
        <f t="shared" si="224"/>
        <v>1</v>
      </c>
      <c r="M1644">
        <f t="shared" si="225"/>
        <v>1</v>
      </c>
      <c r="N1644">
        <f t="shared" si="226"/>
        <v>11</v>
      </c>
      <c r="O1644" t="str">
        <f t="shared" si="219"/>
        <v>T11|R04|H05</v>
      </c>
      <c r="P1644" t="str">
        <f>IF(F1644=F1643,P1643,_xlfn.XLOOKUP(F1644,t_players[Pl],t_players[Player]))</f>
        <v>Alex BAKER</v>
      </c>
      <c r="Q1644" t="str">
        <f t="shared" si="220"/>
        <v>Front</v>
      </c>
    </row>
    <row r="1645" spans="1:17">
      <c r="A1645" t="s">
        <v>15</v>
      </c>
      <c r="B1645">
        <v>4</v>
      </c>
      <c r="C1645">
        <v>6</v>
      </c>
      <c r="D1645">
        <v>4</v>
      </c>
      <c r="E1645">
        <v>11</v>
      </c>
      <c r="F1645" t="s">
        <v>11</v>
      </c>
      <c r="G1645">
        <v>7</v>
      </c>
      <c r="H1645">
        <v>24</v>
      </c>
      <c r="I1645">
        <f t="shared" si="221"/>
        <v>1</v>
      </c>
      <c r="J1645">
        <f t="shared" si="222"/>
        <v>3</v>
      </c>
      <c r="K1645">
        <f t="shared" si="223"/>
        <v>6</v>
      </c>
      <c r="L1645">
        <f t="shared" si="224"/>
        <v>2</v>
      </c>
      <c r="M1645">
        <f t="shared" si="225"/>
        <v>0</v>
      </c>
      <c r="N1645">
        <f t="shared" si="226"/>
        <v>11</v>
      </c>
      <c r="O1645" t="str">
        <f t="shared" si="219"/>
        <v>T11|R04|H06</v>
      </c>
      <c r="P1645" t="str">
        <f>IF(F1645=F1644,P1644,_xlfn.XLOOKUP(F1645,t_players[Pl],t_players[Player]))</f>
        <v>Alex BAKER</v>
      </c>
      <c r="Q1645" t="str">
        <f t="shared" si="220"/>
        <v>Front</v>
      </c>
    </row>
    <row r="1646" spans="1:17">
      <c r="A1646" t="s">
        <v>15</v>
      </c>
      <c r="B1646">
        <v>4</v>
      </c>
      <c r="C1646">
        <v>7</v>
      </c>
      <c r="D1646">
        <v>5</v>
      </c>
      <c r="E1646">
        <v>17</v>
      </c>
      <c r="F1646" t="s">
        <v>11</v>
      </c>
      <c r="G1646">
        <v>6</v>
      </c>
      <c r="H1646">
        <v>24</v>
      </c>
      <c r="I1646">
        <f t="shared" si="221"/>
        <v>1</v>
      </c>
      <c r="J1646">
        <f t="shared" si="222"/>
        <v>1</v>
      </c>
      <c r="K1646">
        <f t="shared" si="223"/>
        <v>5</v>
      </c>
      <c r="L1646">
        <f t="shared" si="224"/>
        <v>0</v>
      </c>
      <c r="M1646">
        <f t="shared" si="225"/>
        <v>2</v>
      </c>
      <c r="N1646">
        <f t="shared" si="226"/>
        <v>11</v>
      </c>
      <c r="O1646" t="str">
        <f t="shared" si="219"/>
        <v>T11|R04|H07</v>
      </c>
      <c r="P1646" t="str">
        <f>IF(F1646=F1645,P1645,_xlfn.XLOOKUP(F1646,t_players[Pl],t_players[Player]))</f>
        <v>Alex BAKER</v>
      </c>
      <c r="Q1646" t="str">
        <f t="shared" si="220"/>
        <v>Front</v>
      </c>
    </row>
    <row r="1647" spans="1:17">
      <c r="A1647" t="s">
        <v>15</v>
      </c>
      <c r="B1647">
        <v>4</v>
      </c>
      <c r="C1647">
        <v>8</v>
      </c>
      <c r="D1647">
        <v>3</v>
      </c>
      <c r="E1647">
        <v>15</v>
      </c>
      <c r="F1647" t="s">
        <v>11</v>
      </c>
      <c r="G1647">
        <v>5</v>
      </c>
      <c r="H1647">
        <v>24</v>
      </c>
      <c r="I1647">
        <f t="shared" si="221"/>
        <v>1</v>
      </c>
      <c r="J1647">
        <f t="shared" si="222"/>
        <v>2</v>
      </c>
      <c r="K1647">
        <f t="shared" si="223"/>
        <v>4</v>
      </c>
      <c r="L1647">
        <f t="shared" si="224"/>
        <v>1</v>
      </c>
      <c r="M1647">
        <f t="shared" si="225"/>
        <v>1</v>
      </c>
      <c r="N1647">
        <f t="shared" si="226"/>
        <v>11</v>
      </c>
      <c r="O1647" t="str">
        <f t="shared" si="219"/>
        <v>T11|R04|H08</v>
      </c>
      <c r="P1647" t="str">
        <f>IF(F1647=F1646,P1646,_xlfn.XLOOKUP(F1647,t_players[Pl],t_players[Player]))</f>
        <v>Alex BAKER</v>
      </c>
      <c r="Q1647" t="str">
        <f t="shared" si="220"/>
        <v>Front</v>
      </c>
    </row>
    <row r="1648" spans="1:17">
      <c r="A1648" t="s">
        <v>15</v>
      </c>
      <c r="B1648">
        <v>4</v>
      </c>
      <c r="C1648">
        <v>9</v>
      </c>
      <c r="D1648">
        <v>4</v>
      </c>
      <c r="E1648">
        <v>1</v>
      </c>
      <c r="F1648" t="s">
        <v>11</v>
      </c>
      <c r="G1648">
        <v>8</v>
      </c>
      <c r="H1648">
        <v>24</v>
      </c>
      <c r="I1648">
        <f t="shared" si="221"/>
        <v>2</v>
      </c>
      <c r="J1648">
        <f t="shared" si="222"/>
        <v>4</v>
      </c>
      <c r="K1648">
        <f t="shared" si="223"/>
        <v>6</v>
      </c>
      <c r="L1648">
        <f t="shared" si="224"/>
        <v>2</v>
      </c>
      <c r="M1648">
        <f t="shared" si="225"/>
        <v>0</v>
      </c>
      <c r="N1648">
        <f t="shared" si="226"/>
        <v>11</v>
      </c>
      <c r="O1648" t="str">
        <f t="shared" si="219"/>
        <v>T11|R04|H09</v>
      </c>
      <c r="P1648" t="str">
        <f>IF(F1648=F1647,P1647,_xlfn.XLOOKUP(F1648,t_players[Pl],t_players[Player]))</f>
        <v>Alex BAKER</v>
      </c>
      <c r="Q1648" t="str">
        <f t="shared" si="220"/>
        <v>Front</v>
      </c>
    </row>
    <row r="1649" spans="1:17">
      <c r="A1649" t="s">
        <v>15</v>
      </c>
      <c r="B1649">
        <v>4</v>
      </c>
      <c r="C1649">
        <v>10</v>
      </c>
      <c r="D1649">
        <v>4</v>
      </c>
      <c r="E1649">
        <v>12</v>
      </c>
      <c r="F1649" t="s">
        <v>11</v>
      </c>
      <c r="G1649">
        <v>4</v>
      </c>
      <c r="H1649">
        <v>24</v>
      </c>
      <c r="I1649">
        <f t="shared" si="221"/>
        <v>1</v>
      </c>
      <c r="J1649">
        <f t="shared" si="222"/>
        <v>0</v>
      </c>
      <c r="K1649">
        <f t="shared" si="223"/>
        <v>3</v>
      </c>
      <c r="L1649">
        <f t="shared" si="224"/>
        <v>-1</v>
      </c>
      <c r="M1649">
        <f t="shared" si="225"/>
        <v>3</v>
      </c>
      <c r="N1649">
        <f t="shared" si="226"/>
        <v>11</v>
      </c>
      <c r="O1649" t="str">
        <f t="shared" si="219"/>
        <v>T11|R04|H10</v>
      </c>
      <c r="P1649" t="str">
        <f>IF(F1649=F1648,P1648,_xlfn.XLOOKUP(F1649,t_players[Pl],t_players[Player]))</f>
        <v>Alex BAKER</v>
      </c>
      <c r="Q1649" t="str">
        <f t="shared" si="220"/>
        <v>Back</v>
      </c>
    </row>
    <row r="1650" spans="1:17">
      <c r="A1650" t="s">
        <v>15</v>
      </c>
      <c r="B1650">
        <v>4</v>
      </c>
      <c r="C1650">
        <v>11</v>
      </c>
      <c r="D1650">
        <v>3</v>
      </c>
      <c r="E1650">
        <v>16</v>
      </c>
      <c r="F1650" t="s">
        <v>11</v>
      </c>
      <c r="G1650">
        <v>3</v>
      </c>
      <c r="H1650">
        <v>24</v>
      </c>
      <c r="I1650">
        <f t="shared" si="221"/>
        <v>1</v>
      </c>
      <c r="J1650">
        <f t="shared" si="222"/>
        <v>0</v>
      </c>
      <c r="K1650">
        <f t="shared" si="223"/>
        <v>2</v>
      </c>
      <c r="L1650">
        <f t="shared" si="224"/>
        <v>-1</v>
      </c>
      <c r="M1650">
        <f t="shared" si="225"/>
        <v>3</v>
      </c>
      <c r="N1650">
        <f t="shared" si="226"/>
        <v>11</v>
      </c>
      <c r="O1650" t="str">
        <f t="shared" si="219"/>
        <v>T11|R04|H11</v>
      </c>
      <c r="P1650" t="str">
        <f>IF(F1650=F1649,P1649,_xlfn.XLOOKUP(F1650,t_players[Pl],t_players[Player]))</f>
        <v>Alex BAKER</v>
      </c>
      <c r="Q1650" t="str">
        <f t="shared" si="220"/>
        <v>Back</v>
      </c>
    </row>
    <row r="1651" spans="1:17">
      <c r="A1651" t="s">
        <v>15</v>
      </c>
      <c r="B1651">
        <v>4</v>
      </c>
      <c r="C1651">
        <v>12</v>
      </c>
      <c r="D1651">
        <v>5</v>
      </c>
      <c r="E1651">
        <v>14</v>
      </c>
      <c r="F1651" t="s">
        <v>11</v>
      </c>
      <c r="G1651">
        <v>8</v>
      </c>
      <c r="H1651">
        <v>24</v>
      </c>
      <c r="I1651">
        <f t="shared" si="221"/>
        <v>1</v>
      </c>
      <c r="J1651">
        <f t="shared" si="222"/>
        <v>3</v>
      </c>
      <c r="K1651">
        <f t="shared" si="223"/>
        <v>7</v>
      </c>
      <c r="L1651">
        <f t="shared" si="224"/>
        <v>2</v>
      </c>
      <c r="M1651">
        <f t="shared" si="225"/>
        <v>0</v>
      </c>
      <c r="N1651">
        <f t="shared" si="226"/>
        <v>11</v>
      </c>
      <c r="O1651" t="str">
        <f t="shared" si="219"/>
        <v>T11|R04|H12</v>
      </c>
      <c r="P1651" t="str">
        <f>IF(F1651=F1650,P1650,_xlfn.XLOOKUP(F1651,t_players[Pl],t_players[Player]))</f>
        <v>Alex BAKER</v>
      </c>
      <c r="Q1651" t="str">
        <f t="shared" si="220"/>
        <v>Back</v>
      </c>
    </row>
    <row r="1652" spans="1:17">
      <c r="A1652" t="s">
        <v>15</v>
      </c>
      <c r="B1652">
        <v>4</v>
      </c>
      <c r="C1652">
        <v>13</v>
      </c>
      <c r="D1652">
        <v>4</v>
      </c>
      <c r="E1652">
        <v>6</v>
      </c>
      <c r="F1652" t="s">
        <v>11</v>
      </c>
      <c r="G1652">
        <v>7</v>
      </c>
      <c r="H1652">
        <v>24</v>
      </c>
      <c r="I1652">
        <f t="shared" si="221"/>
        <v>2</v>
      </c>
      <c r="J1652">
        <f t="shared" si="222"/>
        <v>3</v>
      </c>
      <c r="K1652">
        <f t="shared" si="223"/>
        <v>5</v>
      </c>
      <c r="L1652">
        <f t="shared" si="224"/>
        <v>1</v>
      </c>
      <c r="M1652">
        <f t="shared" si="225"/>
        <v>1</v>
      </c>
      <c r="N1652">
        <f t="shared" si="226"/>
        <v>11</v>
      </c>
      <c r="O1652" t="str">
        <f t="shared" si="219"/>
        <v>T11|R04|H13</v>
      </c>
      <c r="P1652" t="str">
        <f>IF(F1652=F1651,P1651,_xlfn.XLOOKUP(F1652,t_players[Pl],t_players[Player]))</f>
        <v>Alex BAKER</v>
      </c>
      <c r="Q1652" t="str">
        <f t="shared" si="220"/>
        <v>Back</v>
      </c>
    </row>
    <row r="1653" spans="1:17">
      <c r="A1653" t="s">
        <v>15</v>
      </c>
      <c r="B1653">
        <v>4</v>
      </c>
      <c r="C1653">
        <v>14</v>
      </c>
      <c r="D1653">
        <v>4</v>
      </c>
      <c r="E1653">
        <v>4</v>
      </c>
      <c r="F1653" t="s">
        <v>11</v>
      </c>
      <c r="G1653">
        <v>6</v>
      </c>
      <c r="H1653">
        <v>24</v>
      </c>
      <c r="I1653">
        <f t="shared" si="221"/>
        <v>2</v>
      </c>
      <c r="J1653">
        <f t="shared" si="222"/>
        <v>2</v>
      </c>
      <c r="K1653">
        <f t="shared" si="223"/>
        <v>4</v>
      </c>
      <c r="L1653">
        <f t="shared" si="224"/>
        <v>0</v>
      </c>
      <c r="M1653">
        <f t="shared" si="225"/>
        <v>2</v>
      </c>
      <c r="N1653">
        <f t="shared" si="226"/>
        <v>11</v>
      </c>
      <c r="O1653" t="str">
        <f t="shared" si="219"/>
        <v>T11|R04|H14</v>
      </c>
      <c r="P1653" t="str">
        <f>IF(F1653=F1652,P1652,_xlfn.XLOOKUP(F1653,t_players[Pl],t_players[Player]))</f>
        <v>Alex BAKER</v>
      </c>
      <c r="Q1653" t="str">
        <f t="shared" si="220"/>
        <v>Back</v>
      </c>
    </row>
    <row r="1654" spans="1:17">
      <c r="A1654" t="s">
        <v>15</v>
      </c>
      <c r="B1654">
        <v>4</v>
      </c>
      <c r="C1654">
        <v>15</v>
      </c>
      <c r="D1654">
        <v>5</v>
      </c>
      <c r="E1654">
        <v>18</v>
      </c>
      <c r="F1654" t="s">
        <v>11</v>
      </c>
      <c r="G1654">
        <v>6</v>
      </c>
      <c r="H1654">
        <v>24</v>
      </c>
      <c r="I1654">
        <f t="shared" si="221"/>
        <v>1</v>
      </c>
      <c r="J1654">
        <f t="shared" si="222"/>
        <v>1</v>
      </c>
      <c r="K1654">
        <f t="shared" si="223"/>
        <v>5</v>
      </c>
      <c r="L1654">
        <f t="shared" si="224"/>
        <v>0</v>
      </c>
      <c r="M1654">
        <f t="shared" si="225"/>
        <v>2</v>
      </c>
      <c r="N1654">
        <f t="shared" si="226"/>
        <v>11</v>
      </c>
      <c r="O1654" t="str">
        <f t="shared" si="219"/>
        <v>T11|R04|H15</v>
      </c>
      <c r="P1654" t="str">
        <f>IF(F1654=F1653,P1653,_xlfn.XLOOKUP(F1654,t_players[Pl],t_players[Player]))</f>
        <v>Alex BAKER</v>
      </c>
      <c r="Q1654" t="str">
        <f t="shared" si="220"/>
        <v>Back</v>
      </c>
    </row>
    <row r="1655" spans="1:17">
      <c r="A1655" t="s">
        <v>15</v>
      </c>
      <c r="B1655">
        <v>4</v>
      </c>
      <c r="C1655">
        <v>16</v>
      </c>
      <c r="D1655">
        <v>3</v>
      </c>
      <c r="E1655">
        <v>10</v>
      </c>
      <c r="F1655" t="s">
        <v>11</v>
      </c>
      <c r="G1655">
        <v>5</v>
      </c>
      <c r="H1655">
        <v>24</v>
      </c>
      <c r="I1655">
        <f t="shared" si="221"/>
        <v>1</v>
      </c>
      <c r="J1655">
        <f t="shared" si="222"/>
        <v>2</v>
      </c>
      <c r="K1655">
        <f t="shared" si="223"/>
        <v>4</v>
      </c>
      <c r="L1655">
        <f t="shared" si="224"/>
        <v>1</v>
      </c>
      <c r="M1655">
        <f t="shared" si="225"/>
        <v>1</v>
      </c>
      <c r="N1655">
        <f t="shared" si="226"/>
        <v>11</v>
      </c>
      <c r="O1655" t="str">
        <f t="shared" si="219"/>
        <v>T11|R04|H16</v>
      </c>
      <c r="P1655" t="str">
        <f>IF(F1655=F1654,P1654,_xlfn.XLOOKUP(F1655,t_players[Pl],t_players[Player]))</f>
        <v>Alex BAKER</v>
      </c>
      <c r="Q1655" t="str">
        <f t="shared" si="220"/>
        <v>Back</v>
      </c>
    </row>
    <row r="1656" spans="1:17">
      <c r="A1656" t="s">
        <v>15</v>
      </c>
      <c r="B1656">
        <v>4</v>
      </c>
      <c r="C1656">
        <v>17</v>
      </c>
      <c r="D1656">
        <v>4</v>
      </c>
      <c r="E1656">
        <v>8</v>
      </c>
      <c r="F1656" t="s">
        <v>11</v>
      </c>
      <c r="G1656">
        <v>8</v>
      </c>
      <c r="H1656">
        <v>24</v>
      </c>
      <c r="I1656">
        <f t="shared" si="221"/>
        <v>1</v>
      </c>
      <c r="J1656">
        <f t="shared" si="222"/>
        <v>4</v>
      </c>
      <c r="K1656">
        <f t="shared" si="223"/>
        <v>7</v>
      </c>
      <c r="L1656">
        <f t="shared" si="224"/>
        <v>3</v>
      </c>
      <c r="M1656">
        <f t="shared" si="225"/>
        <v>0</v>
      </c>
      <c r="N1656">
        <f t="shared" si="226"/>
        <v>11</v>
      </c>
      <c r="O1656" t="str">
        <f t="shared" si="219"/>
        <v>T11|R04|H17</v>
      </c>
      <c r="P1656" t="str">
        <f>IF(F1656=F1655,P1655,_xlfn.XLOOKUP(F1656,t_players[Pl],t_players[Player]))</f>
        <v>Alex BAKER</v>
      </c>
      <c r="Q1656" t="str">
        <f t="shared" si="220"/>
        <v>Back</v>
      </c>
    </row>
    <row r="1657" spans="1:17">
      <c r="A1657" t="s">
        <v>15</v>
      </c>
      <c r="B1657">
        <v>4</v>
      </c>
      <c r="C1657">
        <v>18</v>
      </c>
      <c r="D1657">
        <v>4</v>
      </c>
      <c r="E1657">
        <v>2</v>
      </c>
      <c r="F1657" t="s">
        <v>11</v>
      </c>
      <c r="G1657">
        <v>6</v>
      </c>
      <c r="H1657">
        <v>24</v>
      </c>
      <c r="I1657">
        <f t="shared" si="221"/>
        <v>2</v>
      </c>
      <c r="J1657">
        <f t="shared" si="222"/>
        <v>2</v>
      </c>
      <c r="K1657">
        <f t="shared" si="223"/>
        <v>4</v>
      </c>
      <c r="L1657">
        <f t="shared" si="224"/>
        <v>0</v>
      </c>
      <c r="M1657">
        <f t="shared" si="225"/>
        <v>2</v>
      </c>
      <c r="N1657">
        <f t="shared" si="226"/>
        <v>11</v>
      </c>
      <c r="O1657" t="str">
        <f t="shared" si="219"/>
        <v>T11|R04|H18</v>
      </c>
      <c r="P1657" t="str">
        <f>IF(F1657=F1656,P1656,_xlfn.XLOOKUP(F1657,t_players[Pl],t_players[Player]))</f>
        <v>Alex BAKER</v>
      </c>
      <c r="Q1657" t="str">
        <f t="shared" si="220"/>
        <v>Back</v>
      </c>
    </row>
    <row r="1658" spans="1:17">
      <c r="A1658" t="s">
        <v>16</v>
      </c>
      <c r="B1658">
        <v>1</v>
      </c>
      <c r="C1658">
        <v>1</v>
      </c>
      <c r="D1658">
        <v>4</v>
      </c>
      <c r="E1658">
        <v>14</v>
      </c>
      <c r="F1658" t="s">
        <v>11</v>
      </c>
      <c r="G1658">
        <v>7</v>
      </c>
      <c r="H1658">
        <v>25</v>
      </c>
      <c r="I1658">
        <f t="shared" si="221"/>
        <v>1</v>
      </c>
      <c r="J1658">
        <f t="shared" si="222"/>
        <v>3</v>
      </c>
      <c r="K1658">
        <f t="shared" si="223"/>
        <v>6</v>
      </c>
      <c r="L1658">
        <f t="shared" si="224"/>
        <v>2</v>
      </c>
      <c r="M1658">
        <f t="shared" si="225"/>
        <v>0</v>
      </c>
      <c r="N1658">
        <f t="shared" si="226"/>
        <v>12</v>
      </c>
      <c r="O1658" t="str">
        <f t="shared" si="219"/>
        <v>T12|R01|H01</v>
      </c>
      <c r="P1658" t="str">
        <f>IF(F1658=F1657,P1657,_xlfn.XLOOKUP(F1658,t_players[Pl],t_players[Player]))</f>
        <v>Alex BAKER</v>
      </c>
      <c r="Q1658" t="str">
        <f t="shared" si="220"/>
        <v>Front</v>
      </c>
    </row>
    <row r="1659" spans="1:17">
      <c r="A1659" t="s">
        <v>16</v>
      </c>
      <c r="B1659">
        <v>1</v>
      </c>
      <c r="C1659">
        <v>2</v>
      </c>
      <c r="D1659">
        <v>3</v>
      </c>
      <c r="E1659">
        <v>18</v>
      </c>
      <c r="F1659" t="s">
        <v>11</v>
      </c>
      <c r="G1659">
        <v>7</v>
      </c>
      <c r="H1659">
        <v>25</v>
      </c>
      <c r="I1659">
        <f t="shared" si="221"/>
        <v>1</v>
      </c>
      <c r="J1659">
        <f t="shared" si="222"/>
        <v>4</v>
      </c>
      <c r="K1659">
        <f t="shared" si="223"/>
        <v>6</v>
      </c>
      <c r="L1659">
        <f t="shared" si="224"/>
        <v>3</v>
      </c>
      <c r="M1659">
        <f t="shared" si="225"/>
        <v>0</v>
      </c>
      <c r="N1659">
        <f t="shared" si="226"/>
        <v>12</v>
      </c>
      <c r="O1659" t="str">
        <f t="shared" si="219"/>
        <v>T12|R01|H02</v>
      </c>
      <c r="P1659" t="str">
        <f>IF(F1659=F1658,P1658,_xlfn.XLOOKUP(F1659,t_players[Pl],t_players[Player]))</f>
        <v>Alex BAKER</v>
      </c>
      <c r="Q1659" t="str">
        <f t="shared" si="220"/>
        <v>Front</v>
      </c>
    </row>
    <row r="1660" spans="1:17">
      <c r="A1660" t="s">
        <v>16</v>
      </c>
      <c r="B1660">
        <v>1</v>
      </c>
      <c r="C1660">
        <v>3</v>
      </c>
      <c r="D1660">
        <v>4</v>
      </c>
      <c r="E1660">
        <v>6</v>
      </c>
      <c r="F1660" t="s">
        <v>11</v>
      </c>
      <c r="G1660">
        <v>7</v>
      </c>
      <c r="H1660">
        <v>25</v>
      </c>
      <c r="I1660">
        <f t="shared" si="221"/>
        <v>2</v>
      </c>
      <c r="J1660">
        <f t="shared" si="222"/>
        <v>3</v>
      </c>
      <c r="K1660">
        <f t="shared" si="223"/>
        <v>5</v>
      </c>
      <c r="L1660">
        <f t="shared" si="224"/>
        <v>1</v>
      </c>
      <c r="M1660">
        <f t="shared" si="225"/>
        <v>1</v>
      </c>
      <c r="N1660">
        <f t="shared" si="226"/>
        <v>12</v>
      </c>
      <c r="O1660" t="str">
        <f t="shared" si="219"/>
        <v>T12|R01|H03</v>
      </c>
      <c r="P1660" t="str">
        <f>IF(F1660=F1659,P1659,_xlfn.XLOOKUP(F1660,t_players[Pl],t_players[Player]))</f>
        <v>Alex BAKER</v>
      </c>
      <c r="Q1660" t="str">
        <f t="shared" si="220"/>
        <v>Front</v>
      </c>
    </row>
    <row r="1661" spans="1:17">
      <c r="A1661" t="s">
        <v>16</v>
      </c>
      <c r="B1661">
        <v>1</v>
      </c>
      <c r="C1661">
        <v>4</v>
      </c>
      <c r="D1661">
        <v>4</v>
      </c>
      <c r="E1661">
        <v>2</v>
      </c>
      <c r="F1661" t="s">
        <v>11</v>
      </c>
      <c r="G1661">
        <v>5</v>
      </c>
      <c r="H1661">
        <v>25</v>
      </c>
      <c r="I1661">
        <f t="shared" si="221"/>
        <v>2</v>
      </c>
      <c r="J1661">
        <f t="shared" si="222"/>
        <v>1</v>
      </c>
      <c r="K1661">
        <f t="shared" si="223"/>
        <v>3</v>
      </c>
      <c r="L1661">
        <f t="shared" si="224"/>
        <v>-1</v>
      </c>
      <c r="M1661">
        <f t="shared" si="225"/>
        <v>3</v>
      </c>
      <c r="N1661">
        <f t="shared" si="226"/>
        <v>12</v>
      </c>
      <c r="O1661" t="str">
        <f t="shared" si="219"/>
        <v>T12|R01|H04</v>
      </c>
      <c r="P1661" t="str">
        <f>IF(F1661=F1660,P1660,_xlfn.XLOOKUP(F1661,t_players[Pl],t_players[Player]))</f>
        <v>Alex BAKER</v>
      </c>
      <c r="Q1661" t="str">
        <f t="shared" si="220"/>
        <v>Front</v>
      </c>
    </row>
    <row r="1662" spans="1:17">
      <c r="A1662" t="s">
        <v>16</v>
      </c>
      <c r="B1662">
        <v>1</v>
      </c>
      <c r="C1662">
        <v>5</v>
      </c>
      <c r="D1662">
        <v>5</v>
      </c>
      <c r="E1662">
        <v>16</v>
      </c>
      <c r="F1662" t="s">
        <v>11</v>
      </c>
      <c r="G1662">
        <v>5</v>
      </c>
      <c r="H1662">
        <v>25</v>
      </c>
      <c r="I1662">
        <f t="shared" si="221"/>
        <v>1</v>
      </c>
      <c r="J1662">
        <f t="shared" si="222"/>
        <v>0</v>
      </c>
      <c r="K1662">
        <f t="shared" si="223"/>
        <v>4</v>
      </c>
      <c r="L1662">
        <f t="shared" si="224"/>
        <v>-1</v>
      </c>
      <c r="M1662">
        <f t="shared" si="225"/>
        <v>3</v>
      </c>
      <c r="N1662">
        <f t="shared" si="226"/>
        <v>12</v>
      </c>
      <c r="O1662" t="str">
        <f t="shared" si="219"/>
        <v>T12|R01|H05</v>
      </c>
      <c r="P1662" t="str">
        <f>IF(F1662=F1661,P1661,_xlfn.XLOOKUP(F1662,t_players[Pl],t_players[Player]))</f>
        <v>Alex BAKER</v>
      </c>
      <c r="Q1662" t="str">
        <f t="shared" si="220"/>
        <v>Front</v>
      </c>
    </row>
    <row r="1663" spans="1:17">
      <c r="A1663" t="s">
        <v>16</v>
      </c>
      <c r="B1663">
        <v>1</v>
      </c>
      <c r="C1663">
        <v>6</v>
      </c>
      <c r="D1663">
        <v>4</v>
      </c>
      <c r="E1663">
        <v>12</v>
      </c>
      <c r="F1663" t="s">
        <v>11</v>
      </c>
      <c r="G1663">
        <v>5</v>
      </c>
      <c r="H1663">
        <v>25</v>
      </c>
      <c r="I1663">
        <f t="shared" si="221"/>
        <v>1</v>
      </c>
      <c r="J1663">
        <f t="shared" si="222"/>
        <v>1</v>
      </c>
      <c r="K1663">
        <f t="shared" si="223"/>
        <v>4</v>
      </c>
      <c r="L1663">
        <f t="shared" si="224"/>
        <v>0</v>
      </c>
      <c r="M1663">
        <f t="shared" si="225"/>
        <v>2</v>
      </c>
      <c r="N1663">
        <f t="shared" si="226"/>
        <v>12</v>
      </c>
      <c r="O1663" t="str">
        <f t="shared" si="219"/>
        <v>T12|R01|H06</v>
      </c>
      <c r="P1663" t="str">
        <f>IF(F1663=F1662,P1662,_xlfn.XLOOKUP(F1663,t_players[Pl],t_players[Player]))</f>
        <v>Alex BAKER</v>
      </c>
      <c r="Q1663" t="str">
        <f t="shared" si="220"/>
        <v>Front</v>
      </c>
    </row>
    <row r="1664" spans="1:17">
      <c r="A1664" t="s">
        <v>16</v>
      </c>
      <c r="B1664">
        <v>1</v>
      </c>
      <c r="C1664">
        <v>7</v>
      </c>
      <c r="D1664">
        <v>5</v>
      </c>
      <c r="E1664">
        <v>8</v>
      </c>
      <c r="F1664" t="s">
        <v>11</v>
      </c>
      <c r="G1664">
        <v>5</v>
      </c>
      <c r="H1664">
        <v>25</v>
      </c>
      <c r="I1664">
        <f t="shared" si="221"/>
        <v>1</v>
      </c>
      <c r="J1664">
        <f t="shared" si="222"/>
        <v>0</v>
      </c>
      <c r="K1664">
        <f t="shared" si="223"/>
        <v>4</v>
      </c>
      <c r="L1664">
        <f t="shared" si="224"/>
        <v>-1</v>
      </c>
      <c r="M1664">
        <f t="shared" si="225"/>
        <v>3</v>
      </c>
      <c r="N1664">
        <f t="shared" si="226"/>
        <v>12</v>
      </c>
      <c r="O1664" t="str">
        <f t="shared" si="219"/>
        <v>T12|R01|H07</v>
      </c>
      <c r="P1664" t="str">
        <f>IF(F1664=F1663,P1663,_xlfn.XLOOKUP(F1664,t_players[Pl],t_players[Player]))</f>
        <v>Alex BAKER</v>
      </c>
      <c r="Q1664" t="str">
        <f t="shared" si="220"/>
        <v>Front</v>
      </c>
    </row>
    <row r="1665" spans="1:17">
      <c r="A1665" t="s">
        <v>16</v>
      </c>
      <c r="B1665">
        <v>1</v>
      </c>
      <c r="C1665">
        <v>8</v>
      </c>
      <c r="D1665">
        <v>3</v>
      </c>
      <c r="E1665">
        <v>4</v>
      </c>
      <c r="F1665" t="s">
        <v>11</v>
      </c>
      <c r="G1665">
        <v>4</v>
      </c>
      <c r="H1665">
        <v>25</v>
      </c>
      <c r="I1665">
        <f t="shared" si="221"/>
        <v>2</v>
      </c>
      <c r="J1665">
        <f t="shared" si="222"/>
        <v>1</v>
      </c>
      <c r="K1665">
        <f t="shared" si="223"/>
        <v>2</v>
      </c>
      <c r="L1665">
        <f t="shared" si="224"/>
        <v>-1</v>
      </c>
      <c r="M1665">
        <f t="shared" si="225"/>
        <v>3</v>
      </c>
      <c r="N1665">
        <f t="shared" si="226"/>
        <v>12</v>
      </c>
      <c r="O1665" t="str">
        <f t="shared" si="219"/>
        <v>T12|R01|H08</v>
      </c>
      <c r="P1665" t="str">
        <f>IF(F1665=F1664,P1664,_xlfn.XLOOKUP(F1665,t_players[Pl],t_players[Player]))</f>
        <v>Alex BAKER</v>
      </c>
      <c r="Q1665" t="str">
        <f t="shared" si="220"/>
        <v>Front</v>
      </c>
    </row>
    <row r="1666" spans="1:17">
      <c r="A1666" t="s">
        <v>16</v>
      </c>
      <c r="B1666">
        <v>1</v>
      </c>
      <c r="C1666">
        <v>9</v>
      </c>
      <c r="D1666">
        <v>4</v>
      </c>
      <c r="E1666">
        <v>10</v>
      </c>
      <c r="F1666" t="s">
        <v>11</v>
      </c>
      <c r="G1666">
        <v>6</v>
      </c>
      <c r="H1666">
        <v>25</v>
      </c>
      <c r="I1666">
        <f t="shared" si="221"/>
        <v>1</v>
      </c>
      <c r="J1666">
        <f t="shared" si="222"/>
        <v>2</v>
      </c>
      <c r="K1666">
        <f t="shared" si="223"/>
        <v>5</v>
      </c>
      <c r="L1666">
        <f t="shared" si="224"/>
        <v>1</v>
      </c>
      <c r="M1666">
        <f t="shared" si="225"/>
        <v>1</v>
      </c>
      <c r="N1666">
        <f t="shared" si="226"/>
        <v>12</v>
      </c>
      <c r="O1666" t="str">
        <f t="shared" ref="O1666:O1729" si="227">"T"&amp;TEXT(N1666,"00")&amp;"|R"&amp;TEXT(B1666,"00")&amp;"|H"&amp;TEXT(C1666,"00")</f>
        <v>T12|R01|H09</v>
      </c>
      <c r="P1666" t="str">
        <f>IF(F1666=F1665,P1665,_xlfn.XLOOKUP(F1666,t_players[Pl],t_players[Player]))</f>
        <v>Alex BAKER</v>
      </c>
      <c r="Q1666" t="str">
        <f t="shared" si="220"/>
        <v>Front</v>
      </c>
    </row>
    <row r="1667" spans="1:17">
      <c r="A1667" t="s">
        <v>16</v>
      </c>
      <c r="B1667">
        <v>1</v>
      </c>
      <c r="C1667">
        <v>10</v>
      </c>
      <c r="D1667">
        <v>5</v>
      </c>
      <c r="E1667">
        <v>9</v>
      </c>
      <c r="F1667" t="s">
        <v>11</v>
      </c>
      <c r="G1667">
        <v>10</v>
      </c>
      <c r="H1667">
        <v>25</v>
      </c>
      <c r="I1667">
        <f t="shared" si="221"/>
        <v>1</v>
      </c>
      <c r="J1667">
        <f t="shared" si="222"/>
        <v>5</v>
      </c>
      <c r="K1667">
        <f t="shared" si="223"/>
        <v>9</v>
      </c>
      <c r="L1667">
        <f t="shared" si="224"/>
        <v>4</v>
      </c>
      <c r="M1667">
        <f t="shared" si="225"/>
        <v>0</v>
      </c>
      <c r="N1667">
        <f t="shared" si="226"/>
        <v>12</v>
      </c>
      <c r="O1667" t="str">
        <f t="shared" si="227"/>
        <v>T12|R01|H10</v>
      </c>
      <c r="P1667" t="str">
        <f>IF(F1667=F1666,P1666,_xlfn.XLOOKUP(F1667,t_players[Pl],t_players[Player]))</f>
        <v>Alex BAKER</v>
      </c>
      <c r="Q1667" t="str">
        <f t="shared" ref="Q1667:Q1730" si="228">IF(C1667&lt;10,"Front","Back")</f>
        <v>Back</v>
      </c>
    </row>
    <row r="1668" spans="1:17">
      <c r="A1668" t="s">
        <v>16</v>
      </c>
      <c r="B1668">
        <v>1</v>
      </c>
      <c r="C1668">
        <v>11</v>
      </c>
      <c r="D1668">
        <v>3</v>
      </c>
      <c r="E1668">
        <v>7</v>
      </c>
      <c r="F1668" t="s">
        <v>11</v>
      </c>
      <c r="G1668">
        <v>3</v>
      </c>
      <c r="H1668">
        <v>25</v>
      </c>
      <c r="I1668">
        <f t="shared" si="221"/>
        <v>2</v>
      </c>
      <c r="J1668">
        <f t="shared" si="222"/>
        <v>0</v>
      </c>
      <c r="K1668">
        <f t="shared" si="223"/>
        <v>1</v>
      </c>
      <c r="L1668">
        <f t="shared" si="224"/>
        <v>-2</v>
      </c>
      <c r="M1668">
        <f t="shared" si="225"/>
        <v>4</v>
      </c>
      <c r="N1668">
        <f t="shared" si="226"/>
        <v>12</v>
      </c>
      <c r="O1668" t="str">
        <f t="shared" si="227"/>
        <v>T12|R01|H11</v>
      </c>
      <c r="P1668" t="str">
        <f>IF(F1668=F1667,P1667,_xlfn.XLOOKUP(F1668,t_players[Pl],t_players[Player]))</f>
        <v>Alex BAKER</v>
      </c>
      <c r="Q1668" t="str">
        <f t="shared" si="228"/>
        <v>Back</v>
      </c>
    </row>
    <row r="1669" spans="1:17">
      <c r="A1669" t="s">
        <v>16</v>
      </c>
      <c r="B1669">
        <v>1</v>
      </c>
      <c r="C1669">
        <v>12</v>
      </c>
      <c r="D1669">
        <v>4</v>
      </c>
      <c r="E1669">
        <v>11</v>
      </c>
      <c r="F1669" t="s">
        <v>11</v>
      </c>
      <c r="G1669">
        <v>4</v>
      </c>
      <c r="H1669">
        <v>25</v>
      </c>
      <c r="I1669">
        <f t="shared" si="221"/>
        <v>1</v>
      </c>
      <c r="J1669">
        <f t="shared" si="222"/>
        <v>0</v>
      </c>
      <c r="K1669">
        <f t="shared" si="223"/>
        <v>3</v>
      </c>
      <c r="L1669">
        <f t="shared" si="224"/>
        <v>-1</v>
      </c>
      <c r="M1669">
        <f t="shared" si="225"/>
        <v>3</v>
      </c>
      <c r="N1669">
        <f t="shared" si="226"/>
        <v>12</v>
      </c>
      <c r="O1669" t="str">
        <f t="shared" si="227"/>
        <v>T12|R01|H12</v>
      </c>
      <c r="P1669" t="str">
        <f>IF(F1669=F1668,P1668,_xlfn.XLOOKUP(F1669,t_players[Pl],t_players[Player]))</f>
        <v>Alex BAKER</v>
      </c>
      <c r="Q1669" t="str">
        <f t="shared" si="228"/>
        <v>Back</v>
      </c>
    </row>
    <row r="1670" spans="1:17">
      <c r="A1670" t="s">
        <v>16</v>
      </c>
      <c r="B1670">
        <v>1</v>
      </c>
      <c r="C1670">
        <v>13</v>
      </c>
      <c r="D1670">
        <v>4</v>
      </c>
      <c r="E1670">
        <v>1</v>
      </c>
      <c r="F1670" t="s">
        <v>11</v>
      </c>
      <c r="G1670">
        <v>8</v>
      </c>
      <c r="H1670">
        <v>25</v>
      </c>
      <c r="I1670">
        <f t="shared" si="221"/>
        <v>2</v>
      </c>
      <c r="J1670">
        <f t="shared" si="222"/>
        <v>4</v>
      </c>
      <c r="K1670">
        <f t="shared" si="223"/>
        <v>6</v>
      </c>
      <c r="L1670">
        <f t="shared" si="224"/>
        <v>2</v>
      </c>
      <c r="M1670">
        <f t="shared" si="225"/>
        <v>0</v>
      </c>
      <c r="N1670">
        <f t="shared" si="226"/>
        <v>12</v>
      </c>
      <c r="O1670" t="str">
        <f t="shared" si="227"/>
        <v>T12|R01|H13</v>
      </c>
      <c r="P1670" t="str">
        <f>IF(F1670=F1669,P1669,_xlfn.XLOOKUP(F1670,t_players[Pl],t_players[Player]))</f>
        <v>Alex BAKER</v>
      </c>
      <c r="Q1670" t="str">
        <f t="shared" si="228"/>
        <v>Back</v>
      </c>
    </row>
    <row r="1671" spans="1:17">
      <c r="A1671" t="s">
        <v>16</v>
      </c>
      <c r="B1671">
        <v>1</v>
      </c>
      <c r="C1671">
        <v>14</v>
      </c>
      <c r="D1671">
        <v>3</v>
      </c>
      <c r="E1671">
        <v>13</v>
      </c>
      <c r="F1671" t="s">
        <v>11</v>
      </c>
      <c r="G1671">
        <v>5</v>
      </c>
      <c r="H1671">
        <v>25</v>
      </c>
      <c r="I1671">
        <f t="shared" si="221"/>
        <v>1</v>
      </c>
      <c r="J1671">
        <f t="shared" si="222"/>
        <v>2</v>
      </c>
      <c r="K1671">
        <f t="shared" si="223"/>
        <v>4</v>
      </c>
      <c r="L1671">
        <f t="shared" si="224"/>
        <v>1</v>
      </c>
      <c r="M1671">
        <f t="shared" si="225"/>
        <v>1</v>
      </c>
      <c r="N1671">
        <f t="shared" si="226"/>
        <v>12</v>
      </c>
      <c r="O1671" t="str">
        <f t="shared" si="227"/>
        <v>T12|R01|H14</v>
      </c>
      <c r="P1671" t="str">
        <f>IF(F1671=F1670,P1670,_xlfn.XLOOKUP(F1671,t_players[Pl],t_players[Player]))</f>
        <v>Alex BAKER</v>
      </c>
      <c r="Q1671" t="str">
        <f t="shared" si="228"/>
        <v>Back</v>
      </c>
    </row>
    <row r="1672" spans="1:17">
      <c r="A1672" t="s">
        <v>16</v>
      </c>
      <c r="B1672">
        <v>1</v>
      </c>
      <c r="C1672">
        <v>15</v>
      </c>
      <c r="D1672">
        <v>5</v>
      </c>
      <c r="E1672">
        <v>5</v>
      </c>
      <c r="F1672" t="s">
        <v>11</v>
      </c>
      <c r="G1672">
        <v>8</v>
      </c>
      <c r="H1672">
        <v>25</v>
      </c>
      <c r="I1672">
        <f t="shared" si="221"/>
        <v>2</v>
      </c>
      <c r="J1672">
        <f t="shared" si="222"/>
        <v>3</v>
      </c>
      <c r="K1672">
        <f t="shared" si="223"/>
        <v>6</v>
      </c>
      <c r="L1672">
        <f t="shared" si="224"/>
        <v>1</v>
      </c>
      <c r="M1672">
        <f t="shared" si="225"/>
        <v>1</v>
      </c>
      <c r="N1672">
        <f t="shared" si="226"/>
        <v>12</v>
      </c>
      <c r="O1672" t="str">
        <f t="shared" si="227"/>
        <v>T12|R01|H15</v>
      </c>
      <c r="P1672" t="str">
        <f>IF(F1672=F1671,P1671,_xlfn.XLOOKUP(F1672,t_players[Pl],t_players[Player]))</f>
        <v>Alex BAKER</v>
      </c>
      <c r="Q1672" t="str">
        <f t="shared" si="228"/>
        <v>Back</v>
      </c>
    </row>
    <row r="1673" spans="1:17">
      <c r="A1673" t="s">
        <v>16</v>
      </c>
      <c r="B1673">
        <v>1</v>
      </c>
      <c r="C1673">
        <v>16</v>
      </c>
      <c r="D1673">
        <v>3</v>
      </c>
      <c r="E1673">
        <v>17</v>
      </c>
      <c r="F1673" t="s">
        <v>11</v>
      </c>
      <c r="G1673">
        <v>3</v>
      </c>
      <c r="H1673">
        <v>25</v>
      </c>
      <c r="I1673">
        <f t="shared" si="221"/>
        <v>1</v>
      </c>
      <c r="J1673">
        <f t="shared" si="222"/>
        <v>0</v>
      </c>
      <c r="K1673">
        <f t="shared" si="223"/>
        <v>2</v>
      </c>
      <c r="L1673">
        <f t="shared" si="224"/>
        <v>-1</v>
      </c>
      <c r="M1673">
        <f t="shared" si="225"/>
        <v>3</v>
      </c>
      <c r="N1673">
        <f t="shared" si="226"/>
        <v>12</v>
      </c>
      <c r="O1673" t="str">
        <f t="shared" si="227"/>
        <v>T12|R01|H16</v>
      </c>
      <c r="P1673" t="str">
        <f>IF(F1673=F1672,P1672,_xlfn.XLOOKUP(F1673,t_players[Pl],t_players[Player]))</f>
        <v>Alex BAKER</v>
      </c>
      <c r="Q1673" t="str">
        <f t="shared" si="228"/>
        <v>Back</v>
      </c>
    </row>
    <row r="1674" spans="1:17">
      <c r="A1674" t="s">
        <v>16</v>
      </c>
      <c r="B1674">
        <v>1</v>
      </c>
      <c r="C1674">
        <v>17</v>
      </c>
      <c r="D1674">
        <v>4</v>
      </c>
      <c r="E1674">
        <v>3</v>
      </c>
      <c r="F1674" t="s">
        <v>11</v>
      </c>
      <c r="G1674">
        <v>5</v>
      </c>
      <c r="H1674">
        <v>25</v>
      </c>
      <c r="I1674">
        <f t="shared" si="221"/>
        <v>2</v>
      </c>
      <c r="J1674">
        <f t="shared" si="222"/>
        <v>1</v>
      </c>
      <c r="K1674">
        <f t="shared" si="223"/>
        <v>3</v>
      </c>
      <c r="L1674">
        <f t="shared" si="224"/>
        <v>-1</v>
      </c>
      <c r="M1674">
        <f t="shared" si="225"/>
        <v>3</v>
      </c>
      <c r="N1674">
        <f t="shared" si="226"/>
        <v>12</v>
      </c>
      <c r="O1674" t="str">
        <f t="shared" si="227"/>
        <v>T12|R01|H17</v>
      </c>
      <c r="P1674" t="str">
        <f>IF(F1674=F1673,P1673,_xlfn.XLOOKUP(F1674,t_players[Pl],t_players[Player]))</f>
        <v>Alex BAKER</v>
      </c>
      <c r="Q1674" t="str">
        <f t="shared" si="228"/>
        <v>Back</v>
      </c>
    </row>
    <row r="1675" spans="1:17">
      <c r="A1675" t="s">
        <v>16</v>
      </c>
      <c r="B1675">
        <v>1</v>
      </c>
      <c r="C1675">
        <v>18</v>
      </c>
      <c r="D1675">
        <v>5</v>
      </c>
      <c r="E1675">
        <v>15</v>
      </c>
      <c r="F1675" t="s">
        <v>11</v>
      </c>
      <c r="G1675">
        <v>5</v>
      </c>
      <c r="H1675">
        <v>25</v>
      </c>
      <c r="I1675">
        <f t="shared" si="221"/>
        <v>1</v>
      </c>
      <c r="J1675">
        <f t="shared" si="222"/>
        <v>0</v>
      </c>
      <c r="K1675">
        <f t="shared" si="223"/>
        <v>4</v>
      </c>
      <c r="L1675">
        <f t="shared" si="224"/>
        <v>-1</v>
      </c>
      <c r="M1675">
        <f t="shared" si="225"/>
        <v>3</v>
      </c>
      <c r="N1675">
        <f t="shared" si="226"/>
        <v>12</v>
      </c>
      <c r="O1675" t="str">
        <f t="shared" si="227"/>
        <v>T12|R01|H18</v>
      </c>
      <c r="P1675" t="str">
        <f>IF(F1675=F1674,P1674,_xlfn.XLOOKUP(F1675,t_players[Pl],t_players[Player]))</f>
        <v>Alex BAKER</v>
      </c>
      <c r="Q1675" t="str">
        <f t="shared" si="228"/>
        <v>Back</v>
      </c>
    </row>
    <row r="1676" spans="1:17">
      <c r="A1676" t="s">
        <v>16</v>
      </c>
      <c r="B1676">
        <v>2</v>
      </c>
      <c r="C1676">
        <v>1</v>
      </c>
      <c r="D1676">
        <v>4</v>
      </c>
      <c r="E1676">
        <v>14</v>
      </c>
      <c r="F1676" t="s">
        <v>11</v>
      </c>
      <c r="G1676">
        <v>7</v>
      </c>
      <c r="H1676">
        <v>25</v>
      </c>
      <c r="I1676">
        <f t="shared" si="221"/>
        <v>1</v>
      </c>
      <c r="J1676">
        <f t="shared" si="222"/>
        <v>3</v>
      </c>
      <c r="K1676">
        <f t="shared" si="223"/>
        <v>6</v>
      </c>
      <c r="L1676">
        <f t="shared" si="224"/>
        <v>2</v>
      </c>
      <c r="M1676">
        <f t="shared" si="225"/>
        <v>0</v>
      </c>
      <c r="N1676">
        <f t="shared" si="226"/>
        <v>12</v>
      </c>
      <c r="O1676" t="str">
        <f t="shared" si="227"/>
        <v>T12|R02|H01</v>
      </c>
      <c r="P1676" t="str">
        <f>IF(F1676=F1675,P1675,_xlfn.XLOOKUP(F1676,t_players[Pl],t_players[Player]))</f>
        <v>Alex BAKER</v>
      </c>
      <c r="Q1676" t="str">
        <f t="shared" si="228"/>
        <v>Front</v>
      </c>
    </row>
    <row r="1677" spans="1:17">
      <c r="A1677" t="s">
        <v>16</v>
      </c>
      <c r="B1677">
        <v>2</v>
      </c>
      <c r="C1677">
        <v>2</v>
      </c>
      <c r="D1677">
        <v>3</v>
      </c>
      <c r="E1677">
        <v>18</v>
      </c>
      <c r="F1677" t="s">
        <v>11</v>
      </c>
      <c r="G1677">
        <v>3</v>
      </c>
      <c r="H1677">
        <v>25</v>
      </c>
      <c r="I1677">
        <f t="shared" si="221"/>
        <v>1</v>
      </c>
      <c r="J1677">
        <f t="shared" si="222"/>
        <v>0</v>
      </c>
      <c r="K1677">
        <f t="shared" si="223"/>
        <v>2</v>
      </c>
      <c r="L1677">
        <f t="shared" si="224"/>
        <v>-1</v>
      </c>
      <c r="M1677">
        <f t="shared" si="225"/>
        <v>3</v>
      </c>
      <c r="N1677">
        <f t="shared" si="226"/>
        <v>12</v>
      </c>
      <c r="O1677" t="str">
        <f t="shared" si="227"/>
        <v>T12|R02|H02</v>
      </c>
      <c r="P1677" t="str">
        <f>IF(F1677=F1676,P1676,_xlfn.XLOOKUP(F1677,t_players[Pl],t_players[Player]))</f>
        <v>Alex BAKER</v>
      </c>
      <c r="Q1677" t="str">
        <f t="shared" si="228"/>
        <v>Front</v>
      </c>
    </row>
    <row r="1678" spans="1:17">
      <c r="A1678" t="s">
        <v>16</v>
      </c>
      <c r="B1678">
        <v>2</v>
      </c>
      <c r="C1678">
        <v>3</v>
      </c>
      <c r="D1678">
        <v>4</v>
      </c>
      <c r="E1678">
        <v>6</v>
      </c>
      <c r="F1678" t="s">
        <v>11</v>
      </c>
      <c r="G1678">
        <v>5</v>
      </c>
      <c r="H1678">
        <v>25</v>
      </c>
      <c r="I1678">
        <f t="shared" si="221"/>
        <v>2</v>
      </c>
      <c r="J1678">
        <f t="shared" si="222"/>
        <v>1</v>
      </c>
      <c r="K1678">
        <f t="shared" si="223"/>
        <v>3</v>
      </c>
      <c r="L1678">
        <f t="shared" si="224"/>
        <v>-1</v>
      </c>
      <c r="M1678">
        <f t="shared" si="225"/>
        <v>3</v>
      </c>
      <c r="N1678">
        <f t="shared" si="226"/>
        <v>12</v>
      </c>
      <c r="O1678" t="str">
        <f t="shared" si="227"/>
        <v>T12|R02|H03</v>
      </c>
      <c r="P1678" t="str">
        <f>IF(F1678=F1677,P1677,_xlfn.XLOOKUP(F1678,t_players[Pl],t_players[Player]))</f>
        <v>Alex BAKER</v>
      </c>
      <c r="Q1678" t="str">
        <f t="shared" si="228"/>
        <v>Front</v>
      </c>
    </row>
    <row r="1679" spans="1:17">
      <c r="A1679" t="s">
        <v>16</v>
      </c>
      <c r="B1679">
        <v>2</v>
      </c>
      <c r="C1679">
        <v>4</v>
      </c>
      <c r="D1679">
        <v>4</v>
      </c>
      <c r="E1679">
        <v>2</v>
      </c>
      <c r="F1679" t="s">
        <v>11</v>
      </c>
      <c r="G1679">
        <v>5</v>
      </c>
      <c r="H1679">
        <v>25</v>
      </c>
      <c r="I1679">
        <f t="shared" si="221"/>
        <v>2</v>
      </c>
      <c r="J1679">
        <f t="shared" si="222"/>
        <v>1</v>
      </c>
      <c r="K1679">
        <f t="shared" si="223"/>
        <v>3</v>
      </c>
      <c r="L1679">
        <f t="shared" si="224"/>
        <v>-1</v>
      </c>
      <c r="M1679">
        <f t="shared" si="225"/>
        <v>3</v>
      </c>
      <c r="N1679">
        <f t="shared" si="226"/>
        <v>12</v>
      </c>
      <c r="O1679" t="str">
        <f t="shared" si="227"/>
        <v>T12|R02|H04</v>
      </c>
      <c r="P1679" t="str">
        <f>IF(F1679=F1678,P1678,_xlfn.XLOOKUP(F1679,t_players[Pl],t_players[Player]))</f>
        <v>Alex BAKER</v>
      </c>
      <c r="Q1679" t="str">
        <f t="shared" si="228"/>
        <v>Front</v>
      </c>
    </row>
    <row r="1680" spans="1:17">
      <c r="A1680" t="s">
        <v>16</v>
      </c>
      <c r="B1680">
        <v>2</v>
      </c>
      <c r="C1680">
        <v>5</v>
      </c>
      <c r="D1680">
        <v>5</v>
      </c>
      <c r="E1680">
        <v>16</v>
      </c>
      <c r="F1680" t="s">
        <v>11</v>
      </c>
      <c r="G1680">
        <v>5</v>
      </c>
      <c r="H1680">
        <v>25</v>
      </c>
      <c r="I1680">
        <f t="shared" si="221"/>
        <v>1</v>
      </c>
      <c r="J1680">
        <f t="shared" si="222"/>
        <v>0</v>
      </c>
      <c r="K1680">
        <f t="shared" si="223"/>
        <v>4</v>
      </c>
      <c r="L1680">
        <f t="shared" si="224"/>
        <v>-1</v>
      </c>
      <c r="M1680">
        <f t="shared" si="225"/>
        <v>3</v>
      </c>
      <c r="N1680">
        <f t="shared" si="226"/>
        <v>12</v>
      </c>
      <c r="O1680" t="str">
        <f t="shared" si="227"/>
        <v>T12|R02|H05</v>
      </c>
      <c r="P1680" t="str">
        <f>IF(F1680=F1679,P1679,_xlfn.XLOOKUP(F1680,t_players[Pl],t_players[Player]))</f>
        <v>Alex BAKER</v>
      </c>
      <c r="Q1680" t="str">
        <f t="shared" si="228"/>
        <v>Front</v>
      </c>
    </row>
    <row r="1681" spans="1:17">
      <c r="A1681" t="s">
        <v>16</v>
      </c>
      <c r="B1681">
        <v>2</v>
      </c>
      <c r="C1681">
        <v>6</v>
      </c>
      <c r="D1681">
        <v>4</v>
      </c>
      <c r="E1681">
        <v>12</v>
      </c>
      <c r="F1681" t="s">
        <v>11</v>
      </c>
      <c r="G1681">
        <v>6</v>
      </c>
      <c r="H1681">
        <v>25</v>
      </c>
      <c r="I1681">
        <f t="shared" si="221"/>
        <v>1</v>
      </c>
      <c r="J1681">
        <f t="shared" si="222"/>
        <v>2</v>
      </c>
      <c r="K1681">
        <f t="shared" si="223"/>
        <v>5</v>
      </c>
      <c r="L1681">
        <f t="shared" si="224"/>
        <v>1</v>
      </c>
      <c r="M1681">
        <f t="shared" si="225"/>
        <v>1</v>
      </c>
      <c r="N1681">
        <f t="shared" si="226"/>
        <v>12</v>
      </c>
      <c r="O1681" t="str">
        <f t="shared" si="227"/>
        <v>T12|R02|H06</v>
      </c>
      <c r="P1681" t="str">
        <f>IF(F1681=F1680,P1680,_xlfn.XLOOKUP(F1681,t_players[Pl],t_players[Player]))</f>
        <v>Alex BAKER</v>
      </c>
      <c r="Q1681" t="str">
        <f t="shared" si="228"/>
        <v>Front</v>
      </c>
    </row>
    <row r="1682" spans="1:17">
      <c r="A1682" t="s">
        <v>16</v>
      </c>
      <c r="B1682">
        <v>2</v>
      </c>
      <c r="C1682">
        <v>7</v>
      </c>
      <c r="D1682">
        <v>5</v>
      </c>
      <c r="E1682">
        <v>8</v>
      </c>
      <c r="F1682" t="s">
        <v>11</v>
      </c>
      <c r="G1682">
        <v>8</v>
      </c>
      <c r="H1682">
        <v>25</v>
      </c>
      <c r="I1682">
        <f t="shared" si="221"/>
        <v>1</v>
      </c>
      <c r="J1682">
        <f t="shared" si="222"/>
        <v>3</v>
      </c>
      <c r="K1682">
        <f t="shared" si="223"/>
        <v>7</v>
      </c>
      <c r="L1682">
        <f t="shared" si="224"/>
        <v>2</v>
      </c>
      <c r="M1682">
        <f t="shared" si="225"/>
        <v>0</v>
      </c>
      <c r="N1682">
        <f t="shared" si="226"/>
        <v>12</v>
      </c>
      <c r="O1682" t="str">
        <f t="shared" si="227"/>
        <v>T12|R02|H07</v>
      </c>
      <c r="P1682" t="str">
        <f>IF(F1682=F1681,P1681,_xlfn.XLOOKUP(F1682,t_players[Pl],t_players[Player]))</f>
        <v>Alex BAKER</v>
      </c>
      <c r="Q1682" t="str">
        <f t="shared" si="228"/>
        <v>Front</v>
      </c>
    </row>
    <row r="1683" spans="1:17">
      <c r="A1683" t="s">
        <v>16</v>
      </c>
      <c r="B1683">
        <v>2</v>
      </c>
      <c r="C1683">
        <v>8</v>
      </c>
      <c r="D1683">
        <v>3</v>
      </c>
      <c r="E1683">
        <v>4</v>
      </c>
      <c r="F1683" t="s">
        <v>11</v>
      </c>
      <c r="G1683">
        <v>6</v>
      </c>
      <c r="H1683">
        <v>25</v>
      </c>
      <c r="I1683">
        <f t="shared" si="221"/>
        <v>2</v>
      </c>
      <c r="J1683">
        <f t="shared" si="222"/>
        <v>3</v>
      </c>
      <c r="K1683">
        <f t="shared" si="223"/>
        <v>4</v>
      </c>
      <c r="L1683">
        <f t="shared" si="224"/>
        <v>1</v>
      </c>
      <c r="M1683">
        <f t="shared" si="225"/>
        <v>1</v>
      </c>
      <c r="N1683">
        <f t="shared" si="226"/>
        <v>12</v>
      </c>
      <c r="O1683" t="str">
        <f t="shared" si="227"/>
        <v>T12|R02|H08</v>
      </c>
      <c r="P1683" t="str">
        <f>IF(F1683=F1682,P1682,_xlfn.XLOOKUP(F1683,t_players[Pl],t_players[Player]))</f>
        <v>Alex BAKER</v>
      </c>
      <c r="Q1683" t="str">
        <f t="shared" si="228"/>
        <v>Front</v>
      </c>
    </row>
    <row r="1684" spans="1:17">
      <c r="A1684" t="s">
        <v>16</v>
      </c>
      <c r="B1684">
        <v>2</v>
      </c>
      <c r="C1684">
        <v>9</v>
      </c>
      <c r="D1684">
        <v>4</v>
      </c>
      <c r="E1684">
        <v>10</v>
      </c>
      <c r="F1684" t="s">
        <v>11</v>
      </c>
      <c r="G1684">
        <v>7</v>
      </c>
      <c r="H1684">
        <v>25</v>
      </c>
      <c r="I1684">
        <f t="shared" si="221"/>
        <v>1</v>
      </c>
      <c r="J1684">
        <f t="shared" si="222"/>
        <v>3</v>
      </c>
      <c r="K1684">
        <f t="shared" si="223"/>
        <v>6</v>
      </c>
      <c r="L1684">
        <f t="shared" si="224"/>
        <v>2</v>
      </c>
      <c r="M1684">
        <f t="shared" si="225"/>
        <v>0</v>
      </c>
      <c r="N1684">
        <f t="shared" si="226"/>
        <v>12</v>
      </c>
      <c r="O1684" t="str">
        <f t="shared" si="227"/>
        <v>T12|R02|H09</v>
      </c>
      <c r="P1684" t="str">
        <f>IF(F1684=F1683,P1683,_xlfn.XLOOKUP(F1684,t_players[Pl],t_players[Player]))</f>
        <v>Alex BAKER</v>
      </c>
      <c r="Q1684" t="str">
        <f t="shared" si="228"/>
        <v>Front</v>
      </c>
    </row>
    <row r="1685" spans="1:17">
      <c r="A1685" t="s">
        <v>16</v>
      </c>
      <c r="B1685">
        <v>2</v>
      </c>
      <c r="C1685">
        <v>10</v>
      </c>
      <c r="D1685">
        <v>5</v>
      </c>
      <c r="E1685">
        <v>9</v>
      </c>
      <c r="F1685" t="s">
        <v>11</v>
      </c>
      <c r="G1685">
        <v>4</v>
      </c>
      <c r="H1685">
        <v>25</v>
      </c>
      <c r="I1685">
        <f t="shared" si="221"/>
        <v>1</v>
      </c>
      <c r="J1685">
        <f t="shared" si="222"/>
        <v>-1</v>
      </c>
      <c r="K1685">
        <f t="shared" si="223"/>
        <v>3</v>
      </c>
      <c r="L1685">
        <f t="shared" si="224"/>
        <v>-2</v>
      </c>
      <c r="M1685">
        <f t="shared" si="225"/>
        <v>4</v>
      </c>
      <c r="N1685">
        <f t="shared" si="226"/>
        <v>12</v>
      </c>
      <c r="O1685" t="str">
        <f t="shared" si="227"/>
        <v>T12|R02|H10</v>
      </c>
      <c r="P1685" t="str">
        <f>IF(F1685=F1684,P1684,_xlfn.XLOOKUP(F1685,t_players[Pl],t_players[Player]))</f>
        <v>Alex BAKER</v>
      </c>
      <c r="Q1685" t="str">
        <f t="shared" si="228"/>
        <v>Back</v>
      </c>
    </row>
    <row r="1686" spans="1:17">
      <c r="A1686" t="s">
        <v>16</v>
      </c>
      <c r="B1686">
        <v>2</v>
      </c>
      <c r="C1686">
        <v>11</v>
      </c>
      <c r="D1686">
        <v>3</v>
      </c>
      <c r="E1686">
        <v>7</v>
      </c>
      <c r="F1686" t="s">
        <v>11</v>
      </c>
      <c r="G1686">
        <v>4</v>
      </c>
      <c r="H1686">
        <v>25</v>
      </c>
      <c r="I1686">
        <f t="shared" si="221"/>
        <v>2</v>
      </c>
      <c r="J1686">
        <f t="shared" si="222"/>
        <v>1</v>
      </c>
      <c r="K1686">
        <f t="shared" si="223"/>
        <v>2</v>
      </c>
      <c r="L1686">
        <f t="shared" si="224"/>
        <v>-1</v>
      </c>
      <c r="M1686">
        <f t="shared" si="225"/>
        <v>3</v>
      </c>
      <c r="N1686">
        <f t="shared" si="226"/>
        <v>12</v>
      </c>
      <c r="O1686" t="str">
        <f t="shared" si="227"/>
        <v>T12|R02|H11</v>
      </c>
      <c r="P1686" t="str">
        <f>IF(F1686=F1685,P1685,_xlfn.XLOOKUP(F1686,t_players[Pl],t_players[Player]))</f>
        <v>Alex BAKER</v>
      </c>
      <c r="Q1686" t="str">
        <f t="shared" si="228"/>
        <v>Back</v>
      </c>
    </row>
    <row r="1687" spans="1:17">
      <c r="A1687" t="s">
        <v>16</v>
      </c>
      <c r="B1687">
        <v>2</v>
      </c>
      <c r="C1687">
        <v>12</v>
      </c>
      <c r="D1687">
        <v>4</v>
      </c>
      <c r="E1687">
        <v>11</v>
      </c>
      <c r="F1687" t="s">
        <v>11</v>
      </c>
      <c r="G1687">
        <v>5</v>
      </c>
      <c r="H1687">
        <v>25</v>
      </c>
      <c r="I1687">
        <f t="shared" si="221"/>
        <v>1</v>
      </c>
      <c r="J1687">
        <f t="shared" si="222"/>
        <v>1</v>
      </c>
      <c r="K1687">
        <f t="shared" si="223"/>
        <v>4</v>
      </c>
      <c r="L1687">
        <f t="shared" si="224"/>
        <v>0</v>
      </c>
      <c r="M1687">
        <f t="shared" si="225"/>
        <v>2</v>
      </c>
      <c r="N1687">
        <f t="shared" si="226"/>
        <v>12</v>
      </c>
      <c r="O1687" t="str">
        <f t="shared" si="227"/>
        <v>T12|R02|H12</v>
      </c>
      <c r="P1687" t="str">
        <f>IF(F1687=F1686,P1686,_xlfn.XLOOKUP(F1687,t_players[Pl],t_players[Player]))</f>
        <v>Alex BAKER</v>
      </c>
      <c r="Q1687" t="str">
        <f t="shared" si="228"/>
        <v>Back</v>
      </c>
    </row>
    <row r="1688" spans="1:17">
      <c r="A1688" t="s">
        <v>16</v>
      </c>
      <c r="B1688">
        <v>2</v>
      </c>
      <c r="C1688">
        <v>13</v>
      </c>
      <c r="D1688">
        <v>4</v>
      </c>
      <c r="E1688">
        <v>1</v>
      </c>
      <c r="F1688" t="s">
        <v>11</v>
      </c>
      <c r="G1688">
        <v>5</v>
      </c>
      <c r="H1688">
        <v>25</v>
      </c>
      <c r="I1688">
        <f t="shared" si="221"/>
        <v>2</v>
      </c>
      <c r="J1688">
        <f t="shared" si="222"/>
        <v>1</v>
      </c>
      <c r="K1688">
        <f t="shared" si="223"/>
        <v>3</v>
      </c>
      <c r="L1688">
        <f t="shared" si="224"/>
        <v>-1</v>
      </c>
      <c r="M1688">
        <f t="shared" si="225"/>
        <v>3</v>
      </c>
      <c r="N1688">
        <f t="shared" si="226"/>
        <v>12</v>
      </c>
      <c r="O1688" t="str">
        <f t="shared" si="227"/>
        <v>T12|R02|H13</v>
      </c>
      <c r="P1688" t="str">
        <f>IF(F1688=F1687,P1687,_xlfn.XLOOKUP(F1688,t_players[Pl],t_players[Player]))</f>
        <v>Alex BAKER</v>
      </c>
      <c r="Q1688" t="str">
        <f t="shared" si="228"/>
        <v>Back</v>
      </c>
    </row>
    <row r="1689" spans="1:17">
      <c r="A1689" t="s">
        <v>16</v>
      </c>
      <c r="B1689">
        <v>2</v>
      </c>
      <c r="C1689">
        <v>14</v>
      </c>
      <c r="D1689">
        <v>3</v>
      </c>
      <c r="E1689">
        <v>13</v>
      </c>
      <c r="F1689" t="s">
        <v>11</v>
      </c>
      <c r="G1689">
        <v>3</v>
      </c>
      <c r="H1689">
        <v>25</v>
      </c>
      <c r="I1689">
        <f t="shared" si="221"/>
        <v>1</v>
      </c>
      <c r="J1689">
        <f t="shared" si="222"/>
        <v>0</v>
      </c>
      <c r="K1689">
        <f t="shared" si="223"/>
        <v>2</v>
      </c>
      <c r="L1689">
        <f t="shared" si="224"/>
        <v>-1</v>
      </c>
      <c r="M1689">
        <f t="shared" si="225"/>
        <v>3</v>
      </c>
      <c r="N1689">
        <f t="shared" si="226"/>
        <v>12</v>
      </c>
      <c r="O1689" t="str">
        <f t="shared" si="227"/>
        <v>T12|R02|H14</v>
      </c>
      <c r="P1689" t="str">
        <f>IF(F1689=F1688,P1688,_xlfn.XLOOKUP(F1689,t_players[Pl],t_players[Player]))</f>
        <v>Alex BAKER</v>
      </c>
      <c r="Q1689" t="str">
        <f t="shared" si="228"/>
        <v>Back</v>
      </c>
    </row>
    <row r="1690" spans="1:17">
      <c r="A1690" t="s">
        <v>16</v>
      </c>
      <c r="B1690">
        <v>2</v>
      </c>
      <c r="C1690">
        <v>15</v>
      </c>
      <c r="D1690">
        <v>5</v>
      </c>
      <c r="E1690">
        <v>5</v>
      </c>
      <c r="F1690" t="s">
        <v>11</v>
      </c>
      <c r="G1690">
        <v>6</v>
      </c>
      <c r="H1690">
        <v>25</v>
      </c>
      <c r="I1690">
        <f t="shared" si="221"/>
        <v>2</v>
      </c>
      <c r="J1690">
        <f t="shared" si="222"/>
        <v>1</v>
      </c>
      <c r="K1690">
        <f t="shared" si="223"/>
        <v>4</v>
      </c>
      <c r="L1690">
        <f t="shared" si="224"/>
        <v>-1</v>
      </c>
      <c r="M1690">
        <f t="shared" si="225"/>
        <v>3</v>
      </c>
      <c r="N1690">
        <f t="shared" si="226"/>
        <v>12</v>
      </c>
      <c r="O1690" t="str">
        <f t="shared" si="227"/>
        <v>T12|R02|H15</v>
      </c>
      <c r="P1690" t="str">
        <f>IF(F1690=F1689,P1689,_xlfn.XLOOKUP(F1690,t_players[Pl],t_players[Player]))</f>
        <v>Alex BAKER</v>
      </c>
      <c r="Q1690" t="str">
        <f t="shared" si="228"/>
        <v>Back</v>
      </c>
    </row>
    <row r="1691" spans="1:17">
      <c r="A1691" t="s">
        <v>16</v>
      </c>
      <c r="B1691">
        <v>2</v>
      </c>
      <c r="C1691">
        <v>16</v>
      </c>
      <c r="D1691">
        <v>3</v>
      </c>
      <c r="E1691">
        <v>17</v>
      </c>
      <c r="F1691" t="s">
        <v>11</v>
      </c>
      <c r="G1691">
        <v>5</v>
      </c>
      <c r="H1691">
        <v>25</v>
      </c>
      <c r="I1691">
        <f t="shared" si="221"/>
        <v>1</v>
      </c>
      <c r="J1691">
        <f t="shared" si="222"/>
        <v>2</v>
      </c>
      <c r="K1691">
        <f t="shared" si="223"/>
        <v>4</v>
      </c>
      <c r="L1691">
        <f t="shared" si="224"/>
        <v>1</v>
      </c>
      <c r="M1691">
        <f t="shared" si="225"/>
        <v>1</v>
      </c>
      <c r="N1691">
        <f t="shared" si="226"/>
        <v>12</v>
      </c>
      <c r="O1691" t="str">
        <f t="shared" si="227"/>
        <v>T12|R02|H16</v>
      </c>
      <c r="P1691" t="str">
        <f>IF(F1691=F1690,P1690,_xlfn.XLOOKUP(F1691,t_players[Pl],t_players[Player]))</f>
        <v>Alex BAKER</v>
      </c>
      <c r="Q1691" t="str">
        <f t="shared" si="228"/>
        <v>Back</v>
      </c>
    </row>
    <row r="1692" spans="1:17">
      <c r="A1692" t="s">
        <v>16</v>
      </c>
      <c r="B1692">
        <v>2</v>
      </c>
      <c r="C1692">
        <v>17</v>
      </c>
      <c r="D1692">
        <v>4</v>
      </c>
      <c r="E1692">
        <v>3</v>
      </c>
      <c r="F1692" t="s">
        <v>11</v>
      </c>
      <c r="G1692">
        <v>6</v>
      </c>
      <c r="H1692">
        <v>25</v>
      </c>
      <c r="I1692">
        <f t="shared" si="221"/>
        <v>2</v>
      </c>
      <c r="J1692">
        <f t="shared" si="222"/>
        <v>2</v>
      </c>
      <c r="K1692">
        <f t="shared" si="223"/>
        <v>4</v>
      </c>
      <c r="L1692">
        <f t="shared" si="224"/>
        <v>0</v>
      </c>
      <c r="M1692">
        <f t="shared" si="225"/>
        <v>2</v>
      </c>
      <c r="N1692">
        <f t="shared" si="226"/>
        <v>12</v>
      </c>
      <c r="O1692" t="str">
        <f t="shared" si="227"/>
        <v>T12|R02|H17</v>
      </c>
      <c r="P1692" t="str">
        <f>IF(F1692=F1691,P1691,_xlfn.XLOOKUP(F1692,t_players[Pl],t_players[Player]))</f>
        <v>Alex BAKER</v>
      </c>
      <c r="Q1692" t="str">
        <f t="shared" si="228"/>
        <v>Back</v>
      </c>
    </row>
    <row r="1693" spans="1:17">
      <c r="A1693" t="s">
        <v>16</v>
      </c>
      <c r="B1693">
        <v>2</v>
      </c>
      <c r="C1693">
        <v>18</v>
      </c>
      <c r="D1693">
        <v>5</v>
      </c>
      <c r="E1693">
        <v>15</v>
      </c>
      <c r="F1693" t="s">
        <v>11</v>
      </c>
      <c r="G1693">
        <v>6</v>
      </c>
      <c r="H1693">
        <v>25</v>
      </c>
      <c r="I1693">
        <f t="shared" si="221"/>
        <v>1</v>
      </c>
      <c r="J1693">
        <f t="shared" si="222"/>
        <v>1</v>
      </c>
      <c r="K1693">
        <f t="shared" si="223"/>
        <v>5</v>
      </c>
      <c r="L1693">
        <f t="shared" si="224"/>
        <v>0</v>
      </c>
      <c r="M1693">
        <f t="shared" si="225"/>
        <v>2</v>
      </c>
      <c r="N1693">
        <f t="shared" si="226"/>
        <v>12</v>
      </c>
      <c r="O1693" t="str">
        <f t="shared" si="227"/>
        <v>T12|R02|H18</v>
      </c>
      <c r="P1693" t="str">
        <f>IF(F1693=F1692,P1692,_xlfn.XLOOKUP(F1693,t_players[Pl],t_players[Player]))</f>
        <v>Alex BAKER</v>
      </c>
      <c r="Q1693" t="str">
        <f t="shared" si="228"/>
        <v>Back</v>
      </c>
    </row>
    <row r="1694" spans="1:17">
      <c r="A1694" t="s">
        <v>16</v>
      </c>
      <c r="B1694">
        <v>3</v>
      </c>
      <c r="C1694">
        <v>1</v>
      </c>
      <c r="D1694">
        <v>4</v>
      </c>
      <c r="E1694">
        <v>3</v>
      </c>
      <c r="F1694" t="s">
        <v>11</v>
      </c>
      <c r="G1694">
        <v>4</v>
      </c>
      <c r="H1694">
        <v>25</v>
      </c>
      <c r="I1694">
        <f t="shared" si="221"/>
        <v>2</v>
      </c>
      <c r="J1694">
        <f t="shared" si="222"/>
        <v>0</v>
      </c>
      <c r="K1694">
        <f t="shared" si="223"/>
        <v>2</v>
      </c>
      <c r="L1694">
        <f t="shared" si="224"/>
        <v>-2</v>
      </c>
      <c r="M1694">
        <f t="shared" si="225"/>
        <v>4</v>
      </c>
      <c r="N1694">
        <f t="shared" si="226"/>
        <v>12</v>
      </c>
      <c r="O1694" t="str">
        <f t="shared" si="227"/>
        <v>T12|R03|H01</v>
      </c>
      <c r="P1694" t="str">
        <f>IF(F1694=F1693,P1693,_xlfn.XLOOKUP(F1694,t_players[Pl],t_players[Player]))</f>
        <v>Alex BAKER</v>
      </c>
      <c r="Q1694" t="str">
        <f t="shared" si="228"/>
        <v>Front</v>
      </c>
    </row>
    <row r="1695" spans="1:17">
      <c r="A1695" t="s">
        <v>16</v>
      </c>
      <c r="B1695">
        <v>3</v>
      </c>
      <c r="C1695">
        <v>2</v>
      </c>
      <c r="D1695">
        <v>4</v>
      </c>
      <c r="E1695">
        <v>5</v>
      </c>
      <c r="F1695" t="s">
        <v>11</v>
      </c>
      <c r="G1695">
        <v>8</v>
      </c>
      <c r="H1695">
        <v>25</v>
      </c>
      <c r="I1695">
        <f t="shared" si="221"/>
        <v>2</v>
      </c>
      <c r="J1695">
        <f t="shared" si="222"/>
        <v>4</v>
      </c>
      <c r="K1695">
        <f t="shared" si="223"/>
        <v>6</v>
      </c>
      <c r="L1695">
        <f t="shared" si="224"/>
        <v>2</v>
      </c>
      <c r="M1695">
        <f t="shared" si="225"/>
        <v>0</v>
      </c>
      <c r="N1695">
        <f t="shared" si="226"/>
        <v>12</v>
      </c>
      <c r="O1695" t="str">
        <f t="shared" si="227"/>
        <v>T12|R03|H02</v>
      </c>
      <c r="P1695" t="str">
        <f>IF(F1695=F1694,P1694,_xlfn.XLOOKUP(F1695,t_players[Pl],t_players[Player]))</f>
        <v>Alex BAKER</v>
      </c>
      <c r="Q1695" t="str">
        <f t="shared" si="228"/>
        <v>Front</v>
      </c>
    </row>
    <row r="1696" spans="1:17">
      <c r="A1696" t="s">
        <v>16</v>
      </c>
      <c r="B1696">
        <v>3</v>
      </c>
      <c r="C1696">
        <v>3</v>
      </c>
      <c r="D1696">
        <v>5</v>
      </c>
      <c r="E1696">
        <v>13</v>
      </c>
      <c r="F1696" t="s">
        <v>11</v>
      </c>
      <c r="G1696">
        <v>7</v>
      </c>
      <c r="H1696">
        <v>25</v>
      </c>
      <c r="I1696">
        <f t="shared" si="221"/>
        <v>1</v>
      </c>
      <c r="J1696">
        <f t="shared" si="222"/>
        <v>2</v>
      </c>
      <c r="K1696">
        <f t="shared" si="223"/>
        <v>6</v>
      </c>
      <c r="L1696">
        <f t="shared" si="224"/>
        <v>1</v>
      </c>
      <c r="M1696">
        <f t="shared" si="225"/>
        <v>1</v>
      </c>
      <c r="N1696">
        <f t="shared" si="226"/>
        <v>12</v>
      </c>
      <c r="O1696" t="str">
        <f t="shared" si="227"/>
        <v>T12|R03|H03</v>
      </c>
      <c r="P1696" t="str">
        <f>IF(F1696=F1695,P1695,_xlfn.XLOOKUP(F1696,t_players[Pl],t_players[Player]))</f>
        <v>Alex BAKER</v>
      </c>
      <c r="Q1696" t="str">
        <f t="shared" si="228"/>
        <v>Front</v>
      </c>
    </row>
    <row r="1697" spans="1:17">
      <c r="A1697" t="s">
        <v>16</v>
      </c>
      <c r="B1697">
        <v>3</v>
      </c>
      <c r="C1697">
        <v>4</v>
      </c>
      <c r="D1697">
        <v>4</v>
      </c>
      <c r="E1697">
        <v>9</v>
      </c>
      <c r="F1697" t="s">
        <v>11</v>
      </c>
      <c r="G1697">
        <v>7</v>
      </c>
      <c r="H1697">
        <v>25</v>
      </c>
      <c r="I1697">
        <f t="shared" si="221"/>
        <v>1</v>
      </c>
      <c r="J1697">
        <f t="shared" si="222"/>
        <v>3</v>
      </c>
      <c r="K1697">
        <f t="shared" si="223"/>
        <v>6</v>
      </c>
      <c r="L1697">
        <f t="shared" si="224"/>
        <v>2</v>
      </c>
      <c r="M1697">
        <f t="shared" si="225"/>
        <v>0</v>
      </c>
      <c r="N1697">
        <f t="shared" si="226"/>
        <v>12</v>
      </c>
      <c r="O1697" t="str">
        <f t="shared" si="227"/>
        <v>T12|R03|H04</v>
      </c>
      <c r="P1697" t="str">
        <f>IF(F1697=F1696,P1696,_xlfn.XLOOKUP(F1697,t_players[Pl],t_players[Player]))</f>
        <v>Alex BAKER</v>
      </c>
      <c r="Q1697" t="str">
        <f t="shared" si="228"/>
        <v>Front</v>
      </c>
    </row>
    <row r="1698" spans="1:17">
      <c r="A1698" t="s">
        <v>16</v>
      </c>
      <c r="B1698">
        <v>3</v>
      </c>
      <c r="C1698">
        <v>5</v>
      </c>
      <c r="D1698">
        <v>3</v>
      </c>
      <c r="E1698">
        <v>7</v>
      </c>
      <c r="F1698" t="s">
        <v>11</v>
      </c>
      <c r="G1698">
        <v>3</v>
      </c>
      <c r="H1698">
        <v>25</v>
      </c>
      <c r="I1698">
        <f t="shared" si="221"/>
        <v>2</v>
      </c>
      <c r="J1698">
        <f t="shared" si="222"/>
        <v>0</v>
      </c>
      <c r="K1698">
        <f t="shared" si="223"/>
        <v>1</v>
      </c>
      <c r="L1698">
        <f t="shared" si="224"/>
        <v>-2</v>
      </c>
      <c r="M1698">
        <f t="shared" si="225"/>
        <v>4</v>
      </c>
      <c r="N1698">
        <f t="shared" si="226"/>
        <v>12</v>
      </c>
      <c r="O1698" t="str">
        <f t="shared" si="227"/>
        <v>T12|R03|H05</v>
      </c>
      <c r="P1698" t="str">
        <f>IF(F1698=F1697,P1697,_xlfn.XLOOKUP(F1698,t_players[Pl],t_players[Player]))</f>
        <v>Alex BAKER</v>
      </c>
      <c r="Q1698" t="str">
        <f t="shared" si="228"/>
        <v>Front</v>
      </c>
    </row>
    <row r="1699" spans="1:17">
      <c r="A1699" t="s">
        <v>16</v>
      </c>
      <c r="B1699">
        <v>3</v>
      </c>
      <c r="C1699">
        <v>6</v>
      </c>
      <c r="D1699">
        <v>4</v>
      </c>
      <c r="E1699">
        <v>11</v>
      </c>
      <c r="F1699" t="s">
        <v>11</v>
      </c>
      <c r="G1699">
        <v>5</v>
      </c>
      <c r="H1699">
        <v>25</v>
      </c>
      <c r="I1699">
        <f t="shared" si="221"/>
        <v>1</v>
      </c>
      <c r="J1699">
        <f t="shared" si="222"/>
        <v>1</v>
      </c>
      <c r="K1699">
        <f t="shared" si="223"/>
        <v>4</v>
      </c>
      <c r="L1699">
        <f t="shared" si="224"/>
        <v>0</v>
      </c>
      <c r="M1699">
        <f t="shared" si="225"/>
        <v>2</v>
      </c>
      <c r="N1699">
        <f t="shared" si="226"/>
        <v>12</v>
      </c>
      <c r="O1699" t="str">
        <f t="shared" si="227"/>
        <v>T12|R03|H06</v>
      </c>
      <c r="P1699" t="str">
        <f>IF(F1699=F1698,P1698,_xlfn.XLOOKUP(F1699,t_players[Pl],t_players[Player]))</f>
        <v>Alex BAKER</v>
      </c>
      <c r="Q1699" t="str">
        <f t="shared" si="228"/>
        <v>Front</v>
      </c>
    </row>
    <row r="1700" spans="1:17">
      <c r="A1700" t="s">
        <v>16</v>
      </c>
      <c r="B1700">
        <v>3</v>
      </c>
      <c r="C1700">
        <v>7</v>
      </c>
      <c r="D1700">
        <v>5</v>
      </c>
      <c r="E1700">
        <v>17</v>
      </c>
      <c r="F1700" t="s">
        <v>11</v>
      </c>
      <c r="G1700">
        <v>5</v>
      </c>
      <c r="H1700">
        <v>25</v>
      </c>
      <c r="I1700">
        <f t="shared" si="221"/>
        <v>1</v>
      </c>
      <c r="J1700">
        <f t="shared" si="222"/>
        <v>0</v>
      </c>
      <c r="K1700">
        <f t="shared" si="223"/>
        <v>4</v>
      </c>
      <c r="L1700">
        <f t="shared" si="224"/>
        <v>-1</v>
      </c>
      <c r="M1700">
        <f t="shared" si="225"/>
        <v>3</v>
      </c>
      <c r="N1700">
        <f t="shared" si="226"/>
        <v>12</v>
      </c>
      <c r="O1700" t="str">
        <f t="shared" si="227"/>
        <v>T12|R03|H07</v>
      </c>
      <c r="P1700" t="str">
        <f>IF(F1700=F1699,P1699,_xlfn.XLOOKUP(F1700,t_players[Pl],t_players[Player]))</f>
        <v>Alex BAKER</v>
      </c>
      <c r="Q1700" t="str">
        <f t="shared" si="228"/>
        <v>Front</v>
      </c>
    </row>
    <row r="1701" spans="1:17">
      <c r="A1701" t="s">
        <v>16</v>
      </c>
      <c r="B1701">
        <v>3</v>
      </c>
      <c r="C1701">
        <v>8</v>
      </c>
      <c r="D1701">
        <v>3</v>
      </c>
      <c r="E1701">
        <v>15</v>
      </c>
      <c r="F1701" t="s">
        <v>11</v>
      </c>
      <c r="G1701">
        <v>4</v>
      </c>
      <c r="H1701">
        <v>25</v>
      </c>
      <c r="I1701">
        <f t="shared" si="221"/>
        <v>1</v>
      </c>
      <c r="J1701">
        <f t="shared" si="222"/>
        <v>1</v>
      </c>
      <c r="K1701">
        <f t="shared" si="223"/>
        <v>3</v>
      </c>
      <c r="L1701">
        <f t="shared" si="224"/>
        <v>0</v>
      </c>
      <c r="M1701">
        <f t="shared" si="225"/>
        <v>2</v>
      </c>
      <c r="N1701">
        <f t="shared" si="226"/>
        <v>12</v>
      </c>
      <c r="O1701" t="str">
        <f t="shared" si="227"/>
        <v>T12|R03|H08</v>
      </c>
      <c r="P1701" t="str">
        <f>IF(F1701=F1700,P1700,_xlfn.XLOOKUP(F1701,t_players[Pl],t_players[Player]))</f>
        <v>Alex BAKER</v>
      </c>
      <c r="Q1701" t="str">
        <f t="shared" si="228"/>
        <v>Front</v>
      </c>
    </row>
    <row r="1702" spans="1:17">
      <c r="A1702" t="s">
        <v>16</v>
      </c>
      <c r="B1702">
        <v>3</v>
      </c>
      <c r="C1702">
        <v>9</v>
      </c>
      <c r="D1702">
        <v>4</v>
      </c>
      <c r="E1702">
        <v>1</v>
      </c>
      <c r="F1702" t="s">
        <v>11</v>
      </c>
      <c r="G1702">
        <v>6</v>
      </c>
      <c r="H1702">
        <v>25</v>
      </c>
      <c r="I1702">
        <f t="shared" si="221"/>
        <v>2</v>
      </c>
      <c r="J1702">
        <f t="shared" si="222"/>
        <v>2</v>
      </c>
      <c r="K1702">
        <f t="shared" si="223"/>
        <v>4</v>
      </c>
      <c r="L1702">
        <f t="shared" si="224"/>
        <v>0</v>
      </c>
      <c r="M1702">
        <f t="shared" si="225"/>
        <v>2</v>
      </c>
      <c r="N1702">
        <f t="shared" si="226"/>
        <v>12</v>
      </c>
      <c r="O1702" t="str">
        <f t="shared" si="227"/>
        <v>T12|R03|H09</v>
      </c>
      <c r="P1702" t="str">
        <f>IF(F1702=F1701,P1701,_xlfn.XLOOKUP(F1702,t_players[Pl],t_players[Player]))</f>
        <v>Alex BAKER</v>
      </c>
      <c r="Q1702" t="str">
        <f t="shared" si="228"/>
        <v>Front</v>
      </c>
    </row>
    <row r="1703" spans="1:17">
      <c r="A1703" t="s">
        <v>16</v>
      </c>
      <c r="B1703">
        <v>3</v>
      </c>
      <c r="C1703">
        <v>10</v>
      </c>
      <c r="D1703">
        <v>4</v>
      </c>
      <c r="E1703">
        <v>12</v>
      </c>
      <c r="F1703" t="s">
        <v>11</v>
      </c>
      <c r="G1703">
        <v>5</v>
      </c>
      <c r="H1703">
        <v>25</v>
      </c>
      <c r="I1703">
        <f t="shared" si="221"/>
        <v>1</v>
      </c>
      <c r="J1703">
        <f t="shared" si="222"/>
        <v>1</v>
      </c>
      <c r="K1703">
        <f t="shared" si="223"/>
        <v>4</v>
      </c>
      <c r="L1703">
        <f t="shared" si="224"/>
        <v>0</v>
      </c>
      <c r="M1703">
        <f t="shared" si="225"/>
        <v>2</v>
      </c>
      <c r="N1703">
        <f t="shared" si="226"/>
        <v>12</v>
      </c>
      <c r="O1703" t="str">
        <f t="shared" si="227"/>
        <v>T12|R03|H10</v>
      </c>
      <c r="P1703" t="str">
        <f>IF(F1703=F1702,P1702,_xlfn.XLOOKUP(F1703,t_players[Pl],t_players[Player]))</f>
        <v>Alex BAKER</v>
      </c>
      <c r="Q1703" t="str">
        <f t="shared" si="228"/>
        <v>Back</v>
      </c>
    </row>
    <row r="1704" spans="1:17">
      <c r="A1704" t="s">
        <v>16</v>
      </c>
      <c r="B1704">
        <v>3</v>
      </c>
      <c r="C1704">
        <v>11</v>
      </c>
      <c r="D1704">
        <v>3</v>
      </c>
      <c r="E1704">
        <v>16</v>
      </c>
      <c r="F1704" t="s">
        <v>11</v>
      </c>
      <c r="G1704">
        <v>5</v>
      </c>
      <c r="H1704">
        <v>25</v>
      </c>
      <c r="I1704">
        <f t="shared" si="221"/>
        <v>1</v>
      </c>
      <c r="J1704">
        <f t="shared" si="222"/>
        <v>2</v>
      </c>
      <c r="K1704">
        <f t="shared" si="223"/>
        <v>4</v>
      </c>
      <c r="L1704">
        <f t="shared" si="224"/>
        <v>1</v>
      </c>
      <c r="M1704">
        <f t="shared" si="225"/>
        <v>1</v>
      </c>
      <c r="N1704">
        <f t="shared" si="226"/>
        <v>12</v>
      </c>
      <c r="O1704" t="str">
        <f t="shared" si="227"/>
        <v>T12|R03|H11</v>
      </c>
      <c r="P1704" t="str">
        <f>IF(F1704=F1703,P1703,_xlfn.XLOOKUP(F1704,t_players[Pl],t_players[Player]))</f>
        <v>Alex BAKER</v>
      </c>
      <c r="Q1704" t="str">
        <f t="shared" si="228"/>
        <v>Back</v>
      </c>
    </row>
    <row r="1705" spans="1:17">
      <c r="A1705" t="s">
        <v>16</v>
      </c>
      <c r="B1705">
        <v>3</v>
      </c>
      <c r="C1705">
        <v>12</v>
      </c>
      <c r="D1705">
        <v>5</v>
      </c>
      <c r="E1705">
        <v>14</v>
      </c>
      <c r="F1705" t="s">
        <v>11</v>
      </c>
      <c r="G1705">
        <v>6</v>
      </c>
      <c r="H1705">
        <v>25</v>
      </c>
      <c r="I1705">
        <f t="shared" si="221"/>
        <v>1</v>
      </c>
      <c r="J1705">
        <f t="shared" si="222"/>
        <v>1</v>
      </c>
      <c r="K1705">
        <f t="shared" si="223"/>
        <v>5</v>
      </c>
      <c r="L1705">
        <f t="shared" si="224"/>
        <v>0</v>
      </c>
      <c r="M1705">
        <f t="shared" si="225"/>
        <v>2</v>
      </c>
      <c r="N1705">
        <f t="shared" si="226"/>
        <v>12</v>
      </c>
      <c r="O1705" t="str">
        <f t="shared" si="227"/>
        <v>T12|R03|H12</v>
      </c>
      <c r="P1705" t="str">
        <f>IF(F1705=F1704,P1704,_xlfn.XLOOKUP(F1705,t_players[Pl],t_players[Player]))</f>
        <v>Alex BAKER</v>
      </c>
      <c r="Q1705" t="str">
        <f t="shared" si="228"/>
        <v>Back</v>
      </c>
    </row>
    <row r="1706" spans="1:17">
      <c r="A1706" t="s">
        <v>16</v>
      </c>
      <c r="B1706">
        <v>3</v>
      </c>
      <c r="C1706">
        <v>13</v>
      </c>
      <c r="D1706">
        <v>4</v>
      </c>
      <c r="E1706">
        <v>6</v>
      </c>
      <c r="F1706" t="s">
        <v>11</v>
      </c>
      <c r="G1706">
        <v>6</v>
      </c>
      <c r="H1706">
        <v>25</v>
      </c>
      <c r="I1706">
        <f t="shared" si="221"/>
        <v>2</v>
      </c>
      <c r="J1706">
        <f t="shared" si="222"/>
        <v>2</v>
      </c>
      <c r="K1706">
        <f t="shared" si="223"/>
        <v>4</v>
      </c>
      <c r="L1706">
        <f t="shared" si="224"/>
        <v>0</v>
      </c>
      <c r="M1706">
        <f t="shared" si="225"/>
        <v>2</v>
      </c>
      <c r="N1706">
        <f t="shared" si="226"/>
        <v>12</v>
      </c>
      <c r="O1706" t="str">
        <f t="shared" si="227"/>
        <v>T12|R03|H13</v>
      </c>
      <c r="P1706" t="str">
        <f>IF(F1706=F1705,P1705,_xlfn.XLOOKUP(F1706,t_players[Pl],t_players[Player]))</f>
        <v>Alex BAKER</v>
      </c>
      <c r="Q1706" t="str">
        <f t="shared" si="228"/>
        <v>Back</v>
      </c>
    </row>
    <row r="1707" spans="1:17">
      <c r="A1707" t="s">
        <v>16</v>
      </c>
      <c r="B1707">
        <v>3</v>
      </c>
      <c r="C1707">
        <v>14</v>
      </c>
      <c r="D1707">
        <v>4</v>
      </c>
      <c r="E1707">
        <v>4</v>
      </c>
      <c r="F1707" t="s">
        <v>11</v>
      </c>
      <c r="G1707">
        <v>5</v>
      </c>
      <c r="H1707">
        <v>25</v>
      </c>
      <c r="I1707">
        <f t="shared" ref="I1707:I1770" si="229">1*(MOD(H1707,18)&gt;=E1707)+FLOOR(H1707/18,1)</f>
        <v>2</v>
      </c>
      <c r="J1707">
        <f t="shared" ref="J1707:J1770" si="230">G1707-D1707</f>
        <v>1</v>
      </c>
      <c r="K1707">
        <f t="shared" ref="K1707:K1770" si="231">G1707-I1707</f>
        <v>3</v>
      </c>
      <c r="L1707">
        <f t="shared" ref="L1707:L1770" si="232">K1707-D1707</f>
        <v>-1</v>
      </c>
      <c r="M1707">
        <f t="shared" ref="M1707:M1770" si="233">MAX(0,2-L1707)</f>
        <v>3</v>
      </c>
      <c r="N1707">
        <f t="shared" ref="N1707:N1770" si="234">VALUE(TRIM(RIGHT(A1707,2)))</f>
        <v>12</v>
      </c>
      <c r="O1707" t="str">
        <f t="shared" si="227"/>
        <v>T12|R03|H14</v>
      </c>
      <c r="P1707" t="str">
        <f>IF(F1707=F1706,P1706,_xlfn.XLOOKUP(F1707,t_players[Pl],t_players[Player]))</f>
        <v>Alex BAKER</v>
      </c>
      <c r="Q1707" t="str">
        <f t="shared" si="228"/>
        <v>Back</v>
      </c>
    </row>
    <row r="1708" spans="1:17">
      <c r="A1708" t="s">
        <v>16</v>
      </c>
      <c r="B1708">
        <v>3</v>
      </c>
      <c r="C1708">
        <v>15</v>
      </c>
      <c r="D1708">
        <v>5</v>
      </c>
      <c r="E1708">
        <v>18</v>
      </c>
      <c r="F1708" t="s">
        <v>11</v>
      </c>
      <c r="G1708">
        <v>7</v>
      </c>
      <c r="H1708">
        <v>25</v>
      </c>
      <c r="I1708">
        <f t="shared" si="229"/>
        <v>1</v>
      </c>
      <c r="J1708">
        <f t="shared" si="230"/>
        <v>2</v>
      </c>
      <c r="K1708">
        <f t="shared" si="231"/>
        <v>6</v>
      </c>
      <c r="L1708">
        <f t="shared" si="232"/>
        <v>1</v>
      </c>
      <c r="M1708">
        <f t="shared" si="233"/>
        <v>1</v>
      </c>
      <c r="N1708">
        <f t="shared" si="234"/>
        <v>12</v>
      </c>
      <c r="O1708" t="str">
        <f t="shared" si="227"/>
        <v>T12|R03|H15</v>
      </c>
      <c r="P1708" t="str">
        <f>IF(F1708=F1707,P1707,_xlfn.XLOOKUP(F1708,t_players[Pl],t_players[Player]))</f>
        <v>Alex BAKER</v>
      </c>
      <c r="Q1708" t="str">
        <f t="shared" si="228"/>
        <v>Back</v>
      </c>
    </row>
    <row r="1709" spans="1:17">
      <c r="A1709" t="s">
        <v>16</v>
      </c>
      <c r="B1709">
        <v>3</v>
      </c>
      <c r="C1709">
        <v>16</v>
      </c>
      <c r="D1709">
        <v>3</v>
      </c>
      <c r="E1709">
        <v>10</v>
      </c>
      <c r="F1709" t="s">
        <v>11</v>
      </c>
      <c r="G1709">
        <v>5</v>
      </c>
      <c r="H1709">
        <v>25</v>
      </c>
      <c r="I1709">
        <f t="shared" si="229"/>
        <v>1</v>
      </c>
      <c r="J1709">
        <f t="shared" si="230"/>
        <v>2</v>
      </c>
      <c r="K1709">
        <f t="shared" si="231"/>
        <v>4</v>
      </c>
      <c r="L1709">
        <f t="shared" si="232"/>
        <v>1</v>
      </c>
      <c r="M1709">
        <f t="shared" si="233"/>
        <v>1</v>
      </c>
      <c r="N1709">
        <f t="shared" si="234"/>
        <v>12</v>
      </c>
      <c r="O1709" t="str">
        <f t="shared" si="227"/>
        <v>T12|R03|H16</v>
      </c>
      <c r="P1709" t="str">
        <f>IF(F1709=F1708,P1708,_xlfn.XLOOKUP(F1709,t_players[Pl],t_players[Player]))</f>
        <v>Alex BAKER</v>
      </c>
      <c r="Q1709" t="str">
        <f t="shared" si="228"/>
        <v>Back</v>
      </c>
    </row>
    <row r="1710" spans="1:17">
      <c r="A1710" t="s">
        <v>16</v>
      </c>
      <c r="B1710">
        <v>3</v>
      </c>
      <c r="C1710">
        <v>17</v>
      </c>
      <c r="D1710">
        <v>4</v>
      </c>
      <c r="E1710">
        <v>8</v>
      </c>
      <c r="F1710" t="s">
        <v>11</v>
      </c>
      <c r="G1710">
        <v>6</v>
      </c>
      <c r="H1710">
        <v>25</v>
      </c>
      <c r="I1710">
        <f t="shared" si="229"/>
        <v>1</v>
      </c>
      <c r="J1710">
        <f t="shared" si="230"/>
        <v>2</v>
      </c>
      <c r="K1710">
        <f t="shared" si="231"/>
        <v>5</v>
      </c>
      <c r="L1710">
        <f t="shared" si="232"/>
        <v>1</v>
      </c>
      <c r="M1710">
        <f t="shared" si="233"/>
        <v>1</v>
      </c>
      <c r="N1710">
        <f t="shared" si="234"/>
        <v>12</v>
      </c>
      <c r="O1710" t="str">
        <f t="shared" si="227"/>
        <v>T12|R03|H17</v>
      </c>
      <c r="P1710" t="str">
        <f>IF(F1710=F1709,P1709,_xlfn.XLOOKUP(F1710,t_players[Pl],t_players[Player]))</f>
        <v>Alex BAKER</v>
      </c>
      <c r="Q1710" t="str">
        <f t="shared" si="228"/>
        <v>Back</v>
      </c>
    </row>
    <row r="1711" spans="1:17">
      <c r="A1711" t="s">
        <v>16</v>
      </c>
      <c r="B1711">
        <v>3</v>
      </c>
      <c r="C1711">
        <v>18</v>
      </c>
      <c r="D1711">
        <v>4</v>
      </c>
      <c r="E1711">
        <v>2</v>
      </c>
      <c r="F1711" t="s">
        <v>11</v>
      </c>
      <c r="G1711">
        <v>7</v>
      </c>
      <c r="H1711">
        <v>25</v>
      </c>
      <c r="I1711">
        <f t="shared" si="229"/>
        <v>2</v>
      </c>
      <c r="J1711">
        <f t="shared" si="230"/>
        <v>3</v>
      </c>
      <c r="K1711">
        <f t="shared" si="231"/>
        <v>5</v>
      </c>
      <c r="L1711">
        <f t="shared" si="232"/>
        <v>1</v>
      </c>
      <c r="M1711">
        <f t="shared" si="233"/>
        <v>1</v>
      </c>
      <c r="N1711">
        <f t="shared" si="234"/>
        <v>12</v>
      </c>
      <c r="O1711" t="str">
        <f t="shared" si="227"/>
        <v>T12|R03|H18</v>
      </c>
      <c r="P1711" t="str">
        <f>IF(F1711=F1710,P1710,_xlfn.XLOOKUP(F1711,t_players[Pl],t_players[Player]))</f>
        <v>Alex BAKER</v>
      </c>
      <c r="Q1711" t="str">
        <f t="shared" si="228"/>
        <v>Back</v>
      </c>
    </row>
    <row r="1712" spans="1:17">
      <c r="A1712" t="s">
        <v>16</v>
      </c>
      <c r="B1712">
        <v>4</v>
      </c>
      <c r="C1712">
        <v>1</v>
      </c>
      <c r="D1712">
        <v>4</v>
      </c>
      <c r="E1712">
        <v>3</v>
      </c>
      <c r="F1712" t="s">
        <v>11</v>
      </c>
      <c r="G1712">
        <v>5</v>
      </c>
      <c r="H1712">
        <v>25</v>
      </c>
      <c r="I1712">
        <f t="shared" si="229"/>
        <v>2</v>
      </c>
      <c r="J1712">
        <f t="shared" si="230"/>
        <v>1</v>
      </c>
      <c r="K1712">
        <f t="shared" si="231"/>
        <v>3</v>
      </c>
      <c r="L1712">
        <f t="shared" si="232"/>
        <v>-1</v>
      </c>
      <c r="M1712">
        <f t="shared" si="233"/>
        <v>3</v>
      </c>
      <c r="N1712">
        <f t="shared" si="234"/>
        <v>12</v>
      </c>
      <c r="O1712" t="str">
        <f t="shared" si="227"/>
        <v>T12|R04|H01</v>
      </c>
      <c r="P1712" t="str">
        <f>IF(F1712=F1711,P1711,_xlfn.XLOOKUP(F1712,t_players[Pl],t_players[Player]))</f>
        <v>Alex BAKER</v>
      </c>
      <c r="Q1712" t="str">
        <f t="shared" si="228"/>
        <v>Front</v>
      </c>
    </row>
    <row r="1713" spans="1:17">
      <c r="A1713" t="s">
        <v>16</v>
      </c>
      <c r="B1713">
        <v>4</v>
      </c>
      <c r="C1713">
        <v>2</v>
      </c>
      <c r="D1713">
        <v>4</v>
      </c>
      <c r="E1713">
        <v>5</v>
      </c>
      <c r="F1713" t="s">
        <v>11</v>
      </c>
      <c r="G1713">
        <v>5</v>
      </c>
      <c r="H1713">
        <v>25</v>
      </c>
      <c r="I1713">
        <f t="shared" si="229"/>
        <v>2</v>
      </c>
      <c r="J1713">
        <f t="shared" si="230"/>
        <v>1</v>
      </c>
      <c r="K1713">
        <f t="shared" si="231"/>
        <v>3</v>
      </c>
      <c r="L1713">
        <f t="shared" si="232"/>
        <v>-1</v>
      </c>
      <c r="M1713">
        <f t="shared" si="233"/>
        <v>3</v>
      </c>
      <c r="N1713">
        <f t="shared" si="234"/>
        <v>12</v>
      </c>
      <c r="O1713" t="str">
        <f t="shared" si="227"/>
        <v>T12|R04|H02</v>
      </c>
      <c r="P1713" t="str">
        <f>IF(F1713=F1712,P1712,_xlfn.XLOOKUP(F1713,t_players[Pl],t_players[Player]))</f>
        <v>Alex BAKER</v>
      </c>
      <c r="Q1713" t="str">
        <f t="shared" si="228"/>
        <v>Front</v>
      </c>
    </row>
    <row r="1714" spans="1:17">
      <c r="A1714" t="s">
        <v>16</v>
      </c>
      <c r="B1714">
        <v>4</v>
      </c>
      <c r="C1714">
        <v>3</v>
      </c>
      <c r="D1714">
        <v>5</v>
      </c>
      <c r="E1714">
        <v>13</v>
      </c>
      <c r="F1714" t="s">
        <v>11</v>
      </c>
      <c r="G1714">
        <v>6</v>
      </c>
      <c r="H1714">
        <v>25</v>
      </c>
      <c r="I1714">
        <f t="shared" si="229"/>
        <v>1</v>
      </c>
      <c r="J1714">
        <f t="shared" si="230"/>
        <v>1</v>
      </c>
      <c r="K1714">
        <f t="shared" si="231"/>
        <v>5</v>
      </c>
      <c r="L1714">
        <f t="shared" si="232"/>
        <v>0</v>
      </c>
      <c r="M1714">
        <f t="shared" si="233"/>
        <v>2</v>
      </c>
      <c r="N1714">
        <f t="shared" si="234"/>
        <v>12</v>
      </c>
      <c r="O1714" t="str">
        <f t="shared" si="227"/>
        <v>T12|R04|H03</v>
      </c>
      <c r="P1714" t="str">
        <f>IF(F1714=F1713,P1713,_xlfn.XLOOKUP(F1714,t_players[Pl],t_players[Player]))</f>
        <v>Alex BAKER</v>
      </c>
      <c r="Q1714" t="str">
        <f t="shared" si="228"/>
        <v>Front</v>
      </c>
    </row>
    <row r="1715" spans="1:17">
      <c r="A1715" t="s">
        <v>16</v>
      </c>
      <c r="B1715">
        <v>4</v>
      </c>
      <c r="C1715">
        <v>4</v>
      </c>
      <c r="D1715">
        <v>4</v>
      </c>
      <c r="E1715">
        <v>9</v>
      </c>
      <c r="F1715" t="s">
        <v>11</v>
      </c>
      <c r="G1715">
        <v>5</v>
      </c>
      <c r="H1715">
        <v>25</v>
      </c>
      <c r="I1715">
        <f t="shared" si="229"/>
        <v>1</v>
      </c>
      <c r="J1715">
        <f t="shared" si="230"/>
        <v>1</v>
      </c>
      <c r="K1715">
        <f t="shared" si="231"/>
        <v>4</v>
      </c>
      <c r="L1715">
        <f t="shared" si="232"/>
        <v>0</v>
      </c>
      <c r="M1715">
        <f t="shared" si="233"/>
        <v>2</v>
      </c>
      <c r="N1715">
        <f t="shared" si="234"/>
        <v>12</v>
      </c>
      <c r="O1715" t="str">
        <f t="shared" si="227"/>
        <v>T12|R04|H04</v>
      </c>
      <c r="P1715" t="str">
        <f>IF(F1715=F1714,P1714,_xlfn.XLOOKUP(F1715,t_players[Pl],t_players[Player]))</f>
        <v>Alex BAKER</v>
      </c>
      <c r="Q1715" t="str">
        <f t="shared" si="228"/>
        <v>Front</v>
      </c>
    </row>
    <row r="1716" spans="1:17">
      <c r="A1716" t="s">
        <v>16</v>
      </c>
      <c r="B1716">
        <v>4</v>
      </c>
      <c r="C1716">
        <v>5</v>
      </c>
      <c r="D1716">
        <v>3</v>
      </c>
      <c r="E1716">
        <v>7</v>
      </c>
      <c r="F1716" t="s">
        <v>11</v>
      </c>
      <c r="G1716">
        <v>3</v>
      </c>
      <c r="H1716">
        <v>25</v>
      </c>
      <c r="I1716">
        <f t="shared" si="229"/>
        <v>2</v>
      </c>
      <c r="J1716">
        <f t="shared" si="230"/>
        <v>0</v>
      </c>
      <c r="K1716">
        <f t="shared" si="231"/>
        <v>1</v>
      </c>
      <c r="L1716">
        <f t="shared" si="232"/>
        <v>-2</v>
      </c>
      <c r="M1716">
        <f t="shared" si="233"/>
        <v>4</v>
      </c>
      <c r="N1716">
        <f t="shared" si="234"/>
        <v>12</v>
      </c>
      <c r="O1716" t="str">
        <f t="shared" si="227"/>
        <v>T12|R04|H05</v>
      </c>
      <c r="P1716" t="str">
        <f>IF(F1716=F1715,P1715,_xlfn.XLOOKUP(F1716,t_players[Pl],t_players[Player]))</f>
        <v>Alex BAKER</v>
      </c>
      <c r="Q1716" t="str">
        <f t="shared" si="228"/>
        <v>Front</v>
      </c>
    </row>
    <row r="1717" spans="1:17">
      <c r="A1717" t="s">
        <v>16</v>
      </c>
      <c r="B1717">
        <v>4</v>
      </c>
      <c r="C1717">
        <v>6</v>
      </c>
      <c r="D1717">
        <v>4</v>
      </c>
      <c r="E1717">
        <v>11</v>
      </c>
      <c r="F1717" t="s">
        <v>11</v>
      </c>
      <c r="G1717">
        <v>7</v>
      </c>
      <c r="H1717">
        <v>25</v>
      </c>
      <c r="I1717">
        <f t="shared" si="229"/>
        <v>1</v>
      </c>
      <c r="J1717">
        <f t="shared" si="230"/>
        <v>3</v>
      </c>
      <c r="K1717">
        <f t="shared" si="231"/>
        <v>6</v>
      </c>
      <c r="L1717">
        <f t="shared" si="232"/>
        <v>2</v>
      </c>
      <c r="M1717">
        <f t="shared" si="233"/>
        <v>0</v>
      </c>
      <c r="N1717">
        <f t="shared" si="234"/>
        <v>12</v>
      </c>
      <c r="O1717" t="str">
        <f t="shared" si="227"/>
        <v>T12|R04|H06</v>
      </c>
      <c r="P1717" t="str">
        <f>IF(F1717=F1716,P1716,_xlfn.XLOOKUP(F1717,t_players[Pl],t_players[Player]))</f>
        <v>Alex BAKER</v>
      </c>
      <c r="Q1717" t="str">
        <f t="shared" si="228"/>
        <v>Front</v>
      </c>
    </row>
    <row r="1718" spans="1:17">
      <c r="A1718" t="s">
        <v>16</v>
      </c>
      <c r="B1718">
        <v>4</v>
      </c>
      <c r="C1718">
        <v>7</v>
      </c>
      <c r="D1718">
        <v>5</v>
      </c>
      <c r="E1718">
        <v>17</v>
      </c>
      <c r="F1718" t="s">
        <v>11</v>
      </c>
      <c r="G1718">
        <v>6</v>
      </c>
      <c r="H1718">
        <v>25</v>
      </c>
      <c r="I1718">
        <f t="shared" si="229"/>
        <v>1</v>
      </c>
      <c r="J1718">
        <f t="shared" si="230"/>
        <v>1</v>
      </c>
      <c r="K1718">
        <f t="shared" si="231"/>
        <v>5</v>
      </c>
      <c r="L1718">
        <f t="shared" si="232"/>
        <v>0</v>
      </c>
      <c r="M1718">
        <f t="shared" si="233"/>
        <v>2</v>
      </c>
      <c r="N1718">
        <f t="shared" si="234"/>
        <v>12</v>
      </c>
      <c r="O1718" t="str">
        <f t="shared" si="227"/>
        <v>T12|R04|H07</v>
      </c>
      <c r="P1718" t="str">
        <f>IF(F1718=F1717,P1717,_xlfn.XLOOKUP(F1718,t_players[Pl],t_players[Player]))</f>
        <v>Alex BAKER</v>
      </c>
      <c r="Q1718" t="str">
        <f t="shared" si="228"/>
        <v>Front</v>
      </c>
    </row>
    <row r="1719" spans="1:17">
      <c r="A1719" t="s">
        <v>16</v>
      </c>
      <c r="B1719">
        <v>4</v>
      </c>
      <c r="C1719">
        <v>8</v>
      </c>
      <c r="D1719">
        <v>3</v>
      </c>
      <c r="E1719">
        <v>15</v>
      </c>
      <c r="F1719" t="s">
        <v>11</v>
      </c>
      <c r="G1719">
        <v>4</v>
      </c>
      <c r="H1719">
        <v>25</v>
      </c>
      <c r="I1719">
        <f t="shared" si="229"/>
        <v>1</v>
      </c>
      <c r="J1719">
        <f t="shared" si="230"/>
        <v>1</v>
      </c>
      <c r="K1719">
        <f t="shared" si="231"/>
        <v>3</v>
      </c>
      <c r="L1719">
        <f t="shared" si="232"/>
        <v>0</v>
      </c>
      <c r="M1719">
        <f t="shared" si="233"/>
        <v>2</v>
      </c>
      <c r="N1719">
        <f t="shared" si="234"/>
        <v>12</v>
      </c>
      <c r="O1719" t="str">
        <f t="shared" si="227"/>
        <v>T12|R04|H08</v>
      </c>
      <c r="P1719" t="str">
        <f>IF(F1719=F1718,P1718,_xlfn.XLOOKUP(F1719,t_players[Pl],t_players[Player]))</f>
        <v>Alex BAKER</v>
      </c>
      <c r="Q1719" t="str">
        <f t="shared" si="228"/>
        <v>Front</v>
      </c>
    </row>
    <row r="1720" spans="1:17">
      <c r="A1720" t="s">
        <v>16</v>
      </c>
      <c r="B1720">
        <v>4</v>
      </c>
      <c r="C1720">
        <v>9</v>
      </c>
      <c r="D1720">
        <v>4</v>
      </c>
      <c r="E1720">
        <v>1</v>
      </c>
      <c r="F1720" t="s">
        <v>11</v>
      </c>
      <c r="G1720">
        <v>5</v>
      </c>
      <c r="H1720">
        <v>25</v>
      </c>
      <c r="I1720">
        <f t="shared" si="229"/>
        <v>2</v>
      </c>
      <c r="J1720">
        <f t="shared" si="230"/>
        <v>1</v>
      </c>
      <c r="K1720">
        <f t="shared" si="231"/>
        <v>3</v>
      </c>
      <c r="L1720">
        <f t="shared" si="232"/>
        <v>-1</v>
      </c>
      <c r="M1720">
        <f t="shared" si="233"/>
        <v>3</v>
      </c>
      <c r="N1720">
        <f t="shared" si="234"/>
        <v>12</v>
      </c>
      <c r="O1720" t="str">
        <f t="shared" si="227"/>
        <v>T12|R04|H09</v>
      </c>
      <c r="P1720" t="str">
        <f>IF(F1720=F1719,P1719,_xlfn.XLOOKUP(F1720,t_players[Pl],t_players[Player]))</f>
        <v>Alex BAKER</v>
      </c>
      <c r="Q1720" t="str">
        <f t="shared" si="228"/>
        <v>Front</v>
      </c>
    </row>
    <row r="1721" spans="1:17">
      <c r="A1721" t="s">
        <v>16</v>
      </c>
      <c r="B1721">
        <v>4</v>
      </c>
      <c r="C1721">
        <v>10</v>
      </c>
      <c r="D1721">
        <v>4</v>
      </c>
      <c r="E1721">
        <v>12</v>
      </c>
      <c r="F1721" t="s">
        <v>11</v>
      </c>
      <c r="G1721">
        <v>5</v>
      </c>
      <c r="H1721">
        <v>25</v>
      </c>
      <c r="I1721">
        <f t="shared" si="229"/>
        <v>1</v>
      </c>
      <c r="J1721">
        <f t="shared" si="230"/>
        <v>1</v>
      </c>
      <c r="K1721">
        <f t="shared" si="231"/>
        <v>4</v>
      </c>
      <c r="L1721">
        <f t="shared" si="232"/>
        <v>0</v>
      </c>
      <c r="M1721">
        <f t="shared" si="233"/>
        <v>2</v>
      </c>
      <c r="N1721">
        <f t="shared" si="234"/>
        <v>12</v>
      </c>
      <c r="O1721" t="str">
        <f t="shared" si="227"/>
        <v>T12|R04|H10</v>
      </c>
      <c r="P1721" t="str">
        <f>IF(F1721=F1720,P1720,_xlfn.XLOOKUP(F1721,t_players[Pl],t_players[Player]))</f>
        <v>Alex BAKER</v>
      </c>
      <c r="Q1721" t="str">
        <f t="shared" si="228"/>
        <v>Back</v>
      </c>
    </row>
    <row r="1722" spans="1:17">
      <c r="A1722" t="s">
        <v>16</v>
      </c>
      <c r="B1722">
        <v>4</v>
      </c>
      <c r="C1722">
        <v>11</v>
      </c>
      <c r="D1722">
        <v>3</v>
      </c>
      <c r="E1722">
        <v>16</v>
      </c>
      <c r="F1722" t="s">
        <v>11</v>
      </c>
      <c r="G1722">
        <v>3</v>
      </c>
      <c r="H1722">
        <v>25</v>
      </c>
      <c r="I1722">
        <f t="shared" si="229"/>
        <v>1</v>
      </c>
      <c r="J1722">
        <f t="shared" si="230"/>
        <v>0</v>
      </c>
      <c r="K1722">
        <f t="shared" si="231"/>
        <v>2</v>
      </c>
      <c r="L1722">
        <f t="shared" si="232"/>
        <v>-1</v>
      </c>
      <c r="M1722">
        <f t="shared" si="233"/>
        <v>3</v>
      </c>
      <c r="N1722">
        <f t="shared" si="234"/>
        <v>12</v>
      </c>
      <c r="O1722" t="str">
        <f t="shared" si="227"/>
        <v>T12|R04|H11</v>
      </c>
      <c r="P1722" t="str">
        <f>IF(F1722=F1721,P1721,_xlfn.XLOOKUP(F1722,t_players[Pl],t_players[Player]))</f>
        <v>Alex BAKER</v>
      </c>
      <c r="Q1722" t="str">
        <f t="shared" si="228"/>
        <v>Back</v>
      </c>
    </row>
    <row r="1723" spans="1:17">
      <c r="A1723" t="s">
        <v>16</v>
      </c>
      <c r="B1723">
        <v>4</v>
      </c>
      <c r="C1723">
        <v>12</v>
      </c>
      <c r="D1723">
        <v>5</v>
      </c>
      <c r="E1723">
        <v>14</v>
      </c>
      <c r="F1723" t="s">
        <v>11</v>
      </c>
      <c r="G1723">
        <v>7</v>
      </c>
      <c r="H1723">
        <v>25</v>
      </c>
      <c r="I1723">
        <f t="shared" si="229"/>
        <v>1</v>
      </c>
      <c r="J1723">
        <f t="shared" si="230"/>
        <v>2</v>
      </c>
      <c r="K1723">
        <f t="shared" si="231"/>
        <v>6</v>
      </c>
      <c r="L1723">
        <f t="shared" si="232"/>
        <v>1</v>
      </c>
      <c r="M1723">
        <f t="shared" si="233"/>
        <v>1</v>
      </c>
      <c r="N1723">
        <f t="shared" si="234"/>
        <v>12</v>
      </c>
      <c r="O1723" t="str">
        <f t="shared" si="227"/>
        <v>T12|R04|H12</v>
      </c>
      <c r="P1723" t="str">
        <f>IF(F1723=F1722,P1722,_xlfn.XLOOKUP(F1723,t_players[Pl],t_players[Player]))</f>
        <v>Alex BAKER</v>
      </c>
      <c r="Q1723" t="str">
        <f t="shared" si="228"/>
        <v>Back</v>
      </c>
    </row>
    <row r="1724" spans="1:17">
      <c r="A1724" t="s">
        <v>16</v>
      </c>
      <c r="B1724">
        <v>4</v>
      </c>
      <c r="C1724">
        <v>13</v>
      </c>
      <c r="D1724">
        <v>4</v>
      </c>
      <c r="E1724">
        <v>6</v>
      </c>
      <c r="F1724" t="s">
        <v>11</v>
      </c>
      <c r="G1724">
        <v>6</v>
      </c>
      <c r="H1724">
        <v>25</v>
      </c>
      <c r="I1724">
        <f t="shared" si="229"/>
        <v>2</v>
      </c>
      <c r="J1724">
        <f t="shared" si="230"/>
        <v>2</v>
      </c>
      <c r="K1724">
        <f t="shared" si="231"/>
        <v>4</v>
      </c>
      <c r="L1724">
        <f t="shared" si="232"/>
        <v>0</v>
      </c>
      <c r="M1724">
        <f t="shared" si="233"/>
        <v>2</v>
      </c>
      <c r="N1724">
        <f t="shared" si="234"/>
        <v>12</v>
      </c>
      <c r="O1724" t="str">
        <f t="shared" si="227"/>
        <v>T12|R04|H13</v>
      </c>
      <c r="P1724" t="str">
        <f>IF(F1724=F1723,P1723,_xlfn.XLOOKUP(F1724,t_players[Pl],t_players[Player]))</f>
        <v>Alex BAKER</v>
      </c>
      <c r="Q1724" t="str">
        <f t="shared" si="228"/>
        <v>Back</v>
      </c>
    </row>
    <row r="1725" spans="1:17">
      <c r="A1725" t="s">
        <v>16</v>
      </c>
      <c r="B1725">
        <v>4</v>
      </c>
      <c r="C1725">
        <v>14</v>
      </c>
      <c r="D1725">
        <v>4</v>
      </c>
      <c r="E1725">
        <v>4</v>
      </c>
      <c r="F1725" t="s">
        <v>11</v>
      </c>
      <c r="G1725">
        <v>6</v>
      </c>
      <c r="H1725">
        <v>25</v>
      </c>
      <c r="I1725">
        <f t="shared" si="229"/>
        <v>2</v>
      </c>
      <c r="J1725">
        <f t="shared" si="230"/>
        <v>2</v>
      </c>
      <c r="K1725">
        <f t="shared" si="231"/>
        <v>4</v>
      </c>
      <c r="L1725">
        <f t="shared" si="232"/>
        <v>0</v>
      </c>
      <c r="M1725">
        <f t="shared" si="233"/>
        <v>2</v>
      </c>
      <c r="N1725">
        <f t="shared" si="234"/>
        <v>12</v>
      </c>
      <c r="O1725" t="str">
        <f t="shared" si="227"/>
        <v>T12|R04|H14</v>
      </c>
      <c r="P1725" t="str">
        <f>IF(F1725=F1724,P1724,_xlfn.XLOOKUP(F1725,t_players[Pl],t_players[Player]))</f>
        <v>Alex BAKER</v>
      </c>
      <c r="Q1725" t="str">
        <f t="shared" si="228"/>
        <v>Back</v>
      </c>
    </row>
    <row r="1726" spans="1:17">
      <c r="A1726" t="s">
        <v>16</v>
      </c>
      <c r="B1726">
        <v>4</v>
      </c>
      <c r="C1726">
        <v>15</v>
      </c>
      <c r="D1726">
        <v>5</v>
      </c>
      <c r="E1726">
        <v>18</v>
      </c>
      <c r="F1726" t="s">
        <v>11</v>
      </c>
      <c r="G1726">
        <v>5</v>
      </c>
      <c r="H1726">
        <v>25</v>
      </c>
      <c r="I1726">
        <f t="shared" si="229"/>
        <v>1</v>
      </c>
      <c r="J1726">
        <f t="shared" si="230"/>
        <v>0</v>
      </c>
      <c r="K1726">
        <f t="shared" si="231"/>
        <v>4</v>
      </c>
      <c r="L1726">
        <f t="shared" si="232"/>
        <v>-1</v>
      </c>
      <c r="M1726">
        <f t="shared" si="233"/>
        <v>3</v>
      </c>
      <c r="N1726">
        <f t="shared" si="234"/>
        <v>12</v>
      </c>
      <c r="O1726" t="str">
        <f t="shared" si="227"/>
        <v>T12|R04|H15</v>
      </c>
      <c r="P1726" t="str">
        <f>IF(F1726=F1725,P1725,_xlfn.XLOOKUP(F1726,t_players[Pl],t_players[Player]))</f>
        <v>Alex BAKER</v>
      </c>
      <c r="Q1726" t="str">
        <f t="shared" si="228"/>
        <v>Back</v>
      </c>
    </row>
    <row r="1727" spans="1:17">
      <c r="A1727" t="s">
        <v>16</v>
      </c>
      <c r="B1727">
        <v>4</v>
      </c>
      <c r="C1727">
        <v>16</v>
      </c>
      <c r="D1727">
        <v>3</v>
      </c>
      <c r="E1727">
        <v>10</v>
      </c>
      <c r="F1727" t="s">
        <v>11</v>
      </c>
      <c r="G1727">
        <v>5</v>
      </c>
      <c r="H1727">
        <v>25</v>
      </c>
      <c r="I1727">
        <f t="shared" si="229"/>
        <v>1</v>
      </c>
      <c r="J1727">
        <f t="shared" si="230"/>
        <v>2</v>
      </c>
      <c r="K1727">
        <f t="shared" si="231"/>
        <v>4</v>
      </c>
      <c r="L1727">
        <f t="shared" si="232"/>
        <v>1</v>
      </c>
      <c r="M1727">
        <f t="shared" si="233"/>
        <v>1</v>
      </c>
      <c r="N1727">
        <f t="shared" si="234"/>
        <v>12</v>
      </c>
      <c r="O1727" t="str">
        <f t="shared" si="227"/>
        <v>T12|R04|H16</v>
      </c>
      <c r="P1727" t="str">
        <f>IF(F1727=F1726,P1726,_xlfn.XLOOKUP(F1727,t_players[Pl],t_players[Player]))</f>
        <v>Alex BAKER</v>
      </c>
      <c r="Q1727" t="str">
        <f t="shared" si="228"/>
        <v>Back</v>
      </c>
    </row>
    <row r="1728" spans="1:17">
      <c r="A1728" t="s">
        <v>16</v>
      </c>
      <c r="B1728">
        <v>4</v>
      </c>
      <c r="C1728">
        <v>17</v>
      </c>
      <c r="D1728">
        <v>4</v>
      </c>
      <c r="E1728">
        <v>8</v>
      </c>
      <c r="F1728" t="s">
        <v>11</v>
      </c>
      <c r="G1728">
        <v>5</v>
      </c>
      <c r="H1728">
        <v>25</v>
      </c>
      <c r="I1728">
        <f t="shared" si="229"/>
        <v>1</v>
      </c>
      <c r="J1728">
        <f t="shared" si="230"/>
        <v>1</v>
      </c>
      <c r="K1728">
        <f t="shared" si="231"/>
        <v>4</v>
      </c>
      <c r="L1728">
        <f t="shared" si="232"/>
        <v>0</v>
      </c>
      <c r="M1728">
        <f t="shared" si="233"/>
        <v>2</v>
      </c>
      <c r="N1728">
        <f t="shared" si="234"/>
        <v>12</v>
      </c>
      <c r="O1728" t="str">
        <f t="shared" si="227"/>
        <v>T12|R04|H17</v>
      </c>
      <c r="P1728" t="str">
        <f>IF(F1728=F1727,P1727,_xlfn.XLOOKUP(F1728,t_players[Pl],t_players[Player]))</f>
        <v>Alex BAKER</v>
      </c>
      <c r="Q1728" t="str">
        <f t="shared" si="228"/>
        <v>Back</v>
      </c>
    </row>
    <row r="1729" spans="1:17">
      <c r="A1729" t="s">
        <v>16</v>
      </c>
      <c r="B1729">
        <v>4</v>
      </c>
      <c r="C1729">
        <v>18</v>
      </c>
      <c r="D1729">
        <v>4</v>
      </c>
      <c r="E1729">
        <v>2</v>
      </c>
      <c r="F1729" t="s">
        <v>11</v>
      </c>
      <c r="G1729">
        <v>5</v>
      </c>
      <c r="H1729">
        <v>25</v>
      </c>
      <c r="I1729">
        <f t="shared" si="229"/>
        <v>2</v>
      </c>
      <c r="J1729">
        <f t="shared" si="230"/>
        <v>1</v>
      </c>
      <c r="K1729">
        <f t="shared" si="231"/>
        <v>3</v>
      </c>
      <c r="L1729">
        <f t="shared" si="232"/>
        <v>-1</v>
      </c>
      <c r="M1729">
        <f t="shared" si="233"/>
        <v>3</v>
      </c>
      <c r="N1729">
        <f t="shared" si="234"/>
        <v>12</v>
      </c>
      <c r="O1729" t="str">
        <f t="shared" si="227"/>
        <v>T12|R04|H18</v>
      </c>
      <c r="P1729" t="str">
        <f>IF(F1729=F1728,P1728,_xlfn.XLOOKUP(F1729,t_players[Pl],t_players[Player]))</f>
        <v>Alex BAKER</v>
      </c>
      <c r="Q1729" t="str">
        <f t="shared" si="228"/>
        <v>Back</v>
      </c>
    </row>
    <row r="1730" spans="1:17">
      <c r="A1730" t="s">
        <v>17</v>
      </c>
      <c r="B1730">
        <v>1</v>
      </c>
      <c r="C1730">
        <v>1</v>
      </c>
      <c r="D1730">
        <v>4</v>
      </c>
      <c r="E1730">
        <v>12</v>
      </c>
      <c r="F1730" t="s">
        <v>11</v>
      </c>
      <c r="G1730">
        <v>7</v>
      </c>
      <c r="H1730">
        <v>25</v>
      </c>
      <c r="I1730">
        <f t="shared" si="229"/>
        <v>1</v>
      </c>
      <c r="J1730">
        <f t="shared" si="230"/>
        <v>3</v>
      </c>
      <c r="K1730">
        <f t="shared" si="231"/>
        <v>6</v>
      </c>
      <c r="L1730">
        <f t="shared" si="232"/>
        <v>2</v>
      </c>
      <c r="M1730">
        <f t="shared" si="233"/>
        <v>0</v>
      </c>
      <c r="N1730">
        <f t="shared" si="234"/>
        <v>13</v>
      </c>
      <c r="O1730" t="str">
        <f t="shared" ref="O1730:O1793" si="235">"T"&amp;TEXT(N1730,"00")&amp;"|R"&amp;TEXT(B1730,"00")&amp;"|H"&amp;TEXT(C1730,"00")</f>
        <v>T13|R01|H01</v>
      </c>
      <c r="P1730" t="str">
        <f>IF(F1730=F1729,P1729,_xlfn.XLOOKUP(F1730,t_players[Pl],t_players[Player]))</f>
        <v>Alex BAKER</v>
      </c>
      <c r="Q1730" t="str">
        <f t="shared" si="228"/>
        <v>Front</v>
      </c>
    </row>
    <row r="1731" spans="1:17">
      <c r="A1731" t="s">
        <v>17</v>
      </c>
      <c r="B1731">
        <v>1</v>
      </c>
      <c r="C1731">
        <v>2</v>
      </c>
      <c r="D1731">
        <v>4</v>
      </c>
      <c r="E1731">
        <v>8</v>
      </c>
      <c r="F1731" t="s">
        <v>11</v>
      </c>
      <c r="G1731">
        <v>4</v>
      </c>
      <c r="H1731">
        <v>25</v>
      </c>
      <c r="I1731">
        <f t="shared" si="229"/>
        <v>1</v>
      </c>
      <c r="J1731">
        <f t="shared" si="230"/>
        <v>0</v>
      </c>
      <c r="K1731">
        <f t="shared" si="231"/>
        <v>3</v>
      </c>
      <c r="L1731">
        <f t="shared" si="232"/>
        <v>-1</v>
      </c>
      <c r="M1731">
        <f t="shared" si="233"/>
        <v>3</v>
      </c>
      <c r="N1731">
        <f t="shared" si="234"/>
        <v>13</v>
      </c>
      <c r="O1731" t="str">
        <f t="shared" si="235"/>
        <v>T13|R01|H02</v>
      </c>
      <c r="P1731" t="str">
        <f>IF(F1731=F1730,P1730,_xlfn.XLOOKUP(F1731,t_players[Pl],t_players[Player]))</f>
        <v>Alex BAKER</v>
      </c>
      <c r="Q1731" t="str">
        <f t="shared" ref="Q1731:Q1794" si="236">IF(C1731&lt;10,"Front","Back")</f>
        <v>Front</v>
      </c>
    </row>
    <row r="1732" spans="1:17">
      <c r="A1732" t="s">
        <v>17</v>
      </c>
      <c r="B1732">
        <v>1</v>
      </c>
      <c r="C1732">
        <v>3</v>
      </c>
      <c r="D1732">
        <v>5</v>
      </c>
      <c r="E1732">
        <v>4</v>
      </c>
      <c r="F1732" t="s">
        <v>11</v>
      </c>
      <c r="G1732">
        <v>6</v>
      </c>
      <c r="H1732">
        <v>25</v>
      </c>
      <c r="I1732">
        <f t="shared" si="229"/>
        <v>2</v>
      </c>
      <c r="J1732">
        <f t="shared" si="230"/>
        <v>1</v>
      </c>
      <c r="K1732">
        <f t="shared" si="231"/>
        <v>4</v>
      </c>
      <c r="L1732">
        <f t="shared" si="232"/>
        <v>-1</v>
      </c>
      <c r="M1732">
        <f t="shared" si="233"/>
        <v>3</v>
      </c>
      <c r="N1732">
        <f t="shared" si="234"/>
        <v>13</v>
      </c>
      <c r="O1732" t="str">
        <f t="shared" si="235"/>
        <v>T13|R01|H03</v>
      </c>
      <c r="P1732" t="str">
        <f>IF(F1732=F1731,P1731,_xlfn.XLOOKUP(F1732,t_players[Pl],t_players[Player]))</f>
        <v>Alex BAKER</v>
      </c>
      <c r="Q1732" t="str">
        <f t="shared" si="236"/>
        <v>Front</v>
      </c>
    </row>
    <row r="1733" spans="1:17">
      <c r="A1733" t="s">
        <v>17</v>
      </c>
      <c r="B1733">
        <v>1</v>
      </c>
      <c r="C1733">
        <v>4</v>
      </c>
      <c r="D1733">
        <v>3</v>
      </c>
      <c r="E1733">
        <v>18</v>
      </c>
      <c r="F1733" t="s">
        <v>11</v>
      </c>
      <c r="G1733">
        <v>5</v>
      </c>
      <c r="H1733">
        <v>25</v>
      </c>
      <c r="I1733">
        <f t="shared" si="229"/>
        <v>1</v>
      </c>
      <c r="J1733">
        <f t="shared" si="230"/>
        <v>2</v>
      </c>
      <c r="K1733">
        <f t="shared" si="231"/>
        <v>4</v>
      </c>
      <c r="L1733">
        <f t="shared" si="232"/>
        <v>1</v>
      </c>
      <c r="M1733">
        <f t="shared" si="233"/>
        <v>1</v>
      </c>
      <c r="N1733">
        <f t="shared" si="234"/>
        <v>13</v>
      </c>
      <c r="O1733" t="str">
        <f t="shared" si="235"/>
        <v>T13|R01|H04</v>
      </c>
      <c r="P1733" t="str">
        <f>IF(F1733=F1732,P1732,_xlfn.XLOOKUP(F1733,t_players[Pl],t_players[Player]))</f>
        <v>Alex BAKER</v>
      </c>
      <c r="Q1733" t="str">
        <f t="shared" si="236"/>
        <v>Front</v>
      </c>
    </row>
    <row r="1734" spans="1:17">
      <c r="A1734" t="s">
        <v>17</v>
      </c>
      <c r="B1734">
        <v>1</v>
      </c>
      <c r="C1734">
        <v>5</v>
      </c>
      <c r="D1734">
        <v>5</v>
      </c>
      <c r="E1734">
        <v>2</v>
      </c>
      <c r="F1734" t="s">
        <v>11</v>
      </c>
      <c r="G1734">
        <v>8</v>
      </c>
      <c r="H1734">
        <v>25</v>
      </c>
      <c r="I1734">
        <f t="shared" si="229"/>
        <v>2</v>
      </c>
      <c r="J1734">
        <f t="shared" si="230"/>
        <v>3</v>
      </c>
      <c r="K1734">
        <f t="shared" si="231"/>
        <v>6</v>
      </c>
      <c r="L1734">
        <f t="shared" si="232"/>
        <v>1</v>
      </c>
      <c r="M1734">
        <f t="shared" si="233"/>
        <v>1</v>
      </c>
      <c r="N1734">
        <f t="shared" si="234"/>
        <v>13</v>
      </c>
      <c r="O1734" t="str">
        <f t="shared" si="235"/>
        <v>T13|R01|H05</v>
      </c>
      <c r="P1734" t="str">
        <f>IF(F1734=F1733,P1733,_xlfn.XLOOKUP(F1734,t_players[Pl],t_players[Player]))</f>
        <v>Alex BAKER</v>
      </c>
      <c r="Q1734" t="str">
        <f t="shared" si="236"/>
        <v>Front</v>
      </c>
    </row>
    <row r="1735" spans="1:17">
      <c r="A1735" t="s">
        <v>17</v>
      </c>
      <c r="B1735">
        <v>1</v>
      </c>
      <c r="C1735">
        <v>6</v>
      </c>
      <c r="D1735">
        <v>4</v>
      </c>
      <c r="E1735">
        <v>14</v>
      </c>
      <c r="F1735" t="s">
        <v>11</v>
      </c>
      <c r="G1735">
        <v>6</v>
      </c>
      <c r="H1735">
        <v>25</v>
      </c>
      <c r="I1735">
        <f t="shared" si="229"/>
        <v>1</v>
      </c>
      <c r="J1735">
        <f t="shared" si="230"/>
        <v>2</v>
      </c>
      <c r="K1735">
        <f t="shared" si="231"/>
        <v>5</v>
      </c>
      <c r="L1735">
        <f t="shared" si="232"/>
        <v>1</v>
      </c>
      <c r="M1735">
        <f t="shared" si="233"/>
        <v>1</v>
      </c>
      <c r="N1735">
        <f t="shared" si="234"/>
        <v>13</v>
      </c>
      <c r="O1735" t="str">
        <f t="shared" si="235"/>
        <v>T13|R01|H06</v>
      </c>
      <c r="P1735" t="str">
        <f>IF(F1735=F1734,P1734,_xlfn.XLOOKUP(F1735,t_players[Pl],t_players[Player]))</f>
        <v>Alex BAKER</v>
      </c>
      <c r="Q1735" t="str">
        <f t="shared" si="236"/>
        <v>Front</v>
      </c>
    </row>
    <row r="1736" spans="1:17">
      <c r="A1736" t="s">
        <v>17</v>
      </c>
      <c r="B1736">
        <v>1</v>
      </c>
      <c r="C1736">
        <v>7</v>
      </c>
      <c r="D1736">
        <v>4</v>
      </c>
      <c r="E1736">
        <v>6</v>
      </c>
      <c r="F1736" t="s">
        <v>11</v>
      </c>
      <c r="G1736">
        <v>6</v>
      </c>
      <c r="H1736">
        <v>25</v>
      </c>
      <c r="I1736">
        <f t="shared" si="229"/>
        <v>2</v>
      </c>
      <c r="J1736">
        <f t="shared" si="230"/>
        <v>2</v>
      </c>
      <c r="K1736">
        <f t="shared" si="231"/>
        <v>4</v>
      </c>
      <c r="L1736">
        <f t="shared" si="232"/>
        <v>0</v>
      </c>
      <c r="M1736">
        <f t="shared" si="233"/>
        <v>2</v>
      </c>
      <c r="N1736">
        <f t="shared" si="234"/>
        <v>13</v>
      </c>
      <c r="O1736" t="str">
        <f t="shared" si="235"/>
        <v>T13|R01|H07</v>
      </c>
      <c r="P1736" t="str">
        <f>IF(F1736=F1735,P1735,_xlfn.XLOOKUP(F1736,t_players[Pl],t_players[Player]))</f>
        <v>Alex BAKER</v>
      </c>
      <c r="Q1736" t="str">
        <f t="shared" si="236"/>
        <v>Front</v>
      </c>
    </row>
    <row r="1737" spans="1:17">
      <c r="A1737" t="s">
        <v>17</v>
      </c>
      <c r="B1737">
        <v>1</v>
      </c>
      <c r="C1737">
        <v>8</v>
      </c>
      <c r="D1737">
        <v>3</v>
      </c>
      <c r="E1737">
        <v>16</v>
      </c>
      <c r="F1737" t="s">
        <v>11</v>
      </c>
      <c r="G1737">
        <v>4</v>
      </c>
      <c r="H1737">
        <v>25</v>
      </c>
      <c r="I1737">
        <f t="shared" si="229"/>
        <v>1</v>
      </c>
      <c r="J1737">
        <f t="shared" si="230"/>
        <v>1</v>
      </c>
      <c r="K1737">
        <f t="shared" si="231"/>
        <v>3</v>
      </c>
      <c r="L1737">
        <f t="shared" si="232"/>
        <v>0</v>
      </c>
      <c r="M1737">
        <f t="shared" si="233"/>
        <v>2</v>
      </c>
      <c r="N1737">
        <f t="shared" si="234"/>
        <v>13</v>
      </c>
      <c r="O1737" t="str">
        <f t="shared" si="235"/>
        <v>T13|R01|H08</v>
      </c>
      <c r="P1737" t="str">
        <f>IF(F1737=F1736,P1736,_xlfn.XLOOKUP(F1737,t_players[Pl],t_players[Player]))</f>
        <v>Alex BAKER</v>
      </c>
      <c r="Q1737" t="str">
        <f t="shared" si="236"/>
        <v>Front</v>
      </c>
    </row>
    <row r="1738" spans="1:17">
      <c r="A1738" t="s">
        <v>17</v>
      </c>
      <c r="B1738">
        <v>1</v>
      </c>
      <c r="C1738">
        <v>9</v>
      </c>
      <c r="D1738">
        <v>4</v>
      </c>
      <c r="E1738">
        <v>10</v>
      </c>
      <c r="F1738" t="s">
        <v>11</v>
      </c>
      <c r="G1738">
        <v>5</v>
      </c>
      <c r="H1738">
        <v>25</v>
      </c>
      <c r="I1738">
        <f t="shared" si="229"/>
        <v>1</v>
      </c>
      <c r="J1738">
        <f t="shared" si="230"/>
        <v>1</v>
      </c>
      <c r="K1738">
        <f t="shared" si="231"/>
        <v>4</v>
      </c>
      <c r="L1738">
        <f t="shared" si="232"/>
        <v>0</v>
      </c>
      <c r="M1738">
        <f t="shared" si="233"/>
        <v>2</v>
      </c>
      <c r="N1738">
        <f t="shared" si="234"/>
        <v>13</v>
      </c>
      <c r="O1738" t="str">
        <f t="shared" si="235"/>
        <v>T13|R01|H09</v>
      </c>
      <c r="P1738" t="str">
        <f>IF(F1738=F1737,P1737,_xlfn.XLOOKUP(F1738,t_players[Pl],t_players[Player]))</f>
        <v>Alex BAKER</v>
      </c>
      <c r="Q1738" t="str">
        <f t="shared" si="236"/>
        <v>Front</v>
      </c>
    </row>
    <row r="1739" spans="1:17">
      <c r="A1739" t="s">
        <v>17</v>
      </c>
      <c r="B1739">
        <v>1</v>
      </c>
      <c r="C1739">
        <v>10</v>
      </c>
      <c r="D1739">
        <v>4</v>
      </c>
      <c r="E1739">
        <v>11</v>
      </c>
      <c r="F1739" t="s">
        <v>11</v>
      </c>
      <c r="G1739">
        <v>6</v>
      </c>
      <c r="H1739">
        <v>25</v>
      </c>
      <c r="I1739">
        <f t="shared" si="229"/>
        <v>1</v>
      </c>
      <c r="J1739">
        <f t="shared" si="230"/>
        <v>2</v>
      </c>
      <c r="K1739">
        <f t="shared" si="231"/>
        <v>5</v>
      </c>
      <c r="L1739">
        <f t="shared" si="232"/>
        <v>1</v>
      </c>
      <c r="M1739">
        <f t="shared" si="233"/>
        <v>1</v>
      </c>
      <c r="N1739">
        <f t="shared" si="234"/>
        <v>13</v>
      </c>
      <c r="O1739" t="str">
        <f t="shared" si="235"/>
        <v>T13|R01|H10</v>
      </c>
      <c r="P1739" t="str">
        <f>IF(F1739=F1738,P1738,_xlfn.XLOOKUP(F1739,t_players[Pl],t_players[Player]))</f>
        <v>Alex BAKER</v>
      </c>
      <c r="Q1739" t="str">
        <f t="shared" si="236"/>
        <v>Back</v>
      </c>
    </row>
    <row r="1740" spans="1:17">
      <c r="A1740" t="s">
        <v>17</v>
      </c>
      <c r="B1740">
        <v>1</v>
      </c>
      <c r="C1740">
        <v>11</v>
      </c>
      <c r="D1740">
        <v>4</v>
      </c>
      <c r="E1740">
        <v>3</v>
      </c>
      <c r="F1740" t="s">
        <v>11</v>
      </c>
      <c r="G1740">
        <v>8</v>
      </c>
      <c r="H1740">
        <v>25</v>
      </c>
      <c r="I1740">
        <f t="shared" si="229"/>
        <v>2</v>
      </c>
      <c r="J1740">
        <f t="shared" si="230"/>
        <v>4</v>
      </c>
      <c r="K1740">
        <f t="shared" si="231"/>
        <v>6</v>
      </c>
      <c r="L1740">
        <f t="shared" si="232"/>
        <v>2</v>
      </c>
      <c r="M1740">
        <f t="shared" si="233"/>
        <v>0</v>
      </c>
      <c r="N1740">
        <f t="shared" si="234"/>
        <v>13</v>
      </c>
      <c r="O1740" t="str">
        <f t="shared" si="235"/>
        <v>T13|R01|H11</v>
      </c>
      <c r="P1740" t="str">
        <f>IF(F1740=F1739,P1739,_xlfn.XLOOKUP(F1740,t_players[Pl],t_players[Player]))</f>
        <v>Alex BAKER</v>
      </c>
      <c r="Q1740" t="str">
        <f t="shared" si="236"/>
        <v>Back</v>
      </c>
    </row>
    <row r="1741" spans="1:17">
      <c r="A1741" t="s">
        <v>17</v>
      </c>
      <c r="B1741">
        <v>1</v>
      </c>
      <c r="C1741">
        <v>12</v>
      </c>
      <c r="D1741">
        <v>4</v>
      </c>
      <c r="E1741">
        <v>13</v>
      </c>
      <c r="F1741" t="s">
        <v>11</v>
      </c>
      <c r="G1741">
        <v>7</v>
      </c>
      <c r="H1741">
        <v>25</v>
      </c>
      <c r="I1741">
        <f t="shared" si="229"/>
        <v>1</v>
      </c>
      <c r="J1741">
        <f t="shared" si="230"/>
        <v>3</v>
      </c>
      <c r="K1741">
        <f t="shared" si="231"/>
        <v>6</v>
      </c>
      <c r="L1741">
        <f t="shared" si="232"/>
        <v>2</v>
      </c>
      <c r="M1741">
        <f t="shared" si="233"/>
        <v>0</v>
      </c>
      <c r="N1741">
        <f t="shared" si="234"/>
        <v>13</v>
      </c>
      <c r="O1741" t="str">
        <f t="shared" si="235"/>
        <v>T13|R01|H12</v>
      </c>
      <c r="P1741" t="str">
        <f>IF(F1741=F1740,P1740,_xlfn.XLOOKUP(F1741,t_players[Pl],t_players[Player]))</f>
        <v>Alex BAKER</v>
      </c>
      <c r="Q1741" t="str">
        <f t="shared" si="236"/>
        <v>Back</v>
      </c>
    </row>
    <row r="1742" spans="1:17">
      <c r="A1742" t="s">
        <v>17</v>
      </c>
      <c r="B1742">
        <v>1</v>
      </c>
      <c r="C1742">
        <v>13</v>
      </c>
      <c r="D1742">
        <v>4</v>
      </c>
      <c r="E1742">
        <v>5</v>
      </c>
      <c r="F1742" t="s">
        <v>11</v>
      </c>
      <c r="G1742">
        <v>5</v>
      </c>
      <c r="H1742">
        <v>25</v>
      </c>
      <c r="I1742">
        <f t="shared" si="229"/>
        <v>2</v>
      </c>
      <c r="J1742">
        <f t="shared" si="230"/>
        <v>1</v>
      </c>
      <c r="K1742">
        <f t="shared" si="231"/>
        <v>3</v>
      </c>
      <c r="L1742">
        <f t="shared" si="232"/>
        <v>-1</v>
      </c>
      <c r="M1742">
        <f t="shared" si="233"/>
        <v>3</v>
      </c>
      <c r="N1742">
        <f t="shared" si="234"/>
        <v>13</v>
      </c>
      <c r="O1742" t="str">
        <f t="shared" si="235"/>
        <v>T13|R01|H13</v>
      </c>
      <c r="P1742" t="str">
        <f>IF(F1742=F1741,P1741,_xlfn.XLOOKUP(F1742,t_players[Pl],t_players[Player]))</f>
        <v>Alex BAKER</v>
      </c>
      <c r="Q1742" t="str">
        <f t="shared" si="236"/>
        <v>Back</v>
      </c>
    </row>
    <row r="1743" spans="1:17">
      <c r="A1743" t="s">
        <v>17</v>
      </c>
      <c r="B1743">
        <v>1</v>
      </c>
      <c r="C1743">
        <v>14</v>
      </c>
      <c r="D1743">
        <v>3</v>
      </c>
      <c r="E1743">
        <v>15</v>
      </c>
      <c r="F1743" t="s">
        <v>11</v>
      </c>
      <c r="G1743">
        <v>4</v>
      </c>
      <c r="H1743">
        <v>25</v>
      </c>
      <c r="I1743">
        <f t="shared" si="229"/>
        <v>1</v>
      </c>
      <c r="J1743">
        <f t="shared" si="230"/>
        <v>1</v>
      </c>
      <c r="K1743">
        <f t="shared" si="231"/>
        <v>3</v>
      </c>
      <c r="L1743">
        <f t="shared" si="232"/>
        <v>0</v>
      </c>
      <c r="M1743">
        <f t="shared" si="233"/>
        <v>2</v>
      </c>
      <c r="N1743">
        <f t="shared" si="234"/>
        <v>13</v>
      </c>
      <c r="O1743" t="str">
        <f t="shared" si="235"/>
        <v>T13|R01|H14</v>
      </c>
      <c r="P1743" t="str">
        <f>IF(F1743=F1742,P1742,_xlfn.XLOOKUP(F1743,t_players[Pl],t_players[Player]))</f>
        <v>Alex BAKER</v>
      </c>
      <c r="Q1743" t="str">
        <f t="shared" si="236"/>
        <v>Back</v>
      </c>
    </row>
    <row r="1744" spans="1:17">
      <c r="A1744" t="s">
        <v>17</v>
      </c>
      <c r="B1744">
        <v>1</v>
      </c>
      <c r="C1744">
        <v>15</v>
      </c>
      <c r="D1744">
        <v>4</v>
      </c>
      <c r="E1744">
        <v>1</v>
      </c>
      <c r="F1744" t="s">
        <v>11</v>
      </c>
      <c r="G1744">
        <v>5</v>
      </c>
      <c r="H1744">
        <v>25</v>
      </c>
      <c r="I1744">
        <f t="shared" si="229"/>
        <v>2</v>
      </c>
      <c r="J1744">
        <f t="shared" si="230"/>
        <v>1</v>
      </c>
      <c r="K1744">
        <f t="shared" si="231"/>
        <v>3</v>
      </c>
      <c r="L1744">
        <f t="shared" si="232"/>
        <v>-1</v>
      </c>
      <c r="M1744">
        <f t="shared" si="233"/>
        <v>3</v>
      </c>
      <c r="N1744">
        <f t="shared" si="234"/>
        <v>13</v>
      </c>
      <c r="O1744" t="str">
        <f t="shared" si="235"/>
        <v>T13|R01|H15</v>
      </c>
      <c r="P1744" t="str">
        <f>IF(F1744=F1743,P1743,_xlfn.XLOOKUP(F1744,t_players[Pl],t_players[Player]))</f>
        <v>Alex BAKER</v>
      </c>
      <c r="Q1744" t="str">
        <f t="shared" si="236"/>
        <v>Back</v>
      </c>
    </row>
    <row r="1745" spans="1:17">
      <c r="A1745" t="s">
        <v>17</v>
      </c>
      <c r="B1745">
        <v>1</v>
      </c>
      <c r="C1745">
        <v>16</v>
      </c>
      <c r="D1745">
        <v>5</v>
      </c>
      <c r="E1745">
        <v>7</v>
      </c>
      <c r="F1745" t="s">
        <v>11</v>
      </c>
      <c r="G1745">
        <v>7</v>
      </c>
      <c r="H1745">
        <v>25</v>
      </c>
      <c r="I1745">
        <f t="shared" si="229"/>
        <v>2</v>
      </c>
      <c r="J1745">
        <f t="shared" si="230"/>
        <v>2</v>
      </c>
      <c r="K1745">
        <f t="shared" si="231"/>
        <v>5</v>
      </c>
      <c r="L1745">
        <f t="shared" si="232"/>
        <v>0</v>
      </c>
      <c r="M1745">
        <f t="shared" si="233"/>
        <v>2</v>
      </c>
      <c r="N1745">
        <f t="shared" si="234"/>
        <v>13</v>
      </c>
      <c r="O1745" t="str">
        <f t="shared" si="235"/>
        <v>T13|R01|H16</v>
      </c>
      <c r="P1745" t="str">
        <f>IF(F1745=F1744,P1744,_xlfn.XLOOKUP(F1745,t_players[Pl],t_players[Player]))</f>
        <v>Alex BAKER</v>
      </c>
      <c r="Q1745" t="str">
        <f t="shared" si="236"/>
        <v>Back</v>
      </c>
    </row>
    <row r="1746" spans="1:17">
      <c r="A1746" t="s">
        <v>17</v>
      </c>
      <c r="B1746">
        <v>1</v>
      </c>
      <c r="C1746">
        <v>17</v>
      </c>
      <c r="D1746">
        <v>4</v>
      </c>
      <c r="E1746">
        <v>17</v>
      </c>
      <c r="F1746" t="s">
        <v>11</v>
      </c>
      <c r="G1746">
        <v>4</v>
      </c>
      <c r="H1746">
        <v>25</v>
      </c>
      <c r="I1746">
        <f t="shared" si="229"/>
        <v>1</v>
      </c>
      <c r="J1746">
        <f t="shared" si="230"/>
        <v>0</v>
      </c>
      <c r="K1746">
        <f t="shared" si="231"/>
        <v>3</v>
      </c>
      <c r="L1746">
        <f t="shared" si="232"/>
        <v>-1</v>
      </c>
      <c r="M1746">
        <f t="shared" si="233"/>
        <v>3</v>
      </c>
      <c r="N1746">
        <f t="shared" si="234"/>
        <v>13</v>
      </c>
      <c r="O1746" t="str">
        <f t="shared" si="235"/>
        <v>T13|R01|H17</v>
      </c>
      <c r="P1746" t="str">
        <f>IF(F1746=F1745,P1745,_xlfn.XLOOKUP(F1746,t_players[Pl],t_players[Player]))</f>
        <v>Alex BAKER</v>
      </c>
      <c r="Q1746" t="str">
        <f t="shared" si="236"/>
        <v>Back</v>
      </c>
    </row>
    <row r="1747" spans="1:17">
      <c r="A1747" t="s">
        <v>17</v>
      </c>
      <c r="B1747">
        <v>1</v>
      </c>
      <c r="C1747">
        <v>18</v>
      </c>
      <c r="D1747">
        <v>4</v>
      </c>
      <c r="E1747">
        <v>9</v>
      </c>
      <c r="F1747" t="s">
        <v>11</v>
      </c>
      <c r="G1747">
        <v>5</v>
      </c>
      <c r="H1747">
        <v>25</v>
      </c>
      <c r="I1747">
        <f t="shared" si="229"/>
        <v>1</v>
      </c>
      <c r="J1747">
        <f t="shared" si="230"/>
        <v>1</v>
      </c>
      <c r="K1747">
        <f t="shared" si="231"/>
        <v>4</v>
      </c>
      <c r="L1747">
        <f t="shared" si="232"/>
        <v>0</v>
      </c>
      <c r="M1747">
        <f t="shared" si="233"/>
        <v>2</v>
      </c>
      <c r="N1747">
        <f t="shared" si="234"/>
        <v>13</v>
      </c>
      <c r="O1747" t="str">
        <f t="shared" si="235"/>
        <v>T13|R01|H18</v>
      </c>
      <c r="P1747" t="str">
        <f>IF(F1747=F1746,P1746,_xlfn.XLOOKUP(F1747,t_players[Pl],t_players[Player]))</f>
        <v>Alex BAKER</v>
      </c>
      <c r="Q1747" t="str">
        <f t="shared" si="236"/>
        <v>Back</v>
      </c>
    </row>
    <row r="1748" spans="1:17">
      <c r="A1748" t="s">
        <v>17</v>
      </c>
      <c r="B1748">
        <v>2</v>
      </c>
      <c r="C1748">
        <v>1</v>
      </c>
      <c r="D1748">
        <v>4</v>
      </c>
      <c r="E1748">
        <v>4</v>
      </c>
      <c r="F1748" t="s">
        <v>11</v>
      </c>
      <c r="G1748">
        <v>6</v>
      </c>
      <c r="H1748">
        <v>25</v>
      </c>
      <c r="I1748">
        <f t="shared" si="229"/>
        <v>2</v>
      </c>
      <c r="J1748">
        <f t="shared" si="230"/>
        <v>2</v>
      </c>
      <c r="K1748">
        <f t="shared" si="231"/>
        <v>4</v>
      </c>
      <c r="L1748">
        <f t="shared" si="232"/>
        <v>0</v>
      </c>
      <c r="M1748">
        <f t="shared" si="233"/>
        <v>2</v>
      </c>
      <c r="N1748">
        <f t="shared" si="234"/>
        <v>13</v>
      </c>
      <c r="O1748" t="str">
        <f t="shared" si="235"/>
        <v>T13|R02|H01</v>
      </c>
      <c r="P1748" t="str">
        <f>IF(F1748=F1747,P1747,_xlfn.XLOOKUP(F1748,t_players[Pl],t_players[Player]))</f>
        <v>Alex BAKER</v>
      </c>
      <c r="Q1748" t="str">
        <f t="shared" si="236"/>
        <v>Front</v>
      </c>
    </row>
    <row r="1749" spans="1:17">
      <c r="A1749" t="s">
        <v>17</v>
      </c>
      <c r="B1749">
        <v>2</v>
      </c>
      <c r="C1749">
        <v>2</v>
      </c>
      <c r="D1749">
        <v>3</v>
      </c>
      <c r="E1749">
        <v>16</v>
      </c>
      <c r="F1749" t="s">
        <v>11</v>
      </c>
      <c r="G1749">
        <v>4</v>
      </c>
      <c r="H1749">
        <v>25</v>
      </c>
      <c r="I1749">
        <f t="shared" si="229"/>
        <v>1</v>
      </c>
      <c r="J1749">
        <f t="shared" si="230"/>
        <v>1</v>
      </c>
      <c r="K1749">
        <f t="shared" si="231"/>
        <v>3</v>
      </c>
      <c r="L1749">
        <f t="shared" si="232"/>
        <v>0</v>
      </c>
      <c r="M1749">
        <f t="shared" si="233"/>
        <v>2</v>
      </c>
      <c r="N1749">
        <f t="shared" si="234"/>
        <v>13</v>
      </c>
      <c r="O1749" t="str">
        <f t="shared" si="235"/>
        <v>T13|R02|H02</v>
      </c>
      <c r="P1749" t="str">
        <f>IF(F1749=F1748,P1748,_xlfn.XLOOKUP(F1749,t_players[Pl],t_players[Player]))</f>
        <v>Alex BAKER</v>
      </c>
      <c r="Q1749" t="str">
        <f t="shared" si="236"/>
        <v>Front</v>
      </c>
    </row>
    <row r="1750" spans="1:17">
      <c r="A1750" t="s">
        <v>17</v>
      </c>
      <c r="B1750">
        <v>2</v>
      </c>
      <c r="C1750">
        <v>3</v>
      </c>
      <c r="D1750">
        <v>5</v>
      </c>
      <c r="E1750">
        <v>14</v>
      </c>
      <c r="F1750" t="s">
        <v>11</v>
      </c>
      <c r="G1750">
        <v>5</v>
      </c>
      <c r="H1750">
        <v>25</v>
      </c>
      <c r="I1750">
        <f t="shared" si="229"/>
        <v>1</v>
      </c>
      <c r="J1750">
        <f t="shared" si="230"/>
        <v>0</v>
      </c>
      <c r="K1750">
        <f t="shared" si="231"/>
        <v>4</v>
      </c>
      <c r="L1750">
        <f t="shared" si="232"/>
        <v>-1</v>
      </c>
      <c r="M1750">
        <f t="shared" si="233"/>
        <v>3</v>
      </c>
      <c r="N1750">
        <f t="shared" si="234"/>
        <v>13</v>
      </c>
      <c r="O1750" t="str">
        <f t="shared" si="235"/>
        <v>T13|R02|H03</v>
      </c>
      <c r="P1750" t="str">
        <f>IF(F1750=F1749,P1749,_xlfn.XLOOKUP(F1750,t_players[Pl],t_players[Player]))</f>
        <v>Alex BAKER</v>
      </c>
      <c r="Q1750" t="str">
        <f t="shared" si="236"/>
        <v>Front</v>
      </c>
    </row>
    <row r="1751" spans="1:17">
      <c r="A1751" t="s">
        <v>17</v>
      </c>
      <c r="B1751">
        <v>2</v>
      </c>
      <c r="C1751">
        <v>4</v>
      </c>
      <c r="D1751">
        <v>4</v>
      </c>
      <c r="E1751">
        <v>2</v>
      </c>
      <c r="F1751" t="s">
        <v>11</v>
      </c>
      <c r="G1751">
        <v>5</v>
      </c>
      <c r="H1751">
        <v>25</v>
      </c>
      <c r="I1751">
        <f t="shared" si="229"/>
        <v>2</v>
      </c>
      <c r="J1751">
        <f t="shared" si="230"/>
        <v>1</v>
      </c>
      <c r="K1751">
        <f t="shared" si="231"/>
        <v>3</v>
      </c>
      <c r="L1751">
        <f t="shared" si="232"/>
        <v>-1</v>
      </c>
      <c r="M1751">
        <f t="shared" si="233"/>
        <v>3</v>
      </c>
      <c r="N1751">
        <f t="shared" si="234"/>
        <v>13</v>
      </c>
      <c r="O1751" t="str">
        <f t="shared" si="235"/>
        <v>T13|R02|H04</v>
      </c>
      <c r="P1751" t="str">
        <f>IF(F1751=F1750,P1750,_xlfn.XLOOKUP(F1751,t_players[Pl],t_players[Player]))</f>
        <v>Alex BAKER</v>
      </c>
      <c r="Q1751" t="str">
        <f t="shared" si="236"/>
        <v>Front</v>
      </c>
    </row>
    <row r="1752" spans="1:17">
      <c r="A1752" t="s">
        <v>17</v>
      </c>
      <c r="B1752">
        <v>2</v>
      </c>
      <c r="C1752">
        <v>5</v>
      </c>
      <c r="D1752">
        <v>4</v>
      </c>
      <c r="E1752">
        <v>6</v>
      </c>
      <c r="F1752" t="s">
        <v>11</v>
      </c>
      <c r="G1752">
        <v>5</v>
      </c>
      <c r="H1752">
        <v>25</v>
      </c>
      <c r="I1752">
        <f t="shared" si="229"/>
        <v>2</v>
      </c>
      <c r="J1752">
        <f t="shared" si="230"/>
        <v>1</v>
      </c>
      <c r="K1752">
        <f t="shared" si="231"/>
        <v>3</v>
      </c>
      <c r="L1752">
        <f t="shared" si="232"/>
        <v>-1</v>
      </c>
      <c r="M1752">
        <f t="shared" si="233"/>
        <v>3</v>
      </c>
      <c r="N1752">
        <f t="shared" si="234"/>
        <v>13</v>
      </c>
      <c r="O1752" t="str">
        <f t="shared" si="235"/>
        <v>T13|R02|H05</v>
      </c>
      <c r="P1752" t="str">
        <f>IF(F1752=F1751,P1751,_xlfn.XLOOKUP(F1752,t_players[Pl],t_players[Player]))</f>
        <v>Alex BAKER</v>
      </c>
      <c r="Q1752" t="str">
        <f t="shared" si="236"/>
        <v>Front</v>
      </c>
    </row>
    <row r="1753" spans="1:17">
      <c r="A1753" t="s">
        <v>17</v>
      </c>
      <c r="B1753">
        <v>2</v>
      </c>
      <c r="C1753">
        <v>6</v>
      </c>
      <c r="D1753">
        <v>5</v>
      </c>
      <c r="E1753">
        <v>10</v>
      </c>
      <c r="F1753" t="s">
        <v>11</v>
      </c>
      <c r="G1753">
        <v>7</v>
      </c>
      <c r="H1753">
        <v>25</v>
      </c>
      <c r="I1753">
        <f t="shared" si="229"/>
        <v>1</v>
      </c>
      <c r="J1753">
        <f t="shared" si="230"/>
        <v>2</v>
      </c>
      <c r="K1753">
        <f t="shared" si="231"/>
        <v>6</v>
      </c>
      <c r="L1753">
        <f t="shared" si="232"/>
        <v>1</v>
      </c>
      <c r="M1753">
        <f t="shared" si="233"/>
        <v>1</v>
      </c>
      <c r="N1753">
        <f t="shared" si="234"/>
        <v>13</v>
      </c>
      <c r="O1753" t="str">
        <f t="shared" si="235"/>
        <v>T13|R02|H06</v>
      </c>
      <c r="P1753" t="str">
        <f>IF(F1753=F1752,P1752,_xlfn.XLOOKUP(F1753,t_players[Pl],t_players[Player]))</f>
        <v>Alex BAKER</v>
      </c>
      <c r="Q1753" t="str">
        <f t="shared" si="236"/>
        <v>Front</v>
      </c>
    </row>
    <row r="1754" spans="1:17">
      <c r="A1754" t="s">
        <v>17</v>
      </c>
      <c r="B1754">
        <v>2</v>
      </c>
      <c r="C1754">
        <v>7</v>
      </c>
      <c r="D1754">
        <v>4</v>
      </c>
      <c r="E1754">
        <v>18</v>
      </c>
      <c r="F1754" t="s">
        <v>11</v>
      </c>
      <c r="G1754">
        <v>5</v>
      </c>
      <c r="H1754">
        <v>25</v>
      </c>
      <c r="I1754">
        <f t="shared" si="229"/>
        <v>1</v>
      </c>
      <c r="J1754">
        <f t="shared" si="230"/>
        <v>1</v>
      </c>
      <c r="K1754">
        <f t="shared" si="231"/>
        <v>4</v>
      </c>
      <c r="L1754">
        <f t="shared" si="232"/>
        <v>0</v>
      </c>
      <c r="M1754">
        <f t="shared" si="233"/>
        <v>2</v>
      </c>
      <c r="N1754">
        <f t="shared" si="234"/>
        <v>13</v>
      </c>
      <c r="O1754" t="str">
        <f t="shared" si="235"/>
        <v>T13|R02|H07</v>
      </c>
      <c r="P1754" t="str">
        <f>IF(F1754=F1753,P1753,_xlfn.XLOOKUP(F1754,t_players[Pl],t_players[Player]))</f>
        <v>Alex BAKER</v>
      </c>
      <c r="Q1754" t="str">
        <f t="shared" si="236"/>
        <v>Front</v>
      </c>
    </row>
    <row r="1755" spans="1:17">
      <c r="A1755" t="s">
        <v>17</v>
      </c>
      <c r="B1755">
        <v>2</v>
      </c>
      <c r="C1755">
        <v>8</v>
      </c>
      <c r="D1755">
        <v>3</v>
      </c>
      <c r="E1755">
        <v>12</v>
      </c>
      <c r="F1755" t="s">
        <v>11</v>
      </c>
      <c r="G1755">
        <v>3</v>
      </c>
      <c r="H1755">
        <v>25</v>
      </c>
      <c r="I1755">
        <f t="shared" si="229"/>
        <v>1</v>
      </c>
      <c r="J1755">
        <f t="shared" si="230"/>
        <v>0</v>
      </c>
      <c r="K1755">
        <f t="shared" si="231"/>
        <v>2</v>
      </c>
      <c r="L1755">
        <f t="shared" si="232"/>
        <v>-1</v>
      </c>
      <c r="M1755">
        <f t="shared" si="233"/>
        <v>3</v>
      </c>
      <c r="N1755">
        <f t="shared" si="234"/>
        <v>13</v>
      </c>
      <c r="O1755" t="str">
        <f t="shared" si="235"/>
        <v>T13|R02|H08</v>
      </c>
      <c r="P1755" t="str">
        <f>IF(F1755=F1754,P1754,_xlfn.XLOOKUP(F1755,t_players[Pl],t_players[Player]))</f>
        <v>Alex BAKER</v>
      </c>
      <c r="Q1755" t="str">
        <f t="shared" si="236"/>
        <v>Front</v>
      </c>
    </row>
    <row r="1756" spans="1:17">
      <c r="A1756" t="s">
        <v>17</v>
      </c>
      <c r="B1756">
        <v>2</v>
      </c>
      <c r="C1756">
        <v>9</v>
      </c>
      <c r="D1756">
        <v>4</v>
      </c>
      <c r="E1756">
        <v>8</v>
      </c>
      <c r="F1756" t="s">
        <v>11</v>
      </c>
      <c r="G1756">
        <v>5</v>
      </c>
      <c r="H1756">
        <v>25</v>
      </c>
      <c r="I1756">
        <f t="shared" si="229"/>
        <v>1</v>
      </c>
      <c r="J1756">
        <f t="shared" si="230"/>
        <v>1</v>
      </c>
      <c r="K1756">
        <f t="shared" si="231"/>
        <v>4</v>
      </c>
      <c r="L1756">
        <f t="shared" si="232"/>
        <v>0</v>
      </c>
      <c r="M1756">
        <f t="shared" si="233"/>
        <v>2</v>
      </c>
      <c r="N1756">
        <f t="shared" si="234"/>
        <v>13</v>
      </c>
      <c r="O1756" t="str">
        <f t="shared" si="235"/>
        <v>T13|R02|H09</v>
      </c>
      <c r="P1756" t="str">
        <f>IF(F1756=F1755,P1755,_xlfn.XLOOKUP(F1756,t_players[Pl],t_players[Player]))</f>
        <v>Alex BAKER</v>
      </c>
      <c r="Q1756" t="str">
        <f t="shared" si="236"/>
        <v>Front</v>
      </c>
    </row>
    <row r="1757" spans="1:17">
      <c r="A1757" t="s">
        <v>17</v>
      </c>
      <c r="B1757">
        <v>2</v>
      </c>
      <c r="C1757">
        <v>10</v>
      </c>
      <c r="D1757">
        <v>4</v>
      </c>
      <c r="E1757">
        <v>13</v>
      </c>
      <c r="F1757" t="s">
        <v>11</v>
      </c>
      <c r="G1757">
        <v>7</v>
      </c>
      <c r="H1757">
        <v>25</v>
      </c>
      <c r="I1757">
        <f t="shared" si="229"/>
        <v>1</v>
      </c>
      <c r="J1757">
        <f t="shared" si="230"/>
        <v>3</v>
      </c>
      <c r="K1757">
        <f t="shared" si="231"/>
        <v>6</v>
      </c>
      <c r="L1757">
        <f t="shared" si="232"/>
        <v>2</v>
      </c>
      <c r="M1757">
        <f t="shared" si="233"/>
        <v>0</v>
      </c>
      <c r="N1757">
        <f t="shared" si="234"/>
        <v>13</v>
      </c>
      <c r="O1757" t="str">
        <f t="shared" si="235"/>
        <v>T13|R02|H10</v>
      </c>
      <c r="P1757" t="str">
        <f>IF(F1757=F1756,P1756,_xlfn.XLOOKUP(F1757,t_players[Pl],t_players[Player]))</f>
        <v>Alex BAKER</v>
      </c>
      <c r="Q1757" t="str">
        <f t="shared" si="236"/>
        <v>Back</v>
      </c>
    </row>
    <row r="1758" spans="1:17">
      <c r="A1758" t="s">
        <v>17</v>
      </c>
      <c r="B1758">
        <v>2</v>
      </c>
      <c r="C1758">
        <v>11</v>
      </c>
      <c r="D1758">
        <v>5</v>
      </c>
      <c r="E1758">
        <v>5</v>
      </c>
      <c r="F1758" t="s">
        <v>11</v>
      </c>
      <c r="G1758">
        <v>7</v>
      </c>
      <c r="H1758">
        <v>25</v>
      </c>
      <c r="I1758">
        <f t="shared" si="229"/>
        <v>2</v>
      </c>
      <c r="J1758">
        <f t="shared" si="230"/>
        <v>2</v>
      </c>
      <c r="K1758">
        <f t="shared" si="231"/>
        <v>5</v>
      </c>
      <c r="L1758">
        <f t="shared" si="232"/>
        <v>0</v>
      </c>
      <c r="M1758">
        <f t="shared" si="233"/>
        <v>2</v>
      </c>
      <c r="N1758">
        <f t="shared" si="234"/>
        <v>13</v>
      </c>
      <c r="O1758" t="str">
        <f t="shared" si="235"/>
        <v>T13|R02|H11</v>
      </c>
      <c r="P1758" t="str">
        <f>IF(F1758=F1757,P1757,_xlfn.XLOOKUP(F1758,t_players[Pl],t_players[Player]))</f>
        <v>Alex BAKER</v>
      </c>
      <c r="Q1758" t="str">
        <f t="shared" si="236"/>
        <v>Back</v>
      </c>
    </row>
    <row r="1759" spans="1:17">
      <c r="A1759" t="s">
        <v>17</v>
      </c>
      <c r="B1759">
        <v>2</v>
      </c>
      <c r="C1759">
        <v>12</v>
      </c>
      <c r="D1759">
        <v>4</v>
      </c>
      <c r="E1759">
        <v>11</v>
      </c>
      <c r="F1759" t="s">
        <v>11</v>
      </c>
      <c r="G1759">
        <v>6</v>
      </c>
      <c r="H1759">
        <v>25</v>
      </c>
      <c r="I1759">
        <f t="shared" si="229"/>
        <v>1</v>
      </c>
      <c r="J1759">
        <f t="shared" si="230"/>
        <v>2</v>
      </c>
      <c r="K1759">
        <f t="shared" si="231"/>
        <v>5</v>
      </c>
      <c r="L1759">
        <f t="shared" si="232"/>
        <v>1</v>
      </c>
      <c r="M1759">
        <f t="shared" si="233"/>
        <v>1</v>
      </c>
      <c r="N1759">
        <f t="shared" si="234"/>
        <v>13</v>
      </c>
      <c r="O1759" t="str">
        <f t="shared" si="235"/>
        <v>T13|R02|H12</v>
      </c>
      <c r="P1759" t="str">
        <f>IF(F1759=F1758,P1758,_xlfn.XLOOKUP(F1759,t_players[Pl],t_players[Player]))</f>
        <v>Alex BAKER</v>
      </c>
      <c r="Q1759" t="str">
        <f t="shared" si="236"/>
        <v>Back</v>
      </c>
    </row>
    <row r="1760" spans="1:17">
      <c r="A1760" t="s">
        <v>17</v>
      </c>
      <c r="B1760">
        <v>2</v>
      </c>
      <c r="C1760">
        <v>13</v>
      </c>
      <c r="D1760">
        <v>4</v>
      </c>
      <c r="E1760">
        <v>3</v>
      </c>
      <c r="F1760" t="s">
        <v>11</v>
      </c>
      <c r="G1760">
        <v>5</v>
      </c>
      <c r="H1760">
        <v>25</v>
      </c>
      <c r="I1760">
        <f t="shared" si="229"/>
        <v>2</v>
      </c>
      <c r="J1760">
        <f t="shared" si="230"/>
        <v>1</v>
      </c>
      <c r="K1760">
        <f t="shared" si="231"/>
        <v>3</v>
      </c>
      <c r="L1760">
        <f t="shared" si="232"/>
        <v>-1</v>
      </c>
      <c r="M1760">
        <f t="shared" si="233"/>
        <v>3</v>
      </c>
      <c r="N1760">
        <f t="shared" si="234"/>
        <v>13</v>
      </c>
      <c r="O1760" t="str">
        <f t="shared" si="235"/>
        <v>T13|R02|H13</v>
      </c>
      <c r="P1760" t="str">
        <f>IF(F1760=F1759,P1759,_xlfn.XLOOKUP(F1760,t_players[Pl],t_players[Player]))</f>
        <v>Alex BAKER</v>
      </c>
      <c r="Q1760" t="str">
        <f t="shared" si="236"/>
        <v>Back</v>
      </c>
    </row>
    <row r="1761" spans="1:17">
      <c r="A1761" t="s">
        <v>17</v>
      </c>
      <c r="B1761">
        <v>2</v>
      </c>
      <c r="C1761">
        <v>14</v>
      </c>
      <c r="D1761">
        <v>3</v>
      </c>
      <c r="E1761">
        <v>17</v>
      </c>
      <c r="F1761" t="s">
        <v>11</v>
      </c>
      <c r="G1761">
        <v>5</v>
      </c>
      <c r="H1761">
        <v>25</v>
      </c>
      <c r="I1761">
        <f t="shared" si="229"/>
        <v>1</v>
      </c>
      <c r="J1761">
        <f t="shared" si="230"/>
        <v>2</v>
      </c>
      <c r="K1761">
        <f t="shared" si="231"/>
        <v>4</v>
      </c>
      <c r="L1761">
        <f t="shared" si="232"/>
        <v>1</v>
      </c>
      <c r="M1761">
        <f t="shared" si="233"/>
        <v>1</v>
      </c>
      <c r="N1761">
        <f t="shared" si="234"/>
        <v>13</v>
      </c>
      <c r="O1761" t="str">
        <f t="shared" si="235"/>
        <v>T13|R02|H14</v>
      </c>
      <c r="P1761" t="str">
        <f>IF(F1761=F1760,P1760,_xlfn.XLOOKUP(F1761,t_players[Pl],t_players[Player]))</f>
        <v>Alex BAKER</v>
      </c>
      <c r="Q1761" t="str">
        <f t="shared" si="236"/>
        <v>Back</v>
      </c>
    </row>
    <row r="1762" spans="1:17">
      <c r="A1762" t="s">
        <v>17</v>
      </c>
      <c r="B1762">
        <v>2</v>
      </c>
      <c r="C1762">
        <v>15</v>
      </c>
      <c r="D1762">
        <v>5</v>
      </c>
      <c r="E1762">
        <v>1</v>
      </c>
      <c r="F1762" t="s">
        <v>11</v>
      </c>
      <c r="G1762">
        <v>7</v>
      </c>
      <c r="H1762">
        <v>25</v>
      </c>
      <c r="I1762">
        <f t="shared" si="229"/>
        <v>2</v>
      </c>
      <c r="J1762">
        <f t="shared" si="230"/>
        <v>2</v>
      </c>
      <c r="K1762">
        <f t="shared" si="231"/>
        <v>5</v>
      </c>
      <c r="L1762">
        <f t="shared" si="232"/>
        <v>0</v>
      </c>
      <c r="M1762">
        <f t="shared" si="233"/>
        <v>2</v>
      </c>
      <c r="N1762">
        <f t="shared" si="234"/>
        <v>13</v>
      </c>
      <c r="O1762" t="str">
        <f t="shared" si="235"/>
        <v>T13|R02|H15</v>
      </c>
      <c r="P1762" t="str">
        <f>IF(F1762=F1761,P1761,_xlfn.XLOOKUP(F1762,t_players[Pl],t_players[Player]))</f>
        <v>Alex BAKER</v>
      </c>
      <c r="Q1762" t="str">
        <f t="shared" si="236"/>
        <v>Back</v>
      </c>
    </row>
    <row r="1763" spans="1:17">
      <c r="A1763" t="s">
        <v>17</v>
      </c>
      <c r="B1763">
        <v>2</v>
      </c>
      <c r="C1763">
        <v>16</v>
      </c>
      <c r="D1763">
        <v>3</v>
      </c>
      <c r="E1763">
        <v>7</v>
      </c>
      <c r="F1763" t="s">
        <v>11</v>
      </c>
      <c r="G1763">
        <v>5</v>
      </c>
      <c r="H1763">
        <v>25</v>
      </c>
      <c r="I1763">
        <f t="shared" si="229"/>
        <v>2</v>
      </c>
      <c r="J1763">
        <f t="shared" si="230"/>
        <v>2</v>
      </c>
      <c r="K1763">
        <f t="shared" si="231"/>
        <v>3</v>
      </c>
      <c r="L1763">
        <f t="shared" si="232"/>
        <v>0</v>
      </c>
      <c r="M1763">
        <f t="shared" si="233"/>
        <v>2</v>
      </c>
      <c r="N1763">
        <f t="shared" si="234"/>
        <v>13</v>
      </c>
      <c r="O1763" t="str">
        <f t="shared" si="235"/>
        <v>T13|R02|H16</v>
      </c>
      <c r="P1763" t="str">
        <f>IF(F1763=F1762,P1762,_xlfn.XLOOKUP(F1763,t_players[Pl],t_players[Player]))</f>
        <v>Alex BAKER</v>
      </c>
      <c r="Q1763" t="str">
        <f t="shared" si="236"/>
        <v>Back</v>
      </c>
    </row>
    <row r="1764" spans="1:17">
      <c r="A1764" t="s">
        <v>17</v>
      </c>
      <c r="B1764">
        <v>2</v>
      </c>
      <c r="C1764">
        <v>17</v>
      </c>
      <c r="D1764">
        <v>4</v>
      </c>
      <c r="E1764">
        <v>15</v>
      </c>
      <c r="F1764" t="s">
        <v>11</v>
      </c>
      <c r="G1764">
        <v>6</v>
      </c>
      <c r="H1764">
        <v>25</v>
      </c>
      <c r="I1764">
        <f t="shared" si="229"/>
        <v>1</v>
      </c>
      <c r="J1764">
        <f t="shared" si="230"/>
        <v>2</v>
      </c>
      <c r="K1764">
        <f t="shared" si="231"/>
        <v>5</v>
      </c>
      <c r="L1764">
        <f t="shared" si="232"/>
        <v>1</v>
      </c>
      <c r="M1764">
        <f t="shared" si="233"/>
        <v>1</v>
      </c>
      <c r="N1764">
        <f t="shared" si="234"/>
        <v>13</v>
      </c>
      <c r="O1764" t="str">
        <f t="shared" si="235"/>
        <v>T13|R02|H17</v>
      </c>
      <c r="P1764" t="str">
        <f>IF(F1764=F1763,P1763,_xlfn.XLOOKUP(F1764,t_players[Pl],t_players[Player]))</f>
        <v>Alex BAKER</v>
      </c>
      <c r="Q1764" t="str">
        <f t="shared" si="236"/>
        <v>Back</v>
      </c>
    </row>
    <row r="1765" spans="1:17">
      <c r="A1765" t="s">
        <v>17</v>
      </c>
      <c r="B1765">
        <v>2</v>
      </c>
      <c r="C1765">
        <v>18</v>
      </c>
      <c r="D1765">
        <v>4</v>
      </c>
      <c r="E1765">
        <v>9</v>
      </c>
      <c r="F1765" t="s">
        <v>11</v>
      </c>
      <c r="G1765">
        <v>6</v>
      </c>
      <c r="H1765">
        <v>25</v>
      </c>
      <c r="I1765">
        <f t="shared" si="229"/>
        <v>1</v>
      </c>
      <c r="J1765">
        <f t="shared" si="230"/>
        <v>2</v>
      </c>
      <c r="K1765">
        <f t="shared" si="231"/>
        <v>5</v>
      </c>
      <c r="L1765">
        <f t="shared" si="232"/>
        <v>1</v>
      </c>
      <c r="M1765">
        <f t="shared" si="233"/>
        <v>1</v>
      </c>
      <c r="N1765">
        <f t="shared" si="234"/>
        <v>13</v>
      </c>
      <c r="O1765" t="str">
        <f t="shared" si="235"/>
        <v>T13|R02|H18</v>
      </c>
      <c r="P1765" t="str">
        <f>IF(F1765=F1764,P1764,_xlfn.XLOOKUP(F1765,t_players[Pl],t_players[Player]))</f>
        <v>Alex BAKER</v>
      </c>
      <c r="Q1765" t="str">
        <f t="shared" si="236"/>
        <v>Back</v>
      </c>
    </row>
    <row r="1766" spans="1:17">
      <c r="A1766" t="s">
        <v>17</v>
      </c>
      <c r="B1766">
        <v>3</v>
      </c>
      <c r="C1766">
        <v>1</v>
      </c>
      <c r="D1766">
        <v>4</v>
      </c>
      <c r="E1766">
        <v>18</v>
      </c>
      <c r="F1766" t="s">
        <v>11</v>
      </c>
      <c r="G1766">
        <v>6</v>
      </c>
      <c r="H1766">
        <v>25</v>
      </c>
      <c r="I1766">
        <f t="shared" si="229"/>
        <v>1</v>
      </c>
      <c r="J1766">
        <f t="shared" si="230"/>
        <v>2</v>
      </c>
      <c r="K1766">
        <f t="shared" si="231"/>
        <v>5</v>
      </c>
      <c r="L1766">
        <f t="shared" si="232"/>
        <v>1</v>
      </c>
      <c r="M1766">
        <f t="shared" si="233"/>
        <v>1</v>
      </c>
      <c r="N1766">
        <f t="shared" si="234"/>
        <v>13</v>
      </c>
      <c r="O1766" t="str">
        <f t="shared" si="235"/>
        <v>T13|R03|H01</v>
      </c>
      <c r="P1766" t="str">
        <f>IF(F1766=F1765,P1765,_xlfn.XLOOKUP(F1766,t_players[Pl],t_players[Player]))</f>
        <v>Alex BAKER</v>
      </c>
      <c r="Q1766" t="str">
        <f t="shared" si="236"/>
        <v>Front</v>
      </c>
    </row>
    <row r="1767" spans="1:17">
      <c r="A1767" t="s">
        <v>17</v>
      </c>
      <c r="B1767">
        <v>3</v>
      </c>
      <c r="C1767">
        <v>2</v>
      </c>
      <c r="D1767">
        <v>4</v>
      </c>
      <c r="E1767">
        <v>4</v>
      </c>
      <c r="F1767" t="s">
        <v>11</v>
      </c>
      <c r="G1767">
        <v>8</v>
      </c>
      <c r="H1767">
        <v>25</v>
      </c>
      <c r="I1767">
        <f t="shared" si="229"/>
        <v>2</v>
      </c>
      <c r="J1767">
        <f t="shared" si="230"/>
        <v>4</v>
      </c>
      <c r="K1767">
        <f t="shared" si="231"/>
        <v>6</v>
      </c>
      <c r="L1767">
        <f t="shared" si="232"/>
        <v>2</v>
      </c>
      <c r="M1767">
        <f t="shared" si="233"/>
        <v>0</v>
      </c>
      <c r="N1767">
        <f t="shared" si="234"/>
        <v>13</v>
      </c>
      <c r="O1767" t="str">
        <f t="shared" si="235"/>
        <v>T13|R03|H02</v>
      </c>
      <c r="P1767" t="str">
        <f>IF(F1767=F1766,P1766,_xlfn.XLOOKUP(F1767,t_players[Pl],t_players[Player]))</f>
        <v>Alex BAKER</v>
      </c>
      <c r="Q1767" t="str">
        <f t="shared" si="236"/>
        <v>Front</v>
      </c>
    </row>
    <row r="1768" spans="1:17">
      <c r="A1768" t="s">
        <v>17</v>
      </c>
      <c r="B1768">
        <v>3</v>
      </c>
      <c r="C1768">
        <v>3</v>
      </c>
      <c r="D1768">
        <v>4</v>
      </c>
      <c r="E1768">
        <v>10</v>
      </c>
      <c r="F1768" t="s">
        <v>11</v>
      </c>
      <c r="G1768">
        <v>6</v>
      </c>
      <c r="H1768">
        <v>25</v>
      </c>
      <c r="I1768">
        <f t="shared" si="229"/>
        <v>1</v>
      </c>
      <c r="J1768">
        <f t="shared" si="230"/>
        <v>2</v>
      </c>
      <c r="K1768">
        <f t="shared" si="231"/>
        <v>5</v>
      </c>
      <c r="L1768">
        <f t="shared" si="232"/>
        <v>1</v>
      </c>
      <c r="M1768">
        <f t="shared" si="233"/>
        <v>1</v>
      </c>
      <c r="N1768">
        <f t="shared" si="234"/>
        <v>13</v>
      </c>
      <c r="O1768" t="str">
        <f t="shared" si="235"/>
        <v>T13|R03|H03</v>
      </c>
      <c r="P1768" t="str">
        <f>IF(F1768=F1767,P1767,_xlfn.XLOOKUP(F1768,t_players[Pl],t_players[Player]))</f>
        <v>Alex BAKER</v>
      </c>
      <c r="Q1768" t="str">
        <f t="shared" si="236"/>
        <v>Front</v>
      </c>
    </row>
    <row r="1769" spans="1:17">
      <c r="A1769" t="s">
        <v>17</v>
      </c>
      <c r="B1769">
        <v>3</v>
      </c>
      <c r="C1769">
        <v>4</v>
      </c>
      <c r="D1769">
        <v>4</v>
      </c>
      <c r="E1769">
        <v>2</v>
      </c>
      <c r="F1769" t="s">
        <v>11</v>
      </c>
      <c r="G1769">
        <v>5</v>
      </c>
      <c r="H1769">
        <v>25</v>
      </c>
      <c r="I1769">
        <f t="shared" si="229"/>
        <v>2</v>
      </c>
      <c r="J1769">
        <f t="shared" si="230"/>
        <v>1</v>
      </c>
      <c r="K1769">
        <f t="shared" si="231"/>
        <v>3</v>
      </c>
      <c r="L1769">
        <f t="shared" si="232"/>
        <v>-1</v>
      </c>
      <c r="M1769">
        <f t="shared" si="233"/>
        <v>3</v>
      </c>
      <c r="N1769">
        <f t="shared" si="234"/>
        <v>13</v>
      </c>
      <c r="O1769" t="str">
        <f t="shared" si="235"/>
        <v>T13|R03|H04</v>
      </c>
      <c r="P1769" t="str">
        <f>IF(F1769=F1768,P1768,_xlfn.XLOOKUP(F1769,t_players[Pl],t_players[Player]))</f>
        <v>Alex BAKER</v>
      </c>
      <c r="Q1769" t="str">
        <f t="shared" si="236"/>
        <v>Front</v>
      </c>
    </row>
    <row r="1770" spans="1:17">
      <c r="A1770" t="s">
        <v>17</v>
      </c>
      <c r="B1770">
        <v>3</v>
      </c>
      <c r="C1770">
        <v>5</v>
      </c>
      <c r="D1770">
        <v>5</v>
      </c>
      <c r="E1770">
        <v>16</v>
      </c>
      <c r="F1770" t="s">
        <v>11</v>
      </c>
      <c r="G1770">
        <v>5</v>
      </c>
      <c r="H1770">
        <v>25</v>
      </c>
      <c r="I1770">
        <f t="shared" si="229"/>
        <v>1</v>
      </c>
      <c r="J1770">
        <f t="shared" si="230"/>
        <v>0</v>
      </c>
      <c r="K1770">
        <f t="shared" si="231"/>
        <v>4</v>
      </c>
      <c r="L1770">
        <f t="shared" si="232"/>
        <v>-1</v>
      </c>
      <c r="M1770">
        <f t="shared" si="233"/>
        <v>3</v>
      </c>
      <c r="N1770">
        <f t="shared" si="234"/>
        <v>13</v>
      </c>
      <c r="O1770" t="str">
        <f t="shared" si="235"/>
        <v>T13|R03|H05</v>
      </c>
      <c r="P1770" t="str">
        <f>IF(F1770=F1769,P1769,_xlfn.XLOOKUP(F1770,t_players[Pl],t_players[Player]))</f>
        <v>Alex BAKER</v>
      </c>
      <c r="Q1770" t="str">
        <f t="shared" si="236"/>
        <v>Front</v>
      </c>
    </row>
    <row r="1771" spans="1:17">
      <c r="A1771" t="s">
        <v>17</v>
      </c>
      <c r="B1771">
        <v>3</v>
      </c>
      <c r="C1771">
        <v>6</v>
      </c>
      <c r="D1771">
        <v>3</v>
      </c>
      <c r="E1771">
        <v>8</v>
      </c>
      <c r="F1771" t="s">
        <v>11</v>
      </c>
      <c r="G1771">
        <v>4</v>
      </c>
      <c r="H1771">
        <v>25</v>
      </c>
      <c r="I1771">
        <f t="shared" ref="I1771:I1834" si="237">1*(MOD(H1771,18)&gt;=E1771)+FLOOR(H1771/18,1)</f>
        <v>1</v>
      </c>
      <c r="J1771">
        <f t="shared" ref="J1771:J1834" si="238">G1771-D1771</f>
        <v>1</v>
      </c>
      <c r="K1771">
        <f t="shared" ref="K1771:K1834" si="239">G1771-I1771</f>
        <v>3</v>
      </c>
      <c r="L1771">
        <f t="shared" ref="L1771:L1834" si="240">K1771-D1771</f>
        <v>0</v>
      </c>
      <c r="M1771">
        <f t="shared" ref="M1771:M1834" si="241">MAX(0,2-L1771)</f>
        <v>2</v>
      </c>
      <c r="N1771">
        <f t="shared" ref="N1771:N1834" si="242">VALUE(TRIM(RIGHT(A1771,2)))</f>
        <v>13</v>
      </c>
      <c r="O1771" t="str">
        <f t="shared" si="235"/>
        <v>T13|R03|H06</v>
      </c>
      <c r="P1771" t="str">
        <f>IF(F1771=F1770,P1770,_xlfn.XLOOKUP(F1771,t_players[Pl],t_players[Player]))</f>
        <v>Alex BAKER</v>
      </c>
      <c r="Q1771" t="str">
        <f t="shared" si="236"/>
        <v>Front</v>
      </c>
    </row>
    <row r="1772" spans="1:17">
      <c r="A1772" t="s">
        <v>17</v>
      </c>
      <c r="B1772">
        <v>3</v>
      </c>
      <c r="C1772">
        <v>7</v>
      </c>
      <c r="D1772">
        <v>5</v>
      </c>
      <c r="E1772">
        <v>14</v>
      </c>
      <c r="F1772" t="s">
        <v>11</v>
      </c>
      <c r="G1772">
        <v>5</v>
      </c>
      <c r="H1772">
        <v>25</v>
      </c>
      <c r="I1772">
        <f t="shared" si="237"/>
        <v>1</v>
      </c>
      <c r="J1772">
        <f t="shared" si="238"/>
        <v>0</v>
      </c>
      <c r="K1772">
        <f t="shared" si="239"/>
        <v>4</v>
      </c>
      <c r="L1772">
        <f t="shared" si="240"/>
        <v>-1</v>
      </c>
      <c r="M1772">
        <f t="shared" si="241"/>
        <v>3</v>
      </c>
      <c r="N1772">
        <f t="shared" si="242"/>
        <v>13</v>
      </c>
      <c r="O1772" t="str">
        <f t="shared" si="235"/>
        <v>T13|R03|H07</v>
      </c>
      <c r="P1772" t="str">
        <f>IF(F1772=F1771,P1771,_xlfn.XLOOKUP(F1772,t_players[Pl],t_players[Player]))</f>
        <v>Alex BAKER</v>
      </c>
      <c r="Q1772" t="str">
        <f t="shared" si="236"/>
        <v>Front</v>
      </c>
    </row>
    <row r="1773" spans="1:17">
      <c r="A1773" t="s">
        <v>17</v>
      </c>
      <c r="B1773">
        <v>3</v>
      </c>
      <c r="C1773">
        <v>8</v>
      </c>
      <c r="D1773">
        <v>4</v>
      </c>
      <c r="E1773">
        <v>12</v>
      </c>
      <c r="F1773" t="s">
        <v>11</v>
      </c>
      <c r="G1773">
        <v>7</v>
      </c>
      <c r="H1773">
        <v>25</v>
      </c>
      <c r="I1773">
        <f t="shared" si="237"/>
        <v>1</v>
      </c>
      <c r="J1773">
        <f t="shared" si="238"/>
        <v>3</v>
      </c>
      <c r="K1773">
        <f t="shared" si="239"/>
        <v>6</v>
      </c>
      <c r="L1773">
        <f t="shared" si="240"/>
        <v>2</v>
      </c>
      <c r="M1773">
        <f t="shared" si="241"/>
        <v>0</v>
      </c>
      <c r="N1773">
        <f t="shared" si="242"/>
        <v>13</v>
      </c>
      <c r="O1773" t="str">
        <f t="shared" si="235"/>
        <v>T13|R03|H08</v>
      </c>
      <c r="P1773" t="str">
        <f>IF(F1773=F1772,P1772,_xlfn.XLOOKUP(F1773,t_players[Pl],t_players[Player]))</f>
        <v>Alex BAKER</v>
      </c>
      <c r="Q1773" t="str">
        <f t="shared" si="236"/>
        <v>Front</v>
      </c>
    </row>
    <row r="1774" spans="1:17">
      <c r="A1774" t="s">
        <v>17</v>
      </c>
      <c r="B1774">
        <v>3</v>
      </c>
      <c r="C1774">
        <v>9</v>
      </c>
      <c r="D1774">
        <v>3</v>
      </c>
      <c r="E1774">
        <v>6</v>
      </c>
      <c r="F1774" t="s">
        <v>11</v>
      </c>
      <c r="G1774">
        <v>5</v>
      </c>
      <c r="H1774">
        <v>25</v>
      </c>
      <c r="I1774">
        <f t="shared" si="237"/>
        <v>2</v>
      </c>
      <c r="J1774">
        <f t="shared" si="238"/>
        <v>2</v>
      </c>
      <c r="K1774">
        <f t="shared" si="239"/>
        <v>3</v>
      </c>
      <c r="L1774">
        <f t="shared" si="240"/>
        <v>0</v>
      </c>
      <c r="M1774">
        <f t="shared" si="241"/>
        <v>2</v>
      </c>
      <c r="N1774">
        <f t="shared" si="242"/>
        <v>13</v>
      </c>
      <c r="O1774" t="str">
        <f t="shared" si="235"/>
        <v>T13|R03|H09</v>
      </c>
      <c r="P1774" t="str">
        <f>IF(F1774=F1773,P1773,_xlfn.XLOOKUP(F1774,t_players[Pl],t_players[Player]))</f>
        <v>Alex BAKER</v>
      </c>
      <c r="Q1774" t="str">
        <f t="shared" si="236"/>
        <v>Front</v>
      </c>
    </row>
    <row r="1775" spans="1:17">
      <c r="A1775" t="s">
        <v>17</v>
      </c>
      <c r="B1775">
        <v>3</v>
      </c>
      <c r="C1775">
        <v>10</v>
      </c>
      <c r="D1775">
        <v>4</v>
      </c>
      <c r="E1775">
        <v>1</v>
      </c>
      <c r="F1775" t="s">
        <v>11</v>
      </c>
      <c r="G1775">
        <v>6</v>
      </c>
      <c r="H1775">
        <v>25</v>
      </c>
      <c r="I1775">
        <f t="shared" si="237"/>
        <v>2</v>
      </c>
      <c r="J1775">
        <f t="shared" si="238"/>
        <v>2</v>
      </c>
      <c r="K1775">
        <f t="shared" si="239"/>
        <v>4</v>
      </c>
      <c r="L1775">
        <f t="shared" si="240"/>
        <v>0</v>
      </c>
      <c r="M1775">
        <f t="shared" si="241"/>
        <v>2</v>
      </c>
      <c r="N1775">
        <f t="shared" si="242"/>
        <v>13</v>
      </c>
      <c r="O1775" t="str">
        <f t="shared" si="235"/>
        <v>T13|R03|H10</v>
      </c>
      <c r="P1775" t="str">
        <f>IF(F1775=F1774,P1774,_xlfn.XLOOKUP(F1775,t_players[Pl],t_players[Player]))</f>
        <v>Alex BAKER</v>
      </c>
      <c r="Q1775" t="str">
        <f t="shared" si="236"/>
        <v>Back</v>
      </c>
    </row>
    <row r="1776" spans="1:17">
      <c r="A1776" t="s">
        <v>17</v>
      </c>
      <c r="B1776">
        <v>3</v>
      </c>
      <c r="C1776">
        <v>11</v>
      </c>
      <c r="D1776">
        <v>4</v>
      </c>
      <c r="E1776">
        <v>13</v>
      </c>
      <c r="F1776" t="s">
        <v>11</v>
      </c>
      <c r="G1776">
        <v>5</v>
      </c>
      <c r="H1776">
        <v>25</v>
      </c>
      <c r="I1776">
        <f t="shared" si="237"/>
        <v>1</v>
      </c>
      <c r="J1776">
        <f t="shared" si="238"/>
        <v>1</v>
      </c>
      <c r="K1776">
        <f t="shared" si="239"/>
        <v>4</v>
      </c>
      <c r="L1776">
        <f t="shared" si="240"/>
        <v>0</v>
      </c>
      <c r="M1776">
        <f t="shared" si="241"/>
        <v>2</v>
      </c>
      <c r="N1776">
        <f t="shared" si="242"/>
        <v>13</v>
      </c>
      <c r="O1776" t="str">
        <f t="shared" si="235"/>
        <v>T13|R03|H11</v>
      </c>
      <c r="P1776" t="str">
        <f>IF(F1776=F1775,P1775,_xlfn.XLOOKUP(F1776,t_players[Pl],t_players[Player]))</f>
        <v>Alex BAKER</v>
      </c>
      <c r="Q1776" t="str">
        <f t="shared" si="236"/>
        <v>Back</v>
      </c>
    </row>
    <row r="1777" spans="1:17">
      <c r="A1777" t="s">
        <v>17</v>
      </c>
      <c r="B1777">
        <v>3</v>
      </c>
      <c r="C1777">
        <v>12</v>
      </c>
      <c r="D1777">
        <v>4</v>
      </c>
      <c r="E1777">
        <v>5</v>
      </c>
      <c r="F1777" t="s">
        <v>11</v>
      </c>
      <c r="G1777">
        <v>7</v>
      </c>
      <c r="H1777">
        <v>25</v>
      </c>
      <c r="I1777">
        <f t="shared" si="237"/>
        <v>2</v>
      </c>
      <c r="J1777">
        <f t="shared" si="238"/>
        <v>3</v>
      </c>
      <c r="K1777">
        <f t="shared" si="239"/>
        <v>5</v>
      </c>
      <c r="L1777">
        <f t="shared" si="240"/>
        <v>1</v>
      </c>
      <c r="M1777">
        <f t="shared" si="241"/>
        <v>1</v>
      </c>
      <c r="N1777">
        <f t="shared" si="242"/>
        <v>13</v>
      </c>
      <c r="O1777" t="str">
        <f t="shared" si="235"/>
        <v>T13|R03|H12</v>
      </c>
      <c r="P1777" t="str">
        <f>IF(F1777=F1776,P1776,_xlfn.XLOOKUP(F1777,t_players[Pl],t_players[Player]))</f>
        <v>Alex BAKER</v>
      </c>
      <c r="Q1777" t="str">
        <f t="shared" si="236"/>
        <v>Back</v>
      </c>
    </row>
    <row r="1778" spans="1:17">
      <c r="A1778" t="s">
        <v>17</v>
      </c>
      <c r="B1778">
        <v>3</v>
      </c>
      <c r="C1778">
        <v>13</v>
      </c>
      <c r="D1778">
        <v>4</v>
      </c>
      <c r="E1778">
        <v>9</v>
      </c>
      <c r="F1778" t="s">
        <v>11</v>
      </c>
      <c r="G1778">
        <v>5</v>
      </c>
      <c r="H1778">
        <v>25</v>
      </c>
      <c r="I1778">
        <f t="shared" si="237"/>
        <v>1</v>
      </c>
      <c r="J1778">
        <f t="shared" si="238"/>
        <v>1</v>
      </c>
      <c r="K1778">
        <f t="shared" si="239"/>
        <v>4</v>
      </c>
      <c r="L1778">
        <f t="shared" si="240"/>
        <v>0</v>
      </c>
      <c r="M1778">
        <f t="shared" si="241"/>
        <v>2</v>
      </c>
      <c r="N1778">
        <f t="shared" si="242"/>
        <v>13</v>
      </c>
      <c r="O1778" t="str">
        <f t="shared" si="235"/>
        <v>T13|R03|H13</v>
      </c>
      <c r="P1778" t="str">
        <f>IF(F1778=F1777,P1777,_xlfn.XLOOKUP(F1778,t_players[Pl],t_players[Player]))</f>
        <v>Alex BAKER</v>
      </c>
      <c r="Q1778" t="str">
        <f t="shared" si="236"/>
        <v>Back</v>
      </c>
    </row>
    <row r="1779" spans="1:17">
      <c r="A1779" t="s">
        <v>17</v>
      </c>
      <c r="B1779">
        <v>3</v>
      </c>
      <c r="C1779">
        <v>14</v>
      </c>
      <c r="D1779">
        <v>3</v>
      </c>
      <c r="E1779">
        <v>11</v>
      </c>
      <c r="F1779" t="s">
        <v>11</v>
      </c>
      <c r="G1779">
        <v>3</v>
      </c>
      <c r="H1779">
        <v>25</v>
      </c>
      <c r="I1779">
        <f t="shared" si="237"/>
        <v>1</v>
      </c>
      <c r="J1779">
        <f t="shared" si="238"/>
        <v>0</v>
      </c>
      <c r="K1779">
        <f t="shared" si="239"/>
        <v>2</v>
      </c>
      <c r="L1779">
        <f t="shared" si="240"/>
        <v>-1</v>
      </c>
      <c r="M1779">
        <f t="shared" si="241"/>
        <v>3</v>
      </c>
      <c r="N1779">
        <f t="shared" si="242"/>
        <v>13</v>
      </c>
      <c r="O1779" t="str">
        <f t="shared" si="235"/>
        <v>T13|R03|H14</v>
      </c>
      <c r="P1779" t="str">
        <f>IF(F1779=F1778,P1778,_xlfn.XLOOKUP(F1779,t_players[Pl],t_players[Player]))</f>
        <v>Alex BAKER</v>
      </c>
      <c r="Q1779" t="str">
        <f t="shared" si="236"/>
        <v>Back</v>
      </c>
    </row>
    <row r="1780" spans="1:17">
      <c r="A1780" t="s">
        <v>17</v>
      </c>
      <c r="B1780">
        <v>3</v>
      </c>
      <c r="C1780">
        <v>15</v>
      </c>
      <c r="D1780">
        <v>4</v>
      </c>
      <c r="E1780">
        <v>17</v>
      </c>
      <c r="F1780" t="s">
        <v>11</v>
      </c>
      <c r="G1780">
        <v>5</v>
      </c>
      <c r="H1780">
        <v>25</v>
      </c>
      <c r="I1780">
        <f t="shared" si="237"/>
        <v>1</v>
      </c>
      <c r="J1780">
        <f t="shared" si="238"/>
        <v>1</v>
      </c>
      <c r="K1780">
        <f t="shared" si="239"/>
        <v>4</v>
      </c>
      <c r="L1780">
        <f t="shared" si="240"/>
        <v>0</v>
      </c>
      <c r="M1780">
        <f t="shared" si="241"/>
        <v>2</v>
      </c>
      <c r="N1780">
        <f t="shared" si="242"/>
        <v>13</v>
      </c>
      <c r="O1780" t="str">
        <f t="shared" si="235"/>
        <v>T13|R03|H15</v>
      </c>
      <c r="P1780" t="str">
        <f>IF(F1780=F1779,P1779,_xlfn.XLOOKUP(F1780,t_players[Pl],t_players[Player]))</f>
        <v>Alex BAKER</v>
      </c>
      <c r="Q1780" t="str">
        <f t="shared" si="236"/>
        <v>Back</v>
      </c>
    </row>
    <row r="1781" spans="1:17">
      <c r="A1781" t="s">
        <v>17</v>
      </c>
      <c r="B1781">
        <v>3</v>
      </c>
      <c r="C1781">
        <v>16</v>
      </c>
      <c r="D1781">
        <v>4</v>
      </c>
      <c r="E1781">
        <v>3</v>
      </c>
      <c r="F1781" t="s">
        <v>11</v>
      </c>
      <c r="G1781">
        <v>6</v>
      </c>
      <c r="H1781">
        <v>25</v>
      </c>
      <c r="I1781">
        <f t="shared" si="237"/>
        <v>2</v>
      </c>
      <c r="J1781">
        <f t="shared" si="238"/>
        <v>2</v>
      </c>
      <c r="K1781">
        <f t="shared" si="239"/>
        <v>4</v>
      </c>
      <c r="L1781">
        <f t="shared" si="240"/>
        <v>0</v>
      </c>
      <c r="M1781">
        <f t="shared" si="241"/>
        <v>2</v>
      </c>
      <c r="N1781">
        <f t="shared" si="242"/>
        <v>13</v>
      </c>
      <c r="O1781" t="str">
        <f t="shared" si="235"/>
        <v>T13|R03|H16</v>
      </c>
      <c r="P1781" t="str">
        <f>IF(F1781=F1780,P1780,_xlfn.XLOOKUP(F1781,t_players[Pl],t_players[Player]))</f>
        <v>Alex BAKER</v>
      </c>
      <c r="Q1781" t="str">
        <f t="shared" si="236"/>
        <v>Back</v>
      </c>
    </row>
    <row r="1782" spans="1:17">
      <c r="A1782" t="s">
        <v>17</v>
      </c>
      <c r="B1782">
        <v>3</v>
      </c>
      <c r="C1782">
        <v>17</v>
      </c>
      <c r="D1782">
        <v>3</v>
      </c>
      <c r="E1782">
        <v>7</v>
      </c>
      <c r="F1782" t="s">
        <v>11</v>
      </c>
      <c r="G1782">
        <v>4</v>
      </c>
      <c r="H1782">
        <v>25</v>
      </c>
      <c r="I1782">
        <f t="shared" si="237"/>
        <v>2</v>
      </c>
      <c r="J1782">
        <f t="shared" si="238"/>
        <v>1</v>
      </c>
      <c r="K1782">
        <f t="shared" si="239"/>
        <v>2</v>
      </c>
      <c r="L1782">
        <f t="shared" si="240"/>
        <v>-1</v>
      </c>
      <c r="M1782">
        <f t="shared" si="241"/>
        <v>3</v>
      </c>
      <c r="N1782">
        <f t="shared" si="242"/>
        <v>13</v>
      </c>
      <c r="O1782" t="str">
        <f t="shared" si="235"/>
        <v>T13|R03|H17</v>
      </c>
      <c r="P1782" t="str">
        <f>IF(F1782=F1781,P1781,_xlfn.XLOOKUP(F1782,t_players[Pl],t_players[Player]))</f>
        <v>Alex BAKER</v>
      </c>
      <c r="Q1782" t="str">
        <f t="shared" si="236"/>
        <v>Back</v>
      </c>
    </row>
    <row r="1783" spans="1:17">
      <c r="A1783" t="s">
        <v>17</v>
      </c>
      <c r="B1783">
        <v>3</v>
      </c>
      <c r="C1783">
        <v>18</v>
      </c>
      <c r="D1783">
        <v>5</v>
      </c>
      <c r="E1783">
        <v>15</v>
      </c>
      <c r="F1783" t="s">
        <v>11</v>
      </c>
      <c r="G1783">
        <v>8</v>
      </c>
      <c r="H1783">
        <v>25</v>
      </c>
      <c r="I1783">
        <f t="shared" si="237"/>
        <v>1</v>
      </c>
      <c r="J1783">
        <f t="shared" si="238"/>
        <v>3</v>
      </c>
      <c r="K1783">
        <f t="shared" si="239"/>
        <v>7</v>
      </c>
      <c r="L1783">
        <f t="shared" si="240"/>
        <v>2</v>
      </c>
      <c r="M1783">
        <f t="shared" si="241"/>
        <v>0</v>
      </c>
      <c r="N1783">
        <f t="shared" si="242"/>
        <v>13</v>
      </c>
      <c r="O1783" t="str">
        <f t="shared" si="235"/>
        <v>T13|R03|H18</v>
      </c>
      <c r="P1783" t="str">
        <f>IF(F1783=F1782,P1782,_xlfn.XLOOKUP(F1783,t_players[Pl],t_players[Player]))</f>
        <v>Alex BAKER</v>
      </c>
      <c r="Q1783" t="str">
        <f t="shared" si="236"/>
        <v>Back</v>
      </c>
    </row>
    <row r="1784" spans="1:17">
      <c r="A1784" t="s">
        <v>17</v>
      </c>
      <c r="B1784">
        <v>4</v>
      </c>
      <c r="C1784">
        <v>1</v>
      </c>
      <c r="D1784">
        <v>4</v>
      </c>
      <c r="E1784">
        <v>6</v>
      </c>
      <c r="F1784" t="s">
        <v>11</v>
      </c>
      <c r="G1784">
        <v>4</v>
      </c>
      <c r="H1784">
        <v>25</v>
      </c>
      <c r="I1784">
        <f t="shared" si="237"/>
        <v>2</v>
      </c>
      <c r="J1784">
        <f t="shared" si="238"/>
        <v>0</v>
      </c>
      <c r="K1784">
        <f t="shared" si="239"/>
        <v>2</v>
      </c>
      <c r="L1784">
        <f t="shared" si="240"/>
        <v>-2</v>
      </c>
      <c r="M1784">
        <f t="shared" si="241"/>
        <v>4</v>
      </c>
      <c r="N1784">
        <f t="shared" si="242"/>
        <v>13</v>
      </c>
      <c r="O1784" t="str">
        <f t="shared" si="235"/>
        <v>T13|R04|H01</v>
      </c>
      <c r="P1784" t="str">
        <f>IF(F1784=F1783,P1783,_xlfn.XLOOKUP(F1784,t_players[Pl],t_players[Player]))</f>
        <v>Alex BAKER</v>
      </c>
      <c r="Q1784" t="str">
        <f t="shared" si="236"/>
        <v>Front</v>
      </c>
    </row>
    <row r="1785" spans="1:17">
      <c r="A1785" t="s">
        <v>17</v>
      </c>
      <c r="B1785">
        <v>4</v>
      </c>
      <c r="C1785">
        <v>2</v>
      </c>
      <c r="D1785">
        <v>5</v>
      </c>
      <c r="E1785">
        <v>12</v>
      </c>
      <c r="F1785" t="s">
        <v>11</v>
      </c>
      <c r="G1785">
        <v>5</v>
      </c>
      <c r="H1785">
        <v>25</v>
      </c>
      <c r="I1785">
        <f t="shared" si="237"/>
        <v>1</v>
      </c>
      <c r="J1785">
        <f t="shared" si="238"/>
        <v>0</v>
      </c>
      <c r="K1785">
        <f t="shared" si="239"/>
        <v>4</v>
      </c>
      <c r="L1785">
        <f t="shared" si="240"/>
        <v>-1</v>
      </c>
      <c r="M1785">
        <f t="shared" si="241"/>
        <v>3</v>
      </c>
      <c r="N1785">
        <f t="shared" si="242"/>
        <v>13</v>
      </c>
      <c r="O1785" t="str">
        <f t="shared" si="235"/>
        <v>T13|R04|H02</v>
      </c>
      <c r="P1785" t="str">
        <f>IF(F1785=F1784,P1784,_xlfn.XLOOKUP(F1785,t_players[Pl],t_players[Player]))</f>
        <v>Alex BAKER</v>
      </c>
      <c r="Q1785" t="str">
        <f t="shared" si="236"/>
        <v>Front</v>
      </c>
    </row>
    <row r="1786" spans="1:17">
      <c r="A1786" t="s">
        <v>17</v>
      </c>
      <c r="B1786">
        <v>4</v>
      </c>
      <c r="C1786">
        <v>3</v>
      </c>
      <c r="D1786">
        <v>3</v>
      </c>
      <c r="E1786">
        <v>16</v>
      </c>
      <c r="F1786" t="s">
        <v>11</v>
      </c>
      <c r="G1786">
        <v>5</v>
      </c>
      <c r="H1786">
        <v>25</v>
      </c>
      <c r="I1786">
        <f t="shared" si="237"/>
        <v>1</v>
      </c>
      <c r="J1786">
        <f t="shared" si="238"/>
        <v>2</v>
      </c>
      <c r="K1786">
        <f t="shared" si="239"/>
        <v>4</v>
      </c>
      <c r="L1786">
        <f t="shared" si="240"/>
        <v>1</v>
      </c>
      <c r="M1786">
        <f t="shared" si="241"/>
        <v>1</v>
      </c>
      <c r="N1786">
        <f t="shared" si="242"/>
        <v>13</v>
      </c>
      <c r="O1786" t="str">
        <f t="shared" si="235"/>
        <v>T13|R04|H03</v>
      </c>
      <c r="P1786" t="str">
        <f>IF(F1786=F1785,P1785,_xlfn.XLOOKUP(F1786,t_players[Pl],t_players[Player]))</f>
        <v>Alex BAKER</v>
      </c>
      <c r="Q1786" t="str">
        <f t="shared" si="236"/>
        <v>Front</v>
      </c>
    </row>
    <row r="1787" spans="1:17">
      <c r="A1787" t="s">
        <v>17</v>
      </c>
      <c r="B1787">
        <v>4</v>
      </c>
      <c r="C1787">
        <v>4</v>
      </c>
      <c r="D1787">
        <v>4</v>
      </c>
      <c r="E1787">
        <v>4</v>
      </c>
      <c r="F1787" t="s">
        <v>11</v>
      </c>
      <c r="G1787">
        <v>6</v>
      </c>
      <c r="H1787">
        <v>25</v>
      </c>
      <c r="I1787">
        <f t="shared" si="237"/>
        <v>2</v>
      </c>
      <c r="J1787">
        <f t="shared" si="238"/>
        <v>2</v>
      </c>
      <c r="K1787">
        <f t="shared" si="239"/>
        <v>4</v>
      </c>
      <c r="L1787">
        <f t="shared" si="240"/>
        <v>0</v>
      </c>
      <c r="M1787">
        <f t="shared" si="241"/>
        <v>2</v>
      </c>
      <c r="N1787">
        <f t="shared" si="242"/>
        <v>13</v>
      </c>
      <c r="O1787" t="str">
        <f t="shared" si="235"/>
        <v>T13|R04|H04</v>
      </c>
      <c r="P1787" t="str">
        <f>IF(F1787=F1786,P1786,_xlfn.XLOOKUP(F1787,t_players[Pl],t_players[Player]))</f>
        <v>Alex BAKER</v>
      </c>
      <c r="Q1787" t="str">
        <f t="shared" si="236"/>
        <v>Front</v>
      </c>
    </row>
    <row r="1788" spans="1:17">
      <c r="A1788" t="s">
        <v>17</v>
      </c>
      <c r="B1788">
        <v>4</v>
      </c>
      <c r="C1788">
        <v>5</v>
      </c>
      <c r="D1788">
        <v>3</v>
      </c>
      <c r="E1788">
        <v>18</v>
      </c>
      <c r="F1788" t="s">
        <v>11</v>
      </c>
      <c r="G1788">
        <v>4</v>
      </c>
      <c r="H1788">
        <v>25</v>
      </c>
      <c r="I1788">
        <f t="shared" si="237"/>
        <v>1</v>
      </c>
      <c r="J1788">
        <f t="shared" si="238"/>
        <v>1</v>
      </c>
      <c r="K1788">
        <f t="shared" si="239"/>
        <v>3</v>
      </c>
      <c r="L1788">
        <f t="shared" si="240"/>
        <v>0</v>
      </c>
      <c r="M1788">
        <f t="shared" si="241"/>
        <v>2</v>
      </c>
      <c r="N1788">
        <f t="shared" si="242"/>
        <v>13</v>
      </c>
      <c r="O1788" t="str">
        <f t="shared" si="235"/>
        <v>T13|R04|H05</v>
      </c>
      <c r="P1788" t="str">
        <f>IF(F1788=F1787,P1787,_xlfn.XLOOKUP(F1788,t_players[Pl],t_players[Player]))</f>
        <v>Alex BAKER</v>
      </c>
      <c r="Q1788" t="str">
        <f t="shared" si="236"/>
        <v>Front</v>
      </c>
    </row>
    <row r="1789" spans="1:17">
      <c r="A1789" t="s">
        <v>17</v>
      </c>
      <c r="B1789">
        <v>4</v>
      </c>
      <c r="C1789">
        <v>6</v>
      </c>
      <c r="D1789">
        <v>4</v>
      </c>
      <c r="E1789">
        <v>14</v>
      </c>
      <c r="F1789" t="s">
        <v>11</v>
      </c>
      <c r="G1789">
        <v>5</v>
      </c>
      <c r="H1789">
        <v>25</v>
      </c>
      <c r="I1789">
        <f t="shared" si="237"/>
        <v>1</v>
      </c>
      <c r="J1789">
        <f t="shared" si="238"/>
        <v>1</v>
      </c>
      <c r="K1789">
        <f t="shared" si="239"/>
        <v>4</v>
      </c>
      <c r="L1789">
        <f t="shared" si="240"/>
        <v>0</v>
      </c>
      <c r="M1789">
        <f t="shared" si="241"/>
        <v>2</v>
      </c>
      <c r="N1789">
        <f t="shared" si="242"/>
        <v>13</v>
      </c>
      <c r="O1789" t="str">
        <f t="shared" si="235"/>
        <v>T13|R04|H06</v>
      </c>
      <c r="P1789" t="str">
        <f>IF(F1789=F1788,P1788,_xlfn.XLOOKUP(F1789,t_players[Pl],t_players[Player]))</f>
        <v>Alex BAKER</v>
      </c>
      <c r="Q1789" t="str">
        <f t="shared" si="236"/>
        <v>Front</v>
      </c>
    </row>
    <row r="1790" spans="1:17">
      <c r="A1790" t="s">
        <v>17</v>
      </c>
      <c r="B1790">
        <v>4</v>
      </c>
      <c r="C1790">
        <v>7</v>
      </c>
      <c r="D1790">
        <v>4</v>
      </c>
      <c r="E1790">
        <v>2</v>
      </c>
      <c r="F1790" t="s">
        <v>11</v>
      </c>
      <c r="G1790">
        <v>4</v>
      </c>
      <c r="H1790">
        <v>25</v>
      </c>
      <c r="I1790">
        <f t="shared" si="237"/>
        <v>2</v>
      </c>
      <c r="J1790">
        <f t="shared" si="238"/>
        <v>0</v>
      </c>
      <c r="K1790">
        <f t="shared" si="239"/>
        <v>2</v>
      </c>
      <c r="L1790">
        <f t="shared" si="240"/>
        <v>-2</v>
      </c>
      <c r="M1790">
        <f t="shared" si="241"/>
        <v>4</v>
      </c>
      <c r="N1790">
        <f t="shared" si="242"/>
        <v>13</v>
      </c>
      <c r="O1790" t="str">
        <f t="shared" si="235"/>
        <v>T13|R04|H07</v>
      </c>
      <c r="P1790" t="str">
        <f>IF(F1790=F1789,P1789,_xlfn.XLOOKUP(F1790,t_players[Pl],t_players[Player]))</f>
        <v>Alex BAKER</v>
      </c>
      <c r="Q1790" t="str">
        <f t="shared" si="236"/>
        <v>Front</v>
      </c>
    </row>
    <row r="1791" spans="1:17">
      <c r="A1791" t="s">
        <v>17</v>
      </c>
      <c r="B1791">
        <v>4</v>
      </c>
      <c r="C1791">
        <v>8</v>
      </c>
      <c r="D1791">
        <v>5</v>
      </c>
      <c r="E1791">
        <v>8</v>
      </c>
      <c r="F1791" t="s">
        <v>11</v>
      </c>
      <c r="G1791">
        <v>7</v>
      </c>
      <c r="H1791">
        <v>25</v>
      </c>
      <c r="I1791">
        <f t="shared" si="237"/>
        <v>1</v>
      </c>
      <c r="J1791">
        <f t="shared" si="238"/>
        <v>2</v>
      </c>
      <c r="K1791">
        <f t="shared" si="239"/>
        <v>6</v>
      </c>
      <c r="L1791">
        <f t="shared" si="240"/>
        <v>1</v>
      </c>
      <c r="M1791">
        <f t="shared" si="241"/>
        <v>1</v>
      </c>
      <c r="N1791">
        <f t="shared" si="242"/>
        <v>13</v>
      </c>
      <c r="O1791" t="str">
        <f t="shared" si="235"/>
        <v>T13|R04|H08</v>
      </c>
      <c r="P1791" t="str">
        <f>IF(F1791=F1790,P1790,_xlfn.XLOOKUP(F1791,t_players[Pl],t_players[Player]))</f>
        <v>Alex BAKER</v>
      </c>
      <c r="Q1791" t="str">
        <f t="shared" si="236"/>
        <v>Front</v>
      </c>
    </row>
    <row r="1792" spans="1:17">
      <c r="A1792" t="s">
        <v>17</v>
      </c>
      <c r="B1792">
        <v>4</v>
      </c>
      <c r="C1792">
        <v>9</v>
      </c>
      <c r="D1792">
        <v>4</v>
      </c>
      <c r="E1792">
        <v>10</v>
      </c>
      <c r="F1792" t="s">
        <v>11</v>
      </c>
      <c r="G1792">
        <v>4</v>
      </c>
      <c r="H1792">
        <v>25</v>
      </c>
      <c r="I1792">
        <f t="shared" si="237"/>
        <v>1</v>
      </c>
      <c r="J1792">
        <f t="shared" si="238"/>
        <v>0</v>
      </c>
      <c r="K1792">
        <f t="shared" si="239"/>
        <v>3</v>
      </c>
      <c r="L1792">
        <f t="shared" si="240"/>
        <v>-1</v>
      </c>
      <c r="M1792">
        <f t="shared" si="241"/>
        <v>3</v>
      </c>
      <c r="N1792">
        <f t="shared" si="242"/>
        <v>13</v>
      </c>
      <c r="O1792" t="str">
        <f t="shared" si="235"/>
        <v>T13|R04|H09</v>
      </c>
      <c r="P1792" t="str">
        <f>IF(F1792=F1791,P1791,_xlfn.XLOOKUP(F1792,t_players[Pl],t_players[Player]))</f>
        <v>Alex BAKER</v>
      </c>
      <c r="Q1792" t="str">
        <f t="shared" si="236"/>
        <v>Front</v>
      </c>
    </row>
    <row r="1793" spans="1:17">
      <c r="A1793" t="s">
        <v>17</v>
      </c>
      <c r="B1793">
        <v>4</v>
      </c>
      <c r="C1793">
        <v>10</v>
      </c>
      <c r="D1793">
        <v>4</v>
      </c>
      <c r="E1793">
        <v>3</v>
      </c>
      <c r="F1793" t="s">
        <v>11</v>
      </c>
      <c r="G1793">
        <v>4</v>
      </c>
      <c r="H1793">
        <v>25</v>
      </c>
      <c r="I1793">
        <f t="shared" si="237"/>
        <v>2</v>
      </c>
      <c r="J1793">
        <f t="shared" si="238"/>
        <v>0</v>
      </c>
      <c r="K1793">
        <f t="shared" si="239"/>
        <v>2</v>
      </c>
      <c r="L1793">
        <f t="shared" si="240"/>
        <v>-2</v>
      </c>
      <c r="M1793">
        <f t="shared" si="241"/>
        <v>4</v>
      </c>
      <c r="N1793">
        <f t="shared" si="242"/>
        <v>13</v>
      </c>
      <c r="O1793" t="str">
        <f t="shared" si="235"/>
        <v>T13|R04|H10</v>
      </c>
      <c r="P1793" t="str">
        <f>IF(F1793=F1792,P1792,_xlfn.XLOOKUP(F1793,t_players[Pl],t_players[Player]))</f>
        <v>Alex BAKER</v>
      </c>
      <c r="Q1793" t="str">
        <f t="shared" si="236"/>
        <v>Back</v>
      </c>
    </row>
    <row r="1794" spans="1:17">
      <c r="A1794" t="s">
        <v>17</v>
      </c>
      <c r="B1794">
        <v>4</v>
      </c>
      <c r="C1794">
        <v>11</v>
      </c>
      <c r="D1794">
        <v>3</v>
      </c>
      <c r="E1794">
        <v>15</v>
      </c>
      <c r="F1794" t="s">
        <v>11</v>
      </c>
      <c r="G1794">
        <v>4</v>
      </c>
      <c r="H1794">
        <v>25</v>
      </c>
      <c r="I1794">
        <f t="shared" si="237"/>
        <v>1</v>
      </c>
      <c r="J1794">
        <f t="shared" si="238"/>
        <v>1</v>
      </c>
      <c r="K1794">
        <f t="shared" si="239"/>
        <v>3</v>
      </c>
      <c r="L1794">
        <f t="shared" si="240"/>
        <v>0</v>
      </c>
      <c r="M1794">
        <f t="shared" si="241"/>
        <v>2</v>
      </c>
      <c r="N1794">
        <f t="shared" si="242"/>
        <v>13</v>
      </c>
      <c r="O1794" t="str">
        <f t="shared" ref="O1794:O1857" si="243">"T"&amp;TEXT(N1794,"00")&amp;"|R"&amp;TEXT(B1794,"00")&amp;"|H"&amp;TEXT(C1794,"00")</f>
        <v>T13|R04|H11</v>
      </c>
      <c r="P1794" t="str">
        <f>IF(F1794=F1793,P1793,_xlfn.XLOOKUP(F1794,t_players[Pl],t_players[Player]))</f>
        <v>Alex BAKER</v>
      </c>
      <c r="Q1794" t="str">
        <f t="shared" si="236"/>
        <v>Back</v>
      </c>
    </row>
    <row r="1795" spans="1:17">
      <c r="A1795" t="s">
        <v>17</v>
      </c>
      <c r="B1795">
        <v>4</v>
      </c>
      <c r="C1795">
        <v>12</v>
      </c>
      <c r="D1795">
        <v>5</v>
      </c>
      <c r="E1795">
        <v>13</v>
      </c>
      <c r="F1795" t="s">
        <v>11</v>
      </c>
      <c r="G1795">
        <v>5</v>
      </c>
      <c r="H1795">
        <v>25</v>
      </c>
      <c r="I1795">
        <f t="shared" si="237"/>
        <v>1</v>
      </c>
      <c r="J1795">
        <f t="shared" si="238"/>
        <v>0</v>
      </c>
      <c r="K1795">
        <f t="shared" si="239"/>
        <v>4</v>
      </c>
      <c r="L1795">
        <f t="shared" si="240"/>
        <v>-1</v>
      </c>
      <c r="M1795">
        <f t="shared" si="241"/>
        <v>3</v>
      </c>
      <c r="N1795">
        <f t="shared" si="242"/>
        <v>13</v>
      </c>
      <c r="O1795" t="str">
        <f t="shared" si="243"/>
        <v>T13|R04|H12</v>
      </c>
      <c r="P1795" t="str">
        <f>IF(F1795=F1794,P1794,_xlfn.XLOOKUP(F1795,t_players[Pl],t_players[Player]))</f>
        <v>Alex BAKER</v>
      </c>
      <c r="Q1795" t="str">
        <f t="shared" ref="Q1795:Q1858" si="244">IF(C1795&lt;10,"Front","Back")</f>
        <v>Back</v>
      </c>
    </row>
    <row r="1796" spans="1:17">
      <c r="A1796" t="s">
        <v>17</v>
      </c>
      <c r="B1796">
        <v>4</v>
      </c>
      <c r="C1796">
        <v>13</v>
      </c>
      <c r="D1796">
        <v>4</v>
      </c>
      <c r="E1796">
        <v>1</v>
      </c>
      <c r="F1796" t="s">
        <v>11</v>
      </c>
      <c r="G1796">
        <v>5</v>
      </c>
      <c r="H1796">
        <v>25</v>
      </c>
      <c r="I1796">
        <f t="shared" si="237"/>
        <v>2</v>
      </c>
      <c r="J1796">
        <f t="shared" si="238"/>
        <v>1</v>
      </c>
      <c r="K1796">
        <f t="shared" si="239"/>
        <v>3</v>
      </c>
      <c r="L1796">
        <f t="shared" si="240"/>
        <v>-1</v>
      </c>
      <c r="M1796">
        <f t="shared" si="241"/>
        <v>3</v>
      </c>
      <c r="N1796">
        <f t="shared" si="242"/>
        <v>13</v>
      </c>
      <c r="O1796" t="str">
        <f t="shared" si="243"/>
        <v>T13|R04|H13</v>
      </c>
      <c r="P1796" t="str">
        <f>IF(F1796=F1795,P1795,_xlfn.XLOOKUP(F1796,t_players[Pl],t_players[Player]))</f>
        <v>Alex BAKER</v>
      </c>
      <c r="Q1796" t="str">
        <f t="shared" si="244"/>
        <v>Back</v>
      </c>
    </row>
    <row r="1797" spans="1:17">
      <c r="A1797" t="s">
        <v>17</v>
      </c>
      <c r="B1797">
        <v>4</v>
      </c>
      <c r="C1797">
        <v>14</v>
      </c>
      <c r="D1797">
        <v>4</v>
      </c>
      <c r="E1797">
        <v>5</v>
      </c>
      <c r="F1797" t="s">
        <v>11</v>
      </c>
      <c r="G1797">
        <v>6</v>
      </c>
      <c r="H1797">
        <v>25</v>
      </c>
      <c r="I1797">
        <f t="shared" si="237"/>
        <v>2</v>
      </c>
      <c r="J1797">
        <f t="shared" si="238"/>
        <v>2</v>
      </c>
      <c r="K1797">
        <f t="shared" si="239"/>
        <v>4</v>
      </c>
      <c r="L1797">
        <f t="shared" si="240"/>
        <v>0</v>
      </c>
      <c r="M1797">
        <f t="shared" si="241"/>
        <v>2</v>
      </c>
      <c r="N1797">
        <f t="shared" si="242"/>
        <v>13</v>
      </c>
      <c r="O1797" t="str">
        <f t="shared" si="243"/>
        <v>T13|R04|H14</v>
      </c>
      <c r="P1797" t="str">
        <f>IF(F1797=F1796,P1796,_xlfn.XLOOKUP(F1797,t_players[Pl],t_players[Player]))</f>
        <v>Alex BAKER</v>
      </c>
      <c r="Q1797" t="str">
        <f t="shared" si="244"/>
        <v>Back</v>
      </c>
    </row>
    <row r="1798" spans="1:17">
      <c r="A1798" t="s">
        <v>17</v>
      </c>
      <c r="B1798">
        <v>4</v>
      </c>
      <c r="C1798">
        <v>15</v>
      </c>
      <c r="D1798">
        <v>5</v>
      </c>
      <c r="E1798">
        <v>9</v>
      </c>
      <c r="F1798" t="s">
        <v>11</v>
      </c>
      <c r="G1798">
        <v>7</v>
      </c>
      <c r="H1798">
        <v>25</v>
      </c>
      <c r="I1798">
        <f t="shared" si="237"/>
        <v>1</v>
      </c>
      <c r="J1798">
        <f t="shared" si="238"/>
        <v>2</v>
      </c>
      <c r="K1798">
        <f t="shared" si="239"/>
        <v>6</v>
      </c>
      <c r="L1798">
        <f t="shared" si="240"/>
        <v>1</v>
      </c>
      <c r="M1798">
        <f t="shared" si="241"/>
        <v>1</v>
      </c>
      <c r="N1798">
        <f t="shared" si="242"/>
        <v>13</v>
      </c>
      <c r="O1798" t="str">
        <f t="shared" si="243"/>
        <v>T13|R04|H15</v>
      </c>
      <c r="P1798" t="str">
        <f>IF(F1798=F1797,P1797,_xlfn.XLOOKUP(F1798,t_players[Pl],t_players[Player]))</f>
        <v>Alex BAKER</v>
      </c>
      <c r="Q1798" t="str">
        <f t="shared" si="244"/>
        <v>Back</v>
      </c>
    </row>
    <row r="1799" spans="1:17">
      <c r="A1799" t="s">
        <v>17</v>
      </c>
      <c r="B1799">
        <v>4</v>
      </c>
      <c r="C1799">
        <v>16</v>
      </c>
      <c r="D1799">
        <v>4</v>
      </c>
      <c r="E1799">
        <v>17</v>
      </c>
      <c r="F1799" t="s">
        <v>11</v>
      </c>
      <c r="G1799">
        <v>5</v>
      </c>
      <c r="H1799">
        <v>25</v>
      </c>
      <c r="I1799">
        <f t="shared" si="237"/>
        <v>1</v>
      </c>
      <c r="J1799">
        <f t="shared" si="238"/>
        <v>1</v>
      </c>
      <c r="K1799">
        <f t="shared" si="239"/>
        <v>4</v>
      </c>
      <c r="L1799">
        <f t="shared" si="240"/>
        <v>0</v>
      </c>
      <c r="M1799">
        <f t="shared" si="241"/>
        <v>2</v>
      </c>
      <c r="N1799">
        <f t="shared" si="242"/>
        <v>13</v>
      </c>
      <c r="O1799" t="str">
        <f t="shared" si="243"/>
        <v>T13|R04|H16</v>
      </c>
      <c r="P1799" t="str">
        <f>IF(F1799=F1798,P1798,_xlfn.XLOOKUP(F1799,t_players[Pl],t_players[Player]))</f>
        <v>Alex BAKER</v>
      </c>
      <c r="Q1799" t="str">
        <f t="shared" si="244"/>
        <v>Back</v>
      </c>
    </row>
    <row r="1800" spans="1:17">
      <c r="A1800" t="s">
        <v>17</v>
      </c>
      <c r="B1800">
        <v>4</v>
      </c>
      <c r="C1800">
        <v>17</v>
      </c>
      <c r="D1800">
        <v>3</v>
      </c>
      <c r="E1800">
        <v>11</v>
      </c>
      <c r="F1800" t="s">
        <v>11</v>
      </c>
      <c r="G1800">
        <v>4</v>
      </c>
      <c r="H1800">
        <v>25</v>
      </c>
      <c r="I1800">
        <f t="shared" si="237"/>
        <v>1</v>
      </c>
      <c r="J1800">
        <f t="shared" si="238"/>
        <v>1</v>
      </c>
      <c r="K1800">
        <f t="shared" si="239"/>
        <v>3</v>
      </c>
      <c r="L1800">
        <f t="shared" si="240"/>
        <v>0</v>
      </c>
      <c r="M1800">
        <f t="shared" si="241"/>
        <v>2</v>
      </c>
      <c r="N1800">
        <f t="shared" si="242"/>
        <v>13</v>
      </c>
      <c r="O1800" t="str">
        <f t="shared" si="243"/>
        <v>T13|R04|H17</v>
      </c>
      <c r="P1800" t="str">
        <f>IF(F1800=F1799,P1799,_xlfn.XLOOKUP(F1800,t_players[Pl],t_players[Player]))</f>
        <v>Alex BAKER</v>
      </c>
      <c r="Q1800" t="str">
        <f t="shared" si="244"/>
        <v>Back</v>
      </c>
    </row>
    <row r="1801" spans="1:17">
      <c r="A1801" t="s">
        <v>17</v>
      </c>
      <c r="B1801">
        <v>4</v>
      </c>
      <c r="C1801">
        <v>18</v>
      </c>
      <c r="D1801">
        <v>4</v>
      </c>
      <c r="E1801">
        <v>7</v>
      </c>
      <c r="F1801" t="s">
        <v>11</v>
      </c>
      <c r="G1801">
        <v>5</v>
      </c>
      <c r="H1801">
        <v>25</v>
      </c>
      <c r="I1801">
        <f t="shared" si="237"/>
        <v>2</v>
      </c>
      <c r="J1801">
        <f t="shared" si="238"/>
        <v>1</v>
      </c>
      <c r="K1801">
        <f t="shared" si="239"/>
        <v>3</v>
      </c>
      <c r="L1801">
        <f t="shared" si="240"/>
        <v>-1</v>
      </c>
      <c r="M1801">
        <f t="shared" si="241"/>
        <v>3</v>
      </c>
      <c r="N1801">
        <f t="shared" si="242"/>
        <v>13</v>
      </c>
      <c r="O1801" t="str">
        <f t="shared" si="243"/>
        <v>T13|R04|H18</v>
      </c>
      <c r="P1801" t="str">
        <f>IF(F1801=F1800,P1800,_xlfn.XLOOKUP(F1801,t_players[Pl],t_players[Player]))</f>
        <v>Alex BAKER</v>
      </c>
      <c r="Q1801" t="str">
        <f t="shared" si="244"/>
        <v>Back</v>
      </c>
    </row>
    <row r="1802" spans="1:17">
      <c r="A1802" t="s">
        <v>18</v>
      </c>
      <c r="B1802">
        <v>1</v>
      </c>
      <c r="C1802">
        <v>1</v>
      </c>
      <c r="D1802">
        <v>4</v>
      </c>
      <c r="E1802">
        <v>12</v>
      </c>
      <c r="F1802" t="s">
        <v>11</v>
      </c>
      <c r="G1802">
        <v>4</v>
      </c>
      <c r="H1802">
        <v>26</v>
      </c>
      <c r="I1802">
        <f t="shared" si="237"/>
        <v>1</v>
      </c>
      <c r="J1802">
        <f t="shared" si="238"/>
        <v>0</v>
      </c>
      <c r="K1802">
        <f t="shared" si="239"/>
        <v>3</v>
      </c>
      <c r="L1802">
        <f t="shared" si="240"/>
        <v>-1</v>
      </c>
      <c r="M1802">
        <f t="shared" si="241"/>
        <v>3</v>
      </c>
      <c r="N1802">
        <f t="shared" si="242"/>
        <v>14</v>
      </c>
      <c r="O1802" t="str">
        <f t="shared" si="243"/>
        <v>T14|R01|H01</v>
      </c>
      <c r="P1802" t="str">
        <f>IF(F1802=F1801,P1801,_xlfn.XLOOKUP(F1802,t_players[Pl],t_players[Player]))</f>
        <v>Alex BAKER</v>
      </c>
      <c r="Q1802" t="str">
        <f t="shared" si="244"/>
        <v>Front</v>
      </c>
    </row>
    <row r="1803" spans="1:17">
      <c r="A1803" t="s">
        <v>18</v>
      </c>
      <c r="B1803">
        <v>1</v>
      </c>
      <c r="C1803">
        <v>2</v>
      </c>
      <c r="D1803">
        <v>4</v>
      </c>
      <c r="E1803">
        <v>8</v>
      </c>
      <c r="F1803" t="s">
        <v>11</v>
      </c>
      <c r="G1803">
        <v>5</v>
      </c>
      <c r="H1803">
        <v>26</v>
      </c>
      <c r="I1803">
        <f t="shared" si="237"/>
        <v>2</v>
      </c>
      <c r="J1803">
        <f t="shared" si="238"/>
        <v>1</v>
      </c>
      <c r="K1803">
        <f t="shared" si="239"/>
        <v>3</v>
      </c>
      <c r="L1803">
        <f t="shared" si="240"/>
        <v>-1</v>
      </c>
      <c r="M1803">
        <f t="shared" si="241"/>
        <v>3</v>
      </c>
      <c r="N1803">
        <f t="shared" si="242"/>
        <v>14</v>
      </c>
      <c r="O1803" t="str">
        <f t="shared" si="243"/>
        <v>T14|R01|H02</v>
      </c>
      <c r="P1803" t="str">
        <f>IF(F1803=F1802,P1802,_xlfn.XLOOKUP(F1803,t_players[Pl],t_players[Player]))</f>
        <v>Alex BAKER</v>
      </c>
      <c r="Q1803" t="str">
        <f t="shared" si="244"/>
        <v>Front</v>
      </c>
    </row>
    <row r="1804" spans="1:17">
      <c r="A1804" t="s">
        <v>18</v>
      </c>
      <c r="B1804">
        <v>1</v>
      </c>
      <c r="C1804">
        <v>3</v>
      </c>
      <c r="D1804">
        <v>5</v>
      </c>
      <c r="E1804">
        <v>4</v>
      </c>
      <c r="F1804" t="s">
        <v>11</v>
      </c>
      <c r="G1804">
        <v>7</v>
      </c>
      <c r="H1804">
        <v>26</v>
      </c>
      <c r="I1804">
        <f t="shared" si="237"/>
        <v>2</v>
      </c>
      <c r="J1804">
        <f t="shared" si="238"/>
        <v>2</v>
      </c>
      <c r="K1804">
        <f t="shared" si="239"/>
        <v>5</v>
      </c>
      <c r="L1804">
        <f t="shared" si="240"/>
        <v>0</v>
      </c>
      <c r="M1804">
        <f t="shared" si="241"/>
        <v>2</v>
      </c>
      <c r="N1804">
        <f t="shared" si="242"/>
        <v>14</v>
      </c>
      <c r="O1804" t="str">
        <f t="shared" si="243"/>
        <v>T14|R01|H03</v>
      </c>
      <c r="P1804" t="str">
        <f>IF(F1804=F1803,P1803,_xlfn.XLOOKUP(F1804,t_players[Pl],t_players[Player]))</f>
        <v>Alex BAKER</v>
      </c>
      <c r="Q1804" t="str">
        <f t="shared" si="244"/>
        <v>Front</v>
      </c>
    </row>
    <row r="1805" spans="1:17">
      <c r="A1805" t="s">
        <v>18</v>
      </c>
      <c r="B1805">
        <v>1</v>
      </c>
      <c r="C1805">
        <v>4</v>
      </c>
      <c r="D1805">
        <v>3</v>
      </c>
      <c r="E1805">
        <v>18</v>
      </c>
      <c r="F1805" t="s">
        <v>11</v>
      </c>
      <c r="G1805">
        <v>5</v>
      </c>
      <c r="H1805">
        <v>26</v>
      </c>
      <c r="I1805">
        <f t="shared" si="237"/>
        <v>1</v>
      </c>
      <c r="J1805">
        <f t="shared" si="238"/>
        <v>2</v>
      </c>
      <c r="K1805">
        <f t="shared" si="239"/>
        <v>4</v>
      </c>
      <c r="L1805">
        <f t="shared" si="240"/>
        <v>1</v>
      </c>
      <c r="M1805">
        <f t="shared" si="241"/>
        <v>1</v>
      </c>
      <c r="N1805">
        <f t="shared" si="242"/>
        <v>14</v>
      </c>
      <c r="O1805" t="str">
        <f t="shared" si="243"/>
        <v>T14|R01|H04</v>
      </c>
      <c r="P1805" t="str">
        <f>IF(F1805=F1804,P1804,_xlfn.XLOOKUP(F1805,t_players[Pl],t_players[Player]))</f>
        <v>Alex BAKER</v>
      </c>
      <c r="Q1805" t="str">
        <f t="shared" si="244"/>
        <v>Front</v>
      </c>
    </row>
    <row r="1806" spans="1:17">
      <c r="A1806" t="s">
        <v>18</v>
      </c>
      <c r="B1806">
        <v>1</v>
      </c>
      <c r="C1806">
        <v>5</v>
      </c>
      <c r="D1806">
        <v>5</v>
      </c>
      <c r="E1806">
        <v>2</v>
      </c>
      <c r="F1806" t="s">
        <v>11</v>
      </c>
      <c r="G1806">
        <v>7</v>
      </c>
      <c r="H1806">
        <v>26</v>
      </c>
      <c r="I1806">
        <f t="shared" si="237"/>
        <v>2</v>
      </c>
      <c r="J1806">
        <f t="shared" si="238"/>
        <v>2</v>
      </c>
      <c r="K1806">
        <f t="shared" si="239"/>
        <v>5</v>
      </c>
      <c r="L1806">
        <f t="shared" si="240"/>
        <v>0</v>
      </c>
      <c r="M1806">
        <f t="shared" si="241"/>
        <v>2</v>
      </c>
      <c r="N1806">
        <f t="shared" si="242"/>
        <v>14</v>
      </c>
      <c r="O1806" t="str">
        <f t="shared" si="243"/>
        <v>T14|R01|H05</v>
      </c>
      <c r="P1806" t="str">
        <f>IF(F1806=F1805,P1805,_xlfn.XLOOKUP(F1806,t_players[Pl],t_players[Player]))</f>
        <v>Alex BAKER</v>
      </c>
      <c r="Q1806" t="str">
        <f t="shared" si="244"/>
        <v>Front</v>
      </c>
    </row>
    <row r="1807" spans="1:17">
      <c r="A1807" t="s">
        <v>18</v>
      </c>
      <c r="B1807">
        <v>1</v>
      </c>
      <c r="C1807">
        <v>6</v>
      </c>
      <c r="D1807">
        <v>4</v>
      </c>
      <c r="E1807">
        <v>14</v>
      </c>
      <c r="F1807" t="s">
        <v>11</v>
      </c>
      <c r="G1807">
        <v>4</v>
      </c>
      <c r="H1807">
        <v>26</v>
      </c>
      <c r="I1807">
        <f t="shared" si="237"/>
        <v>1</v>
      </c>
      <c r="J1807">
        <f t="shared" si="238"/>
        <v>0</v>
      </c>
      <c r="K1807">
        <f t="shared" si="239"/>
        <v>3</v>
      </c>
      <c r="L1807">
        <f t="shared" si="240"/>
        <v>-1</v>
      </c>
      <c r="M1807">
        <f t="shared" si="241"/>
        <v>3</v>
      </c>
      <c r="N1807">
        <f t="shared" si="242"/>
        <v>14</v>
      </c>
      <c r="O1807" t="str">
        <f t="shared" si="243"/>
        <v>T14|R01|H06</v>
      </c>
      <c r="P1807" t="str">
        <f>IF(F1807=F1806,P1806,_xlfn.XLOOKUP(F1807,t_players[Pl],t_players[Player]))</f>
        <v>Alex BAKER</v>
      </c>
      <c r="Q1807" t="str">
        <f t="shared" si="244"/>
        <v>Front</v>
      </c>
    </row>
    <row r="1808" spans="1:17">
      <c r="A1808" t="s">
        <v>18</v>
      </c>
      <c r="B1808">
        <v>1</v>
      </c>
      <c r="C1808">
        <v>7</v>
      </c>
      <c r="D1808">
        <v>4</v>
      </c>
      <c r="E1808">
        <v>6</v>
      </c>
      <c r="F1808" t="s">
        <v>11</v>
      </c>
      <c r="G1808">
        <v>5</v>
      </c>
      <c r="H1808">
        <v>26</v>
      </c>
      <c r="I1808">
        <f t="shared" si="237"/>
        <v>2</v>
      </c>
      <c r="J1808">
        <f t="shared" si="238"/>
        <v>1</v>
      </c>
      <c r="K1808">
        <f t="shared" si="239"/>
        <v>3</v>
      </c>
      <c r="L1808">
        <f t="shared" si="240"/>
        <v>-1</v>
      </c>
      <c r="M1808">
        <f t="shared" si="241"/>
        <v>3</v>
      </c>
      <c r="N1808">
        <f t="shared" si="242"/>
        <v>14</v>
      </c>
      <c r="O1808" t="str">
        <f t="shared" si="243"/>
        <v>T14|R01|H07</v>
      </c>
      <c r="P1808" t="str">
        <f>IF(F1808=F1807,P1807,_xlfn.XLOOKUP(F1808,t_players[Pl],t_players[Player]))</f>
        <v>Alex BAKER</v>
      </c>
      <c r="Q1808" t="str">
        <f t="shared" si="244"/>
        <v>Front</v>
      </c>
    </row>
    <row r="1809" spans="1:17">
      <c r="A1809" t="s">
        <v>18</v>
      </c>
      <c r="B1809">
        <v>1</v>
      </c>
      <c r="C1809">
        <v>8</v>
      </c>
      <c r="D1809">
        <v>3</v>
      </c>
      <c r="E1809">
        <v>16</v>
      </c>
      <c r="F1809" t="s">
        <v>11</v>
      </c>
      <c r="G1809">
        <v>4</v>
      </c>
      <c r="H1809">
        <v>26</v>
      </c>
      <c r="I1809">
        <f t="shared" si="237"/>
        <v>1</v>
      </c>
      <c r="J1809">
        <f t="shared" si="238"/>
        <v>1</v>
      </c>
      <c r="K1809">
        <f t="shared" si="239"/>
        <v>3</v>
      </c>
      <c r="L1809">
        <f t="shared" si="240"/>
        <v>0</v>
      </c>
      <c r="M1809">
        <f t="shared" si="241"/>
        <v>2</v>
      </c>
      <c r="N1809">
        <f t="shared" si="242"/>
        <v>14</v>
      </c>
      <c r="O1809" t="str">
        <f t="shared" si="243"/>
        <v>T14|R01|H08</v>
      </c>
      <c r="P1809" t="str">
        <f>IF(F1809=F1808,P1808,_xlfn.XLOOKUP(F1809,t_players[Pl],t_players[Player]))</f>
        <v>Alex BAKER</v>
      </c>
      <c r="Q1809" t="str">
        <f t="shared" si="244"/>
        <v>Front</v>
      </c>
    </row>
    <row r="1810" spans="1:17">
      <c r="A1810" t="s">
        <v>18</v>
      </c>
      <c r="B1810">
        <v>1</v>
      </c>
      <c r="C1810">
        <v>9</v>
      </c>
      <c r="D1810">
        <v>4</v>
      </c>
      <c r="E1810">
        <v>10</v>
      </c>
      <c r="F1810" t="s">
        <v>11</v>
      </c>
      <c r="G1810">
        <v>6</v>
      </c>
      <c r="H1810">
        <v>26</v>
      </c>
      <c r="I1810">
        <f t="shared" si="237"/>
        <v>1</v>
      </c>
      <c r="J1810">
        <f t="shared" si="238"/>
        <v>2</v>
      </c>
      <c r="K1810">
        <f t="shared" si="239"/>
        <v>5</v>
      </c>
      <c r="L1810">
        <f t="shared" si="240"/>
        <v>1</v>
      </c>
      <c r="M1810">
        <f t="shared" si="241"/>
        <v>1</v>
      </c>
      <c r="N1810">
        <f t="shared" si="242"/>
        <v>14</v>
      </c>
      <c r="O1810" t="str">
        <f t="shared" si="243"/>
        <v>T14|R01|H09</v>
      </c>
      <c r="P1810" t="str">
        <f>IF(F1810=F1809,P1809,_xlfn.XLOOKUP(F1810,t_players[Pl],t_players[Player]))</f>
        <v>Alex BAKER</v>
      </c>
      <c r="Q1810" t="str">
        <f t="shared" si="244"/>
        <v>Front</v>
      </c>
    </row>
    <row r="1811" spans="1:17">
      <c r="A1811" t="s">
        <v>18</v>
      </c>
      <c r="B1811">
        <v>1</v>
      </c>
      <c r="C1811">
        <v>10</v>
      </c>
      <c r="D1811">
        <v>4</v>
      </c>
      <c r="E1811">
        <v>11</v>
      </c>
      <c r="F1811" t="s">
        <v>11</v>
      </c>
      <c r="G1811">
        <v>4</v>
      </c>
      <c r="H1811">
        <v>26</v>
      </c>
      <c r="I1811">
        <f t="shared" si="237"/>
        <v>1</v>
      </c>
      <c r="J1811">
        <f t="shared" si="238"/>
        <v>0</v>
      </c>
      <c r="K1811">
        <f t="shared" si="239"/>
        <v>3</v>
      </c>
      <c r="L1811">
        <f t="shared" si="240"/>
        <v>-1</v>
      </c>
      <c r="M1811">
        <f t="shared" si="241"/>
        <v>3</v>
      </c>
      <c r="N1811">
        <f t="shared" si="242"/>
        <v>14</v>
      </c>
      <c r="O1811" t="str">
        <f t="shared" si="243"/>
        <v>T14|R01|H10</v>
      </c>
      <c r="P1811" t="str">
        <f>IF(F1811=F1810,P1810,_xlfn.XLOOKUP(F1811,t_players[Pl],t_players[Player]))</f>
        <v>Alex BAKER</v>
      </c>
      <c r="Q1811" t="str">
        <f t="shared" si="244"/>
        <v>Back</v>
      </c>
    </row>
    <row r="1812" spans="1:17">
      <c r="A1812" t="s">
        <v>18</v>
      </c>
      <c r="B1812">
        <v>1</v>
      </c>
      <c r="C1812">
        <v>11</v>
      </c>
      <c r="D1812">
        <v>4</v>
      </c>
      <c r="E1812">
        <v>3</v>
      </c>
      <c r="F1812" t="s">
        <v>11</v>
      </c>
      <c r="G1812">
        <v>8</v>
      </c>
      <c r="H1812">
        <v>26</v>
      </c>
      <c r="I1812">
        <f t="shared" si="237"/>
        <v>2</v>
      </c>
      <c r="J1812">
        <f t="shared" si="238"/>
        <v>4</v>
      </c>
      <c r="K1812">
        <f t="shared" si="239"/>
        <v>6</v>
      </c>
      <c r="L1812">
        <f t="shared" si="240"/>
        <v>2</v>
      </c>
      <c r="M1812">
        <f t="shared" si="241"/>
        <v>0</v>
      </c>
      <c r="N1812">
        <f t="shared" si="242"/>
        <v>14</v>
      </c>
      <c r="O1812" t="str">
        <f t="shared" si="243"/>
        <v>T14|R01|H11</v>
      </c>
      <c r="P1812" t="str">
        <f>IF(F1812=F1811,P1811,_xlfn.XLOOKUP(F1812,t_players[Pl],t_players[Player]))</f>
        <v>Alex BAKER</v>
      </c>
      <c r="Q1812" t="str">
        <f t="shared" si="244"/>
        <v>Back</v>
      </c>
    </row>
    <row r="1813" spans="1:17">
      <c r="A1813" t="s">
        <v>18</v>
      </c>
      <c r="B1813">
        <v>1</v>
      </c>
      <c r="C1813">
        <v>12</v>
      </c>
      <c r="D1813">
        <v>4</v>
      </c>
      <c r="E1813">
        <v>13</v>
      </c>
      <c r="F1813" t="s">
        <v>11</v>
      </c>
      <c r="G1813">
        <v>4</v>
      </c>
      <c r="H1813">
        <v>26</v>
      </c>
      <c r="I1813">
        <f t="shared" si="237"/>
        <v>1</v>
      </c>
      <c r="J1813">
        <f t="shared" si="238"/>
        <v>0</v>
      </c>
      <c r="K1813">
        <f t="shared" si="239"/>
        <v>3</v>
      </c>
      <c r="L1813">
        <f t="shared" si="240"/>
        <v>-1</v>
      </c>
      <c r="M1813">
        <f t="shared" si="241"/>
        <v>3</v>
      </c>
      <c r="N1813">
        <f t="shared" si="242"/>
        <v>14</v>
      </c>
      <c r="O1813" t="str">
        <f t="shared" si="243"/>
        <v>T14|R01|H12</v>
      </c>
      <c r="P1813" t="str">
        <f>IF(F1813=F1812,P1812,_xlfn.XLOOKUP(F1813,t_players[Pl],t_players[Player]))</f>
        <v>Alex BAKER</v>
      </c>
      <c r="Q1813" t="str">
        <f t="shared" si="244"/>
        <v>Back</v>
      </c>
    </row>
    <row r="1814" spans="1:17">
      <c r="A1814" t="s">
        <v>18</v>
      </c>
      <c r="B1814">
        <v>1</v>
      </c>
      <c r="C1814">
        <v>13</v>
      </c>
      <c r="D1814">
        <v>4</v>
      </c>
      <c r="E1814">
        <v>5</v>
      </c>
      <c r="F1814" t="s">
        <v>11</v>
      </c>
      <c r="G1814">
        <v>6</v>
      </c>
      <c r="H1814">
        <v>26</v>
      </c>
      <c r="I1814">
        <f t="shared" si="237"/>
        <v>2</v>
      </c>
      <c r="J1814">
        <f t="shared" si="238"/>
        <v>2</v>
      </c>
      <c r="K1814">
        <f t="shared" si="239"/>
        <v>4</v>
      </c>
      <c r="L1814">
        <f t="shared" si="240"/>
        <v>0</v>
      </c>
      <c r="M1814">
        <f t="shared" si="241"/>
        <v>2</v>
      </c>
      <c r="N1814">
        <f t="shared" si="242"/>
        <v>14</v>
      </c>
      <c r="O1814" t="str">
        <f t="shared" si="243"/>
        <v>T14|R01|H13</v>
      </c>
      <c r="P1814" t="str">
        <f>IF(F1814=F1813,P1813,_xlfn.XLOOKUP(F1814,t_players[Pl],t_players[Player]))</f>
        <v>Alex BAKER</v>
      </c>
      <c r="Q1814" t="str">
        <f t="shared" si="244"/>
        <v>Back</v>
      </c>
    </row>
    <row r="1815" spans="1:17">
      <c r="A1815" t="s">
        <v>18</v>
      </c>
      <c r="B1815">
        <v>1</v>
      </c>
      <c r="C1815">
        <v>14</v>
      </c>
      <c r="D1815">
        <v>3</v>
      </c>
      <c r="E1815">
        <v>15</v>
      </c>
      <c r="F1815" t="s">
        <v>11</v>
      </c>
      <c r="G1815">
        <v>3</v>
      </c>
      <c r="H1815">
        <v>26</v>
      </c>
      <c r="I1815">
        <f t="shared" si="237"/>
        <v>1</v>
      </c>
      <c r="J1815">
        <f t="shared" si="238"/>
        <v>0</v>
      </c>
      <c r="K1815">
        <f t="shared" si="239"/>
        <v>2</v>
      </c>
      <c r="L1815">
        <f t="shared" si="240"/>
        <v>-1</v>
      </c>
      <c r="M1815">
        <f t="shared" si="241"/>
        <v>3</v>
      </c>
      <c r="N1815">
        <f t="shared" si="242"/>
        <v>14</v>
      </c>
      <c r="O1815" t="str">
        <f t="shared" si="243"/>
        <v>T14|R01|H14</v>
      </c>
      <c r="P1815" t="str">
        <f>IF(F1815=F1814,P1814,_xlfn.XLOOKUP(F1815,t_players[Pl],t_players[Player]))</f>
        <v>Alex BAKER</v>
      </c>
      <c r="Q1815" t="str">
        <f t="shared" si="244"/>
        <v>Back</v>
      </c>
    </row>
    <row r="1816" spans="1:17">
      <c r="A1816" t="s">
        <v>18</v>
      </c>
      <c r="B1816">
        <v>1</v>
      </c>
      <c r="C1816">
        <v>15</v>
      </c>
      <c r="D1816">
        <v>4</v>
      </c>
      <c r="E1816">
        <v>1</v>
      </c>
      <c r="F1816" t="s">
        <v>11</v>
      </c>
      <c r="G1816">
        <v>5</v>
      </c>
      <c r="H1816">
        <v>26</v>
      </c>
      <c r="I1816">
        <f t="shared" si="237"/>
        <v>2</v>
      </c>
      <c r="J1816">
        <f t="shared" si="238"/>
        <v>1</v>
      </c>
      <c r="K1816">
        <f t="shared" si="239"/>
        <v>3</v>
      </c>
      <c r="L1816">
        <f t="shared" si="240"/>
        <v>-1</v>
      </c>
      <c r="M1816">
        <f t="shared" si="241"/>
        <v>3</v>
      </c>
      <c r="N1816">
        <f t="shared" si="242"/>
        <v>14</v>
      </c>
      <c r="O1816" t="str">
        <f t="shared" si="243"/>
        <v>T14|R01|H15</v>
      </c>
      <c r="P1816" t="str">
        <f>IF(F1816=F1815,P1815,_xlfn.XLOOKUP(F1816,t_players[Pl],t_players[Player]))</f>
        <v>Alex BAKER</v>
      </c>
      <c r="Q1816" t="str">
        <f t="shared" si="244"/>
        <v>Back</v>
      </c>
    </row>
    <row r="1817" spans="1:17">
      <c r="A1817" t="s">
        <v>18</v>
      </c>
      <c r="B1817">
        <v>1</v>
      </c>
      <c r="C1817">
        <v>16</v>
      </c>
      <c r="D1817">
        <v>5</v>
      </c>
      <c r="E1817">
        <v>7</v>
      </c>
      <c r="F1817" t="s">
        <v>11</v>
      </c>
      <c r="G1817">
        <v>10</v>
      </c>
      <c r="H1817">
        <v>26</v>
      </c>
      <c r="I1817">
        <f t="shared" si="237"/>
        <v>2</v>
      </c>
      <c r="J1817">
        <f t="shared" si="238"/>
        <v>5</v>
      </c>
      <c r="K1817">
        <f t="shared" si="239"/>
        <v>8</v>
      </c>
      <c r="L1817">
        <f t="shared" si="240"/>
        <v>3</v>
      </c>
      <c r="M1817">
        <f t="shared" si="241"/>
        <v>0</v>
      </c>
      <c r="N1817">
        <f t="shared" si="242"/>
        <v>14</v>
      </c>
      <c r="O1817" t="str">
        <f t="shared" si="243"/>
        <v>T14|R01|H16</v>
      </c>
      <c r="P1817" t="str">
        <f>IF(F1817=F1816,P1816,_xlfn.XLOOKUP(F1817,t_players[Pl],t_players[Player]))</f>
        <v>Alex BAKER</v>
      </c>
      <c r="Q1817" t="str">
        <f t="shared" si="244"/>
        <v>Back</v>
      </c>
    </row>
    <row r="1818" spans="1:17">
      <c r="A1818" t="s">
        <v>18</v>
      </c>
      <c r="B1818">
        <v>1</v>
      </c>
      <c r="C1818">
        <v>17</v>
      </c>
      <c r="D1818">
        <v>4</v>
      </c>
      <c r="E1818">
        <v>17</v>
      </c>
      <c r="F1818" t="s">
        <v>11</v>
      </c>
      <c r="G1818">
        <v>4</v>
      </c>
      <c r="H1818">
        <v>26</v>
      </c>
      <c r="I1818">
        <f t="shared" si="237"/>
        <v>1</v>
      </c>
      <c r="J1818">
        <f t="shared" si="238"/>
        <v>0</v>
      </c>
      <c r="K1818">
        <f t="shared" si="239"/>
        <v>3</v>
      </c>
      <c r="L1818">
        <f t="shared" si="240"/>
        <v>-1</v>
      </c>
      <c r="M1818">
        <f t="shared" si="241"/>
        <v>3</v>
      </c>
      <c r="N1818">
        <f t="shared" si="242"/>
        <v>14</v>
      </c>
      <c r="O1818" t="str">
        <f t="shared" si="243"/>
        <v>T14|R01|H17</v>
      </c>
      <c r="P1818" t="str">
        <f>IF(F1818=F1817,P1817,_xlfn.XLOOKUP(F1818,t_players[Pl],t_players[Player]))</f>
        <v>Alex BAKER</v>
      </c>
      <c r="Q1818" t="str">
        <f t="shared" si="244"/>
        <v>Back</v>
      </c>
    </row>
    <row r="1819" spans="1:17">
      <c r="A1819" t="s">
        <v>18</v>
      </c>
      <c r="B1819">
        <v>1</v>
      </c>
      <c r="C1819">
        <v>18</v>
      </c>
      <c r="D1819">
        <v>4</v>
      </c>
      <c r="E1819">
        <v>9</v>
      </c>
      <c r="F1819" t="s">
        <v>11</v>
      </c>
      <c r="G1819">
        <v>7</v>
      </c>
      <c r="H1819">
        <v>26</v>
      </c>
      <c r="I1819">
        <f t="shared" si="237"/>
        <v>1</v>
      </c>
      <c r="J1819">
        <f t="shared" si="238"/>
        <v>3</v>
      </c>
      <c r="K1819">
        <f t="shared" si="239"/>
        <v>6</v>
      </c>
      <c r="L1819">
        <f t="shared" si="240"/>
        <v>2</v>
      </c>
      <c r="M1819">
        <f t="shared" si="241"/>
        <v>0</v>
      </c>
      <c r="N1819">
        <f t="shared" si="242"/>
        <v>14</v>
      </c>
      <c r="O1819" t="str">
        <f t="shared" si="243"/>
        <v>T14|R01|H18</v>
      </c>
      <c r="P1819" t="str">
        <f>IF(F1819=F1818,P1818,_xlfn.XLOOKUP(F1819,t_players[Pl],t_players[Player]))</f>
        <v>Alex BAKER</v>
      </c>
      <c r="Q1819" t="str">
        <f t="shared" si="244"/>
        <v>Back</v>
      </c>
    </row>
    <row r="1820" spans="1:17">
      <c r="A1820" t="s">
        <v>18</v>
      </c>
      <c r="B1820">
        <v>2</v>
      </c>
      <c r="C1820">
        <v>1</v>
      </c>
      <c r="D1820">
        <v>4</v>
      </c>
      <c r="E1820">
        <v>18</v>
      </c>
      <c r="F1820" t="s">
        <v>11</v>
      </c>
      <c r="G1820">
        <v>4</v>
      </c>
      <c r="H1820">
        <v>26</v>
      </c>
      <c r="I1820">
        <f t="shared" si="237"/>
        <v>1</v>
      </c>
      <c r="J1820">
        <f t="shared" si="238"/>
        <v>0</v>
      </c>
      <c r="K1820">
        <f t="shared" si="239"/>
        <v>3</v>
      </c>
      <c r="L1820">
        <f t="shared" si="240"/>
        <v>-1</v>
      </c>
      <c r="M1820">
        <f t="shared" si="241"/>
        <v>3</v>
      </c>
      <c r="N1820">
        <f t="shared" si="242"/>
        <v>14</v>
      </c>
      <c r="O1820" t="str">
        <f t="shared" si="243"/>
        <v>T14|R02|H01</v>
      </c>
      <c r="P1820" t="str">
        <f>IF(F1820=F1819,P1819,_xlfn.XLOOKUP(F1820,t_players[Pl],t_players[Player]))</f>
        <v>Alex BAKER</v>
      </c>
      <c r="Q1820" t="str">
        <f t="shared" si="244"/>
        <v>Front</v>
      </c>
    </row>
    <row r="1821" spans="1:17">
      <c r="A1821" t="s">
        <v>18</v>
      </c>
      <c r="B1821">
        <v>2</v>
      </c>
      <c r="C1821">
        <v>2</v>
      </c>
      <c r="D1821">
        <v>4</v>
      </c>
      <c r="E1821">
        <v>4</v>
      </c>
      <c r="F1821" t="s">
        <v>11</v>
      </c>
      <c r="G1821">
        <v>7</v>
      </c>
      <c r="H1821">
        <v>26</v>
      </c>
      <c r="I1821">
        <f t="shared" si="237"/>
        <v>2</v>
      </c>
      <c r="J1821">
        <f t="shared" si="238"/>
        <v>3</v>
      </c>
      <c r="K1821">
        <f t="shared" si="239"/>
        <v>5</v>
      </c>
      <c r="L1821">
        <f t="shared" si="240"/>
        <v>1</v>
      </c>
      <c r="M1821">
        <f t="shared" si="241"/>
        <v>1</v>
      </c>
      <c r="N1821">
        <f t="shared" si="242"/>
        <v>14</v>
      </c>
      <c r="O1821" t="str">
        <f t="shared" si="243"/>
        <v>T14|R02|H02</v>
      </c>
      <c r="P1821" t="str">
        <f>IF(F1821=F1820,P1820,_xlfn.XLOOKUP(F1821,t_players[Pl],t_players[Player]))</f>
        <v>Alex BAKER</v>
      </c>
      <c r="Q1821" t="str">
        <f t="shared" si="244"/>
        <v>Front</v>
      </c>
    </row>
    <row r="1822" spans="1:17">
      <c r="A1822" t="s">
        <v>18</v>
      </c>
      <c r="B1822">
        <v>2</v>
      </c>
      <c r="C1822">
        <v>3</v>
      </c>
      <c r="D1822">
        <v>4</v>
      </c>
      <c r="E1822">
        <v>10</v>
      </c>
      <c r="F1822" t="s">
        <v>11</v>
      </c>
      <c r="G1822">
        <v>6</v>
      </c>
      <c r="H1822">
        <v>26</v>
      </c>
      <c r="I1822">
        <f t="shared" si="237"/>
        <v>1</v>
      </c>
      <c r="J1822">
        <f t="shared" si="238"/>
        <v>2</v>
      </c>
      <c r="K1822">
        <f t="shared" si="239"/>
        <v>5</v>
      </c>
      <c r="L1822">
        <f t="shared" si="240"/>
        <v>1</v>
      </c>
      <c r="M1822">
        <f t="shared" si="241"/>
        <v>1</v>
      </c>
      <c r="N1822">
        <f t="shared" si="242"/>
        <v>14</v>
      </c>
      <c r="O1822" t="str">
        <f t="shared" si="243"/>
        <v>T14|R02|H03</v>
      </c>
      <c r="P1822" t="str">
        <f>IF(F1822=F1821,P1821,_xlfn.XLOOKUP(F1822,t_players[Pl],t_players[Player]))</f>
        <v>Alex BAKER</v>
      </c>
      <c r="Q1822" t="str">
        <f t="shared" si="244"/>
        <v>Front</v>
      </c>
    </row>
    <row r="1823" spans="1:17">
      <c r="A1823" t="s">
        <v>18</v>
      </c>
      <c r="B1823">
        <v>2</v>
      </c>
      <c r="C1823">
        <v>4</v>
      </c>
      <c r="D1823">
        <v>4</v>
      </c>
      <c r="E1823">
        <v>2</v>
      </c>
      <c r="F1823" t="s">
        <v>11</v>
      </c>
      <c r="G1823">
        <v>7</v>
      </c>
      <c r="H1823">
        <v>26</v>
      </c>
      <c r="I1823">
        <f t="shared" si="237"/>
        <v>2</v>
      </c>
      <c r="J1823">
        <f t="shared" si="238"/>
        <v>3</v>
      </c>
      <c r="K1823">
        <f t="shared" si="239"/>
        <v>5</v>
      </c>
      <c r="L1823">
        <f t="shared" si="240"/>
        <v>1</v>
      </c>
      <c r="M1823">
        <f t="shared" si="241"/>
        <v>1</v>
      </c>
      <c r="N1823">
        <f t="shared" si="242"/>
        <v>14</v>
      </c>
      <c r="O1823" t="str">
        <f t="shared" si="243"/>
        <v>T14|R02|H04</v>
      </c>
      <c r="P1823" t="str">
        <f>IF(F1823=F1822,P1822,_xlfn.XLOOKUP(F1823,t_players[Pl],t_players[Player]))</f>
        <v>Alex BAKER</v>
      </c>
      <c r="Q1823" t="str">
        <f t="shared" si="244"/>
        <v>Front</v>
      </c>
    </row>
    <row r="1824" spans="1:17">
      <c r="A1824" t="s">
        <v>18</v>
      </c>
      <c r="B1824">
        <v>2</v>
      </c>
      <c r="C1824">
        <v>5</v>
      </c>
      <c r="D1824">
        <v>5</v>
      </c>
      <c r="E1824">
        <v>16</v>
      </c>
      <c r="F1824" t="s">
        <v>11</v>
      </c>
      <c r="G1824">
        <v>9</v>
      </c>
      <c r="H1824">
        <v>26</v>
      </c>
      <c r="I1824">
        <f t="shared" si="237"/>
        <v>1</v>
      </c>
      <c r="J1824">
        <f t="shared" si="238"/>
        <v>4</v>
      </c>
      <c r="K1824">
        <f t="shared" si="239"/>
        <v>8</v>
      </c>
      <c r="L1824">
        <f t="shared" si="240"/>
        <v>3</v>
      </c>
      <c r="M1824">
        <f t="shared" si="241"/>
        <v>0</v>
      </c>
      <c r="N1824">
        <f t="shared" si="242"/>
        <v>14</v>
      </c>
      <c r="O1824" t="str">
        <f t="shared" si="243"/>
        <v>T14|R02|H05</v>
      </c>
      <c r="P1824" t="str">
        <f>IF(F1824=F1823,P1823,_xlfn.XLOOKUP(F1824,t_players[Pl],t_players[Player]))</f>
        <v>Alex BAKER</v>
      </c>
      <c r="Q1824" t="str">
        <f t="shared" si="244"/>
        <v>Front</v>
      </c>
    </row>
    <row r="1825" spans="1:17">
      <c r="A1825" t="s">
        <v>18</v>
      </c>
      <c r="B1825">
        <v>2</v>
      </c>
      <c r="C1825">
        <v>6</v>
      </c>
      <c r="D1825">
        <v>3</v>
      </c>
      <c r="E1825">
        <v>8</v>
      </c>
      <c r="F1825" t="s">
        <v>11</v>
      </c>
      <c r="G1825">
        <v>4</v>
      </c>
      <c r="H1825">
        <v>26</v>
      </c>
      <c r="I1825">
        <f t="shared" si="237"/>
        <v>2</v>
      </c>
      <c r="J1825">
        <f t="shared" si="238"/>
        <v>1</v>
      </c>
      <c r="K1825">
        <f t="shared" si="239"/>
        <v>2</v>
      </c>
      <c r="L1825">
        <f t="shared" si="240"/>
        <v>-1</v>
      </c>
      <c r="M1825">
        <f t="shared" si="241"/>
        <v>3</v>
      </c>
      <c r="N1825">
        <f t="shared" si="242"/>
        <v>14</v>
      </c>
      <c r="O1825" t="str">
        <f t="shared" si="243"/>
        <v>T14|R02|H06</v>
      </c>
      <c r="P1825" t="str">
        <f>IF(F1825=F1824,P1824,_xlfn.XLOOKUP(F1825,t_players[Pl],t_players[Player]))</f>
        <v>Alex BAKER</v>
      </c>
      <c r="Q1825" t="str">
        <f t="shared" si="244"/>
        <v>Front</v>
      </c>
    </row>
    <row r="1826" spans="1:17">
      <c r="A1826" t="s">
        <v>18</v>
      </c>
      <c r="B1826">
        <v>2</v>
      </c>
      <c r="C1826">
        <v>7</v>
      </c>
      <c r="D1826">
        <v>5</v>
      </c>
      <c r="E1826">
        <v>14</v>
      </c>
      <c r="F1826" t="s">
        <v>11</v>
      </c>
      <c r="G1826">
        <v>6</v>
      </c>
      <c r="H1826">
        <v>26</v>
      </c>
      <c r="I1826">
        <f t="shared" si="237"/>
        <v>1</v>
      </c>
      <c r="J1826">
        <f t="shared" si="238"/>
        <v>1</v>
      </c>
      <c r="K1826">
        <f t="shared" si="239"/>
        <v>5</v>
      </c>
      <c r="L1826">
        <f t="shared" si="240"/>
        <v>0</v>
      </c>
      <c r="M1826">
        <f t="shared" si="241"/>
        <v>2</v>
      </c>
      <c r="N1826">
        <f t="shared" si="242"/>
        <v>14</v>
      </c>
      <c r="O1826" t="str">
        <f t="shared" si="243"/>
        <v>T14|R02|H07</v>
      </c>
      <c r="P1826" t="str">
        <f>IF(F1826=F1825,P1825,_xlfn.XLOOKUP(F1826,t_players[Pl],t_players[Player]))</f>
        <v>Alex BAKER</v>
      </c>
      <c r="Q1826" t="str">
        <f t="shared" si="244"/>
        <v>Front</v>
      </c>
    </row>
    <row r="1827" spans="1:17">
      <c r="A1827" t="s">
        <v>18</v>
      </c>
      <c r="B1827">
        <v>2</v>
      </c>
      <c r="C1827">
        <v>8</v>
      </c>
      <c r="D1827">
        <v>4</v>
      </c>
      <c r="E1827">
        <v>12</v>
      </c>
      <c r="F1827" t="s">
        <v>11</v>
      </c>
      <c r="G1827">
        <v>8</v>
      </c>
      <c r="H1827">
        <v>26</v>
      </c>
      <c r="I1827">
        <f t="shared" si="237"/>
        <v>1</v>
      </c>
      <c r="J1827">
        <f t="shared" si="238"/>
        <v>4</v>
      </c>
      <c r="K1827">
        <f t="shared" si="239"/>
        <v>7</v>
      </c>
      <c r="L1827">
        <f t="shared" si="240"/>
        <v>3</v>
      </c>
      <c r="M1827">
        <f t="shared" si="241"/>
        <v>0</v>
      </c>
      <c r="N1827">
        <f t="shared" si="242"/>
        <v>14</v>
      </c>
      <c r="O1827" t="str">
        <f t="shared" si="243"/>
        <v>T14|R02|H08</v>
      </c>
      <c r="P1827" t="str">
        <f>IF(F1827=F1826,P1826,_xlfn.XLOOKUP(F1827,t_players[Pl],t_players[Player]))</f>
        <v>Alex BAKER</v>
      </c>
      <c r="Q1827" t="str">
        <f t="shared" si="244"/>
        <v>Front</v>
      </c>
    </row>
    <row r="1828" spans="1:17">
      <c r="A1828" t="s">
        <v>18</v>
      </c>
      <c r="B1828">
        <v>2</v>
      </c>
      <c r="C1828">
        <v>9</v>
      </c>
      <c r="D1828">
        <v>3</v>
      </c>
      <c r="E1828">
        <v>6</v>
      </c>
      <c r="F1828" t="s">
        <v>11</v>
      </c>
      <c r="G1828">
        <v>4</v>
      </c>
      <c r="H1828">
        <v>26</v>
      </c>
      <c r="I1828">
        <f t="shared" si="237"/>
        <v>2</v>
      </c>
      <c r="J1828">
        <f t="shared" si="238"/>
        <v>1</v>
      </c>
      <c r="K1828">
        <f t="shared" si="239"/>
        <v>2</v>
      </c>
      <c r="L1828">
        <f t="shared" si="240"/>
        <v>-1</v>
      </c>
      <c r="M1828">
        <f t="shared" si="241"/>
        <v>3</v>
      </c>
      <c r="N1828">
        <f t="shared" si="242"/>
        <v>14</v>
      </c>
      <c r="O1828" t="str">
        <f t="shared" si="243"/>
        <v>T14|R02|H09</v>
      </c>
      <c r="P1828" t="str">
        <f>IF(F1828=F1827,P1827,_xlfn.XLOOKUP(F1828,t_players[Pl],t_players[Player]))</f>
        <v>Alex BAKER</v>
      </c>
      <c r="Q1828" t="str">
        <f t="shared" si="244"/>
        <v>Front</v>
      </c>
    </row>
    <row r="1829" spans="1:17">
      <c r="A1829" t="s">
        <v>18</v>
      </c>
      <c r="B1829">
        <v>2</v>
      </c>
      <c r="C1829">
        <v>10</v>
      </c>
      <c r="D1829">
        <v>4</v>
      </c>
      <c r="E1829">
        <v>1</v>
      </c>
      <c r="F1829" t="s">
        <v>11</v>
      </c>
      <c r="G1829">
        <v>5</v>
      </c>
      <c r="H1829">
        <v>26</v>
      </c>
      <c r="I1829">
        <f t="shared" si="237"/>
        <v>2</v>
      </c>
      <c r="J1829">
        <f t="shared" si="238"/>
        <v>1</v>
      </c>
      <c r="K1829">
        <f t="shared" si="239"/>
        <v>3</v>
      </c>
      <c r="L1829">
        <f t="shared" si="240"/>
        <v>-1</v>
      </c>
      <c r="M1829">
        <f t="shared" si="241"/>
        <v>3</v>
      </c>
      <c r="N1829">
        <f t="shared" si="242"/>
        <v>14</v>
      </c>
      <c r="O1829" t="str">
        <f t="shared" si="243"/>
        <v>T14|R02|H10</v>
      </c>
      <c r="P1829" t="str">
        <f>IF(F1829=F1828,P1828,_xlfn.XLOOKUP(F1829,t_players[Pl],t_players[Player]))</f>
        <v>Alex BAKER</v>
      </c>
      <c r="Q1829" t="str">
        <f t="shared" si="244"/>
        <v>Back</v>
      </c>
    </row>
    <row r="1830" spans="1:17">
      <c r="A1830" t="s">
        <v>18</v>
      </c>
      <c r="B1830">
        <v>2</v>
      </c>
      <c r="C1830">
        <v>11</v>
      </c>
      <c r="D1830">
        <v>4</v>
      </c>
      <c r="E1830">
        <v>13</v>
      </c>
      <c r="F1830" t="s">
        <v>11</v>
      </c>
      <c r="G1830">
        <v>5</v>
      </c>
      <c r="H1830">
        <v>26</v>
      </c>
      <c r="I1830">
        <f t="shared" si="237"/>
        <v>1</v>
      </c>
      <c r="J1830">
        <f t="shared" si="238"/>
        <v>1</v>
      </c>
      <c r="K1830">
        <f t="shared" si="239"/>
        <v>4</v>
      </c>
      <c r="L1830">
        <f t="shared" si="240"/>
        <v>0</v>
      </c>
      <c r="M1830">
        <f t="shared" si="241"/>
        <v>2</v>
      </c>
      <c r="N1830">
        <f t="shared" si="242"/>
        <v>14</v>
      </c>
      <c r="O1830" t="str">
        <f t="shared" si="243"/>
        <v>T14|R02|H11</v>
      </c>
      <c r="P1830" t="str">
        <f>IF(F1830=F1829,P1829,_xlfn.XLOOKUP(F1830,t_players[Pl],t_players[Player]))</f>
        <v>Alex BAKER</v>
      </c>
      <c r="Q1830" t="str">
        <f t="shared" si="244"/>
        <v>Back</v>
      </c>
    </row>
    <row r="1831" spans="1:17">
      <c r="A1831" t="s">
        <v>18</v>
      </c>
      <c r="B1831">
        <v>2</v>
      </c>
      <c r="C1831">
        <v>12</v>
      </c>
      <c r="D1831">
        <v>4</v>
      </c>
      <c r="E1831">
        <v>5</v>
      </c>
      <c r="F1831" t="s">
        <v>11</v>
      </c>
      <c r="G1831">
        <v>7</v>
      </c>
      <c r="H1831">
        <v>26</v>
      </c>
      <c r="I1831">
        <f t="shared" si="237"/>
        <v>2</v>
      </c>
      <c r="J1831">
        <f t="shared" si="238"/>
        <v>3</v>
      </c>
      <c r="K1831">
        <f t="shared" si="239"/>
        <v>5</v>
      </c>
      <c r="L1831">
        <f t="shared" si="240"/>
        <v>1</v>
      </c>
      <c r="M1831">
        <f t="shared" si="241"/>
        <v>1</v>
      </c>
      <c r="N1831">
        <f t="shared" si="242"/>
        <v>14</v>
      </c>
      <c r="O1831" t="str">
        <f t="shared" si="243"/>
        <v>T14|R02|H12</v>
      </c>
      <c r="P1831" t="str">
        <f>IF(F1831=F1830,P1830,_xlfn.XLOOKUP(F1831,t_players[Pl],t_players[Player]))</f>
        <v>Alex BAKER</v>
      </c>
      <c r="Q1831" t="str">
        <f t="shared" si="244"/>
        <v>Back</v>
      </c>
    </row>
    <row r="1832" spans="1:17">
      <c r="A1832" t="s">
        <v>18</v>
      </c>
      <c r="B1832">
        <v>2</v>
      </c>
      <c r="C1832">
        <v>13</v>
      </c>
      <c r="D1832">
        <v>4</v>
      </c>
      <c r="E1832">
        <v>9</v>
      </c>
      <c r="F1832" t="s">
        <v>11</v>
      </c>
      <c r="G1832">
        <v>4</v>
      </c>
      <c r="H1832">
        <v>26</v>
      </c>
      <c r="I1832">
        <f t="shared" si="237"/>
        <v>1</v>
      </c>
      <c r="J1832">
        <f t="shared" si="238"/>
        <v>0</v>
      </c>
      <c r="K1832">
        <f t="shared" si="239"/>
        <v>3</v>
      </c>
      <c r="L1832">
        <f t="shared" si="240"/>
        <v>-1</v>
      </c>
      <c r="M1832">
        <f t="shared" si="241"/>
        <v>3</v>
      </c>
      <c r="N1832">
        <f t="shared" si="242"/>
        <v>14</v>
      </c>
      <c r="O1832" t="str">
        <f t="shared" si="243"/>
        <v>T14|R02|H13</v>
      </c>
      <c r="P1832" t="str">
        <f>IF(F1832=F1831,P1831,_xlfn.XLOOKUP(F1832,t_players[Pl],t_players[Player]))</f>
        <v>Alex BAKER</v>
      </c>
      <c r="Q1832" t="str">
        <f t="shared" si="244"/>
        <v>Back</v>
      </c>
    </row>
    <row r="1833" spans="1:17">
      <c r="A1833" t="s">
        <v>18</v>
      </c>
      <c r="B1833">
        <v>2</v>
      </c>
      <c r="C1833">
        <v>14</v>
      </c>
      <c r="D1833">
        <v>3</v>
      </c>
      <c r="E1833">
        <v>11</v>
      </c>
      <c r="F1833" t="s">
        <v>11</v>
      </c>
      <c r="G1833">
        <v>4</v>
      </c>
      <c r="H1833">
        <v>26</v>
      </c>
      <c r="I1833">
        <f t="shared" si="237"/>
        <v>1</v>
      </c>
      <c r="J1833">
        <f t="shared" si="238"/>
        <v>1</v>
      </c>
      <c r="K1833">
        <f t="shared" si="239"/>
        <v>3</v>
      </c>
      <c r="L1833">
        <f t="shared" si="240"/>
        <v>0</v>
      </c>
      <c r="M1833">
        <f t="shared" si="241"/>
        <v>2</v>
      </c>
      <c r="N1833">
        <f t="shared" si="242"/>
        <v>14</v>
      </c>
      <c r="O1833" t="str">
        <f t="shared" si="243"/>
        <v>T14|R02|H14</v>
      </c>
      <c r="P1833" t="str">
        <f>IF(F1833=F1832,P1832,_xlfn.XLOOKUP(F1833,t_players[Pl],t_players[Player]))</f>
        <v>Alex BAKER</v>
      </c>
      <c r="Q1833" t="str">
        <f t="shared" si="244"/>
        <v>Back</v>
      </c>
    </row>
    <row r="1834" spans="1:17">
      <c r="A1834" t="s">
        <v>18</v>
      </c>
      <c r="B1834">
        <v>2</v>
      </c>
      <c r="C1834">
        <v>15</v>
      </c>
      <c r="D1834">
        <v>4</v>
      </c>
      <c r="E1834">
        <v>17</v>
      </c>
      <c r="F1834" t="s">
        <v>11</v>
      </c>
      <c r="G1834">
        <v>5</v>
      </c>
      <c r="H1834">
        <v>26</v>
      </c>
      <c r="I1834">
        <f t="shared" si="237"/>
        <v>1</v>
      </c>
      <c r="J1834">
        <f t="shared" si="238"/>
        <v>1</v>
      </c>
      <c r="K1834">
        <f t="shared" si="239"/>
        <v>4</v>
      </c>
      <c r="L1834">
        <f t="shared" si="240"/>
        <v>0</v>
      </c>
      <c r="M1834">
        <f t="shared" si="241"/>
        <v>2</v>
      </c>
      <c r="N1834">
        <f t="shared" si="242"/>
        <v>14</v>
      </c>
      <c r="O1834" t="str">
        <f t="shared" si="243"/>
        <v>T14|R02|H15</v>
      </c>
      <c r="P1834" t="str">
        <f>IF(F1834=F1833,P1833,_xlfn.XLOOKUP(F1834,t_players[Pl],t_players[Player]))</f>
        <v>Alex BAKER</v>
      </c>
      <c r="Q1834" t="str">
        <f t="shared" si="244"/>
        <v>Back</v>
      </c>
    </row>
    <row r="1835" spans="1:17">
      <c r="A1835" t="s">
        <v>18</v>
      </c>
      <c r="B1835">
        <v>2</v>
      </c>
      <c r="C1835">
        <v>16</v>
      </c>
      <c r="D1835">
        <v>4</v>
      </c>
      <c r="E1835">
        <v>3</v>
      </c>
      <c r="F1835" t="s">
        <v>11</v>
      </c>
      <c r="G1835">
        <v>6</v>
      </c>
      <c r="H1835">
        <v>26</v>
      </c>
      <c r="I1835">
        <f t="shared" ref="I1835:I1898" si="245">1*(MOD(H1835,18)&gt;=E1835)+FLOOR(H1835/18,1)</f>
        <v>2</v>
      </c>
      <c r="J1835">
        <f t="shared" ref="J1835:J1898" si="246">G1835-D1835</f>
        <v>2</v>
      </c>
      <c r="K1835">
        <f t="shared" ref="K1835:K1898" si="247">G1835-I1835</f>
        <v>4</v>
      </c>
      <c r="L1835">
        <f t="shared" ref="L1835:L1898" si="248">K1835-D1835</f>
        <v>0</v>
      </c>
      <c r="M1835">
        <f t="shared" ref="M1835:M1898" si="249">MAX(0,2-L1835)</f>
        <v>2</v>
      </c>
      <c r="N1835">
        <f t="shared" ref="N1835:N1898" si="250">VALUE(TRIM(RIGHT(A1835,2)))</f>
        <v>14</v>
      </c>
      <c r="O1835" t="str">
        <f t="shared" si="243"/>
        <v>T14|R02|H16</v>
      </c>
      <c r="P1835" t="str">
        <f>IF(F1835=F1834,P1834,_xlfn.XLOOKUP(F1835,t_players[Pl],t_players[Player]))</f>
        <v>Alex BAKER</v>
      </c>
      <c r="Q1835" t="str">
        <f t="shared" si="244"/>
        <v>Back</v>
      </c>
    </row>
    <row r="1836" spans="1:17">
      <c r="A1836" t="s">
        <v>18</v>
      </c>
      <c r="B1836">
        <v>2</v>
      </c>
      <c r="C1836">
        <v>17</v>
      </c>
      <c r="D1836">
        <v>3</v>
      </c>
      <c r="E1836">
        <v>7</v>
      </c>
      <c r="F1836" t="s">
        <v>11</v>
      </c>
      <c r="G1836">
        <v>4</v>
      </c>
      <c r="H1836">
        <v>26</v>
      </c>
      <c r="I1836">
        <f t="shared" si="245"/>
        <v>2</v>
      </c>
      <c r="J1836">
        <f t="shared" si="246"/>
        <v>1</v>
      </c>
      <c r="K1836">
        <f t="shared" si="247"/>
        <v>2</v>
      </c>
      <c r="L1836">
        <f t="shared" si="248"/>
        <v>-1</v>
      </c>
      <c r="M1836">
        <f t="shared" si="249"/>
        <v>3</v>
      </c>
      <c r="N1836">
        <f t="shared" si="250"/>
        <v>14</v>
      </c>
      <c r="O1836" t="str">
        <f t="shared" si="243"/>
        <v>T14|R02|H17</v>
      </c>
      <c r="P1836" t="str">
        <f>IF(F1836=F1835,P1835,_xlfn.XLOOKUP(F1836,t_players[Pl],t_players[Player]))</f>
        <v>Alex BAKER</v>
      </c>
      <c r="Q1836" t="str">
        <f t="shared" si="244"/>
        <v>Back</v>
      </c>
    </row>
    <row r="1837" spans="1:17">
      <c r="A1837" t="s">
        <v>18</v>
      </c>
      <c r="B1837">
        <v>2</v>
      </c>
      <c r="C1837">
        <v>18</v>
      </c>
      <c r="D1837">
        <v>5</v>
      </c>
      <c r="E1837">
        <v>15</v>
      </c>
      <c r="F1837" t="s">
        <v>11</v>
      </c>
      <c r="G1837">
        <v>5</v>
      </c>
      <c r="H1837">
        <v>26</v>
      </c>
      <c r="I1837">
        <f t="shared" si="245"/>
        <v>1</v>
      </c>
      <c r="J1837">
        <f t="shared" si="246"/>
        <v>0</v>
      </c>
      <c r="K1837">
        <f t="shared" si="247"/>
        <v>4</v>
      </c>
      <c r="L1837">
        <f t="shared" si="248"/>
        <v>-1</v>
      </c>
      <c r="M1837">
        <f t="shared" si="249"/>
        <v>3</v>
      </c>
      <c r="N1837">
        <f t="shared" si="250"/>
        <v>14</v>
      </c>
      <c r="O1837" t="str">
        <f t="shared" si="243"/>
        <v>T14|R02|H18</v>
      </c>
      <c r="P1837" t="str">
        <f>IF(F1837=F1836,P1836,_xlfn.XLOOKUP(F1837,t_players[Pl],t_players[Player]))</f>
        <v>Alex BAKER</v>
      </c>
      <c r="Q1837" t="str">
        <f t="shared" si="244"/>
        <v>Back</v>
      </c>
    </row>
    <row r="1838" spans="1:17">
      <c r="A1838" t="s">
        <v>18</v>
      </c>
      <c r="B1838">
        <v>3</v>
      </c>
      <c r="C1838">
        <v>1</v>
      </c>
      <c r="D1838">
        <v>4</v>
      </c>
      <c r="E1838">
        <v>6</v>
      </c>
      <c r="F1838" t="s">
        <v>11</v>
      </c>
      <c r="G1838">
        <v>6</v>
      </c>
      <c r="H1838">
        <v>26</v>
      </c>
      <c r="I1838">
        <f t="shared" si="245"/>
        <v>2</v>
      </c>
      <c r="J1838">
        <f t="shared" si="246"/>
        <v>2</v>
      </c>
      <c r="K1838">
        <f t="shared" si="247"/>
        <v>4</v>
      </c>
      <c r="L1838">
        <f t="shared" si="248"/>
        <v>0</v>
      </c>
      <c r="M1838">
        <f t="shared" si="249"/>
        <v>2</v>
      </c>
      <c r="N1838">
        <f t="shared" si="250"/>
        <v>14</v>
      </c>
      <c r="O1838" t="str">
        <f t="shared" si="243"/>
        <v>T14|R03|H01</v>
      </c>
      <c r="P1838" t="str">
        <f>IF(F1838=F1837,P1837,_xlfn.XLOOKUP(F1838,t_players[Pl],t_players[Player]))</f>
        <v>Alex BAKER</v>
      </c>
      <c r="Q1838" t="str">
        <f t="shared" si="244"/>
        <v>Front</v>
      </c>
    </row>
    <row r="1839" spans="1:17">
      <c r="A1839" t="s">
        <v>18</v>
      </c>
      <c r="B1839">
        <v>3</v>
      </c>
      <c r="C1839">
        <v>2</v>
      </c>
      <c r="D1839">
        <v>5</v>
      </c>
      <c r="E1839">
        <v>12</v>
      </c>
      <c r="F1839" t="s">
        <v>11</v>
      </c>
      <c r="G1839">
        <v>7</v>
      </c>
      <c r="H1839">
        <v>26</v>
      </c>
      <c r="I1839">
        <f t="shared" si="245"/>
        <v>1</v>
      </c>
      <c r="J1839">
        <f t="shared" si="246"/>
        <v>2</v>
      </c>
      <c r="K1839">
        <f t="shared" si="247"/>
        <v>6</v>
      </c>
      <c r="L1839">
        <f t="shared" si="248"/>
        <v>1</v>
      </c>
      <c r="M1839">
        <f t="shared" si="249"/>
        <v>1</v>
      </c>
      <c r="N1839">
        <f t="shared" si="250"/>
        <v>14</v>
      </c>
      <c r="O1839" t="str">
        <f t="shared" si="243"/>
        <v>T14|R03|H02</v>
      </c>
      <c r="P1839" t="str">
        <f>IF(F1839=F1838,P1838,_xlfn.XLOOKUP(F1839,t_players[Pl],t_players[Player]))</f>
        <v>Alex BAKER</v>
      </c>
      <c r="Q1839" t="str">
        <f t="shared" si="244"/>
        <v>Front</v>
      </c>
    </row>
    <row r="1840" spans="1:17">
      <c r="A1840" t="s">
        <v>18</v>
      </c>
      <c r="B1840">
        <v>3</v>
      </c>
      <c r="C1840">
        <v>3</v>
      </c>
      <c r="D1840">
        <v>3</v>
      </c>
      <c r="E1840">
        <v>16</v>
      </c>
      <c r="F1840" t="s">
        <v>11</v>
      </c>
      <c r="G1840">
        <v>5</v>
      </c>
      <c r="H1840">
        <v>26</v>
      </c>
      <c r="I1840">
        <f t="shared" si="245"/>
        <v>1</v>
      </c>
      <c r="J1840">
        <f t="shared" si="246"/>
        <v>2</v>
      </c>
      <c r="K1840">
        <f t="shared" si="247"/>
        <v>4</v>
      </c>
      <c r="L1840">
        <f t="shared" si="248"/>
        <v>1</v>
      </c>
      <c r="M1840">
        <f t="shared" si="249"/>
        <v>1</v>
      </c>
      <c r="N1840">
        <f t="shared" si="250"/>
        <v>14</v>
      </c>
      <c r="O1840" t="str">
        <f t="shared" si="243"/>
        <v>T14|R03|H03</v>
      </c>
      <c r="P1840" t="str">
        <f>IF(F1840=F1839,P1839,_xlfn.XLOOKUP(F1840,t_players[Pl],t_players[Player]))</f>
        <v>Alex BAKER</v>
      </c>
      <c r="Q1840" t="str">
        <f t="shared" si="244"/>
        <v>Front</v>
      </c>
    </row>
    <row r="1841" spans="1:17">
      <c r="A1841" t="s">
        <v>18</v>
      </c>
      <c r="B1841">
        <v>3</v>
      </c>
      <c r="C1841">
        <v>4</v>
      </c>
      <c r="D1841">
        <v>4</v>
      </c>
      <c r="E1841">
        <v>4</v>
      </c>
      <c r="F1841" t="s">
        <v>11</v>
      </c>
      <c r="G1841">
        <v>5</v>
      </c>
      <c r="H1841">
        <v>26</v>
      </c>
      <c r="I1841">
        <f t="shared" si="245"/>
        <v>2</v>
      </c>
      <c r="J1841">
        <f t="shared" si="246"/>
        <v>1</v>
      </c>
      <c r="K1841">
        <f t="shared" si="247"/>
        <v>3</v>
      </c>
      <c r="L1841">
        <f t="shared" si="248"/>
        <v>-1</v>
      </c>
      <c r="M1841">
        <f t="shared" si="249"/>
        <v>3</v>
      </c>
      <c r="N1841">
        <f t="shared" si="250"/>
        <v>14</v>
      </c>
      <c r="O1841" t="str">
        <f t="shared" si="243"/>
        <v>T14|R03|H04</v>
      </c>
      <c r="P1841" t="str">
        <f>IF(F1841=F1840,P1840,_xlfn.XLOOKUP(F1841,t_players[Pl],t_players[Player]))</f>
        <v>Alex BAKER</v>
      </c>
      <c r="Q1841" t="str">
        <f t="shared" si="244"/>
        <v>Front</v>
      </c>
    </row>
    <row r="1842" spans="1:17">
      <c r="A1842" t="s">
        <v>18</v>
      </c>
      <c r="B1842">
        <v>3</v>
      </c>
      <c r="C1842">
        <v>5</v>
      </c>
      <c r="D1842">
        <v>3</v>
      </c>
      <c r="E1842">
        <v>18</v>
      </c>
      <c r="F1842" t="s">
        <v>11</v>
      </c>
      <c r="G1842">
        <v>3</v>
      </c>
      <c r="H1842">
        <v>26</v>
      </c>
      <c r="I1842">
        <f t="shared" si="245"/>
        <v>1</v>
      </c>
      <c r="J1842">
        <f t="shared" si="246"/>
        <v>0</v>
      </c>
      <c r="K1842">
        <f t="shared" si="247"/>
        <v>2</v>
      </c>
      <c r="L1842">
        <f t="shared" si="248"/>
        <v>-1</v>
      </c>
      <c r="M1842">
        <f t="shared" si="249"/>
        <v>3</v>
      </c>
      <c r="N1842">
        <f t="shared" si="250"/>
        <v>14</v>
      </c>
      <c r="O1842" t="str">
        <f t="shared" si="243"/>
        <v>T14|R03|H05</v>
      </c>
      <c r="P1842" t="str">
        <f>IF(F1842=F1841,P1841,_xlfn.XLOOKUP(F1842,t_players[Pl],t_players[Player]))</f>
        <v>Alex BAKER</v>
      </c>
      <c r="Q1842" t="str">
        <f t="shared" si="244"/>
        <v>Front</v>
      </c>
    </row>
    <row r="1843" spans="1:17">
      <c r="A1843" t="s">
        <v>18</v>
      </c>
      <c r="B1843">
        <v>3</v>
      </c>
      <c r="C1843">
        <v>6</v>
      </c>
      <c r="D1843">
        <v>4</v>
      </c>
      <c r="E1843">
        <v>14</v>
      </c>
      <c r="F1843" t="s">
        <v>11</v>
      </c>
      <c r="G1843">
        <v>5</v>
      </c>
      <c r="H1843">
        <v>26</v>
      </c>
      <c r="I1843">
        <f t="shared" si="245"/>
        <v>1</v>
      </c>
      <c r="J1843">
        <f t="shared" si="246"/>
        <v>1</v>
      </c>
      <c r="K1843">
        <f t="shared" si="247"/>
        <v>4</v>
      </c>
      <c r="L1843">
        <f t="shared" si="248"/>
        <v>0</v>
      </c>
      <c r="M1843">
        <f t="shared" si="249"/>
        <v>2</v>
      </c>
      <c r="N1843">
        <f t="shared" si="250"/>
        <v>14</v>
      </c>
      <c r="O1843" t="str">
        <f t="shared" si="243"/>
        <v>T14|R03|H06</v>
      </c>
      <c r="P1843" t="str">
        <f>IF(F1843=F1842,P1842,_xlfn.XLOOKUP(F1843,t_players[Pl],t_players[Player]))</f>
        <v>Alex BAKER</v>
      </c>
      <c r="Q1843" t="str">
        <f t="shared" si="244"/>
        <v>Front</v>
      </c>
    </row>
    <row r="1844" spans="1:17">
      <c r="A1844" t="s">
        <v>18</v>
      </c>
      <c r="B1844">
        <v>3</v>
      </c>
      <c r="C1844">
        <v>7</v>
      </c>
      <c r="D1844">
        <v>4</v>
      </c>
      <c r="E1844">
        <v>2</v>
      </c>
      <c r="F1844" t="s">
        <v>11</v>
      </c>
      <c r="G1844">
        <v>5</v>
      </c>
      <c r="H1844">
        <v>26</v>
      </c>
      <c r="I1844">
        <f t="shared" si="245"/>
        <v>2</v>
      </c>
      <c r="J1844">
        <f t="shared" si="246"/>
        <v>1</v>
      </c>
      <c r="K1844">
        <f t="shared" si="247"/>
        <v>3</v>
      </c>
      <c r="L1844">
        <f t="shared" si="248"/>
        <v>-1</v>
      </c>
      <c r="M1844">
        <f t="shared" si="249"/>
        <v>3</v>
      </c>
      <c r="N1844">
        <f t="shared" si="250"/>
        <v>14</v>
      </c>
      <c r="O1844" t="str">
        <f t="shared" si="243"/>
        <v>T14|R03|H07</v>
      </c>
      <c r="P1844" t="str">
        <f>IF(F1844=F1843,P1843,_xlfn.XLOOKUP(F1844,t_players[Pl],t_players[Player]))</f>
        <v>Alex BAKER</v>
      </c>
      <c r="Q1844" t="str">
        <f t="shared" si="244"/>
        <v>Front</v>
      </c>
    </row>
    <row r="1845" spans="1:17">
      <c r="A1845" t="s">
        <v>18</v>
      </c>
      <c r="B1845">
        <v>3</v>
      </c>
      <c r="C1845">
        <v>8</v>
      </c>
      <c r="D1845">
        <v>5</v>
      </c>
      <c r="E1845">
        <v>8</v>
      </c>
      <c r="F1845" t="s">
        <v>11</v>
      </c>
      <c r="G1845">
        <v>6</v>
      </c>
      <c r="H1845">
        <v>26</v>
      </c>
      <c r="I1845">
        <f t="shared" si="245"/>
        <v>2</v>
      </c>
      <c r="J1845">
        <f t="shared" si="246"/>
        <v>1</v>
      </c>
      <c r="K1845">
        <f t="shared" si="247"/>
        <v>4</v>
      </c>
      <c r="L1845">
        <f t="shared" si="248"/>
        <v>-1</v>
      </c>
      <c r="M1845">
        <f t="shared" si="249"/>
        <v>3</v>
      </c>
      <c r="N1845">
        <f t="shared" si="250"/>
        <v>14</v>
      </c>
      <c r="O1845" t="str">
        <f t="shared" si="243"/>
        <v>T14|R03|H08</v>
      </c>
      <c r="P1845" t="str">
        <f>IF(F1845=F1844,P1844,_xlfn.XLOOKUP(F1845,t_players[Pl],t_players[Player]))</f>
        <v>Alex BAKER</v>
      </c>
      <c r="Q1845" t="str">
        <f t="shared" si="244"/>
        <v>Front</v>
      </c>
    </row>
    <row r="1846" spans="1:17">
      <c r="A1846" t="s">
        <v>18</v>
      </c>
      <c r="B1846">
        <v>3</v>
      </c>
      <c r="C1846">
        <v>9</v>
      </c>
      <c r="D1846">
        <v>4</v>
      </c>
      <c r="E1846">
        <v>10</v>
      </c>
      <c r="F1846" t="s">
        <v>11</v>
      </c>
      <c r="G1846">
        <v>5</v>
      </c>
      <c r="H1846">
        <v>26</v>
      </c>
      <c r="I1846">
        <f t="shared" si="245"/>
        <v>1</v>
      </c>
      <c r="J1846">
        <f t="shared" si="246"/>
        <v>1</v>
      </c>
      <c r="K1846">
        <f t="shared" si="247"/>
        <v>4</v>
      </c>
      <c r="L1846">
        <f t="shared" si="248"/>
        <v>0</v>
      </c>
      <c r="M1846">
        <f t="shared" si="249"/>
        <v>2</v>
      </c>
      <c r="N1846">
        <f t="shared" si="250"/>
        <v>14</v>
      </c>
      <c r="O1846" t="str">
        <f t="shared" si="243"/>
        <v>T14|R03|H09</v>
      </c>
      <c r="P1846" t="str">
        <f>IF(F1846=F1845,P1845,_xlfn.XLOOKUP(F1846,t_players[Pl],t_players[Player]))</f>
        <v>Alex BAKER</v>
      </c>
      <c r="Q1846" t="str">
        <f t="shared" si="244"/>
        <v>Front</v>
      </c>
    </row>
    <row r="1847" spans="1:17">
      <c r="A1847" t="s">
        <v>18</v>
      </c>
      <c r="B1847">
        <v>3</v>
      </c>
      <c r="C1847">
        <v>10</v>
      </c>
      <c r="D1847">
        <v>4</v>
      </c>
      <c r="E1847">
        <v>3</v>
      </c>
      <c r="F1847" t="s">
        <v>11</v>
      </c>
      <c r="G1847">
        <v>8</v>
      </c>
      <c r="H1847">
        <v>26</v>
      </c>
      <c r="I1847">
        <f t="shared" si="245"/>
        <v>2</v>
      </c>
      <c r="J1847">
        <f t="shared" si="246"/>
        <v>4</v>
      </c>
      <c r="K1847">
        <f t="shared" si="247"/>
        <v>6</v>
      </c>
      <c r="L1847">
        <f t="shared" si="248"/>
        <v>2</v>
      </c>
      <c r="M1847">
        <f t="shared" si="249"/>
        <v>0</v>
      </c>
      <c r="N1847">
        <f t="shared" si="250"/>
        <v>14</v>
      </c>
      <c r="O1847" t="str">
        <f t="shared" si="243"/>
        <v>T14|R03|H10</v>
      </c>
      <c r="P1847" t="str">
        <f>IF(F1847=F1846,P1846,_xlfn.XLOOKUP(F1847,t_players[Pl],t_players[Player]))</f>
        <v>Alex BAKER</v>
      </c>
      <c r="Q1847" t="str">
        <f t="shared" si="244"/>
        <v>Back</v>
      </c>
    </row>
    <row r="1848" spans="1:17">
      <c r="A1848" t="s">
        <v>18</v>
      </c>
      <c r="B1848">
        <v>3</v>
      </c>
      <c r="C1848">
        <v>11</v>
      </c>
      <c r="D1848">
        <v>3</v>
      </c>
      <c r="E1848">
        <v>15</v>
      </c>
      <c r="F1848" t="s">
        <v>11</v>
      </c>
      <c r="G1848">
        <v>3</v>
      </c>
      <c r="H1848">
        <v>26</v>
      </c>
      <c r="I1848">
        <f t="shared" si="245"/>
        <v>1</v>
      </c>
      <c r="J1848">
        <f t="shared" si="246"/>
        <v>0</v>
      </c>
      <c r="K1848">
        <f t="shared" si="247"/>
        <v>2</v>
      </c>
      <c r="L1848">
        <f t="shared" si="248"/>
        <v>-1</v>
      </c>
      <c r="M1848">
        <f t="shared" si="249"/>
        <v>3</v>
      </c>
      <c r="N1848">
        <f t="shared" si="250"/>
        <v>14</v>
      </c>
      <c r="O1848" t="str">
        <f t="shared" si="243"/>
        <v>T14|R03|H11</v>
      </c>
      <c r="P1848" t="str">
        <f>IF(F1848=F1847,P1847,_xlfn.XLOOKUP(F1848,t_players[Pl],t_players[Player]))</f>
        <v>Alex BAKER</v>
      </c>
      <c r="Q1848" t="str">
        <f t="shared" si="244"/>
        <v>Back</v>
      </c>
    </row>
    <row r="1849" spans="1:17">
      <c r="A1849" t="s">
        <v>18</v>
      </c>
      <c r="B1849">
        <v>3</v>
      </c>
      <c r="C1849">
        <v>12</v>
      </c>
      <c r="D1849">
        <v>5</v>
      </c>
      <c r="E1849">
        <v>13</v>
      </c>
      <c r="F1849" t="s">
        <v>11</v>
      </c>
      <c r="G1849">
        <v>5</v>
      </c>
      <c r="H1849">
        <v>26</v>
      </c>
      <c r="I1849">
        <f t="shared" si="245"/>
        <v>1</v>
      </c>
      <c r="J1849">
        <f t="shared" si="246"/>
        <v>0</v>
      </c>
      <c r="K1849">
        <f t="shared" si="247"/>
        <v>4</v>
      </c>
      <c r="L1849">
        <f t="shared" si="248"/>
        <v>-1</v>
      </c>
      <c r="M1849">
        <f t="shared" si="249"/>
        <v>3</v>
      </c>
      <c r="N1849">
        <f t="shared" si="250"/>
        <v>14</v>
      </c>
      <c r="O1849" t="str">
        <f t="shared" si="243"/>
        <v>T14|R03|H12</v>
      </c>
      <c r="P1849" t="str">
        <f>IF(F1849=F1848,P1848,_xlfn.XLOOKUP(F1849,t_players[Pl],t_players[Player]))</f>
        <v>Alex BAKER</v>
      </c>
      <c r="Q1849" t="str">
        <f t="shared" si="244"/>
        <v>Back</v>
      </c>
    </row>
    <row r="1850" spans="1:17">
      <c r="A1850" t="s">
        <v>18</v>
      </c>
      <c r="B1850">
        <v>3</v>
      </c>
      <c r="C1850">
        <v>13</v>
      </c>
      <c r="D1850">
        <v>4</v>
      </c>
      <c r="E1850">
        <v>1</v>
      </c>
      <c r="F1850" t="s">
        <v>11</v>
      </c>
      <c r="G1850">
        <v>6</v>
      </c>
      <c r="H1850">
        <v>26</v>
      </c>
      <c r="I1850">
        <f t="shared" si="245"/>
        <v>2</v>
      </c>
      <c r="J1850">
        <f t="shared" si="246"/>
        <v>2</v>
      </c>
      <c r="K1850">
        <f t="shared" si="247"/>
        <v>4</v>
      </c>
      <c r="L1850">
        <f t="shared" si="248"/>
        <v>0</v>
      </c>
      <c r="M1850">
        <f t="shared" si="249"/>
        <v>2</v>
      </c>
      <c r="N1850">
        <f t="shared" si="250"/>
        <v>14</v>
      </c>
      <c r="O1850" t="str">
        <f t="shared" si="243"/>
        <v>T14|R03|H13</v>
      </c>
      <c r="P1850" t="str">
        <f>IF(F1850=F1849,P1849,_xlfn.XLOOKUP(F1850,t_players[Pl],t_players[Player]))</f>
        <v>Alex BAKER</v>
      </c>
      <c r="Q1850" t="str">
        <f t="shared" si="244"/>
        <v>Back</v>
      </c>
    </row>
    <row r="1851" spans="1:17">
      <c r="A1851" t="s">
        <v>18</v>
      </c>
      <c r="B1851">
        <v>3</v>
      </c>
      <c r="C1851">
        <v>14</v>
      </c>
      <c r="D1851">
        <v>4</v>
      </c>
      <c r="E1851">
        <v>5</v>
      </c>
      <c r="F1851" t="s">
        <v>11</v>
      </c>
      <c r="G1851">
        <v>6</v>
      </c>
      <c r="H1851">
        <v>26</v>
      </c>
      <c r="I1851">
        <f t="shared" si="245"/>
        <v>2</v>
      </c>
      <c r="J1851">
        <f t="shared" si="246"/>
        <v>2</v>
      </c>
      <c r="K1851">
        <f t="shared" si="247"/>
        <v>4</v>
      </c>
      <c r="L1851">
        <f t="shared" si="248"/>
        <v>0</v>
      </c>
      <c r="M1851">
        <f t="shared" si="249"/>
        <v>2</v>
      </c>
      <c r="N1851">
        <f t="shared" si="250"/>
        <v>14</v>
      </c>
      <c r="O1851" t="str">
        <f t="shared" si="243"/>
        <v>T14|R03|H14</v>
      </c>
      <c r="P1851" t="str">
        <f>IF(F1851=F1850,P1850,_xlfn.XLOOKUP(F1851,t_players[Pl],t_players[Player]))</f>
        <v>Alex BAKER</v>
      </c>
      <c r="Q1851" t="str">
        <f t="shared" si="244"/>
        <v>Back</v>
      </c>
    </row>
    <row r="1852" spans="1:17">
      <c r="A1852" t="s">
        <v>18</v>
      </c>
      <c r="B1852">
        <v>3</v>
      </c>
      <c r="C1852">
        <v>15</v>
      </c>
      <c r="D1852">
        <v>5</v>
      </c>
      <c r="E1852">
        <v>9</v>
      </c>
      <c r="F1852" t="s">
        <v>11</v>
      </c>
      <c r="G1852">
        <v>5</v>
      </c>
      <c r="H1852">
        <v>26</v>
      </c>
      <c r="I1852">
        <f t="shared" si="245"/>
        <v>1</v>
      </c>
      <c r="J1852">
        <f t="shared" si="246"/>
        <v>0</v>
      </c>
      <c r="K1852">
        <f t="shared" si="247"/>
        <v>4</v>
      </c>
      <c r="L1852">
        <f t="shared" si="248"/>
        <v>-1</v>
      </c>
      <c r="M1852">
        <f t="shared" si="249"/>
        <v>3</v>
      </c>
      <c r="N1852">
        <f t="shared" si="250"/>
        <v>14</v>
      </c>
      <c r="O1852" t="str">
        <f t="shared" si="243"/>
        <v>T14|R03|H15</v>
      </c>
      <c r="P1852" t="str">
        <f>IF(F1852=F1851,P1851,_xlfn.XLOOKUP(F1852,t_players[Pl],t_players[Player]))</f>
        <v>Alex BAKER</v>
      </c>
      <c r="Q1852" t="str">
        <f t="shared" si="244"/>
        <v>Back</v>
      </c>
    </row>
    <row r="1853" spans="1:17">
      <c r="A1853" t="s">
        <v>18</v>
      </c>
      <c r="B1853">
        <v>3</v>
      </c>
      <c r="C1853">
        <v>16</v>
      </c>
      <c r="D1853">
        <v>4</v>
      </c>
      <c r="E1853">
        <v>17</v>
      </c>
      <c r="F1853" t="s">
        <v>11</v>
      </c>
      <c r="G1853">
        <v>7</v>
      </c>
      <c r="H1853">
        <v>26</v>
      </c>
      <c r="I1853">
        <f t="shared" si="245"/>
        <v>1</v>
      </c>
      <c r="J1853">
        <f t="shared" si="246"/>
        <v>3</v>
      </c>
      <c r="K1853">
        <f t="shared" si="247"/>
        <v>6</v>
      </c>
      <c r="L1853">
        <f t="shared" si="248"/>
        <v>2</v>
      </c>
      <c r="M1853">
        <f t="shared" si="249"/>
        <v>0</v>
      </c>
      <c r="N1853">
        <f t="shared" si="250"/>
        <v>14</v>
      </c>
      <c r="O1853" t="str">
        <f t="shared" si="243"/>
        <v>T14|R03|H16</v>
      </c>
      <c r="P1853" t="str">
        <f>IF(F1853=F1852,P1852,_xlfn.XLOOKUP(F1853,t_players[Pl],t_players[Player]))</f>
        <v>Alex BAKER</v>
      </c>
      <c r="Q1853" t="str">
        <f t="shared" si="244"/>
        <v>Back</v>
      </c>
    </row>
    <row r="1854" spans="1:17">
      <c r="A1854" t="s">
        <v>18</v>
      </c>
      <c r="B1854">
        <v>3</v>
      </c>
      <c r="C1854">
        <v>17</v>
      </c>
      <c r="D1854">
        <v>3</v>
      </c>
      <c r="E1854">
        <v>11</v>
      </c>
      <c r="F1854" t="s">
        <v>11</v>
      </c>
      <c r="G1854">
        <v>5</v>
      </c>
      <c r="H1854">
        <v>26</v>
      </c>
      <c r="I1854">
        <f t="shared" si="245"/>
        <v>1</v>
      </c>
      <c r="J1854">
        <f t="shared" si="246"/>
        <v>2</v>
      </c>
      <c r="K1854">
        <f t="shared" si="247"/>
        <v>4</v>
      </c>
      <c r="L1854">
        <f t="shared" si="248"/>
        <v>1</v>
      </c>
      <c r="M1854">
        <f t="shared" si="249"/>
        <v>1</v>
      </c>
      <c r="N1854">
        <f t="shared" si="250"/>
        <v>14</v>
      </c>
      <c r="O1854" t="str">
        <f t="shared" si="243"/>
        <v>T14|R03|H17</v>
      </c>
      <c r="P1854" t="str">
        <f>IF(F1854=F1853,P1853,_xlfn.XLOOKUP(F1854,t_players[Pl],t_players[Player]))</f>
        <v>Alex BAKER</v>
      </c>
      <c r="Q1854" t="str">
        <f t="shared" si="244"/>
        <v>Back</v>
      </c>
    </row>
    <row r="1855" spans="1:17">
      <c r="A1855" t="s">
        <v>18</v>
      </c>
      <c r="B1855">
        <v>3</v>
      </c>
      <c r="C1855">
        <v>18</v>
      </c>
      <c r="D1855">
        <v>4</v>
      </c>
      <c r="E1855">
        <v>7</v>
      </c>
      <c r="F1855" t="s">
        <v>11</v>
      </c>
      <c r="G1855">
        <v>5</v>
      </c>
      <c r="H1855">
        <v>26</v>
      </c>
      <c r="I1855">
        <f t="shared" si="245"/>
        <v>2</v>
      </c>
      <c r="J1855">
        <f t="shared" si="246"/>
        <v>1</v>
      </c>
      <c r="K1855">
        <f t="shared" si="247"/>
        <v>3</v>
      </c>
      <c r="L1855">
        <f t="shared" si="248"/>
        <v>-1</v>
      </c>
      <c r="M1855">
        <f t="shared" si="249"/>
        <v>3</v>
      </c>
      <c r="N1855">
        <f t="shared" si="250"/>
        <v>14</v>
      </c>
      <c r="O1855" t="str">
        <f t="shared" si="243"/>
        <v>T14|R03|H18</v>
      </c>
      <c r="P1855" t="str">
        <f>IF(F1855=F1854,P1854,_xlfn.XLOOKUP(F1855,t_players[Pl],t_players[Player]))</f>
        <v>Alex BAKER</v>
      </c>
      <c r="Q1855" t="str">
        <f t="shared" si="244"/>
        <v>Back</v>
      </c>
    </row>
    <row r="1856" spans="1:17">
      <c r="A1856" t="s">
        <v>18</v>
      </c>
      <c r="B1856">
        <v>4</v>
      </c>
      <c r="C1856">
        <v>1</v>
      </c>
      <c r="D1856">
        <v>4</v>
      </c>
      <c r="E1856">
        <v>6</v>
      </c>
      <c r="F1856" t="s">
        <v>11</v>
      </c>
      <c r="G1856">
        <v>4</v>
      </c>
      <c r="H1856">
        <v>26</v>
      </c>
      <c r="I1856">
        <f t="shared" si="245"/>
        <v>2</v>
      </c>
      <c r="J1856">
        <f t="shared" si="246"/>
        <v>0</v>
      </c>
      <c r="K1856">
        <f t="shared" si="247"/>
        <v>2</v>
      </c>
      <c r="L1856">
        <f t="shared" si="248"/>
        <v>-2</v>
      </c>
      <c r="M1856">
        <f t="shared" si="249"/>
        <v>4</v>
      </c>
      <c r="N1856">
        <f t="shared" si="250"/>
        <v>14</v>
      </c>
      <c r="O1856" t="str">
        <f t="shared" si="243"/>
        <v>T14|R04|H01</v>
      </c>
      <c r="P1856" t="str">
        <f>IF(F1856=F1855,P1855,_xlfn.XLOOKUP(F1856,t_players[Pl],t_players[Player]))</f>
        <v>Alex BAKER</v>
      </c>
      <c r="Q1856" t="str">
        <f t="shared" si="244"/>
        <v>Front</v>
      </c>
    </row>
    <row r="1857" spans="1:17">
      <c r="A1857" t="s">
        <v>18</v>
      </c>
      <c r="B1857">
        <v>4</v>
      </c>
      <c r="C1857">
        <v>2</v>
      </c>
      <c r="D1857">
        <v>5</v>
      </c>
      <c r="E1857">
        <v>12</v>
      </c>
      <c r="F1857" t="s">
        <v>11</v>
      </c>
      <c r="G1857">
        <v>5</v>
      </c>
      <c r="H1857">
        <v>26</v>
      </c>
      <c r="I1857">
        <f t="shared" si="245"/>
        <v>1</v>
      </c>
      <c r="J1857">
        <f t="shared" si="246"/>
        <v>0</v>
      </c>
      <c r="K1857">
        <f t="shared" si="247"/>
        <v>4</v>
      </c>
      <c r="L1857">
        <f t="shared" si="248"/>
        <v>-1</v>
      </c>
      <c r="M1857">
        <f t="shared" si="249"/>
        <v>3</v>
      </c>
      <c r="N1857">
        <f t="shared" si="250"/>
        <v>14</v>
      </c>
      <c r="O1857" t="str">
        <f t="shared" si="243"/>
        <v>T14|R04|H02</v>
      </c>
      <c r="P1857" t="str">
        <f>IF(F1857=F1856,P1856,_xlfn.XLOOKUP(F1857,t_players[Pl],t_players[Player]))</f>
        <v>Alex BAKER</v>
      </c>
      <c r="Q1857" t="str">
        <f t="shared" si="244"/>
        <v>Front</v>
      </c>
    </row>
    <row r="1858" spans="1:17">
      <c r="A1858" t="s">
        <v>18</v>
      </c>
      <c r="B1858">
        <v>4</v>
      </c>
      <c r="C1858">
        <v>3</v>
      </c>
      <c r="D1858">
        <v>3</v>
      </c>
      <c r="E1858">
        <v>16</v>
      </c>
      <c r="F1858" t="s">
        <v>11</v>
      </c>
      <c r="G1858">
        <v>3</v>
      </c>
      <c r="H1858">
        <v>26</v>
      </c>
      <c r="I1858">
        <f t="shared" si="245"/>
        <v>1</v>
      </c>
      <c r="J1858">
        <f t="shared" si="246"/>
        <v>0</v>
      </c>
      <c r="K1858">
        <f t="shared" si="247"/>
        <v>2</v>
      </c>
      <c r="L1858">
        <f t="shared" si="248"/>
        <v>-1</v>
      </c>
      <c r="M1858">
        <f t="shared" si="249"/>
        <v>3</v>
      </c>
      <c r="N1858">
        <f t="shared" si="250"/>
        <v>14</v>
      </c>
      <c r="O1858" t="str">
        <f t="shared" ref="O1858:O1921" si="251">"T"&amp;TEXT(N1858,"00")&amp;"|R"&amp;TEXT(B1858,"00")&amp;"|H"&amp;TEXT(C1858,"00")</f>
        <v>T14|R04|H03</v>
      </c>
      <c r="P1858" t="str">
        <f>IF(F1858=F1857,P1857,_xlfn.XLOOKUP(F1858,t_players[Pl],t_players[Player]))</f>
        <v>Alex BAKER</v>
      </c>
      <c r="Q1858" t="str">
        <f t="shared" si="244"/>
        <v>Front</v>
      </c>
    </row>
    <row r="1859" spans="1:17">
      <c r="A1859" t="s">
        <v>18</v>
      </c>
      <c r="B1859">
        <v>4</v>
      </c>
      <c r="C1859">
        <v>4</v>
      </c>
      <c r="D1859">
        <v>4</v>
      </c>
      <c r="E1859">
        <v>4</v>
      </c>
      <c r="F1859" t="s">
        <v>11</v>
      </c>
      <c r="G1859">
        <v>6</v>
      </c>
      <c r="H1859">
        <v>26</v>
      </c>
      <c r="I1859">
        <f t="shared" si="245"/>
        <v>2</v>
      </c>
      <c r="J1859">
        <f t="shared" si="246"/>
        <v>2</v>
      </c>
      <c r="K1859">
        <f t="shared" si="247"/>
        <v>4</v>
      </c>
      <c r="L1859">
        <f t="shared" si="248"/>
        <v>0</v>
      </c>
      <c r="M1859">
        <f t="shared" si="249"/>
        <v>2</v>
      </c>
      <c r="N1859">
        <f t="shared" si="250"/>
        <v>14</v>
      </c>
      <c r="O1859" t="str">
        <f t="shared" si="251"/>
        <v>T14|R04|H04</v>
      </c>
      <c r="P1859" t="str">
        <f>IF(F1859=F1858,P1858,_xlfn.XLOOKUP(F1859,t_players[Pl],t_players[Player]))</f>
        <v>Alex BAKER</v>
      </c>
      <c r="Q1859" t="str">
        <f t="shared" ref="Q1859:Q1922" si="252">IF(C1859&lt;10,"Front","Back")</f>
        <v>Front</v>
      </c>
    </row>
    <row r="1860" spans="1:17">
      <c r="A1860" t="s">
        <v>18</v>
      </c>
      <c r="B1860">
        <v>4</v>
      </c>
      <c r="C1860">
        <v>5</v>
      </c>
      <c r="D1860">
        <v>3</v>
      </c>
      <c r="E1860">
        <v>18</v>
      </c>
      <c r="F1860" t="s">
        <v>11</v>
      </c>
      <c r="G1860">
        <v>5</v>
      </c>
      <c r="H1860">
        <v>26</v>
      </c>
      <c r="I1860">
        <f t="shared" si="245"/>
        <v>1</v>
      </c>
      <c r="J1860">
        <f t="shared" si="246"/>
        <v>2</v>
      </c>
      <c r="K1860">
        <f t="shared" si="247"/>
        <v>4</v>
      </c>
      <c r="L1860">
        <f t="shared" si="248"/>
        <v>1</v>
      </c>
      <c r="M1860">
        <f t="shared" si="249"/>
        <v>1</v>
      </c>
      <c r="N1860">
        <f t="shared" si="250"/>
        <v>14</v>
      </c>
      <c r="O1860" t="str">
        <f t="shared" si="251"/>
        <v>T14|R04|H05</v>
      </c>
      <c r="P1860" t="str">
        <f>IF(F1860=F1859,P1859,_xlfn.XLOOKUP(F1860,t_players[Pl],t_players[Player]))</f>
        <v>Alex BAKER</v>
      </c>
      <c r="Q1860" t="str">
        <f t="shared" si="252"/>
        <v>Front</v>
      </c>
    </row>
    <row r="1861" spans="1:17">
      <c r="A1861" t="s">
        <v>18</v>
      </c>
      <c r="B1861">
        <v>4</v>
      </c>
      <c r="C1861">
        <v>6</v>
      </c>
      <c r="D1861">
        <v>4</v>
      </c>
      <c r="E1861">
        <v>14</v>
      </c>
      <c r="F1861" t="s">
        <v>11</v>
      </c>
      <c r="G1861">
        <v>4</v>
      </c>
      <c r="H1861">
        <v>26</v>
      </c>
      <c r="I1861">
        <f t="shared" si="245"/>
        <v>1</v>
      </c>
      <c r="J1861">
        <f t="shared" si="246"/>
        <v>0</v>
      </c>
      <c r="K1861">
        <f t="shared" si="247"/>
        <v>3</v>
      </c>
      <c r="L1861">
        <f t="shared" si="248"/>
        <v>-1</v>
      </c>
      <c r="M1861">
        <f t="shared" si="249"/>
        <v>3</v>
      </c>
      <c r="N1861">
        <f t="shared" si="250"/>
        <v>14</v>
      </c>
      <c r="O1861" t="str">
        <f t="shared" si="251"/>
        <v>T14|R04|H06</v>
      </c>
      <c r="P1861" t="str">
        <f>IF(F1861=F1860,P1860,_xlfn.XLOOKUP(F1861,t_players[Pl],t_players[Player]))</f>
        <v>Alex BAKER</v>
      </c>
      <c r="Q1861" t="str">
        <f t="shared" si="252"/>
        <v>Front</v>
      </c>
    </row>
    <row r="1862" spans="1:17">
      <c r="A1862" t="s">
        <v>18</v>
      </c>
      <c r="B1862">
        <v>4</v>
      </c>
      <c r="C1862">
        <v>7</v>
      </c>
      <c r="D1862">
        <v>4</v>
      </c>
      <c r="E1862">
        <v>2</v>
      </c>
      <c r="F1862" t="s">
        <v>11</v>
      </c>
      <c r="G1862">
        <v>4</v>
      </c>
      <c r="H1862">
        <v>26</v>
      </c>
      <c r="I1862">
        <f t="shared" si="245"/>
        <v>2</v>
      </c>
      <c r="J1862">
        <f t="shared" si="246"/>
        <v>0</v>
      </c>
      <c r="K1862">
        <f t="shared" si="247"/>
        <v>2</v>
      </c>
      <c r="L1862">
        <f t="shared" si="248"/>
        <v>-2</v>
      </c>
      <c r="M1862">
        <f t="shared" si="249"/>
        <v>4</v>
      </c>
      <c r="N1862">
        <f t="shared" si="250"/>
        <v>14</v>
      </c>
      <c r="O1862" t="str">
        <f t="shared" si="251"/>
        <v>T14|R04|H07</v>
      </c>
      <c r="P1862" t="str">
        <f>IF(F1862=F1861,P1861,_xlfn.XLOOKUP(F1862,t_players[Pl],t_players[Player]))</f>
        <v>Alex BAKER</v>
      </c>
      <c r="Q1862" t="str">
        <f t="shared" si="252"/>
        <v>Front</v>
      </c>
    </row>
    <row r="1863" spans="1:17">
      <c r="A1863" t="s">
        <v>18</v>
      </c>
      <c r="B1863">
        <v>4</v>
      </c>
      <c r="C1863">
        <v>8</v>
      </c>
      <c r="D1863">
        <v>5</v>
      </c>
      <c r="E1863">
        <v>8</v>
      </c>
      <c r="F1863" t="s">
        <v>11</v>
      </c>
      <c r="G1863">
        <v>7</v>
      </c>
      <c r="H1863">
        <v>26</v>
      </c>
      <c r="I1863">
        <f t="shared" si="245"/>
        <v>2</v>
      </c>
      <c r="J1863">
        <f t="shared" si="246"/>
        <v>2</v>
      </c>
      <c r="K1863">
        <f t="shared" si="247"/>
        <v>5</v>
      </c>
      <c r="L1863">
        <f t="shared" si="248"/>
        <v>0</v>
      </c>
      <c r="M1863">
        <f t="shared" si="249"/>
        <v>2</v>
      </c>
      <c r="N1863">
        <f t="shared" si="250"/>
        <v>14</v>
      </c>
      <c r="O1863" t="str">
        <f t="shared" si="251"/>
        <v>T14|R04|H08</v>
      </c>
      <c r="P1863" t="str">
        <f>IF(F1863=F1862,P1862,_xlfn.XLOOKUP(F1863,t_players[Pl],t_players[Player]))</f>
        <v>Alex BAKER</v>
      </c>
      <c r="Q1863" t="str">
        <f t="shared" si="252"/>
        <v>Front</v>
      </c>
    </row>
    <row r="1864" spans="1:17">
      <c r="A1864" t="s">
        <v>18</v>
      </c>
      <c r="B1864">
        <v>4</v>
      </c>
      <c r="C1864">
        <v>9</v>
      </c>
      <c r="D1864">
        <v>4</v>
      </c>
      <c r="E1864">
        <v>10</v>
      </c>
      <c r="F1864" t="s">
        <v>11</v>
      </c>
      <c r="G1864">
        <v>5</v>
      </c>
      <c r="H1864">
        <v>26</v>
      </c>
      <c r="I1864">
        <f t="shared" si="245"/>
        <v>1</v>
      </c>
      <c r="J1864">
        <f t="shared" si="246"/>
        <v>1</v>
      </c>
      <c r="K1864">
        <f t="shared" si="247"/>
        <v>4</v>
      </c>
      <c r="L1864">
        <f t="shared" si="248"/>
        <v>0</v>
      </c>
      <c r="M1864">
        <f t="shared" si="249"/>
        <v>2</v>
      </c>
      <c r="N1864">
        <f t="shared" si="250"/>
        <v>14</v>
      </c>
      <c r="O1864" t="str">
        <f t="shared" si="251"/>
        <v>T14|R04|H09</v>
      </c>
      <c r="P1864" t="str">
        <f>IF(F1864=F1863,P1863,_xlfn.XLOOKUP(F1864,t_players[Pl],t_players[Player]))</f>
        <v>Alex BAKER</v>
      </c>
      <c r="Q1864" t="str">
        <f t="shared" si="252"/>
        <v>Front</v>
      </c>
    </row>
    <row r="1865" spans="1:17">
      <c r="A1865" t="s">
        <v>18</v>
      </c>
      <c r="B1865">
        <v>4</v>
      </c>
      <c r="C1865">
        <v>10</v>
      </c>
      <c r="D1865">
        <v>4</v>
      </c>
      <c r="E1865">
        <v>3</v>
      </c>
      <c r="F1865" t="s">
        <v>11</v>
      </c>
      <c r="G1865">
        <v>7</v>
      </c>
      <c r="H1865">
        <v>26</v>
      </c>
      <c r="I1865">
        <f t="shared" si="245"/>
        <v>2</v>
      </c>
      <c r="J1865">
        <f t="shared" si="246"/>
        <v>3</v>
      </c>
      <c r="K1865">
        <f t="shared" si="247"/>
        <v>5</v>
      </c>
      <c r="L1865">
        <f t="shared" si="248"/>
        <v>1</v>
      </c>
      <c r="M1865">
        <f t="shared" si="249"/>
        <v>1</v>
      </c>
      <c r="N1865">
        <f t="shared" si="250"/>
        <v>14</v>
      </c>
      <c r="O1865" t="str">
        <f t="shared" si="251"/>
        <v>T14|R04|H10</v>
      </c>
      <c r="P1865" t="str">
        <f>IF(F1865=F1864,P1864,_xlfn.XLOOKUP(F1865,t_players[Pl],t_players[Player]))</f>
        <v>Alex BAKER</v>
      </c>
      <c r="Q1865" t="str">
        <f t="shared" si="252"/>
        <v>Back</v>
      </c>
    </row>
    <row r="1866" spans="1:17">
      <c r="A1866" t="s">
        <v>18</v>
      </c>
      <c r="B1866">
        <v>4</v>
      </c>
      <c r="C1866">
        <v>11</v>
      </c>
      <c r="D1866">
        <v>3</v>
      </c>
      <c r="E1866">
        <v>15</v>
      </c>
      <c r="F1866" t="s">
        <v>11</v>
      </c>
      <c r="G1866">
        <v>4</v>
      </c>
      <c r="H1866">
        <v>26</v>
      </c>
      <c r="I1866">
        <f t="shared" si="245"/>
        <v>1</v>
      </c>
      <c r="J1866">
        <f t="shared" si="246"/>
        <v>1</v>
      </c>
      <c r="K1866">
        <f t="shared" si="247"/>
        <v>3</v>
      </c>
      <c r="L1866">
        <f t="shared" si="248"/>
        <v>0</v>
      </c>
      <c r="M1866">
        <f t="shared" si="249"/>
        <v>2</v>
      </c>
      <c r="N1866">
        <f t="shared" si="250"/>
        <v>14</v>
      </c>
      <c r="O1866" t="str">
        <f t="shared" si="251"/>
        <v>T14|R04|H11</v>
      </c>
      <c r="P1866" t="str">
        <f>IF(F1866=F1865,P1865,_xlfn.XLOOKUP(F1866,t_players[Pl],t_players[Player]))</f>
        <v>Alex BAKER</v>
      </c>
      <c r="Q1866" t="str">
        <f t="shared" si="252"/>
        <v>Back</v>
      </c>
    </row>
    <row r="1867" spans="1:17">
      <c r="A1867" t="s">
        <v>18</v>
      </c>
      <c r="B1867">
        <v>4</v>
      </c>
      <c r="C1867">
        <v>12</v>
      </c>
      <c r="D1867">
        <v>5</v>
      </c>
      <c r="E1867">
        <v>13</v>
      </c>
      <c r="F1867" t="s">
        <v>11</v>
      </c>
      <c r="G1867">
        <v>8</v>
      </c>
      <c r="H1867">
        <v>26</v>
      </c>
      <c r="I1867">
        <f t="shared" si="245"/>
        <v>1</v>
      </c>
      <c r="J1867">
        <f t="shared" si="246"/>
        <v>3</v>
      </c>
      <c r="K1867">
        <f t="shared" si="247"/>
        <v>7</v>
      </c>
      <c r="L1867">
        <f t="shared" si="248"/>
        <v>2</v>
      </c>
      <c r="M1867">
        <f t="shared" si="249"/>
        <v>0</v>
      </c>
      <c r="N1867">
        <f t="shared" si="250"/>
        <v>14</v>
      </c>
      <c r="O1867" t="str">
        <f t="shared" si="251"/>
        <v>T14|R04|H12</v>
      </c>
      <c r="P1867" t="str">
        <f>IF(F1867=F1866,P1866,_xlfn.XLOOKUP(F1867,t_players[Pl],t_players[Player]))</f>
        <v>Alex BAKER</v>
      </c>
      <c r="Q1867" t="str">
        <f t="shared" si="252"/>
        <v>Back</v>
      </c>
    </row>
    <row r="1868" spans="1:17">
      <c r="A1868" t="s">
        <v>18</v>
      </c>
      <c r="B1868">
        <v>4</v>
      </c>
      <c r="C1868">
        <v>13</v>
      </c>
      <c r="D1868">
        <v>4</v>
      </c>
      <c r="E1868">
        <v>1</v>
      </c>
      <c r="F1868" t="s">
        <v>11</v>
      </c>
      <c r="G1868">
        <v>4</v>
      </c>
      <c r="H1868">
        <v>26</v>
      </c>
      <c r="I1868">
        <f t="shared" si="245"/>
        <v>2</v>
      </c>
      <c r="J1868">
        <f t="shared" si="246"/>
        <v>0</v>
      </c>
      <c r="K1868">
        <f t="shared" si="247"/>
        <v>2</v>
      </c>
      <c r="L1868">
        <f t="shared" si="248"/>
        <v>-2</v>
      </c>
      <c r="M1868">
        <f t="shared" si="249"/>
        <v>4</v>
      </c>
      <c r="N1868">
        <f t="shared" si="250"/>
        <v>14</v>
      </c>
      <c r="O1868" t="str">
        <f t="shared" si="251"/>
        <v>T14|R04|H13</v>
      </c>
      <c r="P1868" t="str">
        <f>IF(F1868=F1867,P1867,_xlfn.XLOOKUP(F1868,t_players[Pl],t_players[Player]))</f>
        <v>Alex BAKER</v>
      </c>
      <c r="Q1868" t="str">
        <f t="shared" si="252"/>
        <v>Back</v>
      </c>
    </row>
    <row r="1869" spans="1:17">
      <c r="A1869" t="s">
        <v>18</v>
      </c>
      <c r="B1869">
        <v>4</v>
      </c>
      <c r="C1869">
        <v>14</v>
      </c>
      <c r="D1869">
        <v>4</v>
      </c>
      <c r="E1869">
        <v>5</v>
      </c>
      <c r="F1869" t="s">
        <v>11</v>
      </c>
      <c r="G1869">
        <v>4</v>
      </c>
      <c r="H1869">
        <v>26</v>
      </c>
      <c r="I1869">
        <f t="shared" si="245"/>
        <v>2</v>
      </c>
      <c r="J1869">
        <f t="shared" si="246"/>
        <v>0</v>
      </c>
      <c r="K1869">
        <f t="shared" si="247"/>
        <v>2</v>
      </c>
      <c r="L1869">
        <f t="shared" si="248"/>
        <v>-2</v>
      </c>
      <c r="M1869">
        <f t="shared" si="249"/>
        <v>4</v>
      </c>
      <c r="N1869">
        <f t="shared" si="250"/>
        <v>14</v>
      </c>
      <c r="O1869" t="str">
        <f t="shared" si="251"/>
        <v>T14|R04|H14</v>
      </c>
      <c r="P1869" t="str">
        <f>IF(F1869=F1868,P1868,_xlfn.XLOOKUP(F1869,t_players[Pl],t_players[Player]))</f>
        <v>Alex BAKER</v>
      </c>
      <c r="Q1869" t="str">
        <f t="shared" si="252"/>
        <v>Back</v>
      </c>
    </row>
    <row r="1870" spans="1:17">
      <c r="A1870" t="s">
        <v>18</v>
      </c>
      <c r="B1870">
        <v>4</v>
      </c>
      <c r="C1870">
        <v>15</v>
      </c>
      <c r="D1870">
        <v>5</v>
      </c>
      <c r="E1870">
        <v>9</v>
      </c>
      <c r="F1870" t="s">
        <v>11</v>
      </c>
      <c r="G1870">
        <v>5</v>
      </c>
      <c r="H1870">
        <v>26</v>
      </c>
      <c r="I1870">
        <f t="shared" si="245"/>
        <v>1</v>
      </c>
      <c r="J1870">
        <f t="shared" si="246"/>
        <v>0</v>
      </c>
      <c r="K1870">
        <f t="shared" si="247"/>
        <v>4</v>
      </c>
      <c r="L1870">
        <f t="shared" si="248"/>
        <v>-1</v>
      </c>
      <c r="M1870">
        <f t="shared" si="249"/>
        <v>3</v>
      </c>
      <c r="N1870">
        <f t="shared" si="250"/>
        <v>14</v>
      </c>
      <c r="O1870" t="str">
        <f t="shared" si="251"/>
        <v>T14|R04|H15</v>
      </c>
      <c r="P1870" t="str">
        <f>IF(F1870=F1869,P1869,_xlfn.XLOOKUP(F1870,t_players[Pl],t_players[Player]))</f>
        <v>Alex BAKER</v>
      </c>
      <c r="Q1870" t="str">
        <f t="shared" si="252"/>
        <v>Back</v>
      </c>
    </row>
    <row r="1871" spans="1:17">
      <c r="A1871" t="s">
        <v>18</v>
      </c>
      <c r="B1871">
        <v>4</v>
      </c>
      <c r="C1871">
        <v>16</v>
      </c>
      <c r="D1871">
        <v>4</v>
      </c>
      <c r="E1871">
        <v>17</v>
      </c>
      <c r="F1871" t="s">
        <v>11</v>
      </c>
      <c r="G1871">
        <v>10</v>
      </c>
      <c r="H1871">
        <v>26</v>
      </c>
      <c r="I1871">
        <f t="shared" si="245"/>
        <v>1</v>
      </c>
      <c r="J1871">
        <f t="shared" si="246"/>
        <v>6</v>
      </c>
      <c r="K1871">
        <f t="shared" si="247"/>
        <v>9</v>
      </c>
      <c r="L1871">
        <f t="shared" si="248"/>
        <v>5</v>
      </c>
      <c r="M1871">
        <f t="shared" si="249"/>
        <v>0</v>
      </c>
      <c r="N1871">
        <f t="shared" si="250"/>
        <v>14</v>
      </c>
      <c r="O1871" t="str">
        <f t="shared" si="251"/>
        <v>T14|R04|H16</v>
      </c>
      <c r="P1871" t="str">
        <f>IF(F1871=F1870,P1870,_xlfn.XLOOKUP(F1871,t_players[Pl],t_players[Player]))</f>
        <v>Alex BAKER</v>
      </c>
      <c r="Q1871" t="str">
        <f t="shared" si="252"/>
        <v>Back</v>
      </c>
    </row>
    <row r="1872" spans="1:17">
      <c r="A1872" t="s">
        <v>18</v>
      </c>
      <c r="B1872">
        <v>4</v>
      </c>
      <c r="C1872">
        <v>17</v>
      </c>
      <c r="D1872">
        <v>3</v>
      </c>
      <c r="E1872">
        <v>11</v>
      </c>
      <c r="F1872" t="s">
        <v>11</v>
      </c>
      <c r="G1872">
        <v>3</v>
      </c>
      <c r="H1872">
        <v>26</v>
      </c>
      <c r="I1872">
        <f t="shared" si="245"/>
        <v>1</v>
      </c>
      <c r="J1872">
        <f t="shared" si="246"/>
        <v>0</v>
      </c>
      <c r="K1872">
        <f t="shared" si="247"/>
        <v>2</v>
      </c>
      <c r="L1872">
        <f t="shared" si="248"/>
        <v>-1</v>
      </c>
      <c r="M1872">
        <f t="shared" si="249"/>
        <v>3</v>
      </c>
      <c r="N1872">
        <f t="shared" si="250"/>
        <v>14</v>
      </c>
      <c r="O1872" t="str">
        <f t="shared" si="251"/>
        <v>T14|R04|H17</v>
      </c>
      <c r="P1872" t="str">
        <f>IF(F1872=F1871,P1871,_xlfn.XLOOKUP(F1872,t_players[Pl],t_players[Player]))</f>
        <v>Alex BAKER</v>
      </c>
      <c r="Q1872" t="str">
        <f t="shared" si="252"/>
        <v>Back</v>
      </c>
    </row>
    <row r="1873" spans="1:17">
      <c r="A1873" t="s">
        <v>18</v>
      </c>
      <c r="B1873">
        <v>4</v>
      </c>
      <c r="C1873">
        <v>18</v>
      </c>
      <c r="D1873">
        <v>4</v>
      </c>
      <c r="E1873">
        <v>7</v>
      </c>
      <c r="F1873" t="s">
        <v>11</v>
      </c>
      <c r="G1873">
        <v>6</v>
      </c>
      <c r="H1873">
        <v>26</v>
      </c>
      <c r="I1873">
        <f t="shared" si="245"/>
        <v>2</v>
      </c>
      <c r="J1873">
        <f t="shared" si="246"/>
        <v>2</v>
      </c>
      <c r="K1873">
        <f t="shared" si="247"/>
        <v>4</v>
      </c>
      <c r="L1873">
        <f t="shared" si="248"/>
        <v>0</v>
      </c>
      <c r="M1873">
        <f t="shared" si="249"/>
        <v>2</v>
      </c>
      <c r="N1873">
        <f t="shared" si="250"/>
        <v>14</v>
      </c>
      <c r="O1873" t="str">
        <f t="shared" si="251"/>
        <v>T14|R04|H18</v>
      </c>
      <c r="P1873" t="str">
        <f>IF(F1873=F1872,P1872,_xlfn.XLOOKUP(F1873,t_players[Pl],t_players[Player]))</f>
        <v>Alex BAKER</v>
      </c>
      <c r="Q1873" t="str">
        <f t="shared" si="252"/>
        <v>Back</v>
      </c>
    </row>
    <row r="1874" spans="1:17">
      <c r="A1874" t="s">
        <v>19</v>
      </c>
      <c r="B1874">
        <v>1</v>
      </c>
      <c r="C1874">
        <v>1</v>
      </c>
      <c r="D1874">
        <v>4</v>
      </c>
      <c r="E1874">
        <v>5</v>
      </c>
      <c r="F1874" t="s">
        <v>11</v>
      </c>
      <c r="G1874">
        <v>6</v>
      </c>
      <c r="H1874">
        <v>24</v>
      </c>
      <c r="I1874">
        <f t="shared" si="245"/>
        <v>2</v>
      </c>
      <c r="J1874">
        <f t="shared" si="246"/>
        <v>2</v>
      </c>
      <c r="K1874">
        <f t="shared" si="247"/>
        <v>4</v>
      </c>
      <c r="L1874">
        <f t="shared" si="248"/>
        <v>0</v>
      </c>
      <c r="M1874">
        <f t="shared" si="249"/>
        <v>2</v>
      </c>
      <c r="N1874">
        <f t="shared" si="250"/>
        <v>15</v>
      </c>
      <c r="O1874" t="str">
        <f t="shared" si="251"/>
        <v>T15|R01|H01</v>
      </c>
      <c r="P1874" t="str">
        <f>IF(F1874=F1873,P1873,_xlfn.XLOOKUP(F1874,t_players[Pl],t_players[Player]))</f>
        <v>Alex BAKER</v>
      </c>
      <c r="Q1874" t="str">
        <f t="shared" si="252"/>
        <v>Front</v>
      </c>
    </row>
    <row r="1875" spans="1:17">
      <c r="A1875" t="s">
        <v>19</v>
      </c>
      <c r="B1875">
        <v>1</v>
      </c>
      <c r="C1875">
        <v>2</v>
      </c>
      <c r="D1875">
        <v>3</v>
      </c>
      <c r="E1875">
        <v>13</v>
      </c>
      <c r="F1875" t="s">
        <v>11</v>
      </c>
      <c r="G1875">
        <v>5</v>
      </c>
      <c r="H1875">
        <v>24</v>
      </c>
      <c r="I1875">
        <f t="shared" si="245"/>
        <v>1</v>
      </c>
      <c r="J1875">
        <f t="shared" si="246"/>
        <v>2</v>
      </c>
      <c r="K1875">
        <f t="shared" si="247"/>
        <v>4</v>
      </c>
      <c r="L1875">
        <f t="shared" si="248"/>
        <v>1</v>
      </c>
      <c r="M1875">
        <f t="shared" si="249"/>
        <v>1</v>
      </c>
      <c r="N1875">
        <f t="shared" si="250"/>
        <v>15</v>
      </c>
      <c r="O1875" t="str">
        <f t="shared" si="251"/>
        <v>T15|R01|H02</v>
      </c>
      <c r="P1875" t="str">
        <f>IF(F1875=F1874,P1874,_xlfn.XLOOKUP(F1875,t_players[Pl],t_players[Player]))</f>
        <v>Alex BAKER</v>
      </c>
      <c r="Q1875" t="str">
        <f t="shared" si="252"/>
        <v>Front</v>
      </c>
    </row>
    <row r="1876" spans="1:17">
      <c r="A1876" t="s">
        <v>19</v>
      </c>
      <c r="B1876">
        <v>1</v>
      </c>
      <c r="C1876">
        <v>3</v>
      </c>
      <c r="D1876">
        <v>4</v>
      </c>
      <c r="E1876">
        <v>15</v>
      </c>
      <c r="F1876" t="s">
        <v>11</v>
      </c>
      <c r="G1876">
        <v>5</v>
      </c>
      <c r="H1876">
        <v>24</v>
      </c>
      <c r="I1876">
        <f t="shared" si="245"/>
        <v>1</v>
      </c>
      <c r="J1876">
        <f t="shared" si="246"/>
        <v>1</v>
      </c>
      <c r="K1876">
        <f t="shared" si="247"/>
        <v>4</v>
      </c>
      <c r="L1876">
        <f t="shared" si="248"/>
        <v>0</v>
      </c>
      <c r="M1876">
        <f t="shared" si="249"/>
        <v>2</v>
      </c>
      <c r="N1876">
        <f t="shared" si="250"/>
        <v>15</v>
      </c>
      <c r="O1876" t="str">
        <f t="shared" si="251"/>
        <v>T15|R01|H03</v>
      </c>
      <c r="P1876" t="str">
        <f>IF(F1876=F1875,P1875,_xlfn.XLOOKUP(F1876,t_players[Pl],t_players[Player]))</f>
        <v>Alex BAKER</v>
      </c>
      <c r="Q1876" t="str">
        <f t="shared" si="252"/>
        <v>Front</v>
      </c>
    </row>
    <row r="1877" spans="1:17">
      <c r="A1877" t="s">
        <v>19</v>
      </c>
      <c r="B1877">
        <v>1</v>
      </c>
      <c r="C1877">
        <v>4</v>
      </c>
      <c r="D1877">
        <v>3</v>
      </c>
      <c r="E1877">
        <v>7</v>
      </c>
      <c r="F1877" t="s">
        <v>11</v>
      </c>
      <c r="G1877">
        <v>5</v>
      </c>
      <c r="H1877">
        <v>24</v>
      </c>
      <c r="I1877">
        <f t="shared" si="245"/>
        <v>1</v>
      </c>
      <c r="J1877">
        <f t="shared" si="246"/>
        <v>2</v>
      </c>
      <c r="K1877">
        <f t="shared" si="247"/>
        <v>4</v>
      </c>
      <c r="L1877">
        <f t="shared" si="248"/>
        <v>1</v>
      </c>
      <c r="M1877">
        <f t="shared" si="249"/>
        <v>1</v>
      </c>
      <c r="N1877">
        <f t="shared" si="250"/>
        <v>15</v>
      </c>
      <c r="O1877" t="str">
        <f t="shared" si="251"/>
        <v>T15|R01|H04</v>
      </c>
      <c r="P1877" t="str">
        <f>IF(F1877=F1876,P1876,_xlfn.XLOOKUP(F1877,t_players[Pl],t_players[Player]))</f>
        <v>Alex BAKER</v>
      </c>
      <c r="Q1877" t="str">
        <f t="shared" si="252"/>
        <v>Front</v>
      </c>
    </row>
    <row r="1878" spans="1:17">
      <c r="A1878" t="s">
        <v>19</v>
      </c>
      <c r="B1878">
        <v>1</v>
      </c>
      <c r="C1878">
        <v>5</v>
      </c>
      <c r="D1878">
        <v>5</v>
      </c>
      <c r="E1878">
        <v>3</v>
      </c>
      <c r="F1878" t="s">
        <v>11</v>
      </c>
      <c r="G1878">
        <v>8</v>
      </c>
      <c r="H1878">
        <v>24</v>
      </c>
      <c r="I1878">
        <f t="shared" si="245"/>
        <v>2</v>
      </c>
      <c r="J1878">
        <f t="shared" si="246"/>
        <v>3</v>
      </c>
      <c r="K1878">
        <f t="shared" si="247"/>
        <v>6</v>
      </c>
      <c r="L1878">
        <f t="shared" si="248"/>
        <v>1</v>
      </c>
      <c r="M1878">
        <f t="shared" si="249"/>
        <v>1</v>
      </c>
      <c r="N1878">
        <f t="shared" si="250"/>
        <v>15</v>
      </c>
      <c r="O1878" t="str">
        <f t="shared" si="251"/>
        <v>T15|R01|H05</v>
      </c>
      <c r="P1878" t="str">
        <f>IF(F1878=F1877,P1877,_xlfn.XLOOKUP(F1878,t_players[Pl],t_players[Player]))</f>
        <v>Alex BAKER</v>
      </c>
      <c r="Q1878" t="str">
        <f t="shared" si="252"/>
        <v>Front</v>
      </c>
    </row>
    <row r="1879" spans="1:17">
      <c r="A1879" t="s">
        <v>19</v>
      </c>
      <c r="B1879">
        <v>1</v>
      </c>
      <c r="C1879">
        <v>6</v>
      </c>
      <c r="D1879">
        <v>4</v>
      </c>
      <c r="E1879">
        <v>17</v>
      </c>
      <c r="F1879" t="s">
        <v>11</v>
      </c>
      <c r="G1879">
        <v>4</v>
      </c>
      <c r="H1879">
        <v>24</v>
      </c>
      <c r="I1879">
        <f t="shared" si="245"/>
        <v>1</v>
      </c>
      <c r="J1879">
        <f t="shared" si="246"/>
        <v>0</v>
      </c>
      <c r="K1879">
        <f t="shared" si="247"/>
        <v>3</v>
      </c>
      <c r="L1879">
        <f t="shared" si="248"/>
        <v>-1</v>
      </c>
      <c r="M1879">
        <f t="shared" si="249"/>
        <v>3</v>
      </c>
      <c r="N1879">
        <f t="shared" si="250"/>
        <v>15</v>
      </c>
      <c r="O1879" t="str">
        <f t="shared" si="251"/>
        <v>T15|R01|H06</v>
      </c>
      <c r="P1879" t="str">
        <f>IF(F1879=F1878,P1878,_xlfn.XLOOKUP(F1879,t_players[Pl],t_players[Player]))</f>
        <v>Alex BAKER</v>
      </c>
      <c r="Q1879" t="str">
        <f t="shared" si="252"/>
        <v>Front</v>
      </c>
    </row>
    <row r="1880" spans="1:17">
      <c r="A1880" t="s">
        <v>19</v>
      </c>
      <c r="B1880">
        <v>1</v>
      </c>
      <c r="C1880">
        <v>7</v>
      </c>
      <c r="D1880">
        <v>4</v>
      </c>
      <c r="E1880">
        <v>1</v>
      </c>
      <c r="F1880" t="s">
        <v>11</v>
      </c>
      <c r="G1880">
        <v>6</v>
      </c>
      <c r="H1880">
        <v>24</v>
      </c>
      <c r="I1880">
        <f t="shared" si="245"/>
        <v>2</v>
      </c>
      <c r="J1880">
        <f t="shared" si="246"/>
        <v>2</v>
      </c>
      <c r="K1880">
        <f t="shared" si="247"/>
        <v>4</v>
      </c>
      <c r="L1880">
        <f t="shared" si="248"/>
        <v>0</v>
      </c>
      <c r="M1880">
        <f t="shared" si="249"/>
        <v>2</v>
      </c>
      <c r="N1880">
        <f t="shared" si="250"/>
        <v>15</v>
      </c>
      <c r="O1880" t="str">
        <f t="shared" si="251"/>
        <v>T15|R01|H07</v>
      </c>
      <c r="P1880" t="str">
        <f>IF(F1880=F1879,P1879,_xlfn.XLOOKUP(F1880,t_players[Pl],t_players[Player]))</f>
        <v>Alex BAKER</v>
      </c>
      <c r="Q1880" t="str">
        <f t="shared" si="252"/>
        <v>Front</v>
      </c>
    </row>
    <row r="1881" spans="1:17">
      <c r="A1881" t="s">
        <v>19</v>
      </c>
      <c r="B1881">
        <v>1</v>
      </c>
      <c r="C1881">
        <v>8</v>
      </c>
      <c r="D1881">
        <v>3</v>
      </c>
      <c r="E1881">
        <v>9</v>
      </c>
      <c r="F1881" t="s">
        <v>11</v>
      </c>
      <c r="G1881">
        <v>4</v>
      </c>
      <c r="H1881">
        <v>24</v>
      </c>
      <c r="I1881">
        <f t="shared" si="245"/>
        <v>1</v>
      </c>
      <c r="J1881">
        <f t="shared" si="246"/>
        <v>1</v>
      </c>
      <c r="K1881">
        <f t="shared" si="247"/>
        <v>3</v>
      </c>
      <c r="L1881">
        <f t="shared" si="248"/>
        <v>0</v>
      </c>
      <c r="M1881">
        <f t="shared" si="249"/>
        <v>2</v>
      </c>
      <c r="N1881">
        <f t="shared" si="250"/>
        <v>15</v>
      </c>
      <c r="O1881" t="str">
        <f t="shared" si="251"/>
        <v>T15|R01|H08</v>
      </c>
      <c r="P1881" t="str">
        <f>IF(F1881=F1880,P1880,_xlfn.XLOOKUP(F1881,t_players[Pl],t_players[Player]))</f>
        <v>Alex BAKER</v>
      </c>
      <c r="Q1881" t="str">
        <f t="shared" si="252"/>
        <v>Front</v>
      </c>
    </row>
    <row r="1882" spans="1:17">
      <c r="A1882" t="s">
        <v>19</v>
      </c>
      <c r="B1882">
        <v>1</v>
      </c>
      <c r="C1882">
        <v>9</v>
      </c>
      <c r="D1882">
        <v>4</v>
      </c>
      <c r="E1882">
        <v>11</v>
      </c>
      <c r="F1882" t="s">
        <v>11</v>
      </c>
      <c r="G1882">
        <v>5</v>
      </c>
      <c r="H1882">
        <v>24</v>
      </c>
      <c r="I1882">
        <f t="shared" si="245"/>
        <v>1</v>
      </c>
      <c r="J1882">
        <f t="shared" si="246"/>
        <v>1</v>
      </c>
      <c r="K1882">
        <f t="shared" si="247"/>
        <v>4</v>
      </c>
      <c r="L1882">
        <f t="shared" si="248"/>
        <v>0</v>
      </c>
      <c r="M1882">
        <f t="shared" si="249"/>
        <v>2</v>
      </c>
      <c r="N1882">
        <f t="shared" si="250"/>
        <v>15</v>
      </c>
      <c r="O1882" t="str">
        <f t="shared" si="251"/>
        <v>T15|R01|H09</v>
      </c>
      <c r="P1882" t="str">
        <f>IF(F1882=F1881,P1881,_xlfn.XLOOKUP(F1882,t_players[Pl],t_players[Player]))</f>
        <v>Alex BAKER</v>
      </c>
      <c r="Q1882" t="str">
        <f t="shared" si="252"/>
        <v>Front</v>
      </c>
    </row>
    <row r="1883" spans="1:17">
      <c r="A1883" t="s">
        <v>19</v>
      </c>
      <c r="B1883">
        <v>1</v>
      </c>
      <c r="C1883">
        <v>10</v>
      </c>
      <c r="D1883">
        <v>5</v>
      </c>
      <c r="E1883">
        <v>12</v>
      </c>
      <c r="F1883" t="s">
        <v>11</v>
      </c>
      <c r="G1883">
        <v>5</v>
      </c>
      <c r="H1883">
        <v>24</v>
      </c>
      <c r="I1883">
        <f t="shared" si="245"/>
        <v>1</v>
      </c>
      <c r="J1883">
        <f t="shared" si="246"/>
        <v>0</v>
      </c>
      <c r="K1883">
        <f t="shared" si="247"/>
        <v>4</v>
      </c>
      <c r="L1883">
        <f t="shared" si="248"/>
        <v>-1</v>
      </c>
      <c r="M1883">
        <f t="shared" si="249"/>
        <v>3</v>
      </c>
      <c r="N1883">
        <f t="shared" si="250"/>
        <v>15</v>
      </c>
      <c r="O1883" t="str">
        <f t="shared" si="251"/>
        <v>T15|R01|H10</v>
      </c>
      <c r="P1883" t="str">
        <f>IF(F1883=F1882,P1882,_xlfn.XLOOKUP(F1883,t_players[Pl],t_players[Player]))</f>
        <v>Alex BAKER</v>
      </c>
      <c r="Q1883" t="str">
        <f t="shared" si="252"/>
        <v>Back</v>
      </c>
    </row>
    <row r="1884" spans="1:17">
      <c r="A1884" t="s">
        <v>19</v>
      </c>
      <c r="B1884">
        <v>1</v>
      </c>
      <c r="C1884">
        <v>11</v>
      </c>
      <c r="D1884">
        <v>4</v>
      </c>
      <c r="E1884">
        <v>2</v>
      </c>
      <c r="F1884" t="s">
        <v>11</v>
      </c>
      <c r="G1884">
        <v>7</v>
      </c>
      <c r="H1884">
        <v>24</v>
      </c>
      <c r="I1884">
        <f t="shared" si="245"/>
        <v>2</v>
      </c>
      <c r="J1884">
        <f t="shared" si="246"/>
        <v>3</v>
      </c>
      <c r="K1884">
        <f t="shared" si="247"/>
        <v>5</v>
      </c>
      <c r="L1884">
        <f t="shared" si="248"/>
        <v>1</v>
      </c>
      <c r="M1884">
        <f t="shared" si="249"/>
        <v>1</v>
      </c>
      <c r="N1884">
        <f t="shared" si="250"/>
        <v>15</v>
      </c>
      <c r="O1884" t="str">
        <f t="shared" si="251"/>
        <v>T15|R01|H11</v>
      </c>
      <c r="P1884" t="str">
        <f>IF(F1884=F1883,P1883,_xlfn.XLOOKUP(F1884,t_players[Pl],t_players[Player]))</f>
        <v>Alex BAKER</v>
      </c>
      <c r="Q1884" t="str">
        <f t="shared" si="252"/>
        <v>Back</v>
      </c>
    </row>
    <row r="1885" spans="1:17">
      <c r="A1885" t="s">
        <v>19</v>
      </c>
      <c r="B1885">
        <v>1</v>
      </c>
      <c r="C1885">
        <v>12</v>
      </c>
      <c r="D1885">
        <v>4</v>
      </c>
      <c r="E1885">
        <v>4</v>
      </c>
      <c r="F1885" t="s">
        <v>11</v>
      </c>
      <c r="G1885">
        <v>8</v>
      </c>
      <c r="H1885">
        <v>24</v>
      </c>
      <c r="I1885">
        <f t="shared" si="245"/>
        <v>2</v>
      </c>
      <c r="J1885">
        <f t="shared" si="246"/>
        <v>4</v>
      </c>
      <c r="K1885">
        <f t="shared" si="247"/>
        <v>6</v>
      </c>
      <c r="L1885">
        <f t="shared" si="248"/>
        <v>2</v>
      </c>
      <c r="M1885">
        <f t="shared" si="249"/>
        <v>0</v>
      </c>
      <c r="N1885">
        <f t="shared" si="250"/>
        <v>15</v>
      </c>
      <c r="O1885" t="str">
        <f t="shared" si="251"/>
        <v>T15|R01|H12</v>
      </c>
      <c r="P1885" t="str">
        <f>IF(F1885=F1884,P1884,_xlfn.XLOOKUP(F1885,t_players[Pl],t_players[Player]))</f>
        <v>Alex BAKER</v>
      </c>
      <c r="Q1885" t="str">
        <f t="shared" si="252"/>
        <v>Back</v>
      </c>
    </row>
    <row r="1886" spans="1:17">
      <c r="A1886" t="s">
        <v>19</v>
      </c>
      <c r="B1886">
        <v>1</v>
      </c>
      <c r="C1886">
        <v>13</v>
      </c>
      <c r="D1886">
        <v>3</v>
      </c>
      <c r="E1886">
        <v>10</v>
      </c>
      <c r="F1886" t="s">
        <v>11</v>
      </c>
      <c r="G1886">
        <v>3</v>
      </c>
      <c r="H1886">
        <v>24</v>
      </c>
      <c r="I1886">
        <f t="shared" si="245"/>
        <v>1</v>
      </c>
      <c r="J1886">
        <f t="shared" si="246"/>
        <v>0</v>
      </c>
      <c r="K1886">
        <f t="shared" si="247"/>
        <v>2</v>
      </c>
      <c r="L1886">
        <f t="shared" si="248"/>
        <v>-1</v>
      </c>
      <c r="M1886">
        <f t="shared" si="249"/>
        <v>3</v>
      </c>
      <c r="N1886">
        <f t="shared" si="250"/>
        <v>15</v>
      </c>
      <c r="O1886" t="str">
        <f t="shared" si="251"/>
        <v>T15|R01|H13</v>
      </c>
      <c r="P1886" t="str">
        <f>IF(F1886=F1885,P1885,_xlfn.XLOOKUP(F1886,t_players[Pl],t_players[Player]))</f>
        <v>Alex BAKER</v>
      </c>
      <c r="Q1886" t="str">
        <f t="shared" si="252"/>
        <v>Back</v>
      </c>
    </row>
    <row r="1887" spans="1:17">
      <c r="A1887" t="s">
        <v>19</v>
      </c>
      <c r="B1887">
        <v>1</v>
      </c>
      <c r="C1887">
        <v>14</v>
      </c>
      <c r="D1887">
        <v>4</v>
      </c>
      <c r="E1887">
        <v>8</v>
      </c>
      <c r="F1887" t="s">
        <v>11</v>
      </c>
      <c r="G1887">
        <v>4</v>
      </c>
      <c r="H1887">
        <v>24</v>
      </c>
      <c r="I1887">
        <f t="shared" si="245"/>
        <v>1</v>
      </c>
      <c r="J1887">
        <f t="shared" si="246"/>
        <v>0</v>
      </c>
      <c r="K1887">
        <f t="shared" si="247"/>
        <v>3</v>
      </c>
      <c r="L1887">
        <f t="shared" si="248"/>
        <v>-1</v>
      </c>
      <c r="M1887">
        <f t="shared" si="249"/>
        <v>3</v>
      </c>
      <c r="N1887">
        <f t="shared" si="250"/>
        <v>15</v>
      </c>
      <c r="O1887" t="str">
        <f t="shared" si="251"/>
        <v>T15|R01|H14</v>
      </c>
      <c r="P1887" t="str">
        <f>IF(F1887=F1886,P1886,_xlfn.XLOOKUP(F1887,t_players[Pl],t_players[Player]))</f>
        <v>Alex BAKER</v>
      </c>
      <c r="Q1887" t="str">
        <f t="shared" si="252"/>
        <v>Back</v>
      </c>
    </row>
    <row r="1888" spans="1:17">
      <c r="A1888" t="s">
        <v>19</v>
      </c>
      <c r="B1888">
        <v>1</v>
      </c>
      <c r="C1888">
        <v>15</v>
      </c>
      <c r="D1888">
        <v>4</v>
      </c>
      <c r="E1888">
        <v>14</v>
      </c>
      <c r="F1888" t="s">
        <v>11</v>
      </c>
      <c r="G1888">
        <v>5</v>
      </c>
      <c r="H1888">
        <v>24</v>
      </c>
      <c r="I1888">
        <f t="shared" si="245"/>
        <v>1</v>
      </c>
      <c r="J1888">
        <f t="shared" si="246"/>
        <v>1</v>
      </c>
      <c r="K1888">
        <f t="shared" si="247"/>
        <v>4</v>
      </c>
      <c r="L1888">
        <f t="shared" si="248"/>
        <v>0</v>
      </c>
      <c r="M1888">
        <f t="shared" si="249"/>
        <v>2</v>
      </c>
      <c r="N1888">
        <f t="shared" si="250"/>
        <v>15</v>
      </c>
      <c r="O1888" t="str">
        <f t="shared" si="251"/>
        <v>T15|R01|H15</v>
      </c>
      <c r="P1888" t="str">
        <f>IF(F1888=F1887,P1887,_xlfn.XLOOKUP(F1888,t_players[Pl],t_players[Player]))</f>
        <v>Alex BAKER</v>
      </c>
      <c r="Q1888" t="str">
        <f t="shared" si="252"/>
        <v>Back</v>
      </c>
    </row>
    <row r="1889" spans="1:17">
      <c r="A1889" t="s">
        <v>19</v>
      </c>
      <c r="B1889">
        <v>1</v>
      </c>
      <c r="C1889">
        <v>16</v>
      </c>
      <c r="D1889">
        <v>3</v>
      </c>
      <c r="E1889">
        <v>6</v>
      </c>
      <c r="F1889" t="s">
        <v>11</v>
      </c>
      <c r="G1889">
        <v>7</v>
      </c>
      <c r="H1889">
        <v>24</v>
      </c>
      <c r="I1889">
        <f t="shared" si="245"/>
        <v>2</v>
      </c>
      <c r="J1889">
        <f t="shared" si="246"/>
        <v>4</v>
      </c>
      <c r="K1889">
        <f t="shared" si="247"/>
        <v>5</v>
      </c>
      <c r="L1889">
        <f t="shared" si="248"/>
        <v>2</v>
      </c>
      <c r="M1889">
        <f t="shared" si="249"/>
        <v>0</v>
      </c>
      <c r="N1889">
        <f t="shared" si="250"/>
        <v>15</v>
      </c>
      <c r="O1889" t="str">
        <f t="shared" si="251"/>
        <v>T15|R01|H16</v>
      </c>
      <c r="P1889" t="str">
        <f>IF(F1889=F1888,P1888,_xlfn.XLOOKUP(F1889,t_players[Pl],t_players[Player]))</f>
        <v>Alex BAKER</v>
      </c>
      <c r="Q1889" t="str">
        <f t="shared" si="252"/>
        <v>Back</v>
      </c>
    </row>
    <row r="1890" spans="1:17">
      <c r="A1890" t="s">
        <v>19</v>
      </c>
      <c r="B1890">
        <v>1</v>
      </c>
      <c r="C1890">
        <v>17</v>
      </c>
      <c r="D1890">
        <v>4</v>
      </c>
      <c r="E1890">
        <v>18</v>
      </c>
      <c r="F1890" t="s">
        <v>11</v>
      </c>
      <c r="G1890">
        <v>6</v>
      </c>
      <c r="H1890">
        <v>24</v>
      </c>
      <c r="I1890">
        <f t="shared" si="245"/>
        <v>1</v>
      </c>
      <c r="J1890">
        <f t="shared" si="246"/>
        <v>2</v>
      </c>
      <c r="K1890">
        <f t="shared" si="247"/>
        <v>5</v>
      </c>
      <c r="L1890">
        <f t="shared" si="248"/>
        <v>1</v>
      </c>
      <c r="M1890">
        <f t="shared" si="249"/>
        <v>1</v>
      </c>
      <c r="N1890">
        <f t="shared" si="250"/>
        <v>15</v>
      </c>
      <c r="O1890" t="str">
        <f t="shared" si="251"/>
        <v>T15|R01|H17</v>
      </c>
      <c r="P1890" t="str">
        <f>IF(F1890=F1889,P1889,_xlfn.XLOOKUP(F1890,t_players[Pl],t_players[Player]))</f>
        <v>Alex BAKER</v>
      </c>
      <c r="Q1890" t="str">
        <f t="shared" si="252"/>
        <v>Back</v>
      </c>
    </row>
    <row r="1891" spans="1:17">
      <c r="A1891" t="s">
        <v>19</v>
      </c>
      <c r="B1891">
        <v>1</v>
      </c>
      <c r="C1891">
        <v>18</v>
      </c>
      <c r="D1891">
        <v>4</v>
      </c>
      <c r="E1891">
        <v>16</v>
      </c>
      <c r="F1891" t="s">
        <v>11</v>
      </c>
      <c r="G1891">
        <v>6</v>
      </c>
      <c r="H1891">
        <v>24</v>
      </c>
      <c r="I1891">
        <f t="shared" si="245"/>
        <v>1</v>
      </c>
      <c r="J1891">
        <f t="shared" si="246"/>
        <v>2</v>
      </c>
      <c r="K1891">
        <f t="shared" si="247"/>
        <v>5</v>
      </c>
      <c r="L1891">
        <f t="shared" si="248"/>
        <v>1</v>
      </c>
      <c r="M1891">
        <f t="shared" si="249"/>
        <v>1</v>
      </c>
      <c r="N1891">
        <f t="shared" si="250"/>
        <v>15</v>
      </c>
      <c r="O1891" t="str">
        <f t="shared" si="251"/>
        <v>T15|R01|H18</v>
      </c>
      <c r="P1891" t="str">
        <f>IF(F1891=F1890,P1890,_xlfn.XLOOKUP(F1891,t_players[Pl],t_players[Player]))</f>
        <v>Alex BAKER</v>
      </c>
      <c r="Q1891" t="str">
        <f t="shared" si="252"/>
        <v>Back</v>
      </c>
    </row>
    <row r="1892" spans="1:17">
      <c r="A1892" t="s">
        <v>19</v>
      </c>
      <c r="B1892">
        <v>2</v>
      </c>
      <c r="C1892">
        <v>1</v>
      </c>
      <c r="D1892">
        <v>4</v>
      </c>
      <c r="E1892">
        <v>17</v>
      </c>
      <c r="F1892" t="s">
        <v>11</v>
      </c>
      <c r="G1892">
        <v>5</v>
      </c>
      <c r="H1892">
        <v>24</v>
      </c>
      <c r="I1892">
        <f t="shared" si="245"/>
        <v>1</v>
      </c>
      <c r="J1892">
        <f t="shared" si="246"/>
        <v>1</v>
      </c>
      <c r="K1892">
        <f t="shared" si="247"/>
        <v>4</v>
      </c>
      <c r="L1892">
        <f t="shared" si="248"/>
        <v>0</v>
      </c>
      <c r="M1892">
        <f t="shared" si="249"/>
        <v>2</v>
      </c>
      <c r="N1892">
        <f t="shared" si="250"/>
        <v>15</v>
      </c>
      <c r="O1892" t="str">
        <f t="shared" si="251"/>
        <v>T15|R02|H01</v>
      </c>
      <c r="P1892" t="str">
        <f>IF(F1892=F1891,P1891,_xlfn.XLOOKUP(F1892,t_players[Pl],t_players[Player]))</f>
        <v>Alex BAKER</v>
      </c>
      <c r="Q1892" t="str">
        <f t="shared" si="252"/>
        <v>Front</v>
      </c>
    </row>
    <row r="1893" spans="1:17">
      <c r="A1893" t="s">
        <v>19</v>
      </c>
      <c r="B1893">
        <v>2</v>
      </c>
      <c r="C1893">
        <v>2</v>
      </c>
      <c r="D1893">
        <v>3</v>
      </c>
      <c r="E1893">
        <v>15</v>
      </c>
      <c r="F1893" t="s">
        <v>11</v>
      </c>
      <c r="G1893">
        <v>3</v>
      </c>
      <c r="H1893">
        <v>24</v>
      </c>
      <c r="I1893">
        <f t="shared" si="245"/>
        <v>1</v>
      </c>
      <c r="J1893">
        <f t="shared" si="246"/>
        <v>0</v>
      </c>
      <c r="K1893">
        <f t="shared" si="247"/>
        <v>2</v>
      </c>
      <c r="L1893">
        <f t="shared" si="248"/>
        <v>-1</v>
      </c>
      <c r="M1893">
        <f t="shared" si="249"/>
        <v>3</v>
      </c>
      <c r="N1893">
        <f t="shared" si="250"/>
        <v>15</v>
      </c>
      <c r="O1893" t="str">
        <f t="shared" si="251"/>
        <v>T15|R02|H02</v>
      </c>
      <c r="P1893" t="str">
        <f>IF(F1893=F1892,P1892,_xlfn.XLOOKUP(F1893,t_players[Pl],t_players[Player]))</f>
        <v>Alex BAKER</v>
      </c>
      <c r="Q1893" t="str">
        <f t="shared" si="252"/>
        <v>Front</v>
      </c>
    </row>
    <row r="1894" spans="1:17">
      <c r="A1894" t="s">
        <v>19</v>
      </c>
      <c r="B1894">
        <v>2</v>
      </c>
      <c r="C1894">
        <v>3</v>
      </c>
      <c r="D1894">
        <v>4</v>
      </c>
      <c r="E1894">
        <v>1</v>
      </c>
      <c r="F1894" t="s">
        <v>11</v>
      </c>
      <c r="G1894">
        <v>7</v>
      </c>
      <c r="H1894">
        <v>24</v>
      </c>
      <c r="I1894">
        <f t="shared" si="245"/>
        <v>2</v>
      </c>
      <c r="J1894">
        <f t="shared" si="246"/>
        <v>3</v>
      </c>
      <c r="K1894">
        <f t="shared" si="247"/>
        <v>5</v>
      </c>
      <c r="L1894">
        <f t="shared" si="248"/>
        <v>1</v>
      </c>
      <c r="M1894">
        <f t="shared" si="249"/>
        <v>1</v>
      </c>
      <c r="N1894">
        <f t="shared" si="250"/>
        <v>15</v>
      </c>
      <c r="O1894" t="str">
        <f t="shared" si="251"/>
        <v>T15|R02|H03</v>
      </c>
      <c r="P1894" t="str">
        <f>IF(F1894=F1893,P1893,_xlfn.XLOOKUP(F1894,t_players[Pl],t_players[Player]))</f>
        <v>Alex BAKER</v>
      </c>
      <c r="Q1894" t="str">
        <f t="shared" si="252"/>
        <v>Front</v>
      </c>
    </row>
    <row r="1895" spans="1:17">
      <c r="A1895" t="s">
        <v>19</v>
      </c>
      <c r="B1895">
        <v>2</v>
      </c>
      <c r="C1895">
        <v>4</v>
      </c>
      <c r="D1895">
        <v>4</v>
      </c>
      <c r="E1895">
        <v>5</v>
      </c>
      <c r="F1895" t="s">
        <v>11</v>
      </c>
      <c r="G1895">
        <v>5</v>
      </c>
      <c r="H1895">
        <v>24</v>
      </c>
      <c r="I1895">
        <f t="shared" si="245"/>
        <v>2</v>
      </c>
      <c r="J1895">
        <f t="shared" si="246"/>
        <v>1</v>
      </c>
      <c r="K1895">
        <f t="shared" si="247"/>
        <v>3</v>
      </c>
      <c r="L1895">
        <f t="shared" si="248"/>
        <v>-1</v>
      </c>
      <c r="M1895">
        <f t="shared" si="249"/>
        <v>3</v>
      </c>
      <c r="N1895">
        <f t="shared" si="250"/>
        <v>15</v>
      </c>
      <c r="O1895" t="str">
        <f t="shared" si="251"/>
        <v>T15|R02|H04</v>
      </c>
      <c r="P1895" t="str">
        <f>IF(F1895=F1894,P1894,_xlfn.XLOOKUP(F1895,t_players[Pl],t_players[Player]))</f>
        <v>Alex BAKER</v>
      </c>
      <c r="Q1895" t="str">
        <f t="shared" si="252"/>
        <v>Front</v>
      </c>
    </row>
    <row r="1896" spans="1:17">
      <c r="A1896" t="s">
        <v>19</v>
      </c>
      <c r="B1896">
        <v>2</v>
      </c>
      <c r="C1896">
        <v>5</v>
      </c>
      <c r="D1896">
        <v>3</v>
      </c>
      <c r="E1896">
        <v>7</v>
      </c>
      <c r="F1896" t="s">
        <v>11</v>
      </c>
      <c r="G1896">
        <v>3</v>
      </c>
      <c r="H1896">
        <v>24</v>
      </c>
      <c r="I1896">
        <f t="shared" si="245"/>
        <v>1</v>
      </c>
      <c r="J1896">
        <f t="shared" si="246"/>
        <v>0</v>
      </c>
      <c r="K1896">
        <f t="shared" si="247"/>
        <v>2</v>
      </c>
      <c r="L1896">
        <f t="shared" si="248"/>
        <v>-1</v>
      </c>
      <c r="M1896">
        <f t="shared" si="249"/>
        <v>3</v>
      </c>
      <c r="N1896">
        <f t="shared" si="250"/>
        <v>15</v>
      </c>
      <c r="O1896" t="str">
        <f t="shared" si="251"/>
        <v>T15|R02|H05</v>
      </c>
      <c r="P1896" t="str">
        <f>IF(F1896=F1895,P1895,_xlfn.XLOOKUP(F1896,t_players[Pl],t_players[Player]))</f>
        <v>Alex BAKER</v>
      </c>
      <c r="Q1896" t="str">
        <f t="shared" si="252"/>
        <v>Front</v>
      </c>
    </row>
    <row r="1897" spans="1:17">
      <c r="A1897" t="s">
        <v>19</v>
      </c>
      <c r="B1897">
        <v>2</v>
      </c>
      <c r="C1897">
        <v>6</v>
      </c>
      <c r="D1897">
        <v>5</v>
      </c>
      <c r="E1897">
        <v>11</v>
      </c>
      <c r="F1897" t="s">
        <v>11</v>
      </c>
      <c r="G1897">
        <v>11</v>
      </c>
      <c r="H1897">
        <v>24</v>
      </c>
      <c r="I1897">
        <f t="shared" si="245"/>
        <v>1</v>
      </c>
      <c r="J1897">
        <f t="shared" si="246"/>
        <v>6</v>
      </c>
      <c r="K1897">
        <f t="shared" si="247"/>
        <v>10</v>
      </c>
      <c r="L1897">
        <f t="shared" si="248"/>
        <v>5</v>
      </c>
      <c r="M1897">
        <f t="shared" si="249"/>
        <v>0</v>
      </c>
      <c r="N1897">
        <f t="shared" si="250"/>
        <v>15</v>
      </c>
      <c r="O1897" t="str">
        <f t="shared" si="251"/>
        <v>T15|R02|H06</v>
      </c>
      <c r="P1897" t="str">
        <f>IF(F1897=F1896,P1896,_xlfn.XLOOKUP(F1897,t_players[Pl],t_players[Player]))</f>
        <v>Alex BAKER</v>
      </c>
      <c r="Q1897" t="str">
        <f t="shared" si="252"/>
        <v>Front</v>
      </c>
    </row>
    <row r="1898" spans="1:17">
      <c r="A1898" t="s">
        <v>19</v>
      </c>
      <c r="B1898">
        <v>2</v>
      </c>
      <c r="C1898">
        <v>7</v>
      </c>
      <c r="D1898">
        <v>5</v>
      </c>
      <c r="E1898">
        <v>3</v>
      </c>
      <c r="F1898" t="s">
        <v>11</v>
      </c>
      <c r="G1898">
        <v>9</v>
      </c>
      <c r="H1898">
        <v>24</v>
      </c>
      <c r="I1898">
        <f t="shared" si="245"/>
        <v>2</v>
      </c>
      <c r="J1898">
        <f t="shared" si="246"/>
        <v>4</v>
      </c>
      <c r="K1898">
        <f t="shared" si="247"/>
        <v>7</v>
      </c>
      <c r="L1898">
        <f t="shared" si="248"/>
        <v>2</v>
      </c>
      <c r="M1898">
        <f t="shared" si="249"/>
        <v>0</v>
      </c>
      <c r="N1898">
        <f t="shared" si="250"/>
        <v>15</v>
      </c>
      <c r="O1898" t="str">
        <f t="shared" si="251"/>
        <v>T15|R02|H07</v>
      </c>
      <c r="P1898" t="str">
        <f>IF(F1898=F1897,P1897,_xlfn.XLOOKUP(F1898,t_players[Pl],t_players[Player]))</f>
        <v>Alex BAKER</v>
      </c>
      <c r="Q1898" t="str">
        <f t="shared" si="252"/>
        <v>Front</v>
      </c>
    </row>
    <row r="1899" spans="1:17">
      <c r="A1899" t="s">
        <v>19</v>
      </c>
      <c r="B1899">
        <v>2</v>
      </c>
      <c r="C1899">
        <v>8</v>
      </c>
      <c r="D1899">
        <v>4</v>
      </c>
      <c r="E1899">
        <v>13</v>
      </c>
      <c r="F1899" t="s">
        <v>11</v>
      </c>
      <c r="G1899">
        <v>7</v>
      </c>
      <c r="H1899">
        <v>24</v>
      </c>
      <c r="I1899">
        <f t="shared" ref="I1899:I1962" si="253">1*(MOD(H1899,18)&gt;=E1899)+FLOOR(H1899/18,1)</f>
        <v>1</v>
      </c>
      <c r="J1899">
        <f t="shared" ref="J1899:J1962" si="254">G1899-D1899</f>
        <v>3</v>
      </c>
      <c r="K1899">
        <f t="shared" ref="K1899:K1962" si="255">G1899-I1899</f>
        <v>6</v>
      </c>
      <c r="L1899">
        <f t="shared" ref="L1899:L1962" si="256">K1899-D1899</f>
        <v>2</v>
      </c>
      <c r="M1899">
        <f t="shared" ref="M1899:M1962" si="257">MAX(0,2-L1899)</f>
        <v>0</v>
      </c>
      <c r="N1899">
        <f t="shared" ref="N1899:N1962" si="258">VALUE(TRIM(RIGHT(A1899,2)))</f>
        <v>15</v>
      </c>
      <c r="O1899" t="str">
        <f t="shared" si="251"/>
        <v>T15|R02|H08</v>
      </c>
      <c r="P1899" t="str">
        <f>IF(F1899=F1898,P1898,_xlfn.XLOOKUP(F1899,t_players[Pl],t_players[Player]))</f>
        <v>Alex BAKER</v>
      </c>
      <c r="Q1899" t="str">
        <f t="shared" si="252"/>
        <v>Front</v>
      </c>
    </row>
    <row r="1900" spans="1:17">
      <c r="A1900" t="s">
        <v>19</v>
      </c>
      <c r="B1900">
        <v>2</v>
      </c>
      <c r="C1900">
        <v>9</v>
      </c>
      <c r="D1900">
        <v>4</v>
      </c>
      <c r="E1900">
        <v>9</v>
      </c>
      <c r="F1900" t="s">
        <v>11</v>
      </c>
      <c r="G1900">
        <v>5</v>
      </c>
      <c r="H1900">
        <v>24</v>
      </c>
      <c r="I1900">
        <f t="shared" si="253"/>
        <v>1</v>
      </c>
      <c r="J1900">
        <f t="shared" si="254"/>
        <v>1</v>
      </c>
      <c r="K1900">
        <f t="shared" si="255"/>
        <v>4</v>
      </c>
      <c r="L1900">
        <f t="shared" si="256"/>
        <v>0</v>
      </c>
      <c r="M1900">
        <f t="shared" si="257"/>
        <v>2</v>
      </c>
      <c r="N1900">
        <f t="shared" si="258"/>
        <v>15</v>
      </c>
      <c r="O1900" t="str">
        <f t="shared" si="251"/>
        <v>T15|R02|H09</v>
      </c>
      <c r="P1900" t="str">
        <f>IF(F1900=F1899,P1899,_xlfn.XLOOKUP(F1900,t_players[Pl],t_players[Player]))</f>
        <v>Alex BAKER</v>
      </c>
      <c r="Q1900" t="str">
        <f t="shared" si="252"/>
        <v>Front</v>
      </c>
    </row>
    <row r="1901" spans="1:17">
      <c r="A1901" t="s">
        <v>19</v>
      </c>
      <c r="B1901">
        <v>2</v>
      </c>
      <c r="C1901">
        <v>10</v>
      </c>
      <c r="D1901">
        <v>4</v>
      </c>
      <c r="E1901">
        <v>10</v>
      </c>
      <c r="F1901" t="s">
        <v>11</v>
      </c>
      <c r="G1901">
        <v>7</v>
      </c>
      <c r="H1901">
        <v>24</v>
      </c>
      <c r="I1901">
        <f t="shared" si="253"/>
        <v>1</v>
      </c>
      <c r="J1901">
        <f t="shared" si="254"/>
        <v>3</v>
      </c>
      <c r="K1901">
        <f t="shared" si="255"/>
        <v>6</v>
      </c>
      <c r="L1901">
        <f t="shared" si="256"/>
        <v>2</v>
      </c>
      <c r="M1901">
        <f t="shared" si="257"/>
        <v>0</v>
      </c>
      <c r="N1901">
        <f t="shared" si="258"/>
        <v>15</v>
      </c>
      <c r="O1901" t="str">
        <f t="shared" si="251"/>
        <v>T15|R02|H10</v>
      </c>
      <c r="P1901" t="str">
        <f>IF(F1901=F1900,P1900,_xlfn.XLOOKUP(F1901,t_players[Pl],t_players[Player]))</f>
        <v>Alex BAKER</v>
      </c>
      <c r="Q1901" t="str">
        <f t="shared" si="252"/>
        <v>Back</v>
      </c>
    </row>
    <row r="1902" spans="1:17">
      <c r="A1902" t="s">
        <v>19</v>
      </c>
      <c r="B1902">
        <v>2</v>
      </c>
      <c r="C1902">
        <v>11</v>
      </c>
      <c r="D1902">
        <v>4</v>
      </c>
      <c r="E1902">
        <v>14</v>
      </c>
      <c r="F1902" t="s">
        <v>11</v>
      </c>
      <c r="G1902">
        <v>4</v>
      </c>
      <c r="H1902">
        <v>24</v>
      </c>
      <c r="I1902">
        <f t="shared" si="253"/>
        <v>1</v>
      </c>
      <c r="J1902">
        <f t="shared" si="254"/>
        <v>0</v>
      </c>
      <c r="K1902">
        <f t="shared" si="255"/>
        <v>3</v>
      </c>
      <c r="L1902">
        <f t="shared" si="256"/>
        <v>-1</v>
      </c>
      <c r="M1902">
        <f t="shared" si="257"/>
        <v>3</v>
      </c>
      <c r="N1902">
        <f t="shared" si="258"/>
        <v>15</v>
      </c>
      <c r="O1902" t="str">
        <f t="shared" si="251"/>
        <v>T15|R02|H11</v>
      </c>
      <c r="P1902" t="str">
        <f>IF(F1902=F1901,P1901,_xlfn.XLOOKUP(F1902,t_players[Pl],t_players[Player]))</f>
        <v>Alex BAKER</v>
      </c>
      <c r="Q1902" t="str">
        <f t="shared" si="252"/>
        <v>Back</v>
      </c>
    </row>
    <row r="1903" spans="1:17">
      <c r="A1903" t="s">
        <v>19</v>
      </c>
      <c r="B1903">
        <v>2</v>
      </c>
      <c r="C1903">
        <v>12</v>
      </c>
      <c r="D1903">
        <v>3</v>
      </c>
      <c r="E1903">
        <v>18</v>
      </c>
      <c r="F1903" t="s">
        <v>11</v>
      </c>
      <c r="G1903">
        <v>3</v>
      </c>
      <c r="H1903">
        <v>24</v>
      </c>
      <c r="I1903">
        <f t="shared" si="253"/>
        <v>1</v>
      </c>
      <c r="J1903">
        <f t="shared" si="254"/>
        <v>0</v>
      </c>
      <c r="K1903">
        <f t="shared" si="255"/>
        <v>2</v>
      </c>
      <c r="L1903">
        <f t="shared" si="256"/>
        <v>-1</v>
      </c>
      <c r="M1903">
        <f t="shared" si="257"/>
        <v>3</v>
      </c>
      <c r="N1903">
        <f t="shared" si="258"/>
        <v>15</v>
      </c>
      <c r="O1903" t="str">
        <f t="shared" si="251"/>
        <v>T15|R02|H12</v>
      </c>
      <c r="P1903" t="str">
        <f>IF(F1903=F1902,P1902,_xlfn.XLOOKUP(F1903,t_players[Pl],t_players[Player]))</f>
        <v>Alex BAKER</v>
      </c>
      <c r="Q1903" t="str">
        <f t="shared" si="252"/>
        <v>Back</v>
      </c>
    </row>
    <row r="1904" spans="1:17">
      <c r="A1904" t="s">
        <v>19</v>
      </c>
      <c r="B1904">
        <v>2</v>
      </c>
      <c r="C1904">
        <v>13</v>
      </c>
      <c r="D1904">
        <v>5</v>
      </c>
      <c r="E1904">
        <v>8</v>
      </c>
      <c r="F1904" t="s">
        <v>11</v>
      </c>
      <c r="G1904">
        <v>8</v>
      </c>
      <c r="H1904">
        <v>24</v>
      </c>
      <c r="I1904">
        <f t="shared" si="253"/>
        <v>1</v>
      </c>
      <c r="J1904">
        <f t="shared" si="254"/>
        <v>3</v>
      </c>
      <c r="K1904">
        <f t="shared" si="255"/>
        <v>7</v>
      </c>
      <c r="L1904">
        <f t="shared" si="256"/>
        <v>2</v>
      </c>
      <c r="M1904">
        <f t="shared" si="257"/>
        <v>0</v>
      </c>
      <c r="N1904">
        <f t="shared" si="258"/>
        <v>15</v>
      </c>
      <c r="O1904" t="str">
        <f t="shared" si="251"/>
        <v>T15|R02|H13</v>
      </c>
      <c r="P1904" t="str">
        <f>IF(F1904=F1903,P1903,_xlfn.XLOOKUP(F1904,t_players[Pl],t_players[Player]))</f>
        <v>Alex BAKER</v>
      </c>
      <c r="Q1904" t="str">
        <f t="shared" si="252"/>
        <v>Back</v>
      </c>
    </row>
    <row r="1905" spans="1:17">
      <c r="A1905" t="s">
        <v>19</v>
      </c>
      <c r="B1905">
        <v>2</v>
      </c>
      <c r="C1905">
        <v>14</v>
      </c>
      <c r="D1905">
        <v>4</v>
      </c>
      <c r="E1905">
        <v>2</v>
      </c>
      <c r="F1905" t="s">
        <v>11</v>
      </c>
      <c r="G1905">
        <v>5</v>
      </c>
      <c r="H1905">
        <v>24</v>
      </c>
      <c r="I1905">
        <f t="shared" si="253"/>
        <v>2</v>
      </c>
      <c r="J1905">
        <f t="shared" si="254"/>
        <v>1</v>
      </c>
      <c r="K1905">
        <f t="shared" si="255"/>
        <v>3</v>
      </c>
      <c r="L1905">
        <f t="shared" si="256"/>
        <v>-1</v>
      </c>
      <c r="M1905">
        <f t="shared" si="257"/>
        <v>3</v>
      </c>
      <c r="N1905">
        <f t="shared" si="258"/>
        <v>15</v>
      </c>
      <c r="O1905" t="str">
        <f t="shared" si="251"/>
        <v>T15|R02|H14</v>
      </c>
      <c r="P1905" t="str">
        <f>IF(F1905=F1904,P1904,_xlfn.XLOOKUP(F1905,t_players[Pl],t_players[Player]))</f>
        <v>Alex BAKER</v>
      </c>
      <c r="Q1905" t="str">
        <f t="shared" si="252"/>
        <v>Back</v>
      </c>
    </row>
    <row r="1906" spans="1:17">
      <c r="A1906" t="s">
        <v>19</v>
      </c>
      <c r="B1906">
        <v>2</v>
      </c>
      <c r="C1906">
        <v>15</v>
      </c>
      <c r="D1906">
        <v>5</v>
      </c>
      <c r="E1906">
        <v>16</v>
      </c>
      <c r="F1906" t="s">
        <v>11</v>
      </c>
      <c r="G1906">
        <v>6</v>
      </c>
      <c r="H1906">
        <v>24</v>
      </c>
      <c r="I1906">
        <f t="shared" si="253"/>
        <v>1</v>
      </c>
      <c r="J1906">
        <f t="shared" si="254"/>
        <v>1</v>
      </c>
      <c r="K1906">
        <f t="shared" si="255"/>
        <v>5</v>
      </c>
      <c r="L1906">
        <f t="shared" si="256"/>
        <v>0</v>
      </c>
      <c r="M1906">
        <f t="shared" si="257"/>
        <v>2</v>
      </c>
      <c r="N1906">
        <f t="shared" si="258"/>
        <v>15</v>
      </c>
      <c r="O1906" t="str">
        <f t="shared" si="251"/>
        <v>T15|R02|H15</v>
      </c>
      <c r="P1906" t="str">
        <f>IF(F1906=F1905,P1905,_xlfn.XLOOKUP(F1906,t_players[Pl],t_players[Player]))</f>
        <v>Alex BAKER</v>
      </c>
      <c r="Q1906" t="str">
        <f t="shared" si="252"/>
        <v>Back</v>
      </c>
    </row>
    <row r="1907" spans="1:17">
      <c r="A1907" t="s">
        <v>19</v>
      </c>
      <c r="B1907">
        <v>2</v>
      </c>
      <c r="C1907">
        <v>16</v>
      </c>
      <c r="D1907">
        <v>3</v>
      </c>
      <c r="E1907">
        <v>12</v>
      </c>
      <c r="F1907" t="s">
        <v>11</v>
      </c>
      <c r="G1907">
        <v>5</v>
      </c>
      <c r="H1907">
        <v>24</v>
      </c>
      <c r="I1907">
        <f t="shared" si="253"/>
        <v>1</v>
      </c>
      <c r="J1907">
        <f t="shared" si="254"/>
        <v>2</v>
      </c>
      <c r="K1907">
        <f t="shared" si="255"/>
        <v>4</v>
      </c>
      <c r="L1907">
        <f t="shared" si="256"/>
        <v>1</v>
      </c>
      <c r="M1907">
        <f t="shared" si="257"/>
        <v>1</v>
      </c>
      <c r="N1907">
        <f t="shared" si="258"/>
        <v>15</v>
      </c>
      <c r="O1907" t="str">
        <f t="shared" si="251"/>
        <v>T15|R02|H16</v>
      </c>
      <c r="P1907" t="str">
        <f>IF(F1907=F1906,P1906,_xlfn.XLOOKUP(F1907,t_players[Pl],t_players[Player]))</f>
        <v>Alex BAKER</v>
      </c>
      <c r="Q1907" t="str">
        <f t="shared" si="252"/>
        <v>Back</v>
      </c>
    </row>
    <row r="1908" spans="1:17">
      <c r="A1908" t="s">
        <v>19</v>
      </c>
      <c r="B1908">
        <v>2</v>
      </c>
      <c r="C1908">
        <v>17</v>
      </c>
      <c r="D1908">
        <v>4</v>
      </c>
      <c r="E1908">
        <v>6</v>
      </c>
      <c r="F1908" t="s">
        <v>11</v>
      </c>
      <c r="G1908">
        <v>10</v>
      </c>
      <c r="H1908">
        <v>24</v>
      </c>
      <c r="I1908">
        <f t="shared" si="253"/>
        <v>2</v>
      </c>
      <c r="J1908">
        <f t="shared" si="254"/>
        <v>6</v>
      </c>
      <c r="K1908">
        <f t="shared" si="255"/>
        <v>8</v>
      </c>
      <c r="L1908">
        <f t="shared" si="256"/>
        <v>4</v>
      </c>
      <c r="M1908">
        <f t="shared" si="257"/>
        <v>0</v>
      </c>
      <c r="N1908">
        <f t="shared" si="258"/>
        <v>15</v>
      </c>
      <c r="O1908" t="str">
        <f t="shared" si="251"/>
        <v>T15|R02|H17</v>
      </c>
      <c r="P1908" t="str">
        <f>IF(F1908=F1907,P1907,_xlfn.XLOOKUP(F1908,t_players[Pl],t_players[Player]))</f>
        <v>Alex BAKER</v>
      </c>
      <c r="Q1908" t="str">
        <f t="shared" si="252"/>
        <v>Back</v>
      </c>
    </row>
    <row r="1909" spans="1:17">
      <c r="A1909" t="s">
        <v>19</v>
      </c>
      <c r="B1909">
        <v>2</v>
      </c>
      <c r="C1909">
        <v>18</v>
      </c>
      <c r="D1909">
        <v>4</v>
      </c>
      <c r="E1909">
        <v>4</v>
      </c>
      <c r="F1909" t="s">
        <v>11</v>
      </c>
      <c r="G1909">
        <v>7</v>
      </c>
      <c r="H1909">
        <v>24</v>
      </c>
      <c r="I1909">
        <f t="shared" si="253"/>
        <v>2</v>
      </c>
      <c r="J1909">
        <f t="shared" si="254"/>
        <v>3</v>
      </c>
      <c r="K1909">
        <f t="shared" si="255"/>
        <v>5</v>
      </c>
      <c r="L1909">
        <f t="shared" si="256"/>
        <v>1</v>
      </c>
      <c r="M1909">
        <f t="shared" si="257"/>
        <v>1</v>
      </c>
      <c r="N1909">
        <f t="shared" si="258"/>
        <v>15</v>
      </c>
      <c r="O1909" t="str">
        <f t="shared" si="251"/>
        <v>T15|R02|H18</v>
      </c>
      <c r="P1909" t="str">
        <f>IF(F1909=F1908,P1908,_xlfn.XLOOKUP(F1909,t_players[Pl],t_players[Player]))</f>
        <v>Alex BAKER</v>
      </c>
      <c r="Q1909" t="str">
        <f t="shared" si="252"/>
        <v>Back</v>
      </c>
    </row>
    <row r="1910" spans="1:17">
      <c r="A1910" t="s">
        <v>19</v>
      </c>
      <c r="B1910">
        <v>3</v>
      </c>
      <c r="C1910">
        <v>1</v>
      </c>
      <c r="D1910">
        <v>4</v>
      </c>
      <c r="E1910">
        <v>10</v>
      </c>
      <c r="F1910" t="s">
        <v>11</v>
      </c>
      <c r="G1910">
        <v>6</v>
      </c>
      <c r="H1910">
        <v>24</v>
      </c>
      <c r="I1910">
        <f t="shared" si="253"/>
        <v>1</v>
      </c>
      <c r="J1910">
        <f t="shared" si="254"/>
        <v>2</v>
      </c>
      <c r="K1910">
        <f t="shared" si="255"/>
        <v>5</v>
      </c>
      <c r="L1910">
        <f t="shared" si="256"/>
        <v>1</v>
      </c>
      <c r="M1910">
        <f t="shared" si="257"/>
        <v>1</v>
      </c>
      <c r="N1910">
        <f t="shared" si="258"/>
        <v>15</v>
      </c>
      <c r="O1910" t="str">
        <f t="shared" si="251"/>
        <v>T15|R03|H01</v>
      </c>
      <c r="P1910" t="str">
        <f>IF(F1910=F1909,P1909,_xlfn.XLOOKUP(F1910,t_players[Pl],t_players[Player]))</f>
        <v>Alex BAKER</v>
      </c>
      <c r="Q1910" t="str">
        <f t="shared" si="252"/>
        <v>Front</v>
      </c>
    </row>
    <row r="1911" spans="1:17">
      <c r="A1911" t="s">
        <v>19</v>
      </c>
      <c r="B1911">
        <v>3</v>
      </c>
      <c r="C1911">
        <v>2</v>
      </c>
      <c r="D1911">
        <v>4</v>
      </c>
      <c r="E1911">
        <v>8</v>
      </c>
      <c r="F1911" t="s">
        <v>11</v>
      </c>
      <c r="G1911">
        <v>5</v>
      </c>
      <c r="H1911">
        <v>24</v>
      </c>
      <c r="I1911">
        <f t="shared" si="253"/>
        <v>1</v>
      </c>
      <c r="J1911">
        <f t="shared" si="254"/>
        <v>1</v>
      </c>
      <c r="K1911">
        <f t="shared" si="255"/>
        <v>4</v>
      </c>
      <c r="L1911">
        <f t="shared" si="256"/>
        <v>0</v>
      </c>
      <c r="M1911">
        <f t="shared" si="257"/>
        <v>2</v>
      </c>
      <c r="N1911">
        <f t="shared" si="258"/>
        <v>15</v>
      </c>
      <c r="O1911" t="str">
        <f t="shared" si="251"/>
        <v>T15|R03|H02</v>
      </c>
      <c r="P1911" t="str">
        <f>IF(F1911=F1910,P1910,_xlfn.XLOOKUP(F1911,t_players[Pl],t_players[Player]))</f>
        <v>Alex BAKER</v>
      </c>
      <c r="Q1911" t="str">
        <f t="shared" si="252"/>
        <v>Front</v>
      </c>
    </row>
    <row r="1912" spans="1:17">
      <c r="A1912" t="s">
        <v>19</v>
      </c>
      <c r="B1912">
        <v>3</v>
      </c>
      <c r="C1912">
        <v>3</v>
      </c>
      <c r="D1912">
        <v>4</v>
      </c>
      <c r="E1912">
        <v>16</v>
      </c>
      <c r="F1912" t="s">
        <v>11</v>
      </c>
      <c r="G1912">
        <v>6</v>
      </c>
      <c r="H1912">
        <v>24</v>
      </c>
      <c r="I1912">
        <f t="shared" si="253"/>
        <v>1</v>
      </c>
      <c r="J1912">
        <f t="shared" si="254"/>
        <v>2</v>
      </c>
      <c r="K1912">
        <f t="shared" si="255"/>
        <v>5</v>
      </c>
      <c r="L1912">
        <f t="shared" si="256"/>
        <v>1</v>
      </c>
      <c r="M1912">
        <f t="shared" si="257"/>
        <v>1</v>
      </c>
      <c r="N1912">
        <f t="shared" si="258"/>
        <v>15</v>
      </c>
      <c r="O1912" t="str">
        <f t="shared" si="251"/>
        <v>T15|R03|H03</v>
      </c>
      <c r="P1912" t="str">
        <f>IF(F1912=F1911,P1911,_xlfn.XLOOKUP(F1912,t_players[Pl],t_players[Player]))</f>
        <v>Alex BAKER</v>
      </c>
      <c r="Q1912" t="str">
        <f t="shared" si="252"/>
        <v>Front</v>
      </c>
    </row>
    <row r="1913" spans="1:17">
      <c r="A1913" t="s">
        <v>19</v>
      </c>
      <c r="B1913">
        <v>3</v>
      </c>
      <c r="C1913">
        <v>4</v>
      </c>
      <c r="D1913">
        <v>4</v>
      </c>
      <c r="E1913">
        <v>2</v>
      </c>
      <c r="F1913" t="s">
        <v>11</v>
      </c>
      <c r="G1913">
        <v>6</v>
      </c>
      <c r="H1913">
        <v>24</v>
      </c>
      <c r="I1913">
        <f t="shared" si="253"/>
        <v>2</v>
      </c>
      <c r="J1913">
        <f t="shared" si="254"/>
        <v>2</v>
      </c>
      <c r="K1913">
        <f t="shared" si="255"/>
        <v>4</v>
      </c>
      <c r="L1913">
        <f t="shared" si="256"/>
        <v>0</v>
      </c>
      <c r="M1913">
        <f t="shared" si="257"/>
        <v>2</v>
      </c>
      <c r="N1913">
        <f t="shared" si="258"/>
        <v>15</v>
      </c>
      <c r="O1913" t="str">
        <f t="shared" si="251"/>
        <v>T15|R03|H04</v>
      </c>
      <c r="P1913" t="str">
        <f>IF(F1913=F1912,P1912,_xlfn.XLOOKUP(F1913,t_players[Pl],t_players[Player]))</f>
        <v>Alex BAKER</v>
      </c>
      <c r="Q1913" t="str">
        <f t="shared" si="252"/>
        <v>Front</v>
      </c>
    </row>
    <row r="1914" spans="1:17">
      <c r="A1914" t="s">
        <v>19</v>
      </c>
      <c r="B1914">
        <v>3</v>
      </c>
      <c r="C1914">
        <v>5</v>
      </c>
      <c r="D1914">
        <v>3</v>
      </c>
      <c r="E1914">
        <v>14</v>
      </c>
      <c r="F1914" t="s">
        <v>11</v>
      </c>
      <c r="G1914">
        <v>2</v>
      </c>
      <c r="H1914">
        <v>24</v>
      </c>
      <c r="I1914">
        <f t="shared" si="253"/>
        <v>1</v>
      </c>
      <c r="J1914">
        <f t="shared" si="254"/>
        <v>-1</v>
      </c>
      <c r="K1914">
        <f t="shared" si="255"/>
        <v>1</v>
      </c>
      <c r="L1914">
        <f t="shared" si="256"/>
        <v>-2</v>
      </c>
      <c r="M1914">
        <f t="shared" si="257"/>
        <v>4</v>
      </c>
      <c r="N1914">
        <f t="shared" si="258"/>
        <v>15</v>
      </c>
      <c r="O1914" t="str">
        <f t="shared" si="251"/>
        <v>T15|R03|H05</v>
      </c>
      <c r="P1914" t="str">
        <f>IF(F1914=F1913,P1913,_xlfn.XLOOKUP(F1914,t_players[Pl],t_players[Player]))</f>
        <v>Alex BAKER</v>
      </c>
      <c r="Q1914" t="str">
        <f t="shared" si="252"/>
        <v>Front</v>
      </c>
    </row>
    <row r="1915" spans="1:17">
      <c r="A1915" t="s">
        <v>19</v>
      </c>
      <c r="B1915">
        <v>3</v>
      </c>
      <c r="C1915">
        <v>6</v>
      </c>
      <c r="D1915">
        <v>5</v>
      </c>
      <c r="E1915">
        <v>18</v>
      </c>
      <c r="F1915" t="s">
        <v>11</v>
      </c>
      <c r="G1915">
        <v>6</v>
      </c>
      <c r="H1915">
        <v>24</v>
      </c>
      <c r="I1915">
        <f t="shared" si="253"/>
        <v>1</v>
      </c>
      <c r="J1915">
        <f t="shared" si="254"/>
        <v>1</v>
      </c>
      <c r="K1915">
        <f t="shared" si="255"/>
        <v>5</v>
      </c>
      <c r="L1915">
        <f t="shared" si="256"/>
        <v>0</v>
      </c>
      <c r="M1915">
        <f t="shared" si="257"/>
        <v>2</v>
      </c>
      <c r="N1915">
        <f t="shared" si="258"/>
        <v>15</v>
      </c>
      <c r="O1915" t="str">
        <f t="shared" si="251"/>
        <v>T15|R03|H06</v>
      </c>
      <c r="P1915" t="str">
        <f>IF(F1915=F1914,P1914,_xlfn.XLOOKUP(F1915,t_players[Pl],t_players[Player]))</f>
        <v>Alex BAKER</v>
      </c>
      <c r="Q1915" t="str">
        <f t="shared" si="252"/>
        <v>Front</v>
      </c>
    </row>
    <row r="1916" spans="1:17">
      <c r="A1916" t="s">
        <v>19</v>
      </c>
      <c r="B1916">
        <v>3</v>
      </c>
      <c r="C1916">
        <v>7</v>
      </c>
      <c r="D1916">
        <v>3</v>
      </c>
      <c r="E1916">
        <v>4</v>
      </c>
      <c r="F1916" t="s">
        <v>11</v>
      </c>
      <c r="G1916">
        <v>7</v>
      </c>
      <c r="H1916">
        <v>24</v>
      </c>
      <c r="I1916">
        <f t="shared" si="253"/>
        <v>2</v>
      </c>
      <c r="J1916">
        <f t="shared" si="254"/>
        <v>4</v>
      </c>
      <c r="K1916">
        <f t="shared" si="255"/>
        <v>5</v>
      </c>
      <c r="L1916">
        <f t="shared" si="256"/>
        <v>2</v>
      </c>
      <c r="M1916">
        <f t="shared" si="257"/>
        <v>0</v>
      </c>
      <c r="N1916">
        <f t="shared" si="258"/>
        <v>15</v>
      </c>
      <c r="O1916" t="str">
        <f t="shared" si="251"/>
        <v>T15|R03|H07</v>
      </c>
      <c r="P1916" t="str">
        <f>IF(F1916=F1915,P1915,_xlfn.XLOOKUP(F1916,t_players[Pl],t_players[Player]))</f>
        <v>Alex BAKER</v>
      </c>
      <c r="Q1916" t="str">
        <f t="shared" si="252"/>
        <v>Front</v>
      </c>
    </row>
    <row r="1917" spans="1:17">
      <c r="A1917" t="s">
        <v>19</v>
      </c>
      <c r="B1917">
        <v>3</v>
      </c>
      <c r="C1917">
        <v>8</v>
      </c>
      <c r="D1917">
        <v>5</v>
      </c>
      <c r="E1917">
        <v>6</v>
      </c>
      <c r="F1917" t="s">
        <v>11</v>
      </c>
      <c r="G1917">
        <v>9</v>
      </c>
      <c r="H1917">
        <v>24</v>
      </c>
      <c r="I1917">
        <f t="shared" si="253"/>
        <v>2</v>
      </c>
      <c r="J1917">
        <f t="shared" si="254"/>
        <v>4</v>
      </c>
      <c r="K1917">
        <f t="shared" si="255"/>
        <v>7</v>
      </c>
      <c r="L1917">
        <f t="shared" si="256"/>
        <v>2</v>
      </c>
      <c r="M1917">
        <f t="shared" si="257"/>
        <v>0</v>
      </c>
      <c r="N1917">
        <f t="shared" si="258"/>
        <v>15</v>
      </c>
      <c r="O1917" t="str">
        <f t="shared" si="251"/>
        <v>T15|R03|H08</v>
      </c>
      <c r="P1917" t="str">
        <f>IF(F1917=F1916,P1916,_xlfn.XLOOKUP(F1917,t_players[Pl],t_players[Player]))</f>
        <v>Alex BAKER</v>
      </c>
      <c r="Q1917" t="str">
        <f t="shared" si="252"/>
        <v>Front</v>
      </c>
    </row>
    <row r="1918" spans="1:17">
      <c r="A1918" t="s">
        <v>19</v>
      </c>
      <c r="B1918">
        <v>3</v>
      </c>
      <c r="C1918">
        <v>9</v>
      </c>
      <c r="D1918">
        <v>4</v>
      </c>
      <c r="E1918">
        <v>12</v>
      </c>
      <c r="F1918" t="s">
        <v>11</v>
      </c>
      <c r="G1918">
        <v>5</v>
      </c>
      <c r="H1918">
        <v>24</v>
      </c>
      <c r="I1918">
        <f t="shared" si="253"/>
        <v>1</v>
      </c>
      <c r="J1918">
        <f t="shared" si="254"/>
        <v>1</v>
      </c>
      <c r="K1918">
        <f t="shared" si="255"/>
        <v>4</v>
      </c>
      <c r="L1918">
        <f t="shared" si="256"/>
        <v>0</v>
      </c>
      <c r="M1918">
        <f t="shared" si="257"/>
        <v>2</v>
      </c>
      <c r="N1918">
        <f t="shared" si="258"/>
        <v>15</v>
      </c>
      <c r="O1918" t="str">
        <f t="shared" si="251"/>
        <v>T15|R03|H09</v>
      </c>
      <c r="P1918" t="str">
        <f>IF(F1918=F1917,P1917,_xlfn.XLOOKUP(F1918,t_players[Pl],t_players[Player]))</f>
        <v>Alex BAKER</v>
      </c>
      <c r="Q1918" t="str">
        <f t="shared" si="252"/>
        <v>Front</v>
      </c>
    </row>
    <row r="1919" spans="1:17">
      <c r="A1919" t="s">
        <v>19</v>
      </c>
      <c r="B1919">
        <v>3</v>
      </c>
      <c r="C1919">
        <v>10</v>
      </c>
      <c r="D1919">
        <v>4</v>
      </c>
      <c r="E1919">
        <v>9</v>
      </c>
      <c r="F1919" t="s">
        <v>11</v>
      </c>
      <c r="G1919">
        <v>6</v>
      </c>
      <c r="H1919">
        <v>24</v>
      </c>
      <c r="I1919">
        <f t="shared" si="253"/>
        <v>1</v>
      </c>
      <c r="J1919">
        <f t="shared" si="254"/>
        <v>2</v>
      </c>
      <c r="K1919">
        <f t="shared" si="255"/>
        <v>5</v>
      </c>
      <c r="L1919">
        <f t="shared" si="256"/>
        <v>1</v>
      </c>
      <c r="M1919">
        <f t="shared" si="257"/>
        <v>1</v>
      </c>
      <c r="N1919">
        <f t="shared" si="258"/>
        <v>15</v>
      </c>
      <c r="O1919" t="str">
        <f t="shared" si="251"/>
        <v>T15|R03|H10</v>
      </c>
      <c r="P1919" t="str">
        <f>IF(F1919=F1918,P1918,_xlfn.XLOOKUP(F1919,t_players[Pl],t_players[Player]))</f>
        <v>Alex BAKER</v>
      </c>
      <c r="Q1919" t="str">
        <f t="shared" si="252"/>
        <v>Back</v>
      </c>
    </row>
    <row r="1920" spans="1:17">
      <c r="A1920" t="s">
        <v>19</v>
      </c>
      <c r="B1920">
        <v>3</v>
      </c>
      <c r="C1920">
        <v>11</v>
      </c>
      <c r="D1920">
        <v>4</v>
      </c>
      <c r="E1920">
        <v>3</v>
      </c>
      <c r="F1920" t="s">
        <v>11</v>
      </c>
      <c r="G1920">
        <v>5</v>
      </c>
      <c r="H1920">
        <v>24</v>
      </c>
      <c r="I1920">
        <f t="shared" si="253"/>
        <v>2</v>
      </c>
      <c r="J1920">
        <f t="shared" si="254"/>
        <v>1</v>
      </c>
      <c r="K1920">
        <f t="shared" si="255"/>
        <v>3</v>
      </c>
      <c r="L1920">
        <f t="shared" si="256"/>
        <v>-1</v>
      </c>
      <c r="M1920">
        <f t="shared" si="257"/>
        <v>3</v>
      </c>
      <c r="N1920">
        <f t="shared" si="258"/>
        <v>15</v>
      </c>
      <c r="O1920" t="str">
        <f t="shared" si="251"/>
        <v>T15|R03|H11</v>
      </c>
      <c r="P1920" t="str">
        <f>IF(F1920=F1919,P1919,_xlfn.XLOOKUP(F1920,t_players[Pl],t_players[Player]))</f>
        <v>Alex BAKER</v>
      </c>
      <c r="Q1920" t="str">
        <f t="shared" si="252"/>
        <v>Back</v>
      </c>
    </row>
    <row r="1921" spans="1:17">
      <c r="A1921" t="s">
        <v>19</v>
      </c>
      <c r="B1921">
        <v>3</v>
      </c>
      <c r="C1921">
        <v>12</v>
      </c>
      <c r="D1921">
        <v>5</v>
      </c>
      <c r="E1921">
        <v>17</v>
      </c>
      <c r="F1921" t="s">
        <v>11</v>
      </c>
      <c r="G1921">
        <v>9</v>
      </c>
      <c r="H1921">
        <v>24</v>
      </c>
      <c r="I1921">
        <f t="shared" si="253"/>
        <v>1</v>
      </c>
      <c r="J1921">
        <f t="shared" si="254"/>
        <v>4</v>
      </c>
      <c r="K1921">
        <f t="shared" si="255"/>
        <v>8</v>
      </c>
      <c r="L1921">
        <f t="shared" si="256"/>
        <v>3</v>
      </c>
      <c r="M1921">
        <f t="shared" si="257"/>
        <v>0</v>
      </c>
      <c r="N1921">
        <f t="shared" si="258"/>
        <v>15</v>
      </c>
      <c r="O1921" t="str">
        <f t="shared" si="251"/>
        <v>T15|R03|H12</v>
      </c>
      <c r="P1921" t="str">
        <f>IF(F1921=F1920,P1920,_xlfn.XLOOKUP(F1921,t_players[Pl],t_players[Player]))</f>
        <v>Alex BAKER</v>
      </c>
      <c r="Q1921" t="str">
        <f t="shared" si="252"/>
        <v>Back</v>
      </c>
    </row>
    <row r="1922" spans="1:17">
      <c r="A1922" t="s">
        <v>19</v>
      </c>
      <c r="B1922">
        <v>3</v>
      </c>
      <c r="C1922">
        <v>13</v>
      </c>
      <c r="D1922">
        <v>4</v>
      </c>
      <c r="E1922">
        <v>13</v>
      </c>
      <c r="F1922" t="s">
        <v>11</v>
      </c>
      <c r="G1922">
        <v>6</v>
      </c>
      <c r="H1922">
        <v>24</v>
      </c>
      <c r="I1922">
        <f t="shared" si="253"/>
        <v>1</v>
      </c>
      <c r="J1922">
        <f t="shared" si="254"/>
        <v>2</v>
      </c>
      <c r="K1922">
        <f t="shared" si="255"/>
        <v>5</v>
      </c>
      <c r="L1922">
        <f t="shared" si="256"/>
        <v>1</v>
      </c>
      <c r="M1922">
        <f t="shared" si="257"/>
        <v>1</v>
      </c>
      <c r="N1922">
        <f t="shared" si="258"/>
        <v>15</v>
      </c>
      <c r="O1922" t="str">
        <f t="shared" ref="O1922:O1985" si="259">"T"&amp;TEXT(N1922,"00")&amp;"|R"&amp;TEXT(B1922,"00")&amp;"|H"&amp;TEXT(C1922,"00")</f>
        <v>T15|R03|H13</v>
      </c>
      <c r="P1922" t="str">
        <f>IF(F1922=F1921,P1921,_xlfn.XLOOKUP(F1922,t_players[Pl],t_players[Player]))</f>
        <v>Alex BAKER</v>
      </c>
      <c r="Q1922" t="str">
        <f t="shared" si="252"/>
        <v>Back</v>
      </c>
    </row>
    <row r="1923" spans="1:17">
      <c r="A1923" t="s">
        <v>19</v>
      </c>
      <c r="B1923">
        <v>3</v>
      </c>
      <c r="C1923">
        <v>14</v>
      </c>
      <c r="D1923">
        <v>4</v>
      </c>
      <c r="E1923">
        <v>5</v>
      </c>
      <c r="F1923" t="s">
        <v>11</v>
      </c>
      <c r="G1923">
        <v>10</v>
      </c>
      <c r="H1923">
        <v>24</v>
      </c>
      <c r="I1923">
        <f t="shared" si="253"/>
        <v>2</v>
      </c>
      <c r="J1923">
        <f t="shared" si="254"/>
        <v>6</v>
      </c>
      <c r="K1923">
        <f t="shared" si="255"/>
        <v>8</v>
      </c>
      <c r="L1923">
        <f t="shared" si="256"/>
        <v>4</v>
      </c>
      <c r="M1923">
        <f t="shared" si="257"/>
        <v>0</v>
      </c>
      <c r="N1923">
        <f t="shared" si="258"/>
        <v>15</v>
      </c>
      <c r="O1923" t="str">
        <f t="shared" si="259"/>
        <v>T15|R03|H14</v>
      </c>
      <c r="P1923" t="str">
        <f>IF(F1923=F1922,P1922,_xlfn.XLOOKUP(F1923,t_players[Pl],t_players[Player]))</f>
        <v>Alex BAKER</v>
      </c>
      <c r="Q1923" t="str">
        <f t="shared" ref="Q1923:Q1986" si="260">IF(C1923&lt;10,"Front","Back")</f>
        <v>Back</v>
      </c>
    </row>
    <row r="1924" spans="1:17">
      <c r="A1924" t="s">
        <v>19</v>
      </c>
      <c r="B1924">
        <v>3</v>
      </c>
      <c r="C1924">
        <v>15</v>
      </c>
      <c r="D1924">
        <v>3</v>
      </c>
      <c r="E1924">
        <v>11</v>
      </c>
      <c r="F1924" t="s">
        <v>11</v>
      </c>
      <c r="G1924">
        <v>3</v>
      </c>
      <c r="H1924">
        <v>24</v>
      </c>
      <c r="I1924">
        <f t="shared" si="253"/>
        <v>1</v>
      </c>
      <c r="J1924">
        <f t="shared" si="254"/>
        <v>0</v>
      </c>
      <c r="K1924">
        <f t="shared" si="255"/>
        <v>2</v>
      </c>
      <c r="L1924">
        <f t="shared" si="256"/>
        <v>-1</v>
      </c>
      <c r="M1924">
        <f t="shared" si="257"/>
        <v>3</v>
      </c>
      <c r="N1924">
        <f t="shared" si="258"/>
        <v>15</v>
      </c>
      <c r="O1924" t="str">
        <f t="shared" si="259"/>
        <v>T15|R03|H15</v>
      </c>
      <c r="P1924" t="str">
        <f>IF(F1924=F1923,P1923,_xlfn.XLOOKUP(F1924,t_players[Pl],t_players[Player]))</f>
        <v>Alex BAKER</v>
      </c>
      <c r="Q1924" t="str">
        <f t="shared" si="260"/>
        <v>Back</v>
      </c>
    </row>
    <row r="1925" spans="1:17">
      <c r="A1925" t="s">
        <v>19</v>
      </c>
      <c r="B1925">
        <v>3</v>
      </c>
      <c r="C1925">
        <v>16</v>
      </c>
      <c r="D1925">
        <v>4</v>
      </c>
      <c r="E1925">
        <v>1</v>
      </c>
      <c r="F1925" t="s">
        <v>11</v>
      </c>
      <c r="G1925">
        <v>4</v>
      </c>
      <c r="H1925">
        <v>24</v>
      </c>
      <c r="I1925">
        <f t="shared" si="253"/>
        <v>2</v>
      </c>
      <c r="J1925">
        <f t="shared" si="254"/>
        <v>0</v>
      </c>
      <c r="K1925">
        <f t="shared" si="255"/>
        <v>2</v>
      </c>
      <c r="L1925">
        <f t="shared" si="256"/>
        <v>-2</v>
      </c>
      <c r="M1925">
        <f t="shared" si="257"/>
        <v>4</v>
      </c>
      <c r="N1925">
        <f t="shared" si="258"/>
        <v>15</v>
      </c>
      <c r="O1925" t="str">
        <f t="shared" si="259"/>
        <v>T15|R03|H16</v>
      </c>
      <c r="P1925" t="str">
        <f>IF(F1925=F1924,P1924,_xlfn.XLOOKUP(F1925,t_players[Pl],t_players[Player]))</f>
        <v>Alex BAKER</v>
      </c>
      <c r="Q1925" t="str">
        <f t="shared" si="260"/>
        <v>Back</v>
      </c>
    </row>
    <row r="1926" spans="1:17">
      <c r="A1926" t="s">
        <v>19</v>
      </c>
      <c r="B1926">
        <v>3</v>
      </c>
      <c r="C1926">
        <v>17</v>
      </c>
      <c r="D1926">
        <v>3</v>
      </c>
      <c r="E1926">
        <v>7</v>
      </c>
      <c r="F1926" t="s">
        <v>11</v>
      </c>
      <c r="G1926">
        <v>5</v>
      </c>
      <c r="H1926">
        <v>24</v>
      </c>
      <c r="I1926">
        <f t="shared" si="253"/>
        <v>1</v>
      </c>
      <c r="J1926">
        <f t="shared" si="254"/>
        <v>2</v>
      </c>
      <c r="K1926">
        <f t="shared" si="255"/>
        <v>4</v>
      </c>
      <c r="L1926">
        <f t="shared" si="256"/>
        <v>1</v>
      </c>
      <c r="M1926">
        <f t="shared" si="257"/>
        <v>1</v>
      </c>
      <c r="N1926">
        <f t="shared" si="258"/>
        <v>15</v>
      </c>
      <c r="O1926" t="str">
        <f t="shared" si="259"/>
        <v>T15|R03|H17</v>
      </c>
      <c r="P1926" t="str">
        <f>IF(F1926=F1925,P1925,_xlfn.XLOOKUP(F1926,t_players[Pl],t_players[Player]))</f>
        <v>Alex BAKER</v>
      </c>
      <c r="Q1926" t="str">
        <f t="shared" si="260"/>
        <v>Back</v>
      </c>
    </row>
    <row r="1927" spans="1:17">
      <c r="A1927" t="s">
        <v>19</v>
      </c>
      <c r="B1927">
        <v>3</v>
      </c>
      <c r="C1927">
        <v>18</v>
      </c>
      <c r="D1927">
        <v>5</v>
      </c>
      <c r="E1927">
        <v>15</v>
      </c>
      <c r="F1927" t="s">
        <v>11</v>
      </c>
      <c r="G1927">
        <v>6</v>
      </c>
      <c r="H1927">
        <v>24</v>
      </c>
      <c r="I1927">
        <f t="shared" si="253"/>
        <v>1</v>
      </c>
      <c r="J1927">
        <f t="shared" si="254"/>
        <v>1</v>
      </c>
      <c r="K1927">
        <f t="shared" si="255"/>
        <v>5</v>
      </c>
      <c r="L1927">
        <f t="shared" si="256"/>
        <v>0</v>
      </c>
      <c r="M1927">
        <f t="shared" si="257"/>
        <v>2</v>
      </c>
      <c r="N1927">
        <f t="shared" si="258"/>
        <v>15</v>
      </c>
      <c r="O1927" t="str">
        <f t="shared" si="259"/>
        <v>T15|R03|H18</v>
      </c>
      <c r="P1927" t="str">
        <f>IF(F1927=F1926,P1926,_xlfn.XLOOKUP(F1927,t_players[Pl],t_players[Player]))</f>
        <v>Alex BAKER</v>
      </c>
      <c r="Q1927" t="str">
        <f t="shared" si="260"/>
        <v>Back</v>
      </c>
    </row>
    <row r="1928" spans="1:17">
      <c r="A1928" t="s">
        <v>19</v>
      </c>
      <c r="B1928">
        <v>4</v>
      </c>
      <c r="C1928">
        <v>1</v>
      </c>
      <c r="D1928">
        <v>4</v>
      </c>
      <c r="E1928">
        <v>5</v>
      </c>
      <c r="F1928" t="s">
        <v>11</v>
      </c>
      <c r="G1928">
        <v>8</v>
      </c>
      <c r="H1928">
        <v>24</v>
      </c>
      <c r="I1928">
        <f t="shared" si="253"/>
        <v>2</v>
      </c>
      <c r="J1928">
        <f t="shared" si="254"/>
        <v>4</v>
      </c>
      <c r="K1928">
        <f t="shared" si="255"/>
        <v>6</v>
      </c>
      <c r="L1928">
        <f t="shared" si="256"/>
        <v>2</v>
      </c>
      <c r="M1928">
        <f t="shared" si="257"/>
        <v>0</v>
      </c>
      <c r="N1928">
        <f t="shared" si="258"/>
        <v>15</v>
      </c>
      <c r="O1928" t="str">
        <f t="shared" si="259"/>
        <v>T15|R04|H01</v>
      </c>
      <c r="P1928" t="str">
        <f>IF(F1928=F1927,P1927,_xlfn.XLOOKUP(F1928,t_players[Pl],t_players[Player]))</f>
        <v>Alex BAKER</v>
      </c>
      <c r="Q1928" t="str">
        <f t="shared" si="260"/>
        <v>Front</v>
      </c>
    </row>
    <row r="1929" spans="1:17">
      <c r="A1929" t="s">
        <v>19</v>
      </c>
      <c r="B1929">
        <v>4</v>
      </c>
      <c r="C1929">
        <v>2</v>
      </c>
      <c r="D1929">
        <v>4</v>
      </c>
      <c r="E1929">
        <v>15</v>
      </c>
      <c r="F1929" t="s">
        <v>11</v>
      </c>
      <c r="G1929">
        <v>6</v>
      </c>
      <c r="H1929">
        <v>24</v>
      </c>
      <c r="I1929">
        <f t="shared" si="253"/>
        <v>1</v>
      </c>
      <c r="J1929">
        <f t="shared" si="254"/>
        <v>2</v>
      </c>
      <c r="K1929">
        <f t="shared" si="255"/>
        <v>5</v>
      </c>
      <c r="L1929">
        <f t="shared" si="256"/>
        <v>1</v>
      </c>
      <c r="M1929">
        <f t="shared" si="257"/>
        <v>1</v>
      </c>
      <c r="N1929">
        <f t="shared" si="258"/>
        <v>15</v>
      </c>
      <c r="O1929" t="str">
        <f t="shared" si="259"/>
        <v>T15|R04|H02</v>
      </c>
      <c r="P1929" t="str">
        <f>IF(F1929=F1928,P1928,_xlfn.XLOOKUP(F1929,t_players[Pl],t_players[Player]))</f>
        <v>Alex BAKER</v>
      </c>
      <c r="Q1929" t="str">
        <f t="shared" si="260"/>
        <v>Front</v>
      </c>
    </row>
    <row r="1930" spans="1:17">
      <c r="A1930" t="s">
        <v>19</v>
      </c>
      <c r="B1930">
        <v>4</v>
      </c>
      <c r="C1930">
        <v>3</v>
      </c>
      <c r="D1930">
        <v>3</v>
      </c>
      <c r="E1930">
        <v>11</v>
      </c>
      <c r="F1930" t="s">
        <v>11</v>
      </c>
      <c r="G1930">
        <v>5</v>
      </c>
      <c r="H1930">
        <v>24</v>
      </c>
      <c r="I1930">
        <f t="shared" si="253"/>
        <v>1</v>
      </c>
      <c r="J1930">
        <f t="shared" si="254"/>
        <v>2</v>
      </c>
      <c r="K1930">
        <f t="shared" si="255"/>
        <v>4</v>
      </c>
      <c r="L1930">
        <f t="shared" si="256"/>
        <v>1</v>
      </c>
      <c r="M1930">
        <f t="shared" si="257"/>
        <v>1</v>
      </c>
      <c r="N1930">
        <f t="shared" si="258"/>
        <v>15</v>
      </c>
      <c r="O1930" t="str">
        <f t="shared" si="259"/>
        <v>T15|R04|H03</v>
      </c>
      <c r="P1930" t="str">
        <f>IF(F1930=F1929,P1929,_xlfn.XLOOKUP(F1930,t_players[Pl],t_players[Player]))</f>
        <v>Alex BAKER</v>
      </c>
      <c r="Q1930" t="str">
        <f t="shared" si="260"/>
        <v>Front</v>
      </c>
    </row>
    <row r="1931" spans="1:17">
      <c r="A1931" t="s">
        <v>19</v>
      </c>
      <c r="B1931">
        <v>4</v>
      </c>
      <c r="C1931">
        <v>4</v>
      </c>
      <c r="D1931">
        <v>4</v>
      </c>
      <c r="E1931">
        <v>13</v>
      </c>
      <c r="F1931" t="s">
        <v>11</v>
      </c>
      <c r="G1931">
        <v>5</v>
      </c>
      <c r="H1931">
        <v>24</v>
      </c>
      <c r="I1931">
        <f t="shared" si="253"/>
        <v>1</v>
      </c>
      <c r="J1931">
        <f t="shared" si="254"/>
        <v>1</v>
      </c>
      <c r="K1931">
        <f t="shared" si="255"/>
        <v>4</v>
      </c>
      <c r="L1931">
        <f t="shared" si="256"/>
        <v>0</v>
      </c>
      <c r="M1931">
        <f t="shared" si="257"/>
        <v>2</v>
      </c>
      <c r="N1931">
        <f t="shared" si="258"/>
        <v>15</v>
      </c>
      <c r="O1931" t="str">
        <f t="shared" si="259"/>
        <v>T15|R04|H04</v>
      </c>
      <c r="P1931" t="str">
        <f>IF(F1931=F1930,P1930,_xlfn.XLOOKUP(F1931,t_players[Pl],t_players[Player]))</f>
        <v>Alex BAKER</v>
      </c>
      <c r="Q1931" t="str">
        <f t="shared" si="260"/>
        <v>Front</v>
      </c>
    </row>
    <row r="1932" spans="1:17">
      <c r="A1932" t="s">
        <v>19</v>
      </c>
      <c r="B1932">
        <v>4</v>
      </c>
      <c r="C1932">
        <v>5</v>
      </c>
      <c r="D1932">
        <v>4</v>
      </c>
      <c r="E1932">
        <v>1</v>
      </c>
      <c r="F1932" t="s">
        <v>11</v>
      </c>
      <c r="G1932">
        <v>7</v>
      </c>
      <c r="H1932">
        <v>24</v>
      </c>
      <c r="I1932">
        <f t="shared" si="253"/>
        <v>2</v>
      </c>
      <c r="J1932">
        <f t="shared" si="254"/>
        <v>3</v>
      </c>
      <c r="K1932">
        <f t="shared" si="255"/>
        <v>5</v>
      </c>
      <c r="L1932">
        <f t="shared" si="256"/>
        <v>1</v>
      </c>
      <c r="M1932">
        <f t="shared" si="257"/>
        <v>1</v>
      </c>
      <c r="N1932">
        <f t="shared" si="258"/>
        <v>15</v>
      </c>
      <c r="O1932" t="str">
        <f t="shared" si="259"/>
        <v>T15|R04|H05</v>
      </c>
      <c r="P1932" t="str">
        <f>IF(F1932=F1931,P1931,_xlfn.XLOOKUP(F1932,t_players[Pl],t_players[Player]))</f>
        <v>Alex BAKER</v>
      </c>
      <c r="Q1932" t="str">
        <f t="shared" si="260"/>
        <v>Front</v>
      </c>
    </row>
    <row r="1933" spans="1:17">
      <c r="A1933" t="s">
        <v>19</v>
      </c>
      <c r="B1933">
        <v>4</v>
      </c>
      <c r="C1933">
        <v>6</v>
      </c>
      <c r="D1933">
        <v>4</v>
      </c>
      <c r="E1933">
        <v>9</v>
      </c>
      <c r="F1933" t="s">
        <v>11</v>
      </c>
      <c r="G1933">
        <v>6</v>
      </c>
      <c r="H1933">
        <v>24</v>
      </c>
      <c r="I1933">
        <f t="shared" si="253"/>
        <v>1</v>
      </c>
      <c r="J1933">
        <f t="shared" si="254"/>
        <v>2</v>
      </c>
      <c r="K1933">
        <f t="shared" si="255"/>
        <v>5</v>
      </c>
      <c r="L1933">
        <f t="shared" si="256"/>
        <v>1</v>
      </c>
      <c r="M1933">
        <f t="shared" si="257"/>
        <v>1</v>
      </c>
      <c r="N1933">
        <f t="shared" si="258"/>
        <v>15</v>
      </c>
      <c r="O1933" t="str">
        <f t="shared" si="259"/>
        <v>T15|R04|H06</v>
      </c>
      <c r="P1933" t="str">
        <f>IF(F1933=F1932,P1932,_xlfn.XLOOKUP(F1933,t_players[Pl],t_players[Player]))</f>
        <v>Alex BAKER</v>
      </c>
      <c r="Q1933" t="str">
        <f t="shared" si="260"/>
        <v>Front</v>
      </c>
    </row>
    <row r="1934" spans="1:17">
      <c r="A1934" t="s">
        <v>19</v>
      </c>
      <c r="B1934">
        <v>4</v>
      </c>
      <c r="C1934">
        <v>7</v>
      </c>
      <c r="D1934">
        <v>5</v>
      </c>
      <c r="E1934">
        <v>7</v>
      </c>
      <c r="F1934" t="s">
        <v>11</v>
      </c>
      <c r="G1934">
        <v>7</v>
      </c>
      <c r="H1934">
        <v>24</v>
      </c>
      <c r="I1934">
        <f t="shared" si="253"/>
        <v>1</v>
      </c>
      <c r="J1934">
        <f t="shared" si="254"/>
        <v>2</v>
      </c>
      <c r="K1934">
        <f t="shared" si="255"/>
        <v>6</v>
      </c>
      <c r="L1934">
        <f t="shared" si="256"/>
        <v>1</v>
      </c>
      <c r="M1934">
        <f t="shared" si="257"/>
        <v>1</v>
      </c>
      <c r="N1934">
        <f t="shared" si="258"/>
        <v>15</v>
      </c>
      <c r="O1934" t="str">
        <f t="shared" si="259"/>
        <v>T15|R04|H07</v>
      </c>
      <c r="P1934" t="str">
        <f>IF(F1934=F1933,P1933,_xlfn.XLOOKUP(F1934,t_players[Pl],t_players[Player]))</f>
        <v>Alex BAKER</v>
      </c>
      <c r="Q1934" t="str">
        <f t="shared" si="260"/>
        <v>Front</v>
      </c>
    </row>
    <row r="1935" spans="1:17">
      <c r="A1935" t="s">
        <v>19</v>
      </c>
      <c r="B1935">
        <v>4</v>
      </c>
      <c r="C1935">
        <v>8</v>
      </c>
      <c r="D1935">
        <v>5</v>
      </c>
      <c r="E1935">
        <v>3</v>
      </c>
      <c r="F1935" t="s">
        <v>11</v>
      </c>
      <c r="G1935">
        <v>6</v>
      </c>
      <c r="H1935">
        <v>24</v>
      </c>
      <c r="I1935">
        <f t="shared" si="253"/>
        <v>2</v>
      </c>
      <c r="J1935">
        <f t="shared" si="254"/>
        <v>1</v>
      </c>
      <c r="K1935">
        <f t="shared" si="255"/>
        <v>4</v>
      </c>
      <c r="L1935">
        <f t="shared" si="256"/>
        <v>-1</v>
      </c>
      <c r="M1935">
        <f t="shared" si="257"/>
        <v>3</v>
      </c>
      <c r="N1935">
        <f t="shared" si="258"/>
        <v>15</v>
      </c>
      <c r="O1935" t="str">
        <f t="shared" si="259"/>
        <v>T15|R04|H08</v>
      </c>
      <c r="P1935" t="str">
        <f>IF(F1935=F1934,P1934,_xlfn.XLOOKUP(F1935,t_players[Pl],t_players[Player]))</f>
        <v>Alex BAKER</v>
      </c>
      <c r="Q1935" t="str">
        <f t="shared" si="260"/>
        <v>Front</v>
      </c>
    </row>
    <row r="1936" spans="1:17">
      <c r="A1936" t="s">
        <v>19</v>
      </c>
      <c r="B1936">
        <v>4</v>
      </c>
      <c r="C1936">
        <v>9</v>
      </c>
      <c r="D1936">
        <v>3</v>
      </c>
      <c r="E1936">
        <v>17</v>
      </c>
      <c r="F1936" t="s">
        <v>11</v>
      </c>
      <c r="G1936">
        <v>3</v>
      </c>
      <c r="H1936">
        <v>24</v>
      </c>
      <c r="I1936">
        <f t="shared" si="253"/>
        <v>1</v>
      </c>
      <c r="J1936">
        <f t="shared" si="254"/>
        <v>0</v>
      </c>
      <c r="K1936">
        <f t="shared" si="255"/>
        <v>2</v>
      </c>
      <c r="L1936">
        <f t="shared" si="256"/>
        <v>-1</v>
      </c>
      <c r="M1936">
        <f t="shared" si="257"/>
        <v>3</v>
      </c>
      <c r="N1936">
        <f t="shared" si="258"/>
        <v>15</v>
      </c>
      <c r="O1936" t="str">
        <f t="shared" si="259"/>
        <v>T15|R04|H09</v>
      </c>
      <c r="P1936" t="str">
        <f>IF(F1936=F1935,P1935,_xlfn.XLOOKUP(F1936,t_players[Pl],t_players[Player]))</f>
        <v>Alex BAKER</v>
      </c>
      <c r="Q1936" t="str">
        <f t="shared" si="260"/>
        <v>Front</v>
      </c>
    </row>
    <row r="1937" spans="1:17">
      <c r="A1937" t="s">
        <v>19</v>
      </c>
      <c r="B1937">
        <v>4</v>
      </c>
      <c r="C1937">
        <v>10</v>
      </c>
      <c r="D1937">
        <v>4</v>
      </c>
      <c r="E1937">
        <v>4</v>
      </c>
      <c r="F1937" t="s">
        <v>11</v>
      </c>
      <c r="G1937">
        <v>5</v>
      </c>
      <c r="H1937">
        <v>24</v>
      </c>
      <c r="I1937">
        <f t="shared" si="253"/>
        <v>2</v>
      </c>
      <c r="J1937">
        <f t="shared" si="254"/>
        <v>1</v>
      </c>
      <c r="K1937">
        <f t="shared" si="255"/>
        <v>3</v>
      </c>
      <c r="L1937">
        <f t="shared" si="256"/>
        <v>-1</v>
      </c>
      <c r="M1937">
        <f t="shared" si="257"/>
        <v>3</v>
      </c>
      <c r="N1937">
        <f t="shared" si="258"/>
        <v>15</v>
      </c>
      <c r="O1937" t="str">
        <f t="shared" si="259"/>
        <v>T15|R04|H10</v>
      </c>
      <c r="P1937" t="str">
        <f>IF(F1937=F1936,P1936,_xlfn.XLOOKUP(F1937,t_players[Pl],t_players[Player]))</f>
        <v>Alex BAKER</v>
      </c>
      <c r="Q1937" t="str">
        <f t="shared" si="260"/>
        <v>Back</v>
      </c>
    </row>
    <row r="1938" spans="1:17">
      <c r="A1938" t="s">
        <v>19</v>
      </c>
      <c r="B1938">
        <v>4</v>
      </c>
      <c r="C1938">
        <v>11</v>
      </c>
      <c r="D1938">
        <v>4</v>
      </c>
      <c r="E1938">
        <v>14</v>
      </c>
      <c r="F1938" t="s">
        <v>11</v>
      </c>
      <c r="G1938">
        <v>6</v>
      </c>
      <c r="H1938">
        <v>24</v>
      </c>
      <c r="I1938">
        <f t="shared" si="253"/>
        <v>1</v>
      </c>
      <c r="J1938">
        <f t="shared" si="254"/>
        <v>2</v>
      </c>
      <c r="K1938">
        <f t="shared" si="255"/>
        <v>5</v>
      </c>
      <c r="L1938">
        <f t="shared" si="256"/>
        <v>1</v>
      </c>
      <c r="M1938">
        <f t="shared" si="257"/>
        <v>1</v>
      </c>
      <c r="N1938">
        <f t="shared" si="258"/>
        <v>15</v>
      </c>
      <c r="O1938" t="str">
        <f t="shared" si="259"/>
        <v>T15|R04|H11</v>
      </c>
      <c r="P1938" t="str">
        <f>IF(F1938=F1937,P1937,_xlfn.XLOOKUP(F1938,t_players[Pl],t_players[Player]))</f>
        <v>Alex BAKER</v>
      </c>
      <c r="Q1938" t="str">
        <f t="shared" si="260"/>
        <v>Back</v>
      </c>
    </row>
    <row r="1939" spans="1:17">
      <c r="A1939" t="s">
        <v>19</v>
      </c>
      <c r="B1939">
        <v>4</v>
      </c>
      <c r="C1939">
        <v>12</v>
      </c>
      <c r="D1939">
        <v>3</v>
      </c>
      <c r="E1939">
        <v>10</v>
      </c>
      <c r="F1939" t="s">
        <v>11</v>
      </c>
      <c r="G1939">
        <v>4</v>
      </c>
      <c r="H1939">
        <v>24</v>
      </c>
      <c r="I1939">
        <f t="shared" si="253"/>
        <v>1</v>
      </c>
      <c r="J1939">
        <f t="shared" si="254"/>
        <v>1</v>
      </c>
      <c r="K1939">
        <f t="shared" si="255"/>
        <v>3</v>
      </c>
      <c r="L1939">
        <f t="shared" si="256"/>
        <v>0</v>
      </c>
      <c r="M1939">
        <f t="shared" si="257"/>
        <v>2</v>
      </c>
      <c r="N1939">
        <f t="shared" si="258"/>
        <v>15</v>
      </c>
      <c r="O1939" t="str">
        <f t="shared" si="259"/>
        <v>T15|R04|H12</v>
      </c>
      <c r="P1939" t="str">
        <f>IF(F1939=F1938,P1938,_xlfn.XLOOKUP(F1939,t_players[Pl],t_players[Player]))</f>
        <v>Alex BAKER</v>
      </c>
      <c r="Q1939" t="str">
        <f t="shared" si="260"/>
        <v>Back</v>
      </c>
    </row>
    <row r="1940" spans="1:17">
      <c r="A1940" t="s">
        <v>19</v>
      </c>
      <c r="B1940">
        <v>4</v>
      </c>
      <c r="C1940">
        <v>13</v>
      </c>
      <c r="D1940">
        <v>5</v>
      </c>
      <c r="E1940">
        <v>6</v>
      </c>
      <c r="F1940" t="s">
        <v>11</v>
      </c>
      <c r="G1940">
        <v>8</v>
      </c>
      <c r="H1940">
        <v>24</v>
      </c>
      <c r="I1940">
        <f t="shared" si="253"/>
        <v>2</v>
      </c>
      <c r="J1940">
        <f t="shared" si="254"/>
        <v>3</v>
      </c>
      <c r="K1940">
        <f t="shared" si="255"/>
        <v>6</v>
      </c>
      <c r="L1940">
        <f t="shared" si="256"/>
        <v>1</v>
      </c>
      <c r="M1940">
        <f t="shared" si="257"/>
        <v>1</v>
      </c>
      <c r="N1940">
        <f t="shared" si="258"/>
        <v>15</v>
      </c>
      <c r="O1940" t="str">
        <f t="shared" si="259"/>
        <v>T15|R04|H13</v>
      </c>
      <c r="P1940" t="str">
        <f>IF(F1940=F1939,P1939,_xlfn.XLOOKUP(F1940,t_players[Pl],t_players[Player]))</f>
        <v>Alex BAKER</v>
      </c>
      <c r="Q1940" t="str">
        <f t="shared" si="260"/>
        <v>Back</v>
      </c>
    </row>
    <row r="1941" spans="1:17">
      <c r="A1941" t="s">
        <v>19</v>
      </c>
      <c r="B1941">
        <v>4</v>
      </c>
      <c r="C1941">
        <v>14</v>
      </c>
      <c r="D1941">
        <v>3</v>
      </c>
      <c r="E1941">
        <v>12</v>
      </c>
      <c r="F1941" t="s">
        <v>11</v>
      </c>
      <c r="G1941">
        <v>3</v>
      </c>
      <c r="H1941">
        <v>24</v>
      </c>
      <c r="I1941">
        <f t="shared" si="253"/>
        <v>1</v>
      </c>
      <c r="J1941">
        <f t="shared" si="254"/>
        <v>0</v>
      </c>
      <c r="K1941">
        <f t="shared" si="255"/>
        <v>2</v>
      </c>
      <c r="L1941">
        <f t="shared" si="256"/>
        <v>-1</v>
      </c>
      <c r="M1941">
        <f t="shared" si="257"/>
        <v>3</v>
      </c>
      <c r="N1941">
        <f t="shared" si="258"/>
        <v>15</v>
      </c>
      <c r="O1941" t="str">
        <f t="shared" si="259"/>
        <v>T15|R04|H14</v>
      </c>
      <c r="P1941" t="str">
        <f>IF(F1941=F1940,P1940,_xlfn.XLOOKUP(F1941,t_players[Pl],t_players[Player]))</f>
        <v>Alex BAKER</v>
      </c>
      <c r="Q1941" t="str">
        <f t="shared" si="260"/>
        <v>Back</v>
      </c>
    </row>
    <row r="1942" spans="1:17">
      <c r="A1942" t="s">
        <v>19</v>
      </c>
      <c r="B1942">
        <v>4</v>
      </c>
      <c r="C1942">
        <v>15</v>
      </c>
      <c r="D1942">
        <v>3</v>
      </c>
      <c r="E1942">
        <v>18</v>
      </c>
      <c r="F1942" t="s">
        <v>11</v>
      </c>
      <c r="G1942">
        <v>4</v>
      </c>
      <c r="H1942">
        <v>24</v>
      </c>
      <c r="I1942">
        <f t="shared" si="253"/>
        <v>1</v>
      </c>
      <c r="J1942">
        <f t="shared" si="254"/>
        <v>1</v>
      </c>
      <c r="K1942">
        <f t="shared" si="255"/>
        <v>3</v>
      </c>
      <c r="L1942">
        <f t="shared" si="256"/>
        <v>0</v>
      </c>
      <c r="M1942">
        <f t="shared" si="257"/>
        <v>2</v>
      </c>
      <c r="N1942">
        <f t="shared" si="258"/>
        <v>15</v>
      </c>
      <c r="O1942" t="str">
        <f t="shared" si="259"/>
        <v>T15|R04|H15</v>
      </c>
      <c r="P1942" t="str">
        <f>IF(F1942=F1941,P1941,_xlfn.XLOOKUP(F1942,t_players[Pl],t_players[Player]))</f>
        <v>Alex BAKER</v>
      </c>
      <c r="Q1942" t="str">
        <f t="shared" si="260"/>
        <v>Back</v>
      </c>
    </row>
    <row r="1943" spans="1:17">
      <c r="A1943" t="s">
        <v>19</v>
      </c>
      <c r="B1943">
        <v>4</v>
      </c>
      <c r="C1943">
        <v>16</v>
      </c>
      <c r="D1943">
        <v>5</v>
      </c>
      <c r="E1943">
        <v>16</v>
      </c>
      <c r="F1943" t="s">
        <v>11</v>
      </c>
      <c r="G1943">
        <v>7</v>
      </c>
      <c r="H1943">
        <v>24</v>
      </c>
      <c r="I1943">
        <f t="shared" si="253"/>
        <v>1</v>
      </c>
      <c r="J1943">
        <f t="shared" si="254"/>
        <v>2</v>
      </c>
      <c r="K1943">
        <f t="shared" si="255"/>
        <v>6</v>
      </c>
      <c r="L1943">
        <f t="shared" si="256"/>
        <v>1</v>
      </c>
      <c r="M1943">
        <f t="shared" si="257"/>
        <v>1</v>
      </c>
      <c r="N1943">
        <f t="shared" si="258"/>
        <v>15</v>
      </c>
      <c r="O1943" t="str">
        <f t="shared" si="259"/>
        <v>T15|R04|H16</v>
      </c>
      <c r="P1943" t="str">
        <f>IF(F1943=F1942,P1942,_xlfn.XLOOKUP(F1943,t_players[Pl],t_players[Player]))</f>
        <v>Alex BAKER</v>
      </c>
      <c r="Q1943" t="str">
        <f t="shared" si="260"/>
        <v>Back</v>
      </c>
    </row>
    <row r="1944" spans="1:17">
      <c r="A1944" t="s">
        <v>19</v>
      </c>
      <c r="B1944">
        <v>4</v>
      </c>
      <c r="C1944">
        <v>17</v>
      </c>
      <c r="D1944">
        <v>4</v>
      </c>
      <c r="E1944">
        <v>8</v>
      </c>
      <c r="F1944" t="s">
        <v>11</v>
      </c>
      <c r="G1944">
        <v>6</v>
      </c>
      <c r="H1944">
        <v>24</v>
      </c>
      <c r="I1944">
        <f t="shared" si="253"/>
        <v>1</v>
      </c>
      <c r="J1944">
        <f t="shared" si="254"/>
        <v>2</v>
      </c>
      <c r="K1944">
        <f t="shared" si="255"/>
        <v>5</v>
      </c>
      <c r="L1944">
        <f t="shared" si="256"/>
        <v>1</v>
      </c>
      <c r="M1944">
        <f t="shared" si="257"/>
        <v>1</v>
      </c>
      <c r="N1944">
        <f t="shared" si="258"/>
        <v>15</v>
      </c>
      <c r="O1944" t="str">
        <f t="shared" si="259"/>
        <v>T15|R04|H17</v>
      </c>
      <c r="P1944" t="str">
        <f>IF(F1944=F1943,P1943,_xlfn.XLOOKUP(F1944,t_players[Pl],t_players[Player]))</f>
        <v>Alex BAKER</v>
      </c>
      <c r="Q1944" t="str">
        <f t="shared" si="260"/>
        <v>Back</v>
      </c>
    </row>
    <row r="1945" spans="1:17">
      <c r="A1945" t="s">
        <v>19</v>
      </c>
      <c r="B1945">
        <v>4</v>
      </c>
      <c r="C1945">
        <v>18</v>
      </c>
      <c r="D1945">
        <v>4</v>
      </c>
      <c r="E1945">
        <v>2</v>
      </c>
      <c r="F1945" t="s">
        <v>11</v>
      </c>
      <c r="G1945">
        <v>7</v>
      </c>
      <c r="H1945">
        <v>24</v>
      </c>
      <c r="I1945">
        <f t="shared" si="253"/>
        <v>2</v>
      </c>
      <c r="J1945">
        <f t="shared" si="254"/>
        <v>3</v>
      </c>
      <c r="K1945">
        <f t="shared" si="255"/>
        <v>5</v>
      </c>
      <c r="L1945">
        <f t="shared" si="256"/>
        <v>1</v>
      </c>
      <c r="M1945">
        <f t="shared" si="257"/>
        <v>1</v>
      </c>
      <c r="N1945">
        <f t="shared" si="258"/>
        <v>15</v>
      </c>
      <c r="O1945" t="str">
        <f t="shared" si="259"/>
        <v>T15|R04|H18</v>
      </c>
      <c r="P1945" t="str">
        <f>IF(F1945=F1944,P1944,_xlfn.XLOOKUP(F1945,t_players[Pl],t_players[Player]))</f>
        <v>Alex BAKER</v>
      </c>
      <c r="Q1945" t="str">
        <f t="shared" si="260"/>
        <v>Back</v>
      </c>
    </row>
    <row r="1946" spans="1:17">
      <c r="A1946" t="s">
        <v>14</v>
      </c>
      <c r="B1946">
        <v>1</v>
      </c>
      <c r="C1946">
        <v>1</v>
      </c>
      <c r="D1946">
        <v>4</v>
      </c>
      <c r="E1946">
        <v>14</v>
      </c>
      <c r="F1946" t="s">
        <v>12</v>
      </c>
      <c r="G1946">
        <v>5</v>
      </c>
      <c r="H1946">
        <v>21</v>
      </c>
      <c r="I1946">
        <f t="shared" si="253"/>
        <v>1</v>
      </c>
      <c r="J1946">
        <f t="shared" si="254"/>
        <v>1</v>
      </c>
      <c r="K1946">
        <f t="shared" si="255"/>
        <v>4</v>
      </c>
      <c r="L1946">
        <f t="shared" si="256"/>
        <v>0</v>
      </c>
      <c r="M1946">
        <f t="shared" si="257"/>
        <v>2</v>
      </c>
      <c r="N1946">
        <f t="shared" si="258"/>
        <v>10</v>
      </c>
      <c r="O1946" t="str">
        <f t="shared" si="259"/>
        <v>T10|R01|H01</v>
      </c>
      <c r="P1946" t="str">
        <f>IF(F1946=F1945,P1945,_xlfn.XLOOKUP(F1946,t_players[Pl],t_players[Player]))</f>
        <v>John PATTERSON</v>
      </c>
      <c r="Q1946" t="str">
        <f t="shared" si="260"/>
        <v>Front</v>
      </c>
    </row>
    <row r="1947" spans="1:17">
      <c r="A1947" t="s">
        <v>14</v>
      </c>
      <c r="B1947">
        <v>1</v>
      </c>
      <c r="C1947">
        <v>2</v>
      </c>
      <c r="D1947">
        <v>3</v>
      </c>
      <c r="E1947">
        <v>16</v>
      </c>
      <c r="F1947" t="s">
        <v>12</v>
      </c>
      <c r="G1947">
        <v>6</v>
      </c>
      <c r="H1947">
        <v>21</v>
      </c>
      <c r="I1947">
        <f t="shared" si="253"/>
        <v>1</v>
      </c>
      <c r="J1947">
        <f t="shared" si="254"/>
        <v>3</v>
      </c>
      <c r="K1947">
        <f t="shared" si="255"/>
        <v>5</v>
      </c>
      <c r="L1947">
        <f t="shared" si="256"/>
        <v>2</v>
      </c>
      <c r="M1947">
        <f t="shared" si="257"/>
        <v>0</v>
      </c>
      <c r="N1947">
        <f t="shared" si="258"/>
        <v>10</v>
      </c>
      <c r="O1947" t="str">
        <f t="shared" si="259"/>
        <v>T10|R01|H02</v>
      </c>
      <c r="P1947" t="str">
        <f>IF(F1947=F1946,P1946,_xlfn.XLOOKUP(F1947,t_players[Pl],t_players[Player]))</f>
        <v>John PATTERSON</v>
      </c>
      <c r="Q1947" t="str">
        <f t="shared" si="260"/>
        <v>Front</v>
      </c>
    </row>
    <row r="1948" spans="1:17">
      <c r="A1948" t="s">
        <v>14</v>
      </c>
      <c r="B1948">
        <v>1</v>
      </c>
      <c r="C1948">
        <v>3</v>
      </c>
      <c r="D1948">
        <v>5</v>
      </c>
      <c r="E1948">
        <v>8</v>
      </c>
      <c r="F1948" t="s">
        <v>12</v>
      </c>
      <c r="G1948">
        <v>7</v>
      </c>
      <c r="H1948">
        <v>21</v>
      </c>
      <c r="I1948">
        <f t="shared" si="253"/>
        <v>1</v>
      </c>
      <c r="J1948">
        <f t="shared" si="254"/>
        <v>2</v>
      </c>
      <c r="K1948">
        <f t="shared" si="255"/>
        <v>6</v>
      </c>
      <c r="L1948">
        <f t="shared" si="256"/>
        <v>1</v>
      </c>
      <c r="M1948">
        <f t="shared" si="257"/>
        <v>1</v>
      </c>
      <c r="N1948">
        <f t="shared" si="258"/>
        <v>10</v>
      </c>
      <c r="O1948" t="str">
        <f t="shared" si="259"/>
        <v>T10|R01|H03</v>
      </c>
      <c r="P1948" t="str">
        <f>IF(F1948=F1947,P1947,_xlfn.XLOOKUP(F1948,t_players[Pl],t_players[Player]))</f>
        <v>John PATTERSON</v>
      </c>
      <c r="Q1948" t="str">
        <f t="shared" si="260"/>
        <v>Front</v>
      </c>
    </row>
    <row r="1949" spans="1:17">
      <c r="A1949" t="s">
        <v>14</v>
      </c>
      <c r="B1949">
        <v>1</v>
      </c>
      <c r="C1949">
        <v>4</v>
      </c>
      <c r="D1949">
        <v>3</v>
      </c>
      <c r="E1949">
        <v>6</v>
      </c>
      <c r="F1949" t="s">
        <v>12</v>
      </c>
      <c r="G1949">
        <v>4</v>
      </c>
      <c r="H1949">
        <v>21</v>
      </c>
      <c r="I1949">
        <f t="shared" si="253"/>
        <v>1</v>
      </c>
      <c r="J1949">
        <f t="shared" si="254"/>
        <v>1</v>
      </c>
      <c r="K1949">
        <f t="shared" si="255"/>
        <v>3</v>
      </c>
      <c r="L1949">
        <f t="shared" si="256"/>
        <v>0</v>
      </c>
      <c r="M1949">
        <f t="shared" si="257"/>
        <v>2</v>
      </c>
      <c r="N1949">
        <f t="shared" si="258"/>
        <v>10</v>
      </c>
      <c r="O1949" t="str">
        <f t="shared" si="259"/>
        <v>T10|R01|H04</v>
      </c>
      <c r="P1949" t="str">
        <f>IF(F1949=F1948,P1948,_xlfn.XLOOKUP(F1949,t_players[Pl],t_players[Player]))</f>
        <v>John PATTERSON</v>
      </c>
      <c r="Q1949" t="str">
        <f t="shared" si="260"/>
        <v>Front</v>
      </c>
    </row>
    <row r="1950" spans="1:17">
      <c r="A1950" t="s">
        <v>14</v>
      </c>
      <c r="B1950">
        <v>1</v>
      </c>
      <c r="C1950">
        <v>5</v>
      </c>
      <c r="D1950">
        <v>4</v>
      </c>
      <c r="E1950">
        <v>12</v>
      </c>
      <c r="F1950" t="s">
        <v>12</v>
      </c>
      <c r="G1950">
        <v>5</v>
      </c>
      <c r="H1950">
        <v>21</v>
      </c>
      <c r="I1950">
        <f t="shared" si="253"/>
        <v>1</v>
      </c>
      <c r="J1950">
        <f t="shared" si="254"/>
        <v>1</v>
      </c>
      <c r="K1950">
        <f t="shared" si="255"/>
        <v>4</v>
      </c>
      <c r="L1950">
        <f t="shared" si="256"/>
        <v>0</v>
      </c>
      <c r="M1950">
        <f t="shared" si="257"/>
        <v>2</v>
      </c>
      <c r="N1950">
        <f t="shared" si="258"/>
        <v>10</v>
      </c>
      <c r="O1950" t="str">
        <f t="shared" si="259"/>
        <v>T10|R01|H05</v>
      </c>
      <c r="P1950" t="str">
        <f>IF(F1950=F1949,P1949,_xlfn.XLOOKUP(F1950,t_players[Pl],t_players[Player]))</f>
        <v>John PATTERSON</v>
      </c>
      <c r="Q1950" t="str">
        <f t="shared" si="260"/>
        <v>Front</v>
      </c>
    </row>
    <row r="1951" spans="1:17">
      <c r="A1951" t="s">
        <v>14</v>
      </c>
      <c r="B1951">
        <v>1</v>
      </c>
      <c r="C1951">
        <v>6</v>
      </c>
      <c r="D1951">
        <v>3</v>
      </c>
      <c r="E1951">
        <v>4</v>
      </c>
      <c r="F1951" t="s">
        <v>12</v>
      </c>
      <c r="G1951">
        <v>7</v>
      </c>
      <c r="H1951">
        <v>21</v>
      </c>
      <c r="I1951">
        <f t="shared" si="253"/>
        <v>1</v>
      </c>
      <c r="J1951">
        <f t="shared" si="254"/>
        <v>4</v>
      </c>
      <c r="K1951">
        <f t="shared" si="255"/>
        <v>6</v>
      </c>
      <c r="L1951">
        <f t="shared" si="256"/>
        <v>3</v>
      </c>
      <c r="M1951">
        <f t="shared" si="257"/>
        <v>0</v>
      </c>
      <c r="N1951">
        <f t="shared" si="258"/>
        <v>10</v>
      </c>
      <c r="O1951" t="str">
        <f t="shared" si="259"/>
        <v>T10|R01|H06</v>
      </c>
      <c r="P1951" t="str">
        <f>IF(F1951=F1950,P1950,_xlfn.XLOOKUP(F1951,t_players[Pl],t_players[Player]))</f>
        <v>John PATTERSON</v>
      </c>
      <c r="Q1951" t="str">
        <f t="shared" si="260"/>
        <v>Front</v>
      </c>
    </row>
    <row r="1952" spans="1:17">
      <c r="A1952" t="s">
        <v>14</v>
      </c>
      <c r="B1952">
        <v>1</v>
      </c>
      <c r="C1952">
        <v>7</v>
      </c>
      <c r="D1952">
        <v>4</v>
      </c>
      <c r="E1952">
        <v>10</v>
      </c>
      <c r="F1952" t="s">
        <v>12</v>
      </c>
      <c r="G1952">
        <v>5</v>
      </c>
      <c r="H1952">
        <v>21</v>
      </c>
      <c r="I1952">
        <f t="shared" si="253"/>
        <v>1</v>
      </c>
      <c r="J1952">
        <f t="shared" si="254"/>
        <v>1</v>
      </c>
      <c r="K1952">
        <f t="shared" si="255"/>
        <v>4</v>
      </c>
      <c r="L1952">
        <f t="shared" si="256"/>
        <v>0</v>
      </c>
      <c r="M1952">
        <f t="shared" si="257"/>
        <v>2</v>
      </c>
      <c r="N1952">
        <f t="shared" si="258"/>
        <v>10</v>
      </c>
      <c r="O1952" t="str">
        <f t="shared" si="259"/>
        <v>T10|R01|H07</v>
      </c>
      <c r="P1952" t="str">
        <f>IF(F1952=F1951,P1951,_xlfn.XLOOKUP(F1952,t_players[Pl],t_players[Player]))</f>
        <v>John PATTERSON</v>
      </c>
      <c r="Q1952" t="str">
        <f t="shared" si="260"/>
        <v>Front</v>
      </c>
    </row>
    <row r="1953" spans="1:17">
      <c r="A1953" t="s">
        <v>14</v>
      </c>
      <c r="B1953">
        <v>1</v>
      </c>
      <c r="C1953">
        <v>8</v>
      </c>
      <c r="D1953">
        <v>5</v>
      </c>
      <c r="E1953">
        <v>2</v>
      </c>
      <c r="F1953" t="s">
        <v>12</v>
      </c>
      <c r="G1953">
        <v>10</v>
      </c>
      <c r="H1953">
        <v>21</v>
      </c>
      <c r="I1953">
        <f t="shared" si="253"/>
        <v>2</v>
      </c>
      <c r="J1953">
        <f t="shared" si="254"/>
        <v>5</v>
      </c>
      <c r="K1953">
        <f t="shared" si="255"/>
        <v>8</v>
      </c>
      <c r="L1953">
        <f t="shared" si="256"/>
        <v>3</v>
      </c>
      <c r="M1953">
        <f t="shared" si="257"/>
        <v>0</v>
      </c>
      <c r="N1953">
        <f t="shared" si="258"/>
        <v>10</v>
      </c>
      <c r="O1953" t="str">
        <f t="shared" si="259"/>
        <v>T10|R01|H08</v>
      </c>
      <c r="P1953" t="str">
        <f>IF(F1953=F1952,P1952,_xlfn.XLOOKUP(F1953,t_players[Pl],t_players[Player]))</f>
        <v>John PATTERSON</v>
      </c>
      <c r="Q1953" t="str">
        <f t="shared" si="260"/>
        <v>Front</v>
      </c>
    </row>
    <row r="1954" spans="1:17">
      <c r="A1954" t="s">
        <v>14</v>
      </c>
      <c r="B1954">
        <v>1</v>
      </c>
      <c r="C1954">
        <v>9</v>
      </c>
      <c r="D1954">
        <v>4</v>
      </c>
      <c r="E1954">
        <v>18</v>
      </c>
      <c r="F1954" t="s">
        <v>12</v>
      </c>
      <c r="G1954">
        <v>4</v>
      </c>
      <c r="H1954">
        <v>21</v>
      </c>
      <c r="I1954">
        <f t="shared" si="253"/>
        <v>1</v>
      </c>
      <c r="J1954">
        <f t="shared" si="254"/>
        <v>0</v>
      </c>
      <c r="K1954">
        <f t="shared" si="255"/>
        <v>3</v>
      </c>
      <c r="L1954">
        <f t="shared" si="256"/>
        <v>-1</v>
      </c>
      <c r="M1954">
        <f t="shared" si="257"/>
        <v>3</v>
      </c>
      <c r="N1954">
        <f t="shared" si="258"/>
        <v>10</v>
      </c>
      <c r="O1954" t="str">
        <f t="shared" si="259"/>
        <v>T10|R01|H09</v>
      </c>
      <c r="P1954" t="str">
        <f>IF(F1954=F1953,P1953,_xlfn.XLOOKUP(F1954,t_players[Pl],t_players[Player]))</f>
        <v>John PATTERSON</v>
      </c>
      <c r="Q1954" t="str">
        <f t="shared" si="260"/>
        <v>Front</v>
      </c>
    </row>
    <row r="1955" spans="1:17">
      <c r="A1955" t="s">
        <v>14</v>
      </c>
      <c r="B1955">
        <v>1</v>
      </c>
      <c r="C1955">
        <v>10</v>
      </c>
      <c r="D1955">
        <v>4</v>
      </c>
      <c r="E1955">
        <v>3</v>
      </c>
      <c r="F1955" t="s">
        <v>12</v>
      </c>
      <c r="G1955">
        <v>4</v>
      </c>
      <c r="H1955">
        <v>21</v>
      </c>
      <c r="I1955">
        <f t="shared" si="253"/>
        <v>2</v>
      </c>
      <c r="J1955">
        <f t="shared" si="254"/>
        <v>0</v>
      </c>
      <c r="K1955">
        <f t="shared" si="255"/>
        <v>2</v>
      </c>
      <c r="L1955">
        <f t="shared" si="256"/>
        <v>-2</v>
      </c>
      <c r="M1955">
        <f t="shared" si="257"/>
        <v>4</v>
      </c>
      <c r="N1955">
        <f t="shared" si="258"/>
        <v>10</v>
      </c>
      <c r="O1955" t="str">
        <f t="shared" si="259"/>
        <v>T10|R01|H10</v>
      </c>
      <c r="P1955" t="str">
        <f>IF(F1955=F1954,P1954,_xlfn.XLOOKUP(F1955,t_players[Pl],t_players[Player]))</f>
        <v>John PATTERSON</v>
      </c>
      <c r="Q1955" t="str">
        <f t="shared" si="260"/>
        <v>Back</v>
      </c>
    </row>
    <row r="1956" spans="1:17">
      <c r="A1956" t="s">
        <v>14</v>
      </c>
      <c r="B1956">
        <v>1</v>
      </c>
      <c r="C1956">
        <v>11</v>
      </c>
      <c r="D1956">
        <v>3</v>
      </c>
      <c r="E1956">
        <v>13</v>
      </c>
      <c r="F1956" t="s">
        <v>12</v>
      </c>
      <c r="G1956">
        <v>4</v>
      </c>
      <c r="H1956">
        <v>21</v>
      </c>
      <c r="I1956">
        <f t="shared" si="253"/>
        <v>1</v>
      </c>
      <c r="J1956">
        <f t="shared" si="254"/>
        <v>1</v>
      </c>
      <c r="K1956">
        <f t="shared" si="255"/>
        <v>3</v>
      </c>
      <c r="L1956">
        <f t="shared" si="256"/>
        <v>0</v>
      </c>
      <c r="M1956">
        <f t="shared" si="257"/>
        <v>2</v>
      </c>
      <c r="N1956">
        <f t="shared" si="258"/>
        <v>10</v>
      </c>
      <c r="O1956" t="str">
        <f t="shared" si="259"/>
        <v>T10|R01|H11</v>
      </c>
      <c r="P1956" t="str">
        <f>IF(F1956=F1955,P1955,_xlfn.XLOOKUP(F1956,t_players[Pl],t_players[Player]))</f>
        <v>John PATTERSON</v>
      </c>
      <c r="Q1956" t="str">
        <f t="shared" si="260"/>
        <v>Back</v>
      </c>
    </row>
    <row r="1957" spans="1:17">
      <c r="A1957" t="s">
        <v>14</v>
      </c>
      <c r="B1957">
        <v>1</v>
      </c>
      <c r="C1957">
        <v>12</v>
      </c>
      <c r="D1957">
        <v>4</v>
      </c>
      <c r="E1957">
        <v>11</v>
      </c>
      <c r="F1957" t="s">
        <v>12</v>
      </c>
      <c r="G1957">
        <v>4</v>
      </c>
      <c r="H1957">
        <v>21</v>
      </c>
      <c r="I1957">
        <f t="shared" si="253"/>
        <v>1</v>
      </c>
      <c r="J1957">
        <f t="shared" si="254"/>
        <v>0</v>
      </c>
      <c r="K1957">
        <f t="shared" si="255"/>
        <v>3</v>
      </c>
      <c r="L1957">
        <f t="shared" si="256"/>
        <v>-1</v>
      </c>
      <c r="M1957">
        <f t="shared" si="257"/>
        <v>3</v>
      </c>
      <c r="N1957">
        <f t="shared" si="258"/>
        <v>10</v>
      </c>
      <c r="O1957" t="str">
        <f t="shared" si="259"/>
        <v>T10|R01|H12</v>
      </c>
      <c r="P1957" t="str">
        <f>IF(F1957=F1956,P1956,_xlfn.XLOOKUP(F1957,t_players[Pl],t_players[Player]))</f>
        <v>John PATTERSON</v>
      </c>
      <c r="Q1957" t="str">
        <f t="shared" si="260"/>
        <v>Back</v>
      </c>
    </row>
    <row r="1958" spans="1:17">
      <c r="A1958" t="s">
        <v>14</v>
      </c>
      <c r="B1958">
        <v>1</v>
      </c>
      <c r="C1958">
        <v>13</v>
      </c>
      <c r="D1958">
        <v>5</v>
      </c>
      <c r="E1958">
        <v>15</v>
      </c>
      <c r="F1958" t="s">
        <v>12</v>
      </c>
      <c r="G1958">
        <v>5</v>
      </c>
      <c r="H1958">
        <v>21</v>
      </c>
      <c r="I1958">
        <f t="shared" si="253"/>
        <v>1</v>
      </c>
      <c r="J1958">
        <f t="shared" si="254"/>
        <v>0</v>
      </c>
      <c r="K1958">
        <f t="shared" si="255"/>
        <v>4</v>
      </c>
      <c r="L1958">
        <f t="shared" si="256"/>
        <v>-1</v>
      </c>
      <c r="M1958">
        <f t="shared" si="257"/>
        <v>3</v>
      </c>
      <c r="N1958">
        <f t="shared" si="258"/>
        <v>10</v>
      </c>
      <c r="O1958" t="str">
        <f t="shared" si="259"/>
        <v>T10|R01|H13</v>
      </c>
      <c r="P1958" t="str">
        <f>IF(F1958=F1957,P1957,_xlfn.XLOOKUP(F1958,t_players[Pl],t_players[Player]))</f>
        <v>John PATTERSON</v>
      </c>
      <c r="Q1958" t="str">
        <f t="shared" si="260"/>
        <v>Back</v>
      </c>
    </row>
    <row r="1959" spans="1:17">
      <c r="A1959" t="s">
        <v>14</v>
      </c>
      <c r="B1959">
        <v>1</v>
      </c>
      <c r="C1959">
        <v>14</v>
      </c>
      <c r="D1959">
        <v>3</v>
      </c>
      <c r="E1959">
        <v>7</v>
      </c>
      <c r="F1959" t="s">
        <v>12</v>
      </c>
      <c r="G1959">
        <v>4</v>
      </c>
      <c r="H1959">
        <v>21</v>
      </c>
      <c r="I1959">
        <f t="shared" si="253"/>
        <v>1</v>
      </c>
      <c r="J1959">
        <f t="shared" si="254"/>
        <v>1</v>
      </c>
      <c r="K1959">
        <f t="shared" si="255"/>
        <v>3</v>
      </c>
      <c r="L1959">
        <f t="shared" si="256"/>
        <v>0</v>
      </c>
      <c r="M1959">
        <f t="shared" si="257"/>
        <v>2</v>
      </c>
      <c r="N1959">
        <f t="shared" si="258"/>
        <v>10</v>
      </c>
      <c r="O1959" t="str">
        <f t="shared" si="259"/>
        <v>T10|R01|H14</v>
      </c>
      <c r="P1959" t="str">
        <f>IF(F1959=F1958,P1958,_xlfn.XLOOKUP(F1959,t_players[Pl],t_players[Player]))</f>
        <v>John PATTERSON</v>
      </c>
      <c r="Q1959" t="str">
        <f t="shared" si="260"/>
        <v>Back</v>
      </c>
    </row>
    <row r="1960" spans="1:17">
      <c r="A1960" t="s">
        <v>14</v>
      </c>
      <c r="B1960">
        <v>1</v>
      </c>
      <c r="C1960">
        <v>15</v>
      </c>
      <c r="D1960">
        <v>4</v>
      </c>
      <c r="E1960">
        <v>1</v>
      </c>
      <c r="F1960" t="s">
        <v>12</v>
      </c>
      <c r="G1960">
        <v>6</v>
      </c>
      <c r="H1960">
        <v>21</v>
      </c>
      <c r="I1960">
        <f t="shared" si="253"/>
        <v>2</v>
      </c>
      <c r="J1960">
        <f t="shared" si="254"/>
        <v>2</v>
      </c>
      <c r="K1960">
        <f t="shared" si="255"/>
        <v>4</v>
      </c>
      <c r="L1960">
        <f t="shared" si="256"/>
        <v>0</v>
      </c>
      <c r="M1960">
        <f t="shared" si="257"/>
        <v>2</v>
      </c>
      <c r="N1960">
        <f t="shared" si="258"/>
        <v>10</v>
      </c>
      <c r="O1960" t="str">
        <f t="shared" si="259"/>
        <v>T10|R01|H15</v>
      </c>
      <c r="P1960" t="str">
        <f>IF(F1960=F1959,P1959,_xlfn.XLOOKUP(F1960,t_players[Pl],t_players[Player]))</f>
        <v>John PATTERSON</v>
      </c>
      <c r="Q1960" t="str">
        <f t="shared" si="260"/>
        <v>Back</v>
      </c>
    </row>
    <row r="1961" spans="1:17">
      <c r="A1961" t="s">
        <v>14</v>
      </c>
      <c r="B1961">
        <v>1</v>
      </c>
      <c r="C1961">
        <v>16</v>
      </c>
      <c r="D1961">
        <v>5</v>
      </c>
      <c r="E1961">
        <v>9</v>
      </c>
      <c r="F1961" t="s">
        <v>12</v>
      </c>
      <c r="G1961">
        <v>7</v>
      </c>
      <c r="H1961">
        <v>21</v>
      </c>
      <c r="I1961">
        <f t="shared" si="253"/>
        <v>1</v>
      </c>
      <c r="J1961">
        <f t="shared" si="254"/>
        <v>2</v>
      </c>
      <c r="K1961">
        <f t="shared" si="255"/>
        <v>6</v>
      </c>
      <c r="L1961">
        <f t="shared" si="256"/>
        <v>1</v>
      </c>
      <c r="M1961">
        <f t="shared" si="257"/>
        <v>1</v>
      </c>
      <c r="N1961">
        <f t="shared" si="258"/>
        <v>10</v>
      </c>
      <c r="O1961" t="str">
        <f t="shared" si="259"/>
        <v>T10|R01|H16</v>
      </c>
      <c r="P1961" t="str">
        <f>IF(F1961=F1960,P1960,_xlfn.XLOOKUP(F1961,t_players[Pl],t_players[Player]))</f>
        <v>John PATTERSON</v>
      </c>
      <c r="Q1961" t="str">
        <f t="shared" si="260"/>
        <v>Back</v>
      </c>
    </row>
    <row r="1962" spans="1:17">
      <c r="A1962" t="s">
        <v>14</v>
      </c>
      <c r="B1962">
        <v>1</v>
      </c>
      <c r="C1962">
        <v>17</v>
      </c>
      <c r="D1962">
        <v>4</v>
      </c>
      <c r="E1962">
        <v>17</v>
      </c>
      <c r="F1962" t="s">
        <v>12</v>
      </c>
      <c r="G1962">
        <v>7</v>
      </c>
      <c r="H1962">
        <v>21</v>
      </c>
      <c r="I1962">
        <f t="shared" si="253"/>
        <v>1</v>
      </c>
      <c r="J1962">
        <f t="shared" si="254"/>
        <v>3</v>
      </c>
      <c r="K1962">
        <f t="shared" si="255"/>
        <v>6</v>
      </c>
      <c r="L1962">
        <f t="shared" si="256"/>
        <v>2</v>
      </c>
      <c r="M1962">
        <f t="shared" si="257"/>
        <v>0</v>
      </c>
      <c r="N1962">
        <f t="shared" si="258"/>
        <v>10</v>
      </c>
      <c r="O1962" t="str">
        <f t="shared" si="259"/>
        <v>T10|R01|H17</v>
      </c>
      <c r="P1962" t="str">
        <f>IF(F1962=F1961,P1961,_xlfn.XLOOKUP(F1962,t_players[Pl],t_players[Player]))</f>
        <v>John PATTERSON</v>
      </c>
      <c r="Q1962" t="str">
        <f t="shared" si="260"/>
        <v>Back</v>
      </c>
    </row>
    <row r="1963" spans="1:17">
      <c r="A1963" t="s">
        <v>14</v>
      </c>
      <c r="B1963">
        <v>1</v>
      </c>
      <c r="C1963">
        <v>18</v>
      </c>
      <c r="D1963">
        <v>4</v>
      </c>
      <c r="E1963">
        <v>5</v>
      </c>
      <c r="F1963" t="s">
        <v>12</v>
      </c>
      <c r="G1963">
        <v>8</v>
      </c>
      <c r="H1963">
        <v>21</v>
      </c>
      <c r="I1963">
        <f t="shared" ref="I1963:I2026" si="261">1*(MOD(H1963,18)&gt;=E1963)+FLOOR(H1963/18,1)</f>
        <v>1</v>
      </c>
      <c r="J1963">
        <f t="shared" ref="J1963:J2026" si="262">G1963-D1963</f>
        <v>4</v>
      </c>
      <c r="K1963">
        <f t="shared" ref="K1963:K2026" si="263">G1963-I1963</f>
        <v>7</v>
      </c>
      <c r="L1963">
        <f t="shared" ref="L1963:L2026" si="264">K1963-D1963</f>
        <v>3</v>
      </c>
      <c r="M1963">
        <f t="shared" ref="M1963:M2026" si="265">MAX(0,2-L1963)</f>
        <v>0</v>
      </c>
      <c r="N1963">
        <f t="shared" ref="N1963:N2026" si="266">VALUE(TRIM(RIGHT(A1963,2)))</f>
        <v>10</v>
      </c>
      <c r="O1963" t="str">
        <f t="shared" si="259"/>
        <v>T10|R01|H18</v>
      </c>
      <c r="P1963" t="str">
        <f>IF(F1963=F1962,P1962,_xlfn.XLOOKUP(F1963,t_players[Pl],t_players[Player]))</f>
        <v>John PATTERSON</v>
      </c>
      <c r="Q1963" t="str">
        <f t="shared" si="260"/>
        <v>Back</v>
      </c>
    </row>
    <row r="1964" spans="1:17">
      <c r="A1964" t="s">
        <v>14</v>
      </c>
      <c r="B1964">
        <v>2</v>
      </c>
      <c r="C1964">
        <v>1</v>
      </c>
      <c r="D1964">
        <v>4</v>
      </c>
      <c r="E1964">
        <v>5</v>
      </c>
      <c r="F1964" t="s">
        <v>12</v>
      </c>
      <c r="G1964">
        <v>10</v>
      </c>
      <c r="H1964">
        <v>21</v>
      </c>
      <c r="I1964">
        <f t="shared" si="261"/>
        <v>1</v>
      </c>
      <c r="J1964">
        <f t="shared" si="262"/>
        <v>6</v>
      </c>
      <c r="K1964">
        <f t="shared" si="263"/>
        <v>9</v>
      </c>
      <c r="L1964">
        <f t="shared" si="264"/>
        <v>5</v>
      </c>
      <c r="M1964">
        <f t="shared" si="265"/>
        <v>0</v>
      </c>
      <c r="N1964">
        <f t="shared" si="266"/>
        <v>10</v>
      </c>
      <c r="O1964" t="str">
        <f t="shared" si="259"/>
        <v>T10|R02|H01</v>
      </c>
      <c r="P1964" t="str">
        <f>IF(F1964=F1963,P1963,_xlfn.XLOOKUP(F1964,t_players[Pl],t_players[Player]))</f>
        <v>John PATTERSON</v>
      </c>
      <c r="Q1964" t="str">
        <f t="shared" si="260"/>
        <v>Front</v>
      </c>
    </row>
    <row r="1965" spans="1:17">
      <c r="A1965" t="s">
        <v>14</v>
      </c>
      <c r="B1965">
        <v>2</v>
      </c>
      <c r="C1965">
        <v>2</v>
      </c>
      <c r="D1965">
        <v>5</v>
      </c>
      <c r="E1965">
        <v>7</v>
      </c>
      <c r="F1965" t="s">
        <v>12</v>
      </c>
      <c r="G1965">
        <v>6</v>
      </c>
      <c r="H1965">
        <v>21</v>
      </c>
      <c r="I1965">
        <f t="shared" si="261"/>
        <v>1</v>
      </c>
      <c r="J1965">
        <f t="shared" si="262"/>
        <v>1</v>
      </c>
      <c r="K1965">
        <f t="shared" si="263"/>
        <v>5</v>
      </c>
      <c r="L1965">
        <f t="shared" si="264"/>
        <v>0</v>
      </c>
      <c r="M1965">
        <f t="shared" si="265"/>
        <v>2</v>
      </c>
      <c r="N1965">
        <f t="shared" si="266"/>
        <v>10</v>
      </c>
      <c r="O1965" t="str">
        <f t="shared" si="259"/>
        <v>T10|R02|H02</v>
      </c>
      <c r="P1965" t="str">
        <f>IF(F1965=F1964,P1964,_xlfn.XLOOKUP(F1965,t_players[Pl],t_players[Player]))</f>
        <v>John PATTERSON</v>
      </c>
      <c r="Q1965" t="str">
        <f t="shared" si="260"/>
        <v>Front</v>
      </c>
    </row>
    <row r="1966" spans="1:17">
      <c r="A1966" t="s">
        <v>14</v>
      </c>
      <c r="B1966">
        <v>2</v>
      </c>
      <c r="C1966">
        <v>3</v>
      </c>
      <c r="D1966">
        <v>3</v>
      </c>
      <c r="E1966">
        <v>15</v>
      </c>
      <c r="F1966" t="s">
        <v>12</v>
      </c>
      <c r="G1966">
        <v>3</v>
      </c>
      <c r="H1966">
        <v>21</v>
      </c>
      <c r="I1966">
        <f t="shared" si="261"/>
        <v>1</v>
      </c>
      <c r="J1966">
        <f t="shared" si="262"/>
        <v>0</v>
      </c>
      <c r="K1966">
        <f t="shared" si="263"/>
        <v>2</v>
      </c>
      <c r="L1966">
        <f t="shared" si="264"/>
        <v>-1</v>
      </c>
      <c r="M1966">
        <f t="shared" si="265"/>
        <v>3</v>
      </c>
      <c r="N1966">
        <f t="shared" si="266"/>
        <v>10</v>
      </c>
      <c r="O1966" t="str">
        <f t="shared" si="259"/>
        <v>T10|R02|H03</v>
      </c>
      <c r="P1966" t="str">
        <f>IF(F1966=F1965,P1965,_xlfn.XLOOKUP(F1966,t_players[Pl],t_players[Player]))</f>
        <v>John PATTERSON</v>
      </c>
      <c r="Q1966" t="str">
        <f t="shared" si="260"/>
        <v>Front</v>
      </c>
    </row>
    <row r="1967" spans="1:17">
      <c r="A1967" t="s">
        <v>14</v>
      </c>
      <c r="B1967">
        <v>2</v>
      </c>
      <c r="C1967">
        <v>4</v>
      </c>
      <c r="D1967">
        <v>5</v>
      </c>
      <c r="E1967">
        <v>1</v>
      </c>
      <c r="F1967" t="s">
        <v>12</v>
      </c>
      <c r="G1967">
        <v>6</v>
      </c>
      <c r="H1967">
        <v>21</v>
      </c>
      <c r="I1967">
        <f t="shared" si="261"/>
        <v>2</v>
      </c>
      <c r="J1967">
        <f t="shared" si="262"/>
        <v>1</v>
      </c>
      <c r="K1967">
        <f t="shared" si="263"/>
        <v>4</v>
      </c>
      <c r="L1967">
        <f t="shared" si="264"/>
        <v>-1</v>
      </c>
      <c r="M1967">
        <f t="shared" si="265"/>
        <v>3</v>
      </c>
      <c r="N1967">
        <f t="shared" si="266"/>
        <v>10</v>
      </c>
      <c r="O1967" t="str">
        <f t="shared" si="259"/>
        <v>T10|R02|H04</v>
      </c>
      <c r="P1967" t="str">
        <f>IF(F1967=F1966,P1966,_xlfn.XLOOKUP(F1967,t_players[Pl],t_players[Player]))</f>
        <v>John PATTERSON</v>
      </c>
      <c r="Q1967" t="str">
        <f t="shared" si="260"/>
        <v>Front</v>
      </c>
    </row>
    <row r="1968" spans="1:17">
      <c r="A1968" t="s">
        <v>14</v>
      </c>
      <c r="B1968">
        <v>2</v>
      </c>
      <c r="C1968">
        <v>5</v>
      </c>
      <c r="D1968">
        <v>3</v>
      </c>
      <c r="E1968">
        <v>11</v>
      </c>
      <c r="F1968" t="s">
        <v>12</v>
      </c>
      <c r="G1968">
        <v>4</v>
      </c>
      <c r="H1968">
        <v>21</v>
      </c>
      <c r="I1968">
        <f t="shared" si="261"/>
        <v>1</v>
      </c>
      <c r="J1968">
        <f t="shared" si="262"/>
        <v>1</v>
      </c>
      <c r="K1968">
        <f t="shared" si="263"/>
        <v>3</v>
      </c>
      <c r="L1968">
        <f t="shared" si="264"/>
        <v>0</v>
      </c>
      <c r="M1968">
        <f t="shared" si="265"/>
        <v>2</v>
      </c>
      <c r="N1968">
        <f t="shared" si="266"/>
        <v>10</v>
      </c>
      <c r="O1968" t="str">
        <f t="shared" si="259"/>
        <v>T10|R02|H05</v>
      </c>
      <c r="P1968" t="str">
        <f>IF(F1968=F1967,P1967,_xlfn.XLOOKUP(F1968,t_players[Pl],t_players[Player]))</f>
        <v>John PATTERSON</v>
      </c>
      <c r="Q1968" t="str">
        <f t="shared" si="260"/>
        <v>Front</v>
      </c>
    </row>
    <row r="1969" spans="1:17">
      <c r="A1969" t="s">
        <v>14</v>
      </c>
      <c r="B1969">
        <v>2</v>
      </c>
      <c r="C1969">
        <v>6</v>
      </c>
      <c r="D1969">
        <v>4</v>
      </c>
      <c r="E1969">
        <v>9</v>
      </c>
      <c r="F1969" t="s">
        <v>12</v>
      </c>
      <c r="G1969">
        <v>4</v>
      </c>
      <c r="H1969">
        <v>21</v>
      </c>
      <c r="I1969">
        <f t="shared" si="261"/>
        <v>1</v>
      </c>
      <c r="J1969">
        <f t="shared" si="262"/>
        <v>0</v>
      </c>
      <c r="K1969">
        <f t="shared" si="263"/>
        <v>3</v>
      </c>
      <c r="L1969">
        <f t="shared" si="264"/>
        <v>-1</v>
      </c>
      <c r="M1969">
        <f t="shared" si="265"/>
        <v>3</v>
      </c>
      <c r="N1969">
        <f t="shared" si="266"/>
        <v>10</v>
      </c>
      <c r="O1969" t="str">
        <f t="shared" si="259"/>
        <v>T10|R02|H06</v>
      </c>
      <c r="P1969" t="str">
        <f>IF(F1969=F1968,P1968,_xlfn.XLOOKUP(F1969,t_players[Pl],t_players[Player]))</f>
        <v>John PATTERSON</v>
      </c>
      <c r="Q1969" t="str">
        <f t="shared" si="260"/>
        <v>Front</v>
      </c>
    </row>
    <row r="1970" spans="1:17">
      <c r="A1970" t="s">
        <v>14</v>
      </c>
      <c r="B1970">
        <v>2</v>
      </c>
      <c r="C1970">
        <v>7</v>
      </c>
      <c r="D1970">
        <v>4</v>
      </c>
      <c r="E1970">
        <v>13</v>
      </c>
      <c r="F1970" t="s">
        <v>12</v>
      </c>
      <c r="G1970">
        <v>5</v>
      </c>
      <c r="H1970">
        <v>21</v>
      </c>
      <c r="I1970">
        <f t="shared" si="261"/>
        <v>1</v>
      </c>
      <c r="J1970">
        <f t="shared" si="262"/>
        <v>1</v>
      </c>
      <c r="K1970">
        <f t="shared" si="263"/>
        <v>4</v>
      </c>
      <c r="L1970">
        <f t="shared" si="264"/>
        <v>0</v>
      </c>
      <c r="M1970">
        <f t="shared" si="265"/>
        <v>2</v>
      </c>
      <c r="N1970">
        <f t="shared" si="266"/>
        <v>10</v>
      </c>
      <c r="O1970" t="str">
        <f t="shared" si="259"/>
        <v>T10|R02|H07</v>
      </c>
      <c r="P1970" t="str">
        <f>IF(F1970=F1969,P1969,_xlfn.XLOOKUP(F1970,t_players[Pl],t_players[Player]))</f>
        <v>John PATTERSON</v>
      </c>
      <c r="Q1970" t="str">
        <f t="shared" si="260"/>
        <v>Front</v>
      </c>
    </row>
    <row r="1971" spans="1:17">
      <c r="A1971" t="s">
        <v>14</v>
      </c>
      <c r="B1971">
        <v>2</v>
      </c>
      <c r="C1971">
        <v>8</v>
      </c>
      <c r="D1971">
        <v>3</v>
      </c>
      <c r="E1971">
        <v>17</v>
      </c>
      <c r="F1971" t="s">
        <v>12</v>
      </c>
      <c r="G1971">
        <v>3</v>
      </c>
      <c r="H1971">
        <v>21</v>
      </c>
      <c r="I1971">
        <f t="shared" si="261"/>
        <v>1</v>
      </c>
      <c r="J1971">
        <f t="shared" si="262"/>
        <v>0</v>
      </c>
      <c r="K1971">
        <f t="shared" si="263"/>
        <v>2</v>
      </c>
      <c r="L1971">
        <f t="shared" si="264"/>
        <v>-1</v>
      </c>
      <c r="M1971">
        <f t="shared" si="265"/>
        <v>3</v>
      </c>
      <c r="N1971">
        <f t="shared" si="266"/>
        <v>10</v>
      </c>
      <c r="O1971" t="str">
        <f t="shared" si="259"/>
        <v>T10|R02|H08</v>
      </c>
      <c r="P1971" t="str">
        <f>IF(F1971=F1970,P1970,_xlfn.XLOOKUP(F1971,t_players[Pl],t_players[Player]))</f>
        <v>John PATTERSON</v>
      </c>
      <c r="Q1971" t="str">
        <f t="shared" si="260"/>
        <v>Front</v>
      </c>
    </row>
    <row r="1972" spans="1:17">
      <c r="A1972" t="s">
        <v>14</v>
      </c>
      <c r="B1972">
        <v>2</v>
      </c>
      <c r="C1972">
        <v>9</v>
      </c>
      <c r="D1972">
        <v>5</v>
      </c>
      <c r="E1972">
        <v>3</v>
      </c>
      <c r="F1972" t="s">
        <v>12</v>
      </c>
      <c r="G1972">
        <v>6</v>
      </c>
      <c r="H1972">
        <v>21</v>
      </c>
      <c r="I1972">
        <f t="shared" si="261"/>
        <v>2</v>
      </c>
      <c r="J1972">
        <f t="shared" si="262"/>
        <v>1</v>
      </c>
      <c r="K1972">
        <f t="shared" si="263"/>
        <v>4</v>
      </c>
      <c r="L1972">
        <f t="shared" si="264"/>
        <v>-1</v>
      </c>
      <c r="M1972">
        <f t="shared" si="265"/>
        <v>3</v>
      </c>
      <c r="N1972">
        <f t="shared" si="266"/>
        <v>10</v>
      </c>
      <c r="O1972" t="str">
        <f t="shared" si="259"/>
        <v>T10|R02|H09</v>
      </c>
      <c r="P1972" t="str">
        <f>IF(F1972=F1971,P1971,_xlfn.XLOOKUP(F1972,t_players[Pl],t_players[Player]))</f>
        <v>John PATTERSON</v>
      </c>
      <c r="Q1972" t="str">
        <f t="shared" si="260"/>
        <v>Front</v>
      </c>
    </row>
    <row r="1973" spans="1:17">
      <c r="A1973" t="s">
        <v>14</v>
      </c>
      <c r="B1973">
        <v>2</v>
      </c>
      <c r="C1973">
        <v>10</v>
      </c>
      <c r="D1973">
        <v>4</v>
      </c>
      <c r="E1973">
        <v>4</v>
      </c>
      <c r="F1973" t="s">
        <v>12</v>
      </c>
      <c r="G1973">
        <v>7</v>
      </c>
      <c r="H1973">
        <v>21</v>
      </c>
      <c r="I1973">
        <f t="shared" si="261"/>
        <v>1</v>
      </c>
      <c r="J1973">
        <f t="shared" si="262"/>
        <v>3</v>
      </c>
      <c r="K1973">
        <f t="shared" si="263"/>
        <v>6</v>
      </c>
      <c r="L1973">
        <f t="shared" si="264"/>
        <v>2</v>
      </c>
      <c r="M1973">
        <f t="shared" si="265"/>
        <v>0</v>
      </c>
      <c r="N1973">
        <f t="shared" si="266"/>
        <v>10</v>
      </c>
      <c r="O1973" t="str">
        <f t="shared" si="259"/>
        <v>T10|R02|H10</v>
      </c>
      <c r="P1973" t="str">
        <f>IF(F1973=F1972,P1972,_xlfn.XLOOKUP(F1973,t_players[Pl],t_players[Player]))</f>
        <v>John PATTERSON</v>
      </c>
      <c r="Q1973" t="str">
        <f t="shared" si="260"/>
        <v>Back</v>
      </c>
    </row>
    <row r="1974" spans="1:17">
      <c r="A1974" t="s">
        <v>14</v>
      </c>
      <c r="B1974">
        <v>2</v>
      </c>
      <c r="C1974">
        <v>11</v>
      </c>
      <c r="D1974">
        <v>3</v>
      </c>
      <c r="E1974">
        <v>14</v>
      </c>
      <c r="F1974" t="s">
        <v>12</v>
      </c>
      <c r="G1974">
        <v>6</v>
      </c>
      <c r="H1974">
        <v>21</v>
      </c>
      <c r="I1974">
        <f t="shared" si="261"/>
        <v>1</v>
      </c>
      <c r="J1974">
        <f t="shared" si="262"/>
        <v>3</v>
      </c>
      <c r="K1974">
        <f t="shared" si="263"/>
        <v>5</v>
      </c>
      <c r="L1974">
        <f t="shared" si="264"/>
        <v>2</v>
      </c>
      <c r="M1974">
        <f t="shared" si="265"/>
        <v>0</v>
      </c>
      <c r="N1974">
        <f t="shared" si="266"/>
        <v>10</v>
      </c>
      <c r="O1974" t="str">
        <f t="shared" si="259"/>
        <v>T10|R02|H11</v>
      </c>
      <c r="P1974" t="str">
        <f>IF(F1974=F1973,P1973,_xlfn.XLOOKUP(F1974,t_players[Pl],t_players[Player]))</f>
        <v>John PATTERSON</v>
      </c>
      <c r="Q1974" t="str">
        <f t="shared" si="260"/>
        <v>Back</v>
      </c>
    </row>
    <row r="1975" spans="1:17">
      <c r="A1975" t="s">
        <v>14</v>
      </c>
      <c r="B1975">
        <v>2</v>
      </c>
      <c r="C1975">
        <v>12</v>
      </c>
      <c r="D1975">
        <v>4</v>
      </c>
      <c r="E1975">
        <v>8</v>
      </c>
      <c r="F1975" t="s">
        <v>12</v>
      </c>
      <c r="G1975">
        <v>4</v>
      </c>
      <c r="H1975">
        <v>21</v>
      </c>
      <c r="I1975">
        <f t="shared" si="261"/>
        <v>1</v>
      </c>
      <c r="J1975">
        <f t="shared" si="262"/>
        <v>0</v>
      </c>
      <c r="K1975">
        <f t="shared" si="263"/>
        <v>3</v>
      </c>
      <c r="L1975">
        <f t="shared" si="264"/>
        <v>-1</v>
      </c>
      <c r="M1975">
        <f t="shared" si="265"/>
        <v>3</v>
      </c>
      <c r="N1975">
        <f t="shared" si="266"/>
        <v>10</v>
      </c>
      <c r="O1975" t="str">
        <f t="shared" si="259"/>
        <v>T10|R02|H12</v>
      </c>
      <c r="P1975" t="str">
        <f>IF(F1975=F1974,P1974,_xlfn.XLOOKUP(F1975,t_players[Pl],t_players[Player]))</f>
        <v>John PATTERSON</v>
      </c>
      <c r="Q1975" t="str">
        <f t="shared" si="260"/>
        <v>Back</v>
      </c>
    </row>
    <row r="1976" spans="1:17">
      <c r="A1976" t="s">
        <v>14</v>
      </c>
      <c r="B1976">
        <v>2</v>
      </c>
      <c r="C1976">
        <v>13</v>
      </c>
      <c r="D1976">
        <v>5</v>
      </c>
      <c r="E1976">
        <v>10</v>
      </c>
      <c r="F1976" t="s">
        <v>12</v>
      </c>
      <c r="G1976">
        <v>8</v>
      </c>
      <c r="H1976">
        <v>21</v>
      </c>
      <c r="I1976">
        <f t="shared" si="261"/>
        <v>1</v>
      </c>
      <c r="J1976">
        <f t="shared" si="262"/>
        <v>3</v>
      </c>
      <c r="K1976">
        <f t="shared" si="263"/>
        <v>7</v>
      </c>
      <c r="L1976">
        <f t="shared" si="264"/>
        <v>2</v>
      </c>
      <c r="M1976">
        <f t="shared" si="265"/>
        <v>0</v>
      </c>
      <c r="N1976">
        <f t="shared" si="266"/>
        <v>10</v>
      </c>
      <c r="O1976" t="str">
        <f t="shared" si="259"/>
        <v>T10|R02|H13</v>
      </c>
      <c r="P1976" t="str">
        <f>IF(F1976=F1975,P1975,_xlfn.XLOOKUP(F1976,t_players[Pl],t_players[Player]))</f>
        <v>John PATTERSON</v>
      </c>
      <c r="Q1976" t="str">
        <f t="shared" si="260"/>
        <v>Back</v>
      </c>
    </row>
    <row r="1977" spans="1:17">
      <c r="A1977" t="s">
        <v>14</v>
      </c>
      <c r="B1977">
        <v>2</v>
      </c>
      <c r="C1977">
        <v>14</v>
      </c>
      <c r="D1977">
        <v>4</v>
      </c>
      <c r="E1977">
        <v>18</v>
      </c>
      <c r="F1977" t="s">
        <v>12</v>
      </c>
      <c r="G1977">
        <v>5</v>
      </c>
      <c r="H1977">
        <v>21</v>
      </c>
      <c r="I1977">
        <f t="shared" si="261"/>
        <v>1</v>
      </c>
      <c r="J1977">
        <f t="shared" si="262"/>
        <v>1</v>
      </c>
      <c r="K1977">
        <f t="shared" si="263"/>
        <v>4</v>
      </c>
      <c r="L1977">
        <f t="shared" si="264"/>
        <v>0</v>
      </c>
      <c r="M1977">
        <f t="shared" si="265"/>
        <v>2</v>
      </c>
      <c r="N1977">
        <f t="shared" si="266"/>
        <v>10</v>
      </c>
      <c r="O1977" t="str">
        <f t="shared" si="259"/>
        <v>T10|R02|H14</v>
      </c>
      <c r="P1977" t="str">
        <f>IF(F1977=F1976,P1976,_xlfn.XLOOKUP(F1977,t_players[Pl],t_players[Player]))</f>
        <v>John PATTERSON</v>
      </c>
      <c r="Q1977" t="str">
        <f t="shared" si="260"/>
        <v>Back</v>
      </c>
    </row>
    <row r="1978" spans="1:17">
      <c r="A1978" t="s">
        <v>14</v>
      </c>
      <c r="B1978">
        <v>2</v>
      </c>
      <c r="C1978">
        <v>15</v>
      </c>
      <c r="D1978">
        <v>4</v>
      </c>
      <c r="E1978">
        <v>12</v>
      </c>
      <c r="F1978" t="s">
        <v>12</v>
      </c>
      <c r="G1978">
        <v>4</v>
      </c>
      <c r="H1978">
        <v>21</v>
      </c>
      <c r="I1978">
        <f t="shared" si="261"/>
        <v>1</v>
      </c>
      <c r="J1978">
        <f t="shared" si="262"/>
        <v>0</v>
      </c>
      <c r="K1978">
        <f t="shared" si="263"/>
        <v>3</v>
      </c>
      <c r="L1978">
        <f t="shared" si="264"/>
        <v>-1</v>
      </c>
      <c r="M1978">
        <f t="shared" si="265"/>
        <v>3</v>
      </c>
      <c r="N1978">
        <f t="shared" si="266"/>
        <v>10</v>
      </c>
      <c r="O1978" t="str">
        <f t="shared" si="259"/>
        <v>T10|R02|H15</v>
      </c>
      <c r="P1978" t="str">
        <f>IF(F1978=F1977,P1977,_xlfn.XLOOKUP(F1978,t_players[Pl],t_players[Player]))</f>
        <v>John PATTERSON</v>
      </c>
      <c r="Q1978" t="str">
        <f t="shared" si="260"/>
        <v>Back</v>
      </c>
    </row>
    <row r="1979" spans="1:17">
      <c r="A1979" t="s">
        <v>14</v>
      </c>
      <c r="B1979">
        <v>2</v>
      </c>
      <c r="C1979">
        <v>16</v>
      </c>
      <c r="D1979">
        <v>3</v>
      </c>
      <c r="E1979">
        <v>16</v>
      </c>
      <c r="F1979" t="s">
        <v>12</v>
      </c>
      <c r="G1979">
        <v>3</v>
      </c>
      <c r="H1979">
        <v>21</v>
      </c>
      <c r="I1979">
        <f t="shared" si="261"/>
        <v>1</v>
      </c>
      <c r="J1979">
        <f t="shared" si="262"/>
        <v>0</v>
      </c>
      <c r="K1979">
        <f t="shared" si="263"/>
        <v>2</v>
      </c>
      <c r="L1979">
        <f t="shared" si="264"/>
        <v>-1</v>
      </c>
      <c r="M1979">
        <f t="shared" si="265"/>
        <v>3</v>
      </c>
      <c r="N1979">
        <f t="shared" si="266"/>
        <v>10</v>
      </c>
      <c r="O1979" t="str">
        <f t="shared" si="259"/>
        <v>T10|R02|H16</v>
      </c>
      <c r="P1979" t="str">
        <f>IF(F1979=F1978,P1978,_xlfn.XLOOKUP(F1979,t_players[Pl],t_players[Player]))</f>
        <v>John PATTERSON</v>
      </c>
      <c r="Q1979" t="str">
        <f t="shared" si="260"/>
        <v>Back</v>
      </c>
    </row>
    <row r="1980" spans="1:17">
      <c r="A1980" t="s">
        <v>14</v>
      </c>
      <c r="B1980">
        <v>2</v>
      </c>
      <c r="C1980">
        <v>17</v>
      </c>
      <c r="D1980">
        <v>5</v>
      </c>
      <c r="E1980">
        <v>6</v>
      </c>
      <c r="F1980" t="s">
        <v>12</v>
      </c>
      <c r="G1980">
        <v>7</v>
      </c>
      <c r="H1980">
        <v>21</v>
      </c>
      <c r="I1980">
        <f t="shared" si="261"/>
        <v>1</v>
      </c>
      <c r="J1980">
        <f t="shared" si="262"/>
        <v>2</v>
      </c>
      <c r="K1980">
        <f t="shared" si="263"/>
        <v>6</v>
      </c>
      <c r="L1980">
        <f t="shared" si="264"/>
        <v>1</v>
      </c>
      <c r="M1980">
        <f t="shared" si="265"/>
        <v>1</v>
      </c>
      <c r="N1980">
        <f t="shared" si="266"/>
        <v>10</v>
      </c>
      <c r="O1980" t="str">
        <f t="shared" si="259"/>
        <v>T10|R02|H17</v>
      </c>
      <c r="P1980" t="str">
        <f>IF(F1980=F1979,P1979,_xlfn.XLOOKUP(F1980,t_players[Pl],t_players[Player]))</f>
        <v>John PATTERSON</v>
      </c>
      <c r="Q1980" t="str">
        <f t="shared" si="260"/>
        <v>Back</v>
      </c>
    </row>
    <row r="1981" spans="1:17">
      <c r="A1981" t="s">
        <v>14</v>
      </c>
      <c r="B1981">
        <v>2</v>
      </c>
      <c r="C1981">
        <v>18</v>
      </c>
      <c r="D1981">
        <v>4</v>
      </c>
      <c r="E1981">
        <v>2</v>
      </c>
      <c r="F1981" t="s">
        <v>12</v>
      </c>
      <c r="G1981">
        <v>6</v>
      </c>
      <c r="H1981">
        <v>21</v>
      </c>
      <c r="I1981">
        <f t="shared" si="261"/>
        <v>2</v>
      </c>
      <c r="J1981">
        <f t="shared" si="262"/>
        <v>2</v>
      </c>
      <c r="K1981">
        <f t="shared" si="263"/>
        <v>4</v>
      </c>
      <c r="L1981">
        <f t="shared" si="264"/>
        <v>0</v>
      </c>
      <c r="M1981">
        <f t="shared" si="265"/>
        <v>2</v>
      </c>
      <c r="N1981">
        <f t="shared" si="266"/>
        <v>10</v>
      </c>
      <c r="O1981" t="str">
        <f t="shared" si="259"/>
        <v>T10|R02|H18</v>
      </c>
      <c r="P1981" t="str">
        <f>IF(F1981=F1980,P1980,_xlfn.XLOOKUP(F1981,t_players[Pl],t_players[Player]))</f>
        <v>John PATTERSON</v>
      </c>
      <c r="Q1981" t="str">
        <f t="shared" si="260"/>
        <v>Back</v>
      </c>
    </row>
    <row r="1982" spans="1:17">
      <c r="A1982" t="s">
        <v>14</v>
      </c>
      <c r="B1982">
        <v>3</v>
      </c>
      <c r="C1982">
        <v>1</v>
      </c>
      <c r="D1982">
        <v>4</v>
      </c>
      <c r="E1982">
        <v>3</v>
      </c>
      <c r="F1982" t="s">
        <v>12</v>
      </c>
      <c r="G1982">
        <v>5</v>
      </c>
      <c r="H1982">
        <v>21</v>
      </c>
      <c r="I1982">
        <f t="shared" si="261"/>
        <v>2</v>
      </c>
      <c r="J1982">
        <f t="shared" si="262"/>
        <v>1</v>
      </c>
      <c r="K1982">
        <f t="shared" si="263"/>
        <v>3</v>
      </c>
      <c r="L1982">
        <f t="shared" si="264"/>
        <v>-1</v>
      </c>
      <c r="M1982">
        <f t="shared" si="265"/>
        <v>3</v>
      </c>
      <c r="N1982">
        <f t="shared" si="266"/>
        <v>10</v>
      </c>
      <c r="O1982" t="str">
        <f t="shared" si="259"/>
        <v>T10|R03|H01</v>
      </c>
      <c r="P1982" t="str">
        <f>IF(F1982=F1981,P1981,_xlfn.XLOOKUP(F1982,t_players[Pl],t_players[Player]))</f>
        <v>John PATTERSON</v>
      </c>
      <c r="Q1982" t="str">
        <f t="shared" si="260"/>
        <v>Front</v>
      </c>
    </row>
    <row r="1983" spans="1:17">
      <c r="A1983" t="s">
        <v>14</v>
      </c>
      <c r="B1983">
        <v>3</v>
      </c>
      <c r="C1983">
        <v>2</v>
      </c>
      <c r="D1983">
        <v>3</v>
      </c>
      <c r="E1983">
        <v>13</v>
      </c>
      <c r="F1983" t="s">
        <v>12</v>
      </c>
      <c r="G1983">
        <v>3</v>
      </c>
      <c r="H1983">
        <v>21</v>
      </c>
      <c r="I1983">
        <f t="shared" si="261"/>
        <v>1</v>
      </c>
      <c r="J1983">
        <f t="shared" si="262"/>
        <v>0</v>
      </c>
      <c r="K1983">
        <f t="shared" si="263"/>
        <v>2</v>
      </c>
      <c r="L1983">
        <f t="shared" si="264"/>
        <v>-1</v>
      </c>
      <c r="M1983">
        <f t="shared" si="265"/>
        <v>3</v>
      </c>
      <c r="N1983">
        <f t="shared" si="266"/>
        <v>10</v>
      </c>
      <c r="O1983" t="str">
        <f t="shared" si="259"/>
        <v>T10|R03|H02</v>
      </c>
      <c r="P1983" t="str">
        <f>IF(F1983=F1982,P1982,_xlfn.XLOOKUP(F1983,t_players[Pl],t_players[Player]))</f>
        <v>John PATTERSON</v>
      </c>
      <c r="Q1983" t="str">
        <f t="shared" si="260"/>
        <v>Front</v>
      </c>
    </row>
    <row r="1984" spans="1:17">
      <c r="A1984" t="s">
        <v>14</v>
      </c>
      <c r="B1984">
        <v>3</v>
      </c>
      <c r="C1984">
        <v>3</v>
      </c>
      <c r="D1984">
        <v>4</v>
      </c>
      <c r="E1984">
        <v>7</v>
      </c>
      <c r="F1984" t="s">
        <v>12</v>
      </c>
      <c r="G1984">
        <v>4</v>
      </c>
      <c r="H1984">
        <v>21</v>
      </c>
      <c r="I1984">
        <f t="shared" si="261"/>
        <v>1</v>
      </c>
      <c r="J1984">
        <f t="shared" si="262"/>
        <v>0</v>
      </c>
      <c r="K1984">
        <f t="shared" si="263"/>
        <v>3</v>
      </c>
      <c r="L1984">
        <f t="shared" si="264"/>
        <v>-1</v>
      </c>
      <c r="M1984">
        <f t="shared" si="265"/>
        <v>3</v>
      </c>
      <c r="N1984">
        <f t="shared" si="266"/>
        <v>10</v>
      </c>
      <c r="O1984" t="str">
        <f t="shared" si="259"/>
        <v>T10|R03|H03</v>
      </c>
      <c r="P1984" t="str">
        <f>IF(F1984=F1983,P1983,_xlfn.XLOOKUP(F1984,t_players[Pl],t_players[Player]))</f>
        <v>John PATTERSON</v>
      </c>
      <c r="Q1984" t="str">
        <f t="shared" si="260"/>
        <v>Front</v>
      </c>
    </row>
    <row r="1985" spans="1:17">
      <c r="A1985" t="s">
        <v>14</v>
      </c>
      <c r="B1985">
        <v>3</v>
      </c>
      <c r="C1985">
        <v>4</v>
      </c>
      <c r="D1985">
        <v>5</v>
      </c>
      <c r="E1985">
        <v>9</v>
      </c>
      <c r="F1985" t="s">
        <v>12</v>
      </c>
      <c r="G1985">
        <v>8</v>
      </c>
      <c r="H1985">
        <v>21</v>
      </c>
      <c r="I1985">
        <f t="shared" si="261"/>
        <v>1</v>
      </c>
      <c r="J1985">
        <f t="shared" si="262"/>
        <v>3</v>
      </c>
      <c r="K1985">
        <f t="shared" si="263"/>
        <v>7</v>
      </c>
      <c r="L1985">
        <f t="shared" si="264"/>
        <v>2</v>
      </c>
      <c r="M1985">
        <f t="shared" si="265"/>
        <v>0</v>
      </c>
      <c r="N1985">
        <f t="shared" si="266"/>
        <v>10</v>
      </c>
      <c r="O1985" t="str">
        <f t="shared" si="259"/>
        <v>T10|R03|H04</v>
      </c>
      <c r="P1985" t="str">
        <f>IF(F1985=F1984,P1984,_xlfn.XLOOKUP(F1985,t_players[Pl],t_players[Player]))</f>
        <v>John PATTERSON</v>
      </c>
      <c r="Q1985" t="str">
        <f t="shared" si="260"/>
        <v>Front</v>
      </c>
    </row>
    <row r="1986" spans="1:17">
      <c r="A1986" t="s">
        <v>14</v>
      </c>
      <c r="B1986">
        <v>3</v>
      </c>
      <c r="C1986">
        <v>5</v>
      </c>
      <c r="D1986">
        <v>4</v>
      </c>
      <c r="E1986">
        <v>17</v>
      </c>
      <c r="F1986" t="s">
        <v>12</v>
      </c>
      <c r="G1986">
        <v>5</v>
      </c>
      <c r="H1986">
        <v>21</v>
      </c>
      <c r="I1986">
        <f t="shared" si="261"/>
        <v>1</v>
      </c>
      <c r="J1986">
        <f t="shared" si="262"/>
        <v>1</v>
      </c>
      <c r="K1986">
        <f t="shared" si="263"/>
        <v>4</v>
      </c>
      <c r="L1986">
        <f t="shared" si="264"/>
        <v>0</v>
      </c>
      <c r="M1986">
        <f t="shared" si="265"/>
        <v>2</v>
      </c>
      <c r="N1986">
        <f t="shared" si="266"/>
        <v>10</v>
      </c>
      <c r="O1986" t="str">
        <f t="shared" ref="O1986:O2049" si="267">"T"&amp;TEXT(N1986,"00")&amp;"|R"&amp;TEXT(B1986,"00")&amp;"|H"&amp;TEXT(C1986,"00")</f>
        <v>T10|R03|H05</v>
      </c>
      <c r="P1986" t="str">
        <f>IF(F1986=F1985,P1985,_xlfn.XLOOKUP(F1986,t_players[Pl],t_players[Player]))</f>
        <v>John PATTERSON</v>
      </c>
      <c r="Q1986" t="str">
        <f t="shared" si="260"/>
        <v>Front</v>
      </c>
    </row>
    <row r="1987" spans="1:17">
      <c r="A1987" t="s">
        <v>14</v>
      </c>
      <c r="B1987">
        <v>3</v>
      </c>
      <c r="C1987">
        <v>6</v>
      </c>
      <c r="D1987">
        <v>4</v>
      </c>
      <c r="E1987">
        <v>11</v>
      </c>
      <c r="F1987" t="s">
        <v>12</v>
      </c>
      <c r="G1987">
        <v>6</v>
      </c>
      <c r="H1987">
        <v>21</v>
      </c>
      <c r="I1987">
        <f t="shared" si="261"/>
        <v>1</v>
      </c>
      <c r="J1987">
        <f t="shared" si="262"/>
        <v>2</v>
      </c>
      <c r="K1987">
        <f t="shared" si="263"/>
        <v>5</v>
      </c>
      <c r="L1987">
        <f t="shared" si="264"/>
        <v>1</v>
      </c>
      <c r="M1987">
        <f t="shared" si="265"/>
        <v>1</v>
      </c>
      <c r="N1987">
        <f t="shared" si="266"/>
        <v>10</v>
      </c>
      <c r="O1987" t="str">
        <f t="shared" si="267"/>
        <v>T10|R03|H06</v>
      </c>
      <c r="P1987" t="str">
        <f>IF(F1987=F1986,P1986,_xlfn.XLOOKUP(F1987,t_players[Pl],t_players[Player]))</f>
        <v>John PATTERSON</v>
      </c>
      <c r="Q1987" t="str">
        <f t="shared" ref="Q1987:Q2050" si="268">IF(C1987&lt;10,"Front","Back")</f>
        <v>Front</v>
      </c>
    </row>
    <row r="1988" spans="1:17">
      <c r="A1988" t="s">
        <v>14</v>
      </c>
      <c r="B1988">
        <v>3</v>
      </c>
      <c r="C1988">
        <v>7</v>
      </c>
      <c r="D1988">
        <v>3</v>
      </c>
      <c r="E1988">
        <v>15</v>
      </c>
      <c r="F1988" t="s">
        <v>12</v>
      </c>
      <c r="G1988">
        <v>3</v>
      </c>
      <c r="H1988">
        <v>21</v>
      </c>
      <c r="I1988">
        <f t="shared" si="261"/>
        <v>1</v>
      </c>
      <c r="J1988">
        <f t="shared" si="262"/>
        <v>0</v>
      </c>
      <c r="K1988">
        <f t="shared" si="263"/>
        <v>2</v>
      </c>
      <c r="L1988">
        <f t="shared" si="264"/>
        <v>-1</v>
      </c>
      <c r="M1988">
        <f t="shared" si="265"/>
        <v>3</v>
      </c>
      <c r="N1988">
        <f t="shared" si="266"/>
        <v>10</v>
      </c>
      <c r="O1988" t="str">
        <f t="shared" si="267"/>
        <v>T10|R03|H07</v>
      </c>
      <c r="P1988" t="str">
        <f>IF(F1988=F1987,P1987,_xlfn.XLOOKUP(F1988,t_players[Pl],t_players[Player]))</f>
        <v>John PATTERSON</v>
      </c>
      <c r="Q1988" t="str">
        <f t="shared" si="268"/>
        <v>Front</v>
      </c>
    </row>
    <row r="1989" spans="1:17">
      <c r="A1989" t="s">
        <v>14</v>
      </c>
      <c r="B1989">
        <v>3</v>
      </c>
      <c r="C1989">
        <v>8</v>
      </c>
      <c r="D1989">
        <v>5</v>
      </c>
      <c r="E1989">
        <v>5</v>
      </c>
      <c r="F1989" t="s">
        <v>12</v>
      </c>
      <c r="G1989">
        <v>10</v>
      </c>
      <c r="H1989">
        <v>21</v>
      </c>
      <c r="I1989">
        <f t="shared" si="261"/>
        <v>1</v>
      </c>
      <c r="J1989">
        <f t="shared" si="262"/>
        <v>5</v>
      </c>
      <c r="K1989">
        <f t="shared" si="263"/>
        <v>9</v>
      </c>
      <c r="L1989">
        <f t="shared" si="264"/>
        <v>4</v>
      </c>
      <c r="M1989">
        <f t="shared" si="265"/>
        <v>0</v>
      </c>
      <c r="N1989">
        <f t="shared" si="266"/>
        <v>10</v>
      </c>
      <c r="O1989" t="str">
        <f t="shared" si="267"/>
        <v>T10|R03|H08</v>
      </c>
      <c r="P1989" t="str">
        <f>IF(F1989=F1988,P1988,_xlfn.XLOOKUP(F1989,t_players[Pl],t_players[Player]))</f>
        <v>John PATTERSON</v>
      </c>
      <c r="Q1989" t="str">
        <f t="shared" si="268"/>
        <v>Front</v>
      </c>
    </row>
    <row r="1990" spans="1:17">
      <c r="A1990" t="s">
        <v>14</v>
      </c>
      <c r="B1990">
        <v>3</v>
      </c>
      <c r="C1990">
        <v>9</v>
      </c>
      <c r="D1990">
        <v>4</v>
      </c>
      <c r="E1990">
        <v>1</v>
      </c>
      <c r="F1990" t="s">
        <v>12</v>
      </c>
      <c r="G1990">
        <v>5</v>
      </c>
      <c r="H1990">
        <v>21</v>
      </c>
      <c r="I1990">
        <f t="shared" si="261"/>
        <v>2</v>
      </c>
      <c r="J1990">
        <f t="shared" si="262"/>
        <v>1</v>
      </c>
      <c r="K1990">
        <f t="shared" si="263"/>
        <v>3</v>
      </c>
      <c r="L1990">
        <f t="shared" si="264"/>
        <v>-1</v>
      </c>
      <c r="M1990">
        <f t="shared" si="265"/>
        <v>3</v>
      </c>
      <c r="N1990">
        <f t="shared" si="266"/>
        <v>10</v>
      </c>
      <c r="O1990" t="str">
        <f t="shared" si="267"/>
        <v>T10|R03|H09</v>
      </c>
      <c r="P1990" t="str">
        <f>IF(F1990=F1989,P1989,_xlfn.XLOOKUP(F1990,t_players[Pl],t_players[Player]))</f>
        <v>John PATTERSON</v>
      </c>
      <c r="Q1990" t="str">
        <f t="shared" si="268"/>
        <v>Front</v>
      </c>
    </row>
    <row r="1991" spans="1:17">
      <c r="A1991" t="s">
        <v>14</v>
      </c>
      <c r="B1991">
        <v>3</v>
      </c>
      <c r="C1991">
        <v>10</v>
      </c>
      <c r="D1991">
        <v>4</v>
      </c>
      <c r="E1991">
        <v>8</v>
      </c>
      <c r="F1991" t="s">
        <v>12</v>
      </c>
      <c r="G1991">
        <v>4</v>
      </c>
      <c r="H1991">
        <v>21</v>
      </c>
      <c r="I1991">
        <f t="shared" si="261"/>
        <v>1</v>
      </c>
      <c r="J1991">
        <f t="shared" si="262"/>
        <v>0</v>
      </c>
      <c r="K1991">
        <f t="shared" si="263"/>
        <v>3</v>
      </c>
      <c r="L1991">
        <f t="shared" si="264"/>
        <v>-1</v>
      </c>
      <c r="M1991">
        <f t="shared" si="265"/>
        <v>3</v>
      </c>
      <c r="N1991">
        <f t="shared" si="266"/>
        <v>10</v>
      </c>
      <c r="O1991" t="str">
        <f t="shared" si="267"/>
        <v>T10|R03|H10</v>
      </c>
      <c r="P1991" t="str">
        <f>IF(F1991=F1990,P1990,_xlfn.XLOOKUP(F1991,t_players[Pl],t_players[Player]))</f>
        <v>John PATTERSON</v>
      </c>
      <c r="Q1991" t="str">
        <f t="shared" si="268"/>
        <v>Back</v>
      </c>
    </row>
    <row r="1992" spans="1:17">
      <c r="A1992" t="s">
        <v>14</v>
      </c>
      <c r="B1992">
        <v>3</v>
      </c>
      <c r="C1992">
        <v>11</v>
      </c>
      <c r="D1992">
        <v>4</v>
      </c>
      <c r="E1992">
        <v>2</v>
      </c>
      <c r="F1992" t="s">
        <v>12</v>
      </c>
      <c r="G1992">
        <v>7</v>
      </c>
      <c r="H1992">
        <v>21</v>
      </c>
      <c r="I1992">
        <f t="shared" si="261"/>
        <v>2</v>
      </c>
      <c r="J1992">
        <f t="shared" si="262"/>
        <v>3</v>
      </c>
      <c r="K1992">
        <f t="shared" si="263"/>
        <v>5</v>
      </c>
      <c r="L1992">
        <f t="shared" si="264"/>
        <v>1</v>
      </c>
      <c r="M1992">
        <f t="shared" si="265"/>
        <v>1</v>
      </c>
      <c r="N1992">
        <f t="shared" si="266"/>
        <v>10</v>
      </c>
      <c r="O1992" t="str">
        <f t="shared" si="267"/>
        <v>T10|R03|H11</v>
      </c>
      <c r="P1992" t="str">
        <f>IF(F1992=F1991,P1991,_xlfn.XLOOKUP(F1992,t_players[Pl],t_players[Player]))</f>
        <v>John PATTERSON</v>
      </c>
      <c r="Q1992" t="str">
        <f t="shared" si="268"/>
        <v>Back</v>
      </c>
    </row>
    <row r="1993" spans="1:17">
      <c r="A1993" t="s">
        <v>14</v>
      </c>
      <c r="B1993">
        <v>3</v>
      </c>
      <c r="C1993">
        <v>12</v>
      </c>
      <c r="D1993">
        <v>3</v>
      </c>
      <c r="E1993">
        <v>18</v>
      </c>
      <c r="F1993" t="s">
        <v>12</v>
      </c>
      <c r="G1993">
        <v>8</v>
      </c>
      <c r="H1993">
        <v>21</v>
      </c>
      <c r="I1993">
        <f t="shared" si="261"/>
        <v>1</v>
      </c>
      <c r="J1993">
        <f t="shared" si="262"/>
        <v>5</v>
      </c>
      <c r="K1993">
        <f t="shared" si="263"/>
        <v>7</v>
      </c>
      <c r="L1993">
        <f t="shared" si="264"/>
        <v>4</v>
      </c>
      <c r="M1993">
        <f t="shared" si="265"/>
        <v>0</v>
      </c>
      <c r="N1993">
        <f t="shared" si="266"/>
        <v>10</v>
      </c>
      <c r="O1993" t="str">
        <f t="shared" si="267"/>
        <v>T10|R03|H12</v>
      </c>
      <c r="P1993" t="str">
        <f>IF(F1993=F1992,P1992,_xlfn.XLOOKUP(F1993,t_players[Pl],t_players[Player]))</f>
        <v>John PATTERSON</v>
      </c>
      <c r="Q1993" t="str">
        <f t="shared" si="268"/>
        <v>Back</v>
      </c>
    </row>
    <row r="1994" spans="1:17">
      <c r="A1994" t="s">
        <v>14</v>
      </c>
      <c r="B1994">
        <v>3</v>
      </c>
      <c r="C1994">
        <v>13</v>
      </c>
      <c r="D1994">
        <v>5</v>
      </c>
      <c r="E1994">
        <v>4</v>
      </c>
      <c r="F1994" t="s">
        <v>12</v>
      </c>
      <c r="G1994">
        <v>8</v>
      </c>
      <c r="H1994">
        <v>21</v>
      </c>
      <c r="I1994">
        <f t="shared" si="261"/>
        <v>1</v>
      </c>
      <c r="J1994">
        <f t="shared" si="262"/>
        <v>3</v>
      </c>
      <c r="K1994">
        <f t="shared" si="263"/>
        <v>7</v>
      </c>
      <c r="L1994">
        <f t="shared" si="264"/>
        <v>2</v>
      </c>
      <c r="M1994">
        <f t="shared" si="265"/>
        <v>0</v>
      </c>
      <c r="N1994">
        <f t="shared" si="266"/>
        <v>10</v>
      </c>
      <c r="O1994" t="str">
        <f t="shared" si="267"/>
        <v>T10|R03|H13</v>
      </c>
      <c r="P1994" t="str">
        <f>IF(F1994=F1993,P1993,_xlfn.XLOOKUP(F1994,t_players[Pl],t_players[Player]))</f>
        <v>John PATTERSON</v>
      </c>
      <c r="Q1994" t="str">
        <f t="shared" si="268"/>
        <v>Back</v>
      </c>
    </row>
    <row r="1995" spans="1:17">
      <c r="A1995" t="s">
        <v>14</v>
      </c>
      <c r="B1995">
        <v>3</v>
      </c>
      <c r="C1995">
        <v>14</v>
      </c>
      <c r="D1995">
        <v>3</v>
      </c>
      <c r="E1995">
        <v>14</v>
      </c>
      <c r="F1995" t="s">
        <v>12</v>
      </c>
      <c r="G1995">
        <v>7</v>
      </c>
      <c r="H1995">
        <v>21</v>
      </c>
      <c r="I1995">
        <f t="shared" si="261"/>
        <v>1</v>
      </c>
      <c r="J1995">
        <f t="shared" si="262"/>
        <v>4</v>
      </c>
      <c r="K1995">
        <f t="shared" si="263"/>
        <v>6</v>
      </c>
      <c r="L1995">
        <f t="shared" si="264"/>
        <v>3</v>
      </c>
      <c r="M1995">
        <f t="shared" si="265"/>
        <v>0</v>
      </c>
      <c r="N1995">
        <f t="shared" si="266"/>
        <v>10</v>
      </c>
      <c r="O1995" t="str">
        <f t="shared" si="267"/>
        <v>T10|R03|H14</v>
      </c>
      <c r="P1995" t="str">
        <f>IF(F1995=F1994,P1994,_xlfn.XLOOKUP(F1995,t_players[Pl],t_players[Player]))</f>
        <v>John PATTERSON</v>
      </c>
      <c r="Q1995" t="str">
        <f t="shared" si="268"/>
        <v>Back</v>
      </c>
    </row>
    <row r="1996" spans="1:17">
      <c r="A1996" t="s">
        <v>14</v>
      </c>
      <c r="B1996">
        <v>3</v>
      </c>
      <c r="C1996">
        <v>15</v>
      </c>
      <c r="D1996">
        <v>5</v>
      </c>
      <c r="E1996">
        <v>10</v>
      </c>
      <c r="F1996" t="s">
        <v>12</v>
      </c>
      <c r="G1996">
        <v>9</v>
      </c>
      <c r="H1996">
        <v>21</v>
      </c>
      <c r="I1996">
        <f t="shared" si="261"/>
        <v>1</v>
      </c>
      <c r="J1996">
        <f t="shared" si="262"/>
        <v>4</v>
      </c>
      <c r="K1996">
        <f t="shared" si="263"/>
        <v>8</v>
      </c>
      <c r="L1996">
        <f t="shared" si="264"/>
        <v>3</v>
      </c>
      <c r="M1996">
        <f t="shared" si="265"/>
        <v>0</v>
      </c>
      <c r="N1996">
        <f t="shared" si="266"/>
        <v>10</v>
      </c>
      <c r="O1996" t="str">
        <f t="shared" si="267"/>
        <v>T10|R03|H15</v>
      </c>
      <c r="P1996" t="str">
        <f>IF(F1996=F1995,P1995,_xlfn.XLOOKUP(F1996,t_players[Pl],t_players[Player]))</f>
        <v>John PATTERSON</v>
      </c>
      <c r="Q1996" t="str">
        <f t="shared" si="268"/>
        <v>Back</v>
      </c>
    </row>
    <row r="1997" spans="1:17">
      <c r="A1997" t="s">
        <v>14</v>
      </c>
      <c r="B1997">
        <v>3</v>
      </c>
      <c r="C1997">
        <v>16</v>
      </c>
      <c r="D1997">
        <v>3</v>
      </c>
      <c r="E1997">
        <v>16</v>
      </c>
      <c r="F1997" t="s">
        <v>12</v>
      </c>
      <c r="G1997">
        <v>4</v>
      </c>
      <c r="H1997">
        <v>21</v>
      </c>
      <c r="I1997">
        <f t="shared" si="261"/>
        <v>1</v>
      </c>
      <c r="J1997">
        <f t="shared" si="262"/>
        <v>1</v>
      </c>
      <c r="K1997">
        <f t="shared" si="263"/>
        <v>3</v>
      </c>
      <c r="L1997">
        <f t="shared" si="264"/>
        <v>0</v>
      </c>
      <c r="M1997">
        <f t="shared" si="265"/>
        <v>2</v>
      </c>
      <c r="N1997">
        <f t="shared" si="266"/>
        <v>10</v>
      </c>
      <c r="O1997" t="str">
        <f t="shared" si="267"/>
        <v>T10|R03|H16</v>
      </c>
      <c r="P1997" t="str">
        <f>IF(F1997=F1996,P1996,_xlfn.XLOOKUP(F1997,t_players[Pl],t_players[Player]))</f>
        <v>John PATTERSON</v>
      </c>
      <c r="Q1997" t="str">
        <f t="shared" si="268"/>
        <v>Back</v>
      </c>
    </row>
    <row r="1998" spans="1:17">
      <c r="A1998" t="s">
        <v>14</v>
      </c>
      <c r="B1998">
        <v>3</v>
      </c>
      <c r="C1998">
        <v>17</v>
      </c>
      <c r="D1998">
        <v>5</v>
      </c>
      <c r="E1998">
        <v>12</v>
      </c>
      <c r="F1998" t="s">
        <v>12</v>
      </c>
      <c r="G1998">
        <v>6</v>
      </c>
      <c r="H1998">
        <v>21</v>
      </c>
      <c r="I1998">
        <f t="shared" si="261"/>
        <v>1</v>
      </c>
      <c r="J1998">
        <f t="shared" si="262"/>
        <v>1</v>
      </c>
      <c r="K1998">
        <f t="shared" si="263"/>
        <v>5</v>
      </c>
      <c r="L1998">
        <f t="shared" si="264"/>
        <v>0</v>
      </c>
      <c r="M1998">
        <f t="shared" si="265"/>
        <v>2</v>
      </c>
      <c r="N1998">
        <f t="shared" si="266"/>
        <v>10</v>
      </c>
      <c r="O1998" t="str">
        <f t="shared" si="267"/>
        <v>T10|R03|H17</v>
      </c>
      <c r="P1998" t="str">
        <f>IF(F1998=F1997,P1997,_xlfn.XLOOKUP(F1998,t_players[Pl],t_players[Player]))</f>
        <v>John PATTERSON</v>
      </c>
      <c r="Q1998" t="str">
        <f t="shared" si="268"/>
        <v>Back</v>
      </c>
    </row>
    <row r="1999" spans="1:17">
      <c r="A1999" t="s">
        <v>14</v>
      </c>
      <c r="B1999">
        <v>3</v>
      </c>
      <c r="C1999">
        <v>18</v>
      </c>
      <c r="D1999">
        <v>4</v>
      </c>
      <c r="E1999">
        <v>6</v>
      </c>
      <c r="F1999" t="s">
        <v>12</v>
      </c>
      <c r="G1999">
        <v>6</v>
      </c>
      <c r="H1999">
        <v>21</v>
      </c>
      <c r="I1999">
        <f t="shared" si="261"/>
        <v>1</v>
      </c>
      <c r="J1999">
        <f t="shared" si="262"/>
        <v>2</v>
      </c>
      <c r="K1999">
        <f t="shared" si="263"/>
        <v>5</v>
      </c>
      <c r="L1999">
        <f t="shared" si="264"/>
        <v>1</v>
      </c>
      <c r="M1999">
        <f t="shared" si="265"/>
        <v>1</v>
      </c>
      <c r="N1999">
        <f t="shared" si="266"/>
        <v>10</v>
      </c>
      <c r="O1999" t="str">
        <f t="shared" si="267"/>
        <v>T10|R03|H18</v>
      </c>
      <c r="P1999" t="str">
        <f>IF(F1999=F1998,P1998,_xlfn.XLOOKUP(F1999,t_players[Pl],t_players[Player]))</f>
        <v>John PATTERSON</v>
      </c>
      <c r="Q1999" t="str">
        <f t="shared" si="268"/>
        <v>Back</v>
      </c>
    </row>
    <row r="2000" spans="1:17">
      <c r="A2000" t="s">
        <v>14</v>
      </c>
      <c r="B2000">
        <v>4</v>
      </c>
      <c r="C2000">
        <v>1</v>
      </c>
      <c r="D2000">
        <v>4</v>
      </c>
      <c r="E2000">
        <v>14</v>
      </c>
      <c r="F2000" t="s">
        <v>12</v>
      </c>
      <c r="G2000">
        <v>6</v>
      </c>
      <c r="H2000">
        <v>21</v>
      </c>
      <c r="I2000">
        <f t="shared" si="261"/>
        <v>1</v>
      </c>
      <c r="J2000">
        <f t="shared" si="262"/>
        <v>2</v>
      </c>
      <c r="K2000">
        <f t="shared" si="263"/>
        <v>5</v>
      </c>
      <c r="L2000">
        <f t="shared" si="264"/>
        <v>1</v>
      </c>
      <c r="M2000">
        <f t="shared" si="265"/>
        <v>1</v>
      </c>
      <c r="N2000">
        <f t="shared" si="266"/>
        <v>10</v>
      </c>
      <c r="O2000" t="str">
        <f t="shared" si="267"/>
        <v>T10|R04|H01</v>
      </c>
      <c r="P2000" t="str">
        <f>IF(F2000=F1999,P1999,_xlfn.XLOOKUP(F2000,t_players[Pl],t_players[Player]))</f>
        <v>John PATTERSON</v>
      </c>
      <c r="Q2000" t="str">
        <f t="shared" si="268"/>
        <v>Front</v>
      </c>
    </row>
    <row r="2001" spans="1:17">
      <c r="A2001" t="s">
        <v>14</v>
      </c>
      <c r="B2001">
        <v>4</v>
      </c>
      <c r="C2001">
        <v>2</v>
      </c>
      <c r="D2001">
        <v>3</v>
      </c>
      <c r="E2001">
        <v>16</v>
      </c>
      <c r="F2001" t="s">
        <v>12</v>
      </c>
      <c r="G2001">
        <v>4</v>
      </c>
      <c r="H2001">
        <v>21</v>
      </c>
      <c r="I2001">
        <f t="shared" si="261"/>
        <v>1</v>
      </c>
      <c r="J2001">
        <f t="shared" si="262"/>
        <v>1</v>
      </c>
      <c r="K2001">
        <f t="shared" si="263"/>
        <v>3</v>
      </c>
      <c r="L2001">
        <f t="shared" si="264"/>
        <v>0</v>
      </c>
      <c r="M2001">
        <f t="shared" si="265"/>
        <v>2</v>
      </c>
      <c r="N2001">
        <f t="shared" si="266"/>
        <v>10</v>
      </c>
      <c r="O2001" t="str">
        <f t="shared" si="267"/>
        <v>T10|R04|H02</v>
      </c>
      <c r="P2001" t="str">
        <f>IF(F2001=F2000,P2000,_xlfn.XLOOKUP(F2001,t_players[Pl],t_players[Player]))</f>
        <v>John PATTERSON</v>
      </c>
      <c r="Q2001" t="str">
        <f t="shared" si="268"/>
        <v>Front</v>
      </c>
    </row>
    <row r="2002" spans="1:17">
      <c r="A2002" t="s">
        <v>14</v>
      </c>
      <c r="B2002">
        <v>4</v>
      </c>
      <c r="C2002">
        <v>3</v>
      </c>
      <c r="D2002">
        <v>5</v>
      </c>
      <c r="E2002">
        <v>8</v>
      </c>
      <c r="F2002" t="s">
        <v>12</v>
      </c>
      <c r="G2002">
        <v>7</v>
      </c>
      <c r="H2002">
        <v>21</v>
      </c>
      <c r="I2002">
        <f t="shared" si="261"/>
        <v>1</v>
      </c>
      <c r="J2002">
        <f t="shared" si="262"/>
        <v>2</v>
      </c>
      <c r="K2002">
        <f t="shared" si="263"/>
        <v>6</v>
      </c>
      <c r="L2002">
        <f t="shared" si="264"/>
        <v>1</v>
      </c>
      <c r="M2002">
        <f t="shared" si="265"/>
        <v>1</v>
      </c>
      <c r="N2002">
        <f t="shared" si="266"/>
        <v>10</v>
      </c>
      <c r="O2002" t="str">
        <f t="shared" si="267"/>
        <v>T10|R04|H03</v>
      </c>
      <c r="P2002" t="str">
        <f>IF(F2002=F2001,P2001,_xlfn.XLOOKUP(F2002,t_players[Pl],t_players[Player]))</f>
        <v>John PATTERSON</v>
      </c>
      <c r="Q2002" t="str">
        <f t="shared" si="268"/>
        <v>Front</v>
      </c>
    </row>
    <row r="2003" spans="1:17">
      <c r="A2003" t="s">
        <v>14</v>
      </c>
      <c r="B2003">
        <v>4</v>
      </c>
      <c r="C2003">
        <v>4</v>
      </c>
      <c r="D2003">
        <v>3</v>
      </c>
      <c r="E2003">
        <v>6</v>
      </c>
      <c r="F2003" t="s">
        <v>12</v>
      </c>
      <c r="G2003">
        <v>5</v>
      </c>
      <c r="H2003">
        <v>21</v>
      </c>
      <c r="I2003">
        <f t="shared" si="261"/>
        <v>1</v>
      </c>
      <c r="J2003">
        <f t="shared" si="262"/>
        <v>2</v>
      </c>
      <c r="K2003">
        <f t="shared" si="263"/>
        <v>4</v>
      </c>
      <c r="L2003">
        <f t="shared" si="264"/>
        <v>1</v>
      </c>
      <c r="M2003">
        <f t="shared" si="265"/>
        <v>1</v>
      </c>
      <c r="N2003">
        <f t="shared" si="266"/>
        <v>10</v>
      </c>
      <c r="O2003" t="str">
        <f t="shared" si="267"/>
        <v>T10|R04|H04</v>
      </c>
      <c r="P2003" t="str">
        <f>IF(F2003=F2002,P2002,_xlfn.XLOOKUP(F2003,t_players[Pl],t_players[Player]))</f>
        <v>John PATTERSON</v>
      </c>
      <c r="Q2003" t="str">
        <f t="shared" si="268"/>
        <v>Front</v>
      </c>
    </row>
    <row r="2004" spans="1:17">
      <c r="A2004" t="s">
        <v>14</v>
      </c>
      <c r="B2004">
        <v>4</v>
      </c>
      <c r="C2004">
        <v>5</v>
      </c>
      <c r="D2004">
        <v>4</v>
      </c>
      <c r="E2004">
        <v>12</v>
      </c>
      <c r="F2004" t="s">
        <v>12</v>
      </c>
      <c r="G2004">
        <v>5</v>
      </c>
      <c r="H2004">
        <v>21</v>
      </c>
      <c r="I2004">
        <f t="shared" si="261"/>
        <v>1</v>
      </c>
      <c r="J2004">
        <f t="shared" si="262"/>
        <v>1</v>
      </c>
      <c r="K2004">
        <f t="shared" si="263"/>
        <v>4</v>
      </c>
      <c r="L2004">
        <f t="shared" si="264"/>
        <v>0</v>
      </c>
      <c r="M2004">
        <f t="shared" si="265"/>
        <v>2</v>
      </c>
      <c r="N2004">
        <f t="shared" si="266"/>
        <v>10</v>
      </c>
      <c r="O2004" t="str">
        <f t="shared" si="267"/>
        <v>T10|R04|H05</v>
      </c>
      <c r="P2004" t="str">
        <f>IF(F2004=F2003,P2003,_xlfn.XLOOKUP(F2004,t_players[Pl],t_players[Player]))</f>
        <v>John PATTERSON</v>
      </c>
      <c r="Q2004" t="str">
        <f t="shared" si="268"/>
        <v>Front</v>
      </c>
    </row>
    <row r="2005" spans="1:17">
      <c r="A2005" t="s">
        <v>14</v>
      </c>
      <c r="B2005">
        <v>4</v>
      </c>
      <c r="C2005">
        <v>6</v>
      </c>
      <c r="D2005">
        <v>3</v>
      </c>
      <c r="E2005">
        <v>4</v>
      </c>
      <c r="F2005" t="s">
        <v>12</v>
      </c>
      <c r="G2005">
        <v>3</v>
      </c>
      <c r="H2005">
        <v>21</v>
      </c>
      <c r="I2005">
        <f t="shared" si="261"/>
        <v>1</v>
      </c>
      <c r="J2005">
        <f t="shared" si="262"/>
        <v>0</v>
      </c>
      <c r="K2005">
        <f t="shared" si="263"/>
        <v>2</v>
      </c>
      <c r="L2005">
        <f t="shared" si="264"/>
        <v>-1</v>
      </c>
      <c r="M2005">
        <f t="shared" si="265"/>
        <v>3</v>
      </c>
      <c r="N2005">
        <f t="shared" si="266"/>
        <v>10</v>
      </c>
      <c r="O2005" t="str">
        <f t="shared" si="267"/>
        <v>T10|R04|H06</v>
      </c>
      <c r="P2005" t="str">
        <f>IF(F2005=F2004,P2004,_xlfn.XLOOKUP(F2005,t_players[Pl],t_players[Player]))</f>
        <v>John PATTERSON</v>
      </c>
      <c r="Q2005" t="str">
        <f t="shared" si="268"/>
        <v>Front</v>
      </c>
    </row>
    <row r="2006" spans="1:17">
      <c r="A2006" t="s">
        <v>14</v>
      </c>
      <c r="B2006">
        <v>4</v>
      </c>
      <c r="C2006">
        <v>7</v>
      </c>
      <c r="D2006">
        <v>4</v>
      </c>
      <c r="E2006">
        <v>10</v>
      </c>
      <c r="F2006" t="s">
        <v>12</v>
      </c>
      <c r="G2006">
        <v>7</v>
      </c>
      <c r="H2006">
        <v>21</v>
      </c>
      <c r="I2006">
        <f t="shared" si="261"/>
        <v>1</v>
      </c>
      <c r="J2006">
        <f t="shared" si="262"/>
        <v>3</v>
      </c>
      <c r="K2006">
        <f t="shared" si="263"/>
        <v>6</v>
      </c>
      <c r="L2006">
        <f t="shared" si="264"/>
        <v>2</v>
      </c>
      <c r="M2006">
        <f t="shared" si="265"/>
        <v>0</v>
      </c>
      <c r="N2006">
        <f t="shared" si="266"/>
        <v>10</v>
      </c>
      <c r="O2006" t="str">
        <f t="shared" si="267"/>
        <v>T10|R04|H07</v>
      </c>
      <c r="P2006" t="str">
        <f>IF(F2006=F2005,P2005,_xlfn.XLOOKUP(F2006,t_players[Pl],t_players[Player]))</f>
        <v>John PATTERSON</v>
      </c>
      <c r="Q2006" t="str">
        <f t="shared" si="268"/>
        <v>Front</v>
      </c>
    </row>
    <row r="2007" spans="1:17">
      <c r="A2007" t="s">
        <v>14</v>
      </c>
      <c r="B2007">
        <v>4</v>
      </c>
      <c r="C2007">
        <v>8</v>
      </c>
      <c r="D2007">
        <v>5</v>
      </c>
      <c r="E2007">
        <v>2</v>
      </c>
      <c r="F2007" t="s">
        <v>12</v>
      </c>
      <c r="G2007">
        <v>11</v>
      </c>
      <c r="H2007">
        <v>21</v>
      </c>
      <c r="I2007">
        <f t="shared" si="261"/>
        <v>2</v>
      </c>
      <c r="J2007">
        <f t="shared" si="262"/>
        <v>6</v>
      </c>
      <c r="K2007">
        <f t="shared" si="263"/>
        <v>9</v>
      </c>
      <c r="L2007">
        <f t="shared" si="264"/>
        <v>4</v>
      </c>
      <c r="M2007">
        <f t="shared" si="265"/>
        <v>0</v>
      </c>
      <c r="N2007">
        <f t="shared" si="266"/>
        <v>10</v>
      </c>
      <c r="O2007" t="str">
        <f t="shared" si="267"/>
        <v>T10|R04|H08</v>
      </c>
      <c r="P2007" t="str">
        <f>IF(F2007=F2006,P2006,_xlfn.XLOOKUP(F2007,t_players[Pl],t_players[Player]))</f>
        <v>John PATTERSON</v>
      </c>
      <c r="Q2007" t="str">
        <f t="shared" si="268"/>
        <v>Front</v>
      </c>
    </row>
    <row r="2008" spans="1:17">
      <c r="A2008" t="s">
        <v>14</v>
      </c>
      <c r="B2008">
        <v>4</v>
      </c>
      <c r="C2008">
        <v>9</v>
      </c>
      <c r="D2008">
        <v>4</v>
      </c>
      <c r="E2008">
        <v>18</v>
      </c>
      <c r="F2008" t="s">
        <v>12</v>
      </c>
      <c r="G2008">
        <v>5</v>
      </c>
      <c r="H2008">
        <v>21</v>
      </c>
      <c r="I2008">
        <f t="shared" si="261"/>
        <v>1</v>
      </c>
      <c r="J2008">
        <f t="shared" si="262"/>
        <v>1</v>
      </c>
      <c r="K2008">
        <f t="shared" si="263"/>
        <v>4</v>
      </c>
      <c r="L2008">
        <f t="shared" si="264"/>
        <v>0</v>
      </c>
      <c r="M2008">
        <f t="shared" si="265"/>
        <v>2</v>
      </c>
      <c r="N2008">
        <f t="shared" si="266"/>
        <v>10</v>
      </c>
      <c r="O2008" t="str">
        <f t="shared" si="267"/>
        <v>T10|R04|H09</v>
      </c>
      <c r="P2008" t="str">
        <f>IF(F2008=F2007,P2007,_xlfn.XLOOKUP(F2008,t_players[Pl],t_players[Player]))</f>
        <v>John PATTERSON</v>
      </c>
      <c r="Q2008" t="str">
        <f t="shared" si="268"/>
        <v>Front</v>
      </c>
    </row>
    <row r="2009" spans="1:17">
      <c r="A2009" t="s">
        <v>14</v>
      </c>
      <c r="B2009">
        <v>4</v>
      </c>
      <c r="C2009">
        <v>10</v>
      </c>
      <c r="D2009">
        <v>4</v>
      </c>
      <c r="E2009">
        <v>3</v>
      </c>
      <c r="F2009" t="s">
        <v>12</v>
      </c>
      <c r="G2009">
        <v>8</v>
      </c>
      <c r="H2009">
        <v>21</v>
      </c>
      <c r="I2009">
        <f t="shared" si="261"/>
        <v>2</v>
      </c>
      <c r="J2009">
        <f t="shared" si="262"/>
        <v>4</v>
      </c>
      <c r="K2009">
        <f t="shared" si="263"/>
        <v>6</v>
      </c>
      <c r="L2009">
        <f t="shared" si="264"/>
        <v>2</v>
      </c>
      <c r="M2009">
        <f t="shared" si="265"/>
        <v>0</v>
      </c>
      <c r="N2009">
        <f t="shared" si="266"/>
        <v>10</v>
      </c>
      <c r="O2009" t="str">
        <f t="shared" si="267"/>
        <v>T10|R04|H10</v>
      </c>
      <c r="P2009" t="str">
        <f>IF(F2009=F2008,P2008,_xlfn.XLOOKUP(F2009,t_players[Pl],t_players[Player]))</f>
        <v>John PATTERSON</v>
      </c>
      <c r="Q2009" t="str">
        <f t="shared" si="268"/>
        <v>Back</v>
      </c>
    </row>
    <row r="2010" spans="1:17">
      <c r="A2010" t="s">
        <v>14</v>
      </c>
      <c r="B2010">
        <v>4</v>
      </c>
      <c r="C2010">
        <v>11</v>
      </c>
      <c r="D2010">
        <v>3</v>
      </c>
      <c r="E2010">
        <v>13</v>
      </c>
      <c r="F2010" t="s">
        <v>12</v>
      </c>
      <c r="G2010">
        <v>4</v>
      </c>
      <c r="H2010">
        <v>21</v>
      </c>
      <c r="I2010">
        <f t="shared" si="261"/>
        <v>1</v>
      </c>
      <c r="J2010">
        <f t="shared" si="262"/>
        <v>1</v>
      </c>
      <c r="K2010">
        <f t="shared" si="263"/>
        <v>3</v>
      </c>
      <c r="L2010">
        <f t="shared" si="264"/>
        <v>0</v>
      </c>
      <c r="M2010">
        <f t="shared" si="265"/>
        <v>2</v>
      </c>
      <c r="N2010">
        <f t="shared" si="266"/>
        <v>10</v>
      </c>
      <c r="O2010" t="str">
        <f t="shared" si="267"/>
        <v>T10|R04|H11</v>
      </c>
      <c r="P2010" t="str">
        <f>IF(F2010=F2009,P2009,_xlfn.XLOOKUP(F2010,t_players[Pl],t_players[Player]))</f>
        <v>John PATTERSON</v>
      </c>
      <c r="Q2010" t="str">
        <f t="shared" si="268"/>
        <v>Back</v>
      </c>
    </row>
    <row r="2011" spans="1:17">
      <c r="A2011" t="s">
        <v>14</v>
      </c>
      <c r="B2011">
        <v>4</v>
      </c>
      <c r="C2011">
        <v>12</v>
      </c>
      <c r="D2011">
        <v>4</v>
      </c>
      <c r="E2011">
        <v>11</v>
      </c>
      <c r="F2011" t="s">
        <v>12</v>
      </c>
      <c r="G2011">
        <v>6</v>
      </c>
      <c r="H2011">
        <v>21</v>
      </c>
      <c r="I2011">
        <f t="shared" si="261"/>
        <v>1</v>
      </c>
      <c r="J2011">
        <f t="shared" si="262"/>
        <v>2</v>
      </c>
      <c r="K2011">
        <f t="shared" si="263"/>
        <v>5</v>
      </c>
      <c r="L2011">
        <f t="shared" si="264"/>
        <v>1</v>
      </c>
      <c r="M2011">
        <f t="shared" si="265"/>
        <v>1</v>
      </c>
      <c r="N2011">
        <f t="shared" si="266"/>
        <v>10</v>
      </c>
      <c r="O2011" t="str">
        <f t="shared" si="267"/>
        <v>T10|R04|H12</v>
      </c>
      <c r="P2011" t="str">
        <f>IF(F2011=F2010,P2010,_xlfn.XLOOKUP(F2011,t_players[Pl],t_players[Player]))</f>
        <v>John PATTERSON</v>
      </c>
      <c r="Q2011" t="str">
        <f t="shared" si="268"/>
        <v>Back</v>
      </c>
    </row>
    <row r="2012" spans="1:17">
      <c r="A2012" t="s">
        <v>14</v>
      </c>
      <c r="B2012">
        <v>4</v>
      </c>
      <c r="C2012">
        <v>13</v>
      </c>
      <c r="D2012">
        <v>5</v>
      </c>
      <c r="E2012">
        <v>15</v>
      </c>
      <c r="F2012" t="s">
        <v>12</v>
      </c>
      <c r="G2012">
        <v>7</v>
      </c>
      <c r="H2012">
        <v>21</v>
      </c>
      <c r="I2012">
        <f t="shared" si="261"/>
        <v>1</v>
      </c>
      <c r="J2012">
        <f t="shared" si="262"/>
        <v>2</v>
      </c>
      <c r="K2012">
        <f t="shared" si="263"/>
        <v>6</v>
      </c>
      <c r="L2012">
        <f t="shared" si="264"/>
        <v>1</v>
      </c>
      <c r="M2012">
        <f t="shared" si="265"/>
        <v>1</v>
      </c>
      <c r="N2012">
        <f t="shared" si="266"/>
        <v>10</v>
      </c>
      <c r="O2012" t="str">
        <f t="shared" si="267"/>
        <v>T10|R04|H13</v>
      </c>
      <c r="P2012" t="str">
        <f>IF(F2012=F2011,P2011,_xlfn.XLOOKUP(F2012,t_players[Pl],t_players[Player]))</f>
        <v>John PATTERSON</v>
      </c>
      <c r="Q2012" t="str">
        <f t="shared" si="268"/>
        <v>Back</v>
      </c>
    </row>
    <row r="2013" spans="1:17">
      <c r="A2013" t="s">
        <v>14</v>
      </c>
      <c r="B2013">
        <v>4</v>
      </c>
      <c r="C2013">
        <v>14</v>
      </c>
      <c r="D2013">
        <v>3</v>
      </c>
      <c r="E2013">
        <v>7</v>
      </c>
      <c r="F2013" t="s">
        <v>12</v>
      </c>
      <c r="G2013">
        <v>4</v>
      </c>
      <c r="H2013">
        <v>21</v>
      </c>
      <c r="I2013">
        <f t="shared" si="261"/>
        <v>1</v>
      </c>
      <c r="J2013">
        <f t="shared" si="262"/>
        <v>1</v>
      </c>
      <c r="K2013">
        <f t="shared" si="263"/>
        <v>3</v>
      </c>
      <c r="L2013">
        <f t="shared" si="264"/>
        <v>0</v>
      </c>
      <c r="M2013">
        <f t="shared" si="265"/>
        <v>2</v>
      </c>
      <c r="N2013">
        <f t="shared" si="266"/>
        <v>10</v>
      </c>
      <c r="O2013" t="str">
        <f t="shared" si="267"/>
        <v>T10|R04|H14</v>
      </c>
      <c r="P2013" t="str">
        <f>IF(F2013=F2012,P2012,_xlfn.XLOOKUP(F2013,t_players[Pl],t_players[Player]))</f>
        <v>John PATTERSON</v>
      </c>
      <c r="Q2013" t="str">
        <f t="shared" si="268"/>
        <v>Back</v>
      </c>
    </row>
    <row r="2014" spans="1:17">
      <c r="A2014" t="s">
        <v>14</v>
      </c>
      <c r="B2014">
        <v>4</v>
      </c>
      <c r="C2014">
        <v>15</v>
      </c>
      <c r="D2014">
        <v>4</v>
      </c>
      <c r="E2014">
        <v>1</v>
      </c>
      <c r="F2014" t="s">
        <v>12</v>
      </c>
      <c r="G2014">
        <v>7</v>
      </c>
      <c r="H2014">
        <v>21</v>
      </c>
      <c r="I2014">
        <f t="shared" si="261"/>
        <v>2</v>
      </c>
      <c r="J2014">
        <f t="shared" si="262"/>
        <v>3</v>
      </c>
      <c r="K2014">
        <f t="shared" si="263"/>
        <v>5</v>
      </c>
      <c r="L2014">
        <f t="shared" si="264"/>
        <v>1</v>
      </c>
      <c r="M2014">
        <f t="shared" si="265"/>
        <v>1</v>
      </c>
      <c r="N2014">
        <f t="shared" si="266"/>
        <v>10</v>
      </c>
      <c r="O2014" t="str">
        <f t="shared" si="267"/>
        <v>T10|R04|H15</v>
      </c>
      <c r="P2014" t="str">
        <f>IF(F2014=F2013,P2013,_xlfn.XLOOKUP(F2014,t_players[Pl],t_players[Player]))</f>
        <v>John PATTERSON</v>
      </c>
      <c r="Q2014" t="str">
        <f t="shared" si="268"/>
        <v>Back</v>
      </c>
    </row>
    <row r="2015" spans="1:17">
      <c r="A2015" t="s">
        <v>14</v>
      </c>
      <c r="B2015">
        <v>4</v>
      </c>
      <c r="C2015">
        <v>16</v>
      </c>
      <c r="D2015">
        <v>5</v>
      </c>
      <c r="E2015">
        <v>9</v>
      </c>
      <c r="F2015" t="s">
        <v>12</v>
      </c>
      <c r="G2015">
        <v>6</v>
      </c>
      <c r="H2015">
        <v>21</v>
      </c>
      <c r="I2015">
        <f t="shared" si="261"/>
        <v>1</v>
      </c>
      <c r="J2015">
        <f t="shared" si="262"/>
        <v>1</v>
      </c>
      <c r="K2015">
        <f t="shared" si="263"/>
        <v>5</v>
      </c>
      <c r="L2015">
        <f t="shared" si="264"/>
        <v>0</v>
      </c>
      <c r="M2015">
        <f t="shared" si="265"/>
        <v>2</v>
      </c>
      <c r="N2015">
        <f t="shared" si="266"/>
        <v>10</v>
      </c>
      <c r="O2015" t="str">
        <f t="shared" si="267"/>
        <v>T10|R04|H16</v>
      </c>
      <c r="P2015" t="str">
        <f>IF(F2015=F2014,P2014,_xlfn.XLOOKUP(F2015,t_players[Pl],t_players[Player]))</f>
        <v>John PATTERSON</v>
      </c>
      <c r="Q2015" t="str">
        <f t="shared" si="268"/>
        <v>Back</v>
      </c>
    </row>
    <row r="2016" spans="1:17">
      <c r="A2016" t="s">
        <v>14</v>
      </c>
      <c r="B2016">
        <v>4</v>
      </c>
      <c r="C2016">
        <v>17</v>
      </c>
      <c r="D2016">
        <v>4</v>
      </c>
      <c r="E2016">
        <v>17</v>
      </c>
      <c r="F2016" t="s">
        <v>12</v>
      </c>
      <c r="G2016">
        <v>7</v>
      </c>
      <c r="H2016">
        <v>21</v>
      </c>
      <c r="I2016">
        <f t="shared" si="261"/>
        <v>1</v>
      </c>
      <c r="J2016">
        <f t="shared" si="262"/>
        <v>3</v>
      </c>
      <c r="K2016">
        <f t="shared" si="263"/>
        <v>6</v>
      </c>
      <c r="L2016">
        <f t="shared" si="264"/>
        <v>2</v>
      </c>
      <c r="M2016">
        <f t="shared" si="265"/>
        <v>0</v>
      </c>
      <c r="N2016">
        <f t="shared" si="266"/>
        <v>10</v>
      </c>
      <c r="O2016" t="str">
        <f t="shared" si="267"/>
        <v>T10|R04|H17</v>
      </c>
      <c r="P2016" t="str">
        <f>IF(F2016=F2015,P2015,_xlfn.XLOOKUP(F2016,t_players[Pl],t_players[Player]))</f>
        <v>John PATTERSON</v>
      </c>
      <c r="Q2016" t="str">
        <f t="shared" si="268"/>
        <v>Back</v>
      </c>
    </row>
    <row r="2017" spans="1:17">
      <c r="A2017" t="s">
        <v>14</v>
      </c>
      <c r="B2017">
        <v>4</v>
      </c>
      <c r="C2017">
        <v>18</v>
      </c>
      <c r="D2017">
        <v>4</v>
      </c>
      <c r="E2017">
        <v>5</v>
      </c>
      <c r="F2017" t="s">
        <v>12</v>
      </c>
      <c r="G2017">
        <v>9</v>
      </c>
      <c r="H2017">
        <v>21</v>
      </c>
      <c r="I2017">
        <f t="shared" si="261"/>
        <v>1</v>
      </c>
      <c r="J2017">
        <f t="shared" si="262"/>
        <v>5</v>
      </c>
      <c r="K2017">
        <f t="shared" si="263"/>
        <v>8</v>
      </c>
      <c r="L2017">
        <f t="shared" si="264"/>
        <v>4</v>
      </c>
      <c r="M2017">
        <f t="shared" si="265"/>
        <v>0</v>
      </c>
      <c r="N2017">
        <f t="shared" si="266"/>
        <v>10</v>
      </c>
      <c r="O2017" t="str">
        <f t="shared" si="267"/>
        <v>T10|R04|H18</v>
      </c>
      <c r="P2017" t="str">
        <f>IF(F2017=F2016,P2016,_xlfn.XLOOKUP(F2017,t_players[Pl],t_players[Player]))</f>
        <v>John PATTERSON</v>
      </c>
      <c r="Q2017" t="str">
        <f t="shared" si="268"/>
        <v>Back</v>
      </c>
    </row>
    <row r="2018" spans="1:17">
      <c r="A2018" t="s">
        <v>15</v>
      </c>
      <c r="B2018">
        <v>1</v>
      </c>
      <c r="C2018">
        <v>1</v>
      </c>
      <c r="D2018">
        <v>4</v>
      </c>
      <c r="E2018">
        <v>3</v>
      </c>
      <c r="F2018" t="s">
        <v>12</v>
      </c>
      <c r="G2018">
        <v>4</v>
      </c>
      <c r="H2018">
        <v>27</v>
      </c>
      <c r="I2018">
        <f t="shared" si="261"/>
        <v>2</v>
      </c>
      <c r="J2018">
        <f t="shared" si="262"/>
        <v>0</v>
      </c>
      <c r="K2018">
        <f t="shared" si="263"/>
        <v>2</v>
      </c>
      <c r="L2018">
        <f t="shared" si="264"/>
        <v>-2</v>
      </c>
      <c r="M2018">
        <f t="shared" si="265"/>
        <v>4</v>
      </c>
      <c r="N2018">
        <f t="shared" si="266"/>
        <v>11</v>
      </c>
      <c r="O2018" t="str">
        <f t="shared" si="267"/>
        <v>T11|R01|H01</v>
      </c>
      <c r="P2018" t="str">
        <f>IF(F2018=F2017,P2017,_xlfn.XLOOKUP(F2018,t_players[Pl],t_players[Player]))</f>
        <v>John PATTERSON</v>
      </c>
      <c r="Q2018" t="str">
        <f t="shared" si="268"/>
        <v>Front</v>
      </c>
    </row>
    <row r="2019" spans="1:17">
      <c r="A2019" t="s">
        <v>15</v>
      </c>
      <c r="B2019">
        <v>1</v>
      </c>
      <c r="C2019">
        <v>2</v>
      </c>
      <c r="D2019">
        <v>4</v>
      </c>
      <c r="E2019">
        <v>5</v>
      </c>
      <c r="F2019" t="s">
        <v>12</v>
      </c>
      <c r="G2019">
        <v>6</v>
      </c>
      <c r="H2019">
        <v>27</v>
      </c>
      <c r="I2019">
        <f t="shared" si="261"/>
        <v>2</v>
      </c>
      <c r="J2019">
        <f t="shared" si="262"/>
        <v>2</v>
      </c>
      <c r="K2019">
        <f t="shared" si="263"/>
        <v>4</v>
      </c>
      <c r="L2019">
        <f t="shared" si="264"/>
        <v>0</v>
      </c>
      <c r="M2019">
        <f t="shared" si="265"/>
        <v>2</v>
      </c>
      <c r="N2019">
        <f t="shared" si="266"/>
        <v>11</v>
      </c>
      <c r="O2019" t="str">
        <f t="shared" si="267"/>
        <v>T11|R01|H02</v>
      </c>
      <c r="P2019" t="str">
        <f>IF(F2019=F2018,P2018,_xlfn.XLOOKUP(F2019,t_players[Pl],t_players[Player]))</f>
        <v>John PATTERSON</v>
      </c>
      <c r="Q2019" t="str">
        <f t="shared" si="268"/>
        <v>Front</v>
      </c>
    </row>
    <row r="2020" spans="1:17">
      <c r="A2020" t="s">
        <v>15</v>
      </c>
      <c r="B2020">
        <v>1</v>
      </c>
      <c r="C2020">
        <v>3</v>
      </c>
      <c r="D2020">
        <v>5</v>
      </c>
      <c r="E2020">
        <v>13</v>
      </c>
      <c r="F2020" t="s">
        <v>12</v>
      </c>
      <c r="G2020">
        <v>7</v>
      </c>
      <c r="H2020">
        <v>27</v>
      </c>
      <c r="I2020">
        <f t="shared" si="261"/>
        <v>1</v>
      </c>
      <c r="J2020">
        <f t="shared" si="262"/>
        <v>2</v>
      </c>
      <c r="K2020">
        <f t="shared" si="263"/>
        <v>6</v>
      </c>
      <c r="L2020">
        <f t="shared" si="264"/>
        <v>1</v>
      </c>
      <c r="M2020">
        <f t="shared" si="265"/>
        <v>1</v>
      </c>
      <c r="N2020">
        <f t="shared" si="266"/>
        <v>11</v>
      </c>
      <c r="O2020" t="str">
        <f t="shared" si="267"/>
        <v>T11|R01|H03</v>
      </c>
      <c r="P2020" t="str">
        <f>IF(F2020=F2019,P2019,_xlfn.XLOOKUP(F2020,t_players[Pl],t_players[Player]))</f>
        <v>John PATTERSON</v>
      </c>
      <c r="Q2020" t="str">
        <f t="shared" si="268"/>
        <v>Front</v>
      </c>
    </row>
    <row r="2021" spans="1:17">
      <c r="A2021" t="s">
        <v>15</v>
      </c>
      <c r="B2021">
        <v>1</v>
      </c>
      <c r="C2021">
        <v>4</v>
      </c>
      <c r="D2021">
        <v>4</v>
      </c>
      <c r="E2021">
        <v>9</v>
      </c>
      <c r="F2021" t="s">
        <v>12</v>
      </c>
      <c r="G2021">
        <v>9</v>
      </c>
      <c r="H2021">
        <v>27</v>
      </c>
      <c r="I2021">
        <f t="shared" si="261"/>
        <v>2</v>
      </c>
      <c r="J2021">
        <f t="shared" si="262"/>
        <v>5</v>
      </c>
      <c r="K2021">
        <f t="shared" si="263"/>
        <v>7</v>
      </c>
      <c r="L2021">
        <f t="shared" si="264"/>
        <v>3</v>
      </c>
      <c r="M2021">
        <f t="shared" si="265"/>
        <v>0</v>
      </c>
      <c r="N2021">
        <f t="shared" si="266"/>
        <v>11</v>
      </c>
      <c r="O2021" t="str">
        <f t="shared" si="267"/>
        <v>T11|R01|H04</v>
      </c>
      <c r="P2021" t="str">
        <f>IF(F2021=F2020,P2020,_xlfn.XLOOKUP(F2021,t_players[Pl],t_players[Player]))</f>
        <v>John PATTERSON</v>
      </c>
      <c r="Q2021" t="str">
        <f t="shared" si="268"/>
        <v>Front</v>
      </c>
    </row>
    <row r="2022" spans="1:17">
      <c r="A2022" t="s">
        <v>15</v>
      </c>
      <c r="B2022">
        <v>1</v>
      </c>
      <c r="C2022">
        <v>5</v>
      </c>
      <c r="D2022">
        <v>3</v>
      </c>
      <c r="E2022">
        <v>7</v>
      </c>
      <c r="F2022" t="s">
        <v>12</v>
      </c>
      <c r="G2022">
        <v>4</v>
      </c>
      <c r="H2022">
        <v>27</v>
      </c>
      <c r="I2022">
        <f t="shared" si="261"/>
        <v>2</v>
      </c>
      <c r="J2022">
        <f t="shared" si="262"/>
        <v>1</v>
      </c>
      <c r="K2022">
        <f t="shared" si="263"/>
        <v>2</v>
      </c>
      <c r="L2022">
        <f t="shared" si="264"/>
        <v>-1</v>
      </c>
      <c r="M2022">
        <f t="shared" si="265"/>
        <v>3</v>
      </c>
      <c r="N2022">
        <f t="shared" si="266"/>
        <v>11</v>
      </c>
      <c r="O2022" t="str">
        <f t="shared" si="267"/>
        <v>T11|R01|H05</v>
      </c>
      <c r="P2022" t="str">
        <f>IF(F2022=F2021,P2021,_xlfn.XLOOKUP(F2022,t_players[Pl],t_players[Player]))</f>
        <v>John PATTERSON</v>
      </c>
      <c r="Q2022" t="str">
        <f t="shared" si="268"/>
        <v>Front</v>
      </c>
    </row>
    <row r="2023" spans="1:17">
      <c r="A2023" t="s">
        <v>15</v>
      </c>
      <c r="B2023">
        <v>1</v>
      </c>
      <c r="C2023">
        <v>6</v>
      </c>
      <c r="D2023">
        <v>4</v>
      </c>
      <c r="E2023">
        <v>11</v>
      </c>
      <c r="F2023" t="s">
        <v>12</v>
      </c>
      <c r="G2023">
        <v>5</v>
      </c>
      <c r="H2023">
        <v>27</v>
      </c>
      <c r="I2023">
        <f t="shared" si="261"/>
        <v>1</v>
      </c>
      <c r="J2023">
        <f t="shared" si="262"/>
        <v>1</v>
      </c>
      <c r="K2023">
        <f t="shared" si="263"/>
        <v>4</v>
      </c>
      <c r="L2023">
        <f t="shared" si="264"/>
        <v>0</v>
      </c>
      <c r="M2023">
        <f t="shared" si="265"/>
        <v>2</v>
      </c>
      <c r="N2023">
        <f t="shared" si="266"/>
        <v>11</v>
      </c>
      <c r="O2023" t="str">
        <f t="shared" si="267"/>
        <v>T11|R01|H06</v>
      </c>
      <c r="P2023" t="str">
        <f>IF(F2023=F2022,P2022,_xlfn.XLOOKUP(F2023,t_players[Pl],t_players[Player]))</f>
        <v>John PATTERSON</v>
      </c>
      <c r="Q2023" t="str">
        <f t="shared" si="268"/>
        <v>Front</v>
      </c>
    </row>
    <row r="2024" spans="1:17">
      <c r="A2024" t="s">
        <v>15</v>
      </c>
      <c r="B2024">
        <v>1</v>
      </c>
      <c r="C2024">
        <v>7</v>
      </c>
      <c r="D2024">
        <v>5</v>
      </c>
      <c r="E2024">
        <v>17</v>
      </c>
      <c r="F2024" t="s">
        <v>12</v>
      </c>
      <c r="G2024">
        <v>6</v>
      </c>
      <c r="H2024">
        <v>27</v>
      </c>
      <c r="I2024">
        <f t="shared" si="261"/>
        <v>1</v>
      </c>
      <c r="J2024">
        <f t="shared" si="262"/>
        <v>1</v>
      </c>
      <c r="K2024">
        <f t="shared" si="263"/>
        <v>5</v>
      </c>
      <c r="L2024">
        <f t="shared" si="264"/>
        <v>0</v>
      </c>
      <c r="M2024">
        <f t="shared" si="265"/>
        <v>2</v>
      </c>
      <c r="N2024">
        <f t="shared" si="266"/>
        <v>11</v>
      </c>
      <c r="O2024" t="str">
        <f t="shared" si="267"/>
        <v>T11|R01|H07</v>
      </c>
      <c r="P2024" t="str">
        <f>IF(F2024=F2023,P2023,_xlfn.XLOOKUP(F2024,t_players[Pl],t_players[Player]))</f>
        <v>John PATTERSON</v>
      </c>
      <c r="Q2024" t="str">
        <f t="shared" si="268"/>
        <v>Front</v>
      </c>
    </row>
    <row r="2025" spans="1:17">
      <c r="A2025" t="s">
        <v>15</v>
      </c>
      <c r="B2025">
        <v>1</v>
      </c>
      <c r="C2025">
        <v>8</v>
      </c>
      <c r="D2025">
        <v>3</v>
      </c>
      <c r="E2025">
        <v>15</v>
      </c>
      <c r="F2025" t="s">
        <v>12</v>
      </c>
      <c r="G2025">
        <v>4</v>
      </c>
      <c r="H2025">
        <v>27</v>
      </c>
      <c r="I2025">
        <f t="shared" si="261"/>
        <v>1</v>
      </c>
      <c r="J2025">
        <f t="shared" si="262"/>
        <v>1</v>
      </c>
      <c r="K2025">
        <f t="shared" si="263"/>
        <v>3</v>
      </c>
      <c r="L2025">
        <f t="shared" si="264"/>
        <v>0</v>
      </c>
      <c r="M2025">
        <f t="shared" si="265"/>
        <v>2</v>
      </c>
      <c r="N2025">
        <f t="shared" si="266"/>
        <v>11</v>
      </c>
      <c r="O2025" t="str">
        <f t="shared" si="267"/>
        <v>T11|R01|H08</v>
      </c>
      <c r="P2025" t="str">
        <f>IF(F2025=F2024,P2024,_xlfn.XLOOKUP(F2025,t_players[Pl],t_players[Player]))</f>
        <v>John PATTERSON</v>
      </c>
      <c r="Q2025" t="str">
        <f t="shared" si="268"/>
        <v>Front</v>
      </c>
    </row>
    <row r="2026" spans="1:17">
      <c r="A2026" t="s">
        <v>15</v>
      </c>
      <c r="B2026">
        <v>1</v>
      </c>
      <c r="C2026">
        <v>9</v>
      </c>
      <c r="D2026">
        <v>4</v>
      </c>
      <c r="E2026">
        <v>1</v>
      </c>
      <c r="F2026" t="s">
        <v>12</v>
      </c>
      <c r="G2026">
        <v>7</v>
      </c>
      <c r="H2026">
        <v>27</v>
      </c>
      <c r="I2026">
        <f t="shared" si="261"/>
        <v>2</v>
      </c>
      <c r="J2026">
        <f t="shared" si="262"/>
        <v>3</v>
      </c>
      <c r="K2026">
        <f t="shared" si="263"/>
        <v>5</v>
      </c>
      <c r="L2026">
        <f t="shared" si="264"/>
        <v>1</v>
      </c>
      <c r="M2026">
        <f t="shared" si="265"/>
        <v>1</v>
      </c>
      <c r="N2026">
        <f t="shared" si="266"/>
        <v>11</v>
      </c>
      <c r="O2026" t="str">
        <f t="shared" si="267"/>
        <v>T11|R01|H09</v>
      </c>
      <c r="P2026" t="str">
        <f>IF(F2026=F2025,P2025,_xlfn.XLOOKUP(F2026,t_players[Pl],t_players[Player]))</f>
        <v>John PATTERSON</v>
      </c>
      <c r="Q2026" t="str">
        <f t="shared" si="268"/>
        <v>Front</v>
      </c>
    </row>
    <row r="2027" spans="1:17">
      <c r="A2027" t="s">
        <v>15</v>
      </c>
      <c r="B2027">
        <v>1</v>
      </c>
      <c r="C2027">
        <v>10</v>
      </c>
      <c r="D2027">
        <v>4</v>
      </c>
      <c r="E2027">
        <v>12</v>
      </c>
      <c r="F2027" t="s">
        <v>12</v>
      </c>
      <c r="G2027">
        <v>8</v>
      </c>
      <c r="H2027">
        <v>27</v>
      </c>
      <c r="I2027">
        <f t="shared" ref="I2027:I2090" si="269">1*(MOD(H2027,18)&gt;=E2027)+FLOOR(H2027/18,1)</f>
        <v>1</v>
      </c>
      <c r="J2027">
        <f t="shared" ref="J2027:J2090" si="270">G2027-D2027</f>
        <v>4</v>
      </c>
      <c r="K2027">
        <f t="shared" ref="K2027:K2090" si="271">G2027-I2027</f>
        <v>7</v>
      </c>
      <c r="L2027">
        <f t="shared" ref="L2027:L2090" si="272">K2027-D2027</f>
        <v>3</v>
      </c>
      <c r="M2027">
        <f t="shared" ref="M2027:M2090" si="273">MAX(0,2-L2027)</f>
        <v>0</v>
      </c>
      <c r="N2027">
        <f t="shared" ref="N2027:N2090" si="274">VALUE(TRIM(RIGHT(A2027,2)))</f>
        <v>11</v>
      </c>
      <c r="O2027" t="str">
        <f t="shared" si="267"/>
        <v>T11|R01|H10</v>
      </c>
      <c r="P2027" t="str">
        <f>IF(F2027=F2026,P2026,_xlfn.XLOOKUP(F2027,t_players[Pl],t_players[Player]))</f>
        <v>John PATTERSON</v>
      </c>
      <c r="Q2027" t="str">
        <f t="shared" si="268"/>
        <v>Back</v>
      </c>
    </row>
    <row r="2028" spans="1:17">
      <c r="A2028" t="s">
        <v>15</v>
      </c>
      <c r="B2028">
        <v>1</v>
      </c>
      <c r="C2028">
        <v>11</v>
      </c>
      <c r="D2028">
        <v>3</v>
      </c>
      <c r="E2028">
        <v>16</v>
      </c>
      <c r="F2028" t="s">
        <v>12</v>
      </c>
      <c r="G2028">
        <v>3</v>
      </c>
      <c r="H2028">
        <v>27</v>
      </c>
      <c r="I2028">
        <f t="shared" si="269"/>
        <v>1</v>
      </c>
      <c r="J2028">
        <f t="shared" si="270"/>
        <v>0</v>
      </c>
      <c r="K2028">
        <f t="shared" si="271"/>
        <v>2</v>
      </c>
      <c r="L2028">
        <f t="shared" si="272"/>
        <v>-1</v>
      </c>
      <c r="M2028">
        <f t="shared" si="273"/>
        <v>3</v>
      </c>
      <c r="N2028">
        <f t="shared" si="274"/>
        <v>11</v>
      </c>
      <c r="O2028" t="str">
        <f t="shared" si="267"/>
        <v>T11|R01|H11</v>
      </c>
      <c r="P2028" t="str">
        <f>IF(F2028=F2027,P2027,_xlfn.XLOOKUP(F2028,t_players[Pl],t_players[Player]))</f>
        <v>John PATTERSON</v>
      </c>
      <c r="Q2028" t="str">
        <f t="shared" si="268"/>
        <v>Back</v>
      </c>
    </row>
    <row r="2029" spans="1:17">
      <c r="A2029" t="s">
        <v>15</v>
      </c>
      <c r="B2029">
        <v>1</v>
      </c>
      <c r="C2029">
        <v>12</v>
      </c>
      <c r="D2029">
        <v>5</v>
      </c>
      <c r="E2029">
        <v>14</v>
      </c>
      <c r="F2029" t="s">
        <v>12</v>
      </c>
      <c r="G2029">
        <v>8</v>
      </c>
      <c r="H2029">
        <v>27</v>
      </c>
      <c r="I2029">
        <f t="shared" si="269"/>
        <v>1</v>
      </c>
      <c r="J2029">
        <f t="shared" si="270"/>
        <v>3</v>
      </c>
      <c r="K2029">
        <f t="shared" si="271"/>
        <v>7</v>
      </c>
      <c r="L2029">
        <f t="shared" si="272"/>
        <v>2</v>
      </c>
      <c r="M2029">
        <f t="shared" si="273"/>
        <v>0</v>
      </c>
      <c r="N2029">
        <f t="shared" si="274"/>
        <v>11</v>
      </c>
      <c r="O2029" t="str">
        <f t="shared" si="267"/>
        <v>T11|R01|H12</v>
      </c>
      <c r="P2029" t="str">
        <f>IF(F2029=F2028,P2028,_xlfn.XLOOKUP(F2029,t_players[Pl],t_players[Player]))</f>
        <v>John PATTERSON</v>
      </c>
      <c r="Q2029" t="str">
        <f t="shared" si="268"/>
        <v>Back</v>
      </c>
    </row>
    <row r="2030" spans="1:17">
      <c r="A2030" t="s">
        <v>15</v>
      </c>
      <c r="B2030">
        <v>1</v>
      </c>
      <c r="C2030">
        <v>13</v>
      </c>
      <c r="D2030">
        <v>4</v>
      </c>
      <c r="E2030">
        <v>6</v>
      </c>
      <c r="F2030" t="s">
        <v>12</v>
      </c>
      <c r="G2030">
        <v>9</v>
      </c>
      <c r="H2030">
        <v>27</v>
      </c>
      <c r="I2030">
        <f t="shared" si="269"/>
        <v>2</v>
      </c>
      <c r="J2030">
        <f t="shared" si="270"/>
        <v>5</v>
      </c>
      <c r="K2030">
        <f t="shared" si="271"/>
        <v>7</v>
      </c>
      <c r="L2030">
        <f t="shared" si="272"/>
        <v>3</v>
      </c>
      <c r="M2030">
        <f t="shared" si="273"/>
        <v>0</v>
      </c>
      <c r="N2030">
        <f t="shared" si="274"/>
        <v>11</v>
      </c>
      <c r="O2030" t="str">
        <f t="shared" si="267"/>
        <v>T11|R01|H13</v>
      </c>
      <c r="P2030" t="str">
        <f>IF(F2030=F2029,P2029,_xlfn.XLOOKUP(F2030,t_players[Pl],t_players[Player]))</f>
        <v>John PATTERSON</v>
      </c>
      <c r="Q2030" t="str">
        <f t="shared" si="268"/>
        <v>Back</v>
      </c>
    </row>
    <row r="2031" spans="1:17">
      <c r="A2031" t="s">
        <v>15</v>
      </c>
      <c r="B2031">
        <v>1</v>
      </c>
      <c r="C2031">
        <v>14</v>
      </c>
      <c r="D2031">
        <v>4</v>
      </c>
      <c r="E2031">
        <v>4</v>
      </c>
      <c r="F2031" t="s">
        <v>12</v>
      </c>
      <c r="G2031">
        <v>7</v>
      </c>
      <c r="H2031">
        <v>27</v>
      </c>
      <c r="I2031">
        <f t="shared" si="269"/>
        <v>2</v>
      </c>
      <c r="J2031">
        <f t="shared" si="270"/>
        <v>3</v>
      </c>
      <c r="K2031">
        <f t="shared" si="271"/>
        <v>5</v>
      </c>
      <c r="L2031">
        <f t="shared" si="272"/>
        <v>1</v>
      </c>
      <c r="M2031">
        <f t="shared" si="273"/>
        <v>1</v>
      </c>
      <c r="N2031">
        <f t="shared" si="274"/>
        <v>11</v>
      </c>
      <c r="O2031" t="str">
        <f t="shared" si="267"/>
        <v>T11|R01|H14</v>
      </c>
      <c r="P2031" t="str">
        <f>IF(F2031=F2030,P2030,_xlfn.XLOOKUP(F2031,t_players[Pl],t_players[Player]))</f>
        <v>John PATTERSON</v>
      </c>
      <c r="Q2031" t="str">
        <f t="shared" si="268"/>
        <v>Back</v>
      </c>
    </row>
    <row r="2032" spans="1:17">
      <c r="A2032" t="s">
        <v>15</v>
      </c>
      <c r="B2032">
        <v>1</v>
      </c>
      <c r="C2032">
        <v>15</v>
      </c>
      <c r="D2032">
        <v>5</v>
      </c>
      <c r="E2032">
        <v>18</v>
      </c>
      <c r="F2032" t="s">
        <v>12</v>
      </c>
      <c r="G2032">
        <v>6</v>
      </c>
      <c r="H2032">
        <v>27</v>
      </c>
      <c r="I2032">
        <f t="shared" si="269"/>
        <v>1</v>
      </c>
      <c r="J2032">
        <f t="shared" si="270"/>
        <v>1</v>
      </c>
      <c r="K2032">
        <f t="shared" si="271"/>
        <v>5</v>
      </c>
      <c r="L2032">
        <f t="shared" si="272"/>
        <v>0</v>
      </c>
      <c r="M2032">
        <f t="shared" si="273"/>
        <v>2</v>
      </c>
      <c r="N2032">
        <f t="shared" si="274"/>
        <v>11</v>
      </c>
      <c r="O2032" t="str">
        <f t="shared" si="267"/>
        <v>T11|R01|H15</v>
      </c>
      <c r="P2032" t="str">
        <f>IF(F2032=F2031,P2031,_xlfn.XLOOKUP(F2032,t_players[Pl],t_players[Player]))</f>
        <v>John PATTERSON</v>
      </c>
      <c r="Q2032" t="str">
        <f t="shared" si="268"/>
        <v>Back</v>
      </c>
    </row>
    <row r="2033" spans="1:17">
      <c r="A2033" t="s">
        <v>15</v>
      </c>
      <c r="B2033">
        <v>1</v>
      </c>
      <c r="C2033">
        <v>16</v>
      </c>
      <c r="D2033">
        <v>3</v>
      </c>
      <c r="E2033">
        <v>10</v>
      </c>
      <c r="F2033" t="s">
        <v>12</v>
      </c>
      <c r="G2033">
        <v>6</v>
      </c>
      <c r="H2033">
        <v>27</v>
      </c>
      <c r="I2033">
        <f t="shared" si="269"/>
        <v>1</v>
      </c>
      <c r="J2033">
        <f t="shared" si="270"/>
        <v>3</v>
      </c>
      <c r="K2033">
        <f t="shared" si="271"/>
        <v>5</v>
      </c>
      <c r="L2033">
        <f t="shared" si="272"/>
        <v>2</v>
      </c>
      <c r="M2033">
        <f t="shared" si="273"/>
        <v>0</v>
      </c>
      <c r="N2033">
        <f t="shared" si="274"/>
        <v>11</v>
      </c>
      <c r="O2033" t="str">
        <f t="shared" si="267"/>
        <v>T11|R01|H16</v>
      </c>
      <c r="P2033" t="str">
        <f>IF(F2033=F2032,P2032,_xlfn.XLOOKUP(F2033,t_players[Pl],t_players[Player]))</f>
        <v>John PATTERSON</v>
      </c>
      <c r="Q2033" t="str">
        <f t="shared" si="268"/>
        <v>Back</v>
      </c>
    </row>
    <row r="2034" spans="1:17">
      <c r="A2034" t="s">
        <v>15</v>
      </c>
      <c r="B2034">
        <v>1</v>
      </c>
      <c r="C2034">
        <v>17</v>
      </c>
      <c r="D2034">
        <v>4</v>
      </c>
      <c r="E2034">
        <v>8</v>
      </c>
      <c r="F2034" t="s">
        <v>12</v>
      </c>
      <c r="G2034">
        <v>8</v>
      </c>
      <c r="H2034">
        <v>27</v>
      </c>
      <c r="I2034">
        <f t="shared" si="269"/>
        <v>2</v>
      </c>
      <c r="J2034">
        <f t="shared" si="270"/>
        <v>4</v>
      </c>
      <c r="K2034">
        <f t="shared" si="271"/>
        <v>6</v>
      </c>
      <c r="L2034">
        <f t="shared" si="272"/>
        <v>2</v>
      </c>
      <c r="M2034">
        <f t="shared" si="273"/>
        <v>0</v>
      </c>
      <c r="N2034">
        <f t="shared" si="274"/>
        <v>11</v>
      </c>
      <c r="O2034" t="str">
        <f t="shared" si="267"/>
        <v>T11|R01|H17</v>
      </c>
      <c r="P2034" t="str">
        <f>IF(F2034=F2033,P2033,_xlfn.XLOOKUP(F2034,t_players[Pl],t_players[Player]))</f>
        <v>John PATTERSON</v>
      </c>
      <c r="Q2034" t="str">
        <f t="shared" si="268"/>
        <v>Back</v>
      </c>
    </row>
    <row r="2035" spans="1:17">
      <c r="A2035" t="s">
        <v>15</v>
      </c>
      <c r="B2035">
        <v>1</v>
      </c>
      <c r="C2035">
        <v>18</v>
      </c>
      <c r="D2035">
        <v>4</v>
      </c>
      <c r="E2035">
        <v>2</v>
      </c>
      <c r="F2035" t="s">
        <v>12</v>
      </c>
      <c r="G2035">
        <v>5</v>
      </c>
      <c r="H2035">
        <v>27</v>
      </c>
      <c r="I2035">
        <f t="shared" si="269"/>
        <v>2</v>
      </c>
      <c r="J2035">
        <f t="shared" si="270"/>
        <v>1</v>
      </c>
      <c r="K2035">
        <f t="shared" si="271"/>
        <v>3</v>
      </c>
      <c r="L2035">
        <f t="shared" si="272"/>
        <v>-1</v>
      </c>
      <c r="M2035">
        <f t="shared" si="273"/>
        <v>3</v>
      </c>
      <c r="N2035">
        <f t="shared" si="274"/>
        <v>11</v>
      </c>
      <c r="O2035" t="str">
        <f t="shared" si="267"/>
        <v>T11|R01|H18</v>
      </c>
      <c r="P2035" t="str">
        <f>IF(F2035=F2034,P2034,_xlfn.XLOOKUP(F2035,t_players[Pl],t_players[Player]))</f>
        <v>John PATTERSON</v>
      </c>
      <c r="Q2035" t="str">
        <f t="shared" si="268"/>
        <v>Back</v>
      </c>
    </row>
    <row r="2036" spans="1:17">
      <c r="A2036" t="s">
        <v>15</v>
      </c>
      <c r="B2036">
        <v>2</v>
      </c>
      <c r="C2036">
        <v>1</v>
      </c>
      <c r="D2036">
        <v>4</v>
      </c>
      <c r="E2036">
        <v>14</v>
      </c>
      <c r="F2036" t="s">
        <v>12</v>
      </c>
      <c r="G2036">
        <v>5</v>
      </c>
      <c r="H2036">
        <v>27</v>
      </c>
      <c r="I2036">
        <f t="shared" si="269"/>
        <v>1</v>
      </c>
      <c r="J2036">
        <f t="shared" si="270"/>
        <v>1</v>
      </c>
      <c r="K2036">
        <f t="shared" si="271"/>
        <v>4</v>
      </c>
      <c r="L2036">
        <f t="shared" si="272"/>
        <v>0</v>
      </c>
      <c r="M2036">
        <f t="shared" si="273"/>
        <v>2</v>
      </c>
      <c r="N2036">
        <f t="shared" si="274"/>
        <v>11</v>
      </c>
      <c r="O2036" t="str">
        <f t="shared" si="267"/>
        <v>T11|R02|H01</v>
      </c>
      <c r="P2036" t="str">
        <f>IF(F2036=F2035,P2035,_xlfn.XLOOKUP(F2036,t_players[Pl],t_players[Player]))</f>
        <v>John PATTERSON</v>
      </c>
      <c r="Q2036" t="str">
        <f t="shared" si="268"/>
        <v>Front</v>
      </c>
    </row>
    <row r="2037" spans="1:17">
      <c r="A2037" t="s">
        <v>15</v>
      </c>
      <c r="B2037">
        <v>2</v>
      </c>
      <c r="C2037">
        <v>2</v>
      </c>
      <c r="D2037">
        <v>3</v>
      </c>
      <c r="E2037">
        <v>18</v>
      </c>
      <c r="F2037" t="s">
        <v>12</v>
      </c>
      <c r="G2037">
        <v>3</v>
      </c>
      <c r="H2037">
        <v>27</v>
      </c>
      <c r="I2037">
        <f t="shared" si="269"/>
        <v>1</v>
      </c>
      <c r="J2037">
        <f t="shared" si="270"/>
        <v>0</v>
      </c>
      <c r="K2037">
        <f t="shared" si="271"/>
        <v>2</v>
      </c>
      <c r="L2037">
        <f t="shared" si="272"/>
        <v>-1</v>
      </c>
      <c r="M2037">
        <f t="shared" si="273"/>
        <v>3</v>
      </c>
      <c r="N2037">
        <f t="shared" si="274"/>
        <v>11</v>
      </c>
      <c r="O2037" t="str">
        <f t="shared" si="267"/>
        <v>T11|R02|H02</v>
      </c>
      <c r="P2037" t="str">
        <f>IF(F2037=F2036,P2036,_xlfn.XLOOKUP(F2037,t_players[Pl],t_players[Player]))</f>
        <v>John PATTERSON</v>
      </c>
      <c r="Q2037" t="str">
        <f t="shared" si="268"/>
        <v>Front</v>
      </c>
    </row>
    <row r="2038" spans="1:17">
      <c r="A2038" t="s">
        <v>15</v>
      </c>
      <c r="B2038">
        <v>2</v>
      </c>
      <c r="C2038">
        <v>3</v>
      </c>
      <c r="D2038">
        <v>4</v>
      </c>
      <c r="E2038">
        <v>6</v>
      </c>
      <c r="F2038" t="s">
        <v>12</v>
      </c>
      <c r="G2038">
        <v>6</v>
      </c>
      <c r="H2038">
        <v>27</v>
      </c>
      <c r="I2038">
        <f t="shared" si="269"/>
        <v>2</v>
      </c>
      <c r="J2038">
        <f t="shared" si="270"/>
        <v>2</v>
      </c>
      <c r="K2038">
        <f t="shared" si="271"/>
        <v>4</v>
      </c>
      <c r="L2038">
        <f t="shared" si="272"/>
        <v>0</v>
      </c>
      <c r="M2038">
        <f t="shared" si="273"/>
        <v>2</v>
      </c>
      <c r="N2038">
        <f t="shared" si="274"/>
        <v>11</v>
      </c>
      <c r="O2038" t="str">
        <f t="shared" si="267"/>
        <v>T11|R02|H03</v>
      </c>
      <c r="P2038" t="str">
        <f>IF(F2038=F2037,P2037,_xlfn.XLOOKUP(F2038,t_players[Pl],t_players[Player]))</f>
        <v>John PATTERSON</v>
      </c>
      <c r="Q2038" t="str">
        <f t="shared" si="268"/>
        <v>Front</v>
      </c>
    </row>
    <row r="2039" spans="1:17">
      <c r="A2039" t="s">
        <v>15</v>
      </c>
      <c r="B2039">
        <v>2</v>
      </c>
      <c r="C2039">
        <v>4</v>
      </c>
      <c r="D2039">
        <v>4</v>
      </c>
      <c r="E2039">
        <v>2</v>
      </c>
      <c r="F2039" t="s">
        <v>12</v>
      </c>
      <c r="G2039">
        <v>7</v>
      </c>
      <c r="H2039">
        <v>27</v>
      </c>
      <c r="I2039">
        <f t="shared" si="269"/>
        <v>2</v>
      </c>
      <c r="J2039">
        <f t="shared" si="270"/>
        <v>3</v>
      </c>
      <c r="K2039">
        <f t="shared" si="271"/>
        <v>5</v>
      </c>
      <c r="L2039">
        <f t="shared" si="272"/>
        <v>1</v>
      </c>
      <c r="M2039">
        <f t="shared" si="273"/>
        <v>1</v>
      </c>
      <c r="N2039">
        <f t="shared" si="274"/>
        <v>11</v>
      </c>
      <c r="O2039" t="str">
        <f t="shared" si="267"/>
        <v>T11|R02|H04</v>
      </c>
      <c r="P2039" t="str">
        <f>IF(F2039=F2038,P2038,_xlfn.XLOOKUP(F2039,t_players[Pl],t_players[Player]))</f>
        <v>John PATTERSON</v>
      </c>
      <c r="Q2039" t="str">
        <f t="shared" si="268"/>
        <v>Front</v>
      </c>
    </row>
    <row r="2040" spans="1:17">
      <c r="A2040" t="s">
        <v>15</v>
      </c>
      <c r="B2040">
        <v>2</v>
      </c>
      <c r="C2040">
        <v>5</v>
      </c>
      <c r="D2040">
        <v>5</v>
      </c>
      <c r="E2040">
        <v>16</v>
      </c>
      <c r="F2040" t="s">
        <v>12</v>
      </c>
      <c r="G2040">
        <v>8</v>
      </c>
      <c r="H2040">
        <v>27</v>
      </c>
      <c r="I2040">
        <f t="shared" si="269"/>
        <v>1</v>
      </c>
      <c r="J2040">
        <f t="shared" si="270"/>
        <v>3</v>
      </c>
      <c r="K2040">
        <f t="shared" si="271"/>
        <v>7</v>
      </c>
      <c r="L2040">
        <f t="shared" si="272"/>
        <v>2</v>
      </c>
      <c r="M2040">
        <f t="shared" si="273"/>
        <v>0</v>
      </c>
      <c r="N2040">
        <f t="shared" si="274"/>
        <v>11</v>
      </c>
      <c r="O2040" t="str">
        <f t="shared" si="267"/>
        <v>T11|R02|H05</v>
      </c>
      <c r="P2040" t="str">
        <f>IF(F2040=F2039,P2039,_xlfn.XLOOKUP(F2040,t_players[Pl],t_players[Player]))</f>
        <v>John PATTERSON</v>
      </c>
      <c r="Q2040" t="str">
        <f t="shared" si="268"/>
        <v>Front</v>
      </c>
    </row>
    <row r="2041" spans="1:17">
      <c r="A2041" t="s">
        <v>15</v>
      </c>
      <c r="B2041">
        <v>2</v>
      </c>
      <c r="C2041">
        <v>6</v>
      </c>
      <c r="D2041">
        <v>4</v>
      </c>
      <c r="E2041">
        <v>12</v>
      </c>
      <c r="F2041" t="s">
        <v>12</v>
      </c>
      <c r="G2041">
        <v>4</v>
      </c>
      <c r="H2041">
        <v>27</v>
      </c>
      <c r="I2041">
        <f t="shared" si="269"/>
        <v>1</v>
      </c>
      <c r="J2041">
        <f t="shared" si="270"/>
        <v>0</v>
      </c>
      <c r="K2041">
        <f t="shared" si="271"/>
        <v>3</v>
      </c>
      <c r="L2041">
        <f t="shared" si="272"/>
        <v>-1</v>
      </c>
      <c r="M2041">
        <f t="shared" si="273"/>
        <v>3</v>
      </c>
      <c r="N2041">
        <f t="shared" si="274"/>
        <v>11</v>
      </c>
      <c r="O2041" t="str">
        <f t="shared" si="267"/>
        <v>T11|R02|H06</v>
      </c>
      <c r="P2041" t="str">
        <f>IF(F2041=F2040,P2040,_xlfn.XLOOKUP(F2041,t_players[Pl],t_players[Player]))</f>
        <v>John PATTERSON</v>
      </c>
      <c r="Q2041" t="str">
        <f t="shared" si="268"/>
        <v>Front</v>
      </c>
    </row>
    <row r="2042" spans="1:17">
      <c r="A2042" t="s">
        <v>15</v>
      </c>
      <c r="B2042">
        <v>2</v>
      </c>
      <c r="C2042">
        <v>7</v>
      </c>
      <c r="D2042">
        <v>5</v>
      </c>
      <c r="E2042">
        <v>8</v>
      </c>
      <c r="F2042" t="s">
        <v>12</v>
      </c>
      <c r="G2042">
        <v>8</v>
      </c>
      <c r="H2042">
        <v>27</v>
      </c>
      <c r="I2042">
        <f t="shared" si="269"/>
        <v>2</v>
      </c>
      <c r="J2042">
        <f t="shared" si="270"/>
        <v>3</v>
      </c>
      <c r="K2042">
        <f t="shared" si="271"/>
        <v>6</v>
      </c>
      <c r="L2042">
        <f t="shared" si="272"/>
        <v>1</v>
      </c>
      <c r="M2042">
        <f t="shared" si="273"/>
        <v>1</v>
      </c>
      <c r="N2042">
        <f t="shared" si="274"/>
        <v>11</v>
      </c>
      <c r="O2042" t="str">
        <f t="shared" si="267"/>
        <v>T11|R02|H07</v>
      </c>
      <c r="P2042" t="str">
        <f>IF(F2042=F2041,P2041,_xlfn.XLOOKUP(F2042,t_players[Pl],t_players[Player]))</f>
        <v>John PATTERSON</v>
      </c>
      <c r="Q2042" t="str">
        <f t="shared" si="268"/>
        <v>Front</v>
      </c>
    </row>
    <row r="2043" spans="1:17">
      <c r="A2043" t="s">
        <v>15</v>
      </c>
      <c r="B2043">
        <v>2</v>
      </c>
      <c r="C2043">
        <v>8</v>
      </c>
      <c r="D2043">
        <v>3</v>
      </c>
      <c r="E2043">
        <v>4</v>
      </c>
      <c r="F2043" t="s">
        <v>12</v>
      </c>
      <c r="G2043">
        <v>4</v>
      </c>
      <c r="H2043">
        <v>27</v>
      </c>
      <c r="I2043">
        <f t="shared" si="269"/>
        <v>2</v>
      </c>
      <c r="J2043">
        <f t="shared" si="270"/>
        <v>1</v>
      </c>
      <c r="K2043">
        <f t="shared" si="271"/>
        <v>2</v>
      </c>
      <c r="L2043">
        <f t="shared" si="272"/>
        <v>-1</v>
      </c>
      <c r="M2043">
        <f t="shared" si="273"/>
        <v>3</v>
      </c>
      <c r="N2043">
        <f t="shared" si="274"/>
        <v>11</v>
      </c>
      <c r="O2043" t="str">
        <f t="shared" si="267"/>
        <v>T11|R02|H08</v>
      </c>
      <c r="P2043" t="str">
        <f>IF(F2043=F2042,P2042,_xlfn.XLOOKUP(F2043,t_players[Pl],t_players[Player]))</f>
        <v>John PATTERSON</v>
      </c>
      <c r="Q2043" t="str">
        <f t="shared" si="268"/>
        <v>Front</v>
      </c>
    </row>
    <row r="2044" spans="1:17">
      <c r="A2044" t="s">
        <v>15</v>
      </c>
      <c r="B2044">
        <v>2</v>
      </c>
      <c r="C2044">
        <v>9</v>
      </c>
      <c r="D2044">
        <v>4</v>
      </c>
      <c r="E2044">
        <v>10</v>
      </c>
      <c r="F2044" t="s">
        <v>12</v>
      </c>
      <c r="G2044">
        <v>5</v>
      </c>
      <c r="H2044">
        <v>27</v>
      </c>
      <c r="I2044">
        <f t="shared" si="269"/>
        <v>1</v>
      </c>
      <c r="J2044">
        <f t="shared" si="270"/>
        <v>1</v>
      </c>
      <c r="K2044">
        <f t="shared" si="271"/>
        <v>4</v>
      </c>
      <c r="L2044">
        <f t="shared" si="272"/>
        <v>0</v>
      </c>
      <c r="M2044">
        <f t="shared" si="273"/>
        <v>2</v>
      </c>
      <c r="N2044">
        <f t="shared" si="274"/>
        <v>11</v>
      </c>
      <c r="O2044" t="str">
        <f t="shared" si="267"/>
        <v>T11|R02|H09</v>
      </c>
      <c r="P2044" t="str">
        <f>IF(F2044=F2043,P2043,_xlfn.XLOOKUP(F2044,t_players[Pl],t_players[Player]))</f>
        <v>John PATTERSON</v>
      </c>
      <c r="Q2044" t="str">
        <f t="shared" si="268"/>
        <v>Front</v>
      </c>
    </row>
    <row r="2045" spans="1:17">
      <c r="A2045" t="s">
        <v>15</v>
      </c>
      <c r="B2045">
        <v>2</v>
      </c>
      <c r="C2045">
        <v>10</v>
      </c>
      <c r="D2045">
        <v>5</v>
      </c>
      <c r="E2045">
        <v>9</v>
      </c>
      <c r="F2045" t="s">
        <v>12</v>
      </c>
      <c r="G2045">
        <v>8</v>
      </c>
      <c r="H2045">
        <v>27</v>
      </c>
      <c r="I2045">
        <f t="shared" si="269"/>
        <v>2</v>
      </c>
      <c r="J2045">
        <f t="shared" si="270"/>
        <v>3</v>
      </c>
      <c r="K2045">
        <f t="shared" si="271"/>
        <v>6</v>
      </c>
      <c r="L2045">
        <f t="shared" si="272"/>
        <v>1</v>
      </c>
      <c r="M2045">
        <f t="shared" si="273"/>
        <v>1</v>
      </c>
      <c r="N2045">
        <f t="shared" si="274"/>
        <v>11</v>
      </c>
      <c r="O2045" t="str">
        <f t="shared" si="267"/>
        <v>T11|R02|H10</v>
      </c>
      <c r="P2045" t="str">
        <f>IF(F2045=F2044,P2044,_xlfn.XLOOKUP(F2045,t_players[Pl],t_players[Player]))</f>
        <v>John PATTERSON</v>
      </c>
      <c r="Q2045" t="str">
        <f t="shared" si="268"/>
        <v>Back</v>
      </c>
    </row>
    <row r="2046" spans="1:17">
      <c r="A2046" t="s">
        <v>15</v>
      </c>
      <c r="B2046">
        <v>2</v>
      </c>
      <c r="C2046">
        <v>11</v>
      </c>
      <c r="D2046">
        <v>3</v>
      </c>
      <c r="E2046">
        <v>7</v>
      </c>
      <c r="F2046" t="s">
        <v>12</v>
      </c>
      <c r="G2046">
        <v>3</v>
      </c>
      <c r="H2046">
        <v>27</v>
      </c>
      <c r="I2046">
        <f t="shared" si="269"/>
        <v>2</v>
      </c>
      <c r="J2046">
        <f t="shared" si="270"/>
        <v>0</v>
      </c>
      <c r="K2046">
        <f t="shared" si="271"/>
        <v>1</v>
      </c>
      <c r="L2046">
        <f t="shared" si="272"/>
        <v>-2</v>
      </c>
      <c r="M2046">
        <f t="shared" si="273"/>
        <v>4</v>
      </c>
      <c r="N2046">
        <f t="shared" si="274"/>
        <v>11</v>
      </c>
      <c r="O2046" t="str">
        <f t="shared" si="267"/>
        <v>T11|R02|H11</v>
      </c>
      <c r="P2046" t="str">
        <f>IF(F2046=F2045,P2045,_xlfn.XLOOKUP(F2046,t_players[Pl],t_players[Player]))</f>
        <v>John PATTERSON</v>
      </c>
      <c r="Q2046" t="str">
        <f t="shared" si="268"/>
        <v>Back</v>
      </c>
    </row>
    <row r="2047" spans="1:17">
      <c r="A2047" t="s">
        <v>15</v>
      </c>
      <c r="B2047">
        <v>2</v>
      </c>
      <c r="C2047">
        <v>12</v>
      </c>
      <c r="D2047">
        <v>4</v>
      </c>
      <c r="E2047">
        <v>11</v>
      </c>
      <c r="F2047" t="s">
        <v>12</v>
      </c>
      <c r="G2047">
        <v>4</v>
      </c>
      <c r="H2047">
        <v>27</v>
      </c>
      <c r="I2047">
        <f t="shared" si="269"/>
        <v>1</v>
      </c>
      <c r="J2047">
        <f t="shared" si="270"/>
        <v>0</v>
      </c>
      <c r="K2047">
        <f t="shared" si="271"/>
        <v>3</v>
      </c>
      <c r="L2047">
        <f t="shared" si="272"/>
        <v>-1</v>
      </c>
      <c r="M2047">
        <f t="shared" si="273"/>
        <v>3</v>
      </c>
      <c r="N2047">
        <f t="shared" si="274"/>
        <v>11</v>
      </c>
      <c r="O2047" t="str">
        <f t="shared" si="267"/>
        <v>T11|R02|H12</v>
      </c>
      <c r="P2047" t="str">
        <f>IF(F2047=F2046,P2046,_xlfn.XLOOKUP(F2047,t_players[Pl],t_players[Player]))</f>
        <v>John PATTERSON</v>
      </c>
      <c r="Q2047" t="str">
        <f t="shared" si="268"/>
        <v>Back</v>
      </c>
    </row>
    <row r="2048" spans="1:17">
      <c r="A2048" t="s">
        <v>15</v>
      </c>
      <c r="B2048">
        <v>2</v>
      </c>
      <c r="C2048">
        <v>13</v>
      </c>
      <c r="D2048">
        <v>4</v>
      </c>
      <c r="E2048">
        <v>1</v>
      </c>
      <c r="F2048" t="s">
        <v>12</v>
      </c>
      <c r="G2048">
        <v>6</v>
      </c>
      <c r="H2048">
        <v>27</v>
      </c>
      <c r="I2048">
        <f t="shared" si="269"/>
        <v>2</v>
      </c>
      <c r="J2048">
        <f t="shared" si="270"/>
        <v>2</v>
      </c>
      <c r="K2048">
        <f t="shared" si="271"/>
        <v>4</v>
      </c>
      <c r="L2048">
        <f t="shared" si="272"/>
        <v>0</v>
      </c>
      <c r="M2048">
        <f t="shared" si="273"/>
        <v>2</v>
      </c>
      <c r="N2048">
        <f t="shared" si="274"/>
        <v>11</v>
      </c>
      <c r="O2048" t="str">
        <f t="shared" si="267"/>
        <v>T11|R02|H13</v>
      </c>
      <c r="P2048" t="str">
        <f>IF(F2048=F2047,P2047,_xlfn.XLOOKUP(F2048,t_players[Pl],t_players[Player]))</f>
        <v>John PATTERSON</v>
      </c>
      <c r="Q2048" t="str">
        <f t="shared" si="268"/>
        <v>Back</v>
      </c>
    </row>
    <row r="2049" spans="1:17">
      <c r="A2049" t="s">
        <v>15</v>
      </c>
      <c r="B2049">
        <v>2</v>
      </c>
      <c r="C2049">
        <v>14</v>
      </c>
      <c r="D2049">
        <v>3</v>
      </c>
      <c r="E2049">
        <v>13</v>
      </c>
      <c r="F2049" t="s">
        <v>12</v>
      </c>
      <c r="G2049">
        <v>3</v>
      </c>
      <c r="H2049">
        <v>27</v>
      </c>
      <c r="I2049">
        <f t="shared" si="269"/>
        <v>1</v>
      </c>
      <c r="J2049">
        <f t="shared" si="270"/>
        <v>0</v>
      </c>
      <c r="K2049">
        <f t="shared" si="271"/>
        <v>2</v>
      </c>
      <c r="L2049">
        <f t="shared" si="272"/>
        <v>-1</v>
      </c>
      <c r="M2049">
        <f t="shared" si="273"/>
        <v>3</v>
      </c>
      <c r="N2049">
        <f t="shared" si="274"/>
        <v>11</v>
      </c>
      <c r="O2049" t="str">
        <f t="shared" si="267"/>
        <v>T11|R02|H14</v>
      </c>
      <c r="P2049" t="str">
        <f>IF(F2049=F2048,P2048,_xlfn.XLOOKUP(F2049,t_players[Pl],t_players[Player]))</f>
        <v>John PATTERSON</v>
      </c>
      <c r="Q2049" t="str">
        <f t="shared" si="268"/>
        <v>Back</v>
      </c>
    </row>
    <row r="2050" spans="1:17">
      <c r="A2050" t="s">
        <v>15</v>
      </c>
      <c r="B2050">
        <v>2</v>
      </c>
      <c r="C2050">
        <v>15</v>
      </c>
      <c r="D2050">
        <v>5</v>
      </c>
      <c r="E2050">
        <v>5</v>
      </c>
      <c r="F2050" t="s">
        <v>12</v>
      </c>
      <c r="G2050">
        <v>11</v>
      </c>
      <c r="H2050">
        <v>27</v>
      </c>
      <c r="I2050">
        <f t="shared" si="269"/>
        <v>2</v>
      </c>
      <c r="J2050">
        <f t="shared" si="270"/>
        <v>6</v>
      </c>
      <c r="K2050">
        <f t="shared" si="271"/>
        <v>9</v>
      </c>
      <c r="L2050">
        <f t="shared" si="272"/>
        <v>4</v>
      </c>
      <c r="M2050">
        <f t="shared" si="273"/>
        <v>0</v>
      </c>
      <c r="N2050">
        <f t="shared" si="274"/>
        <v>11</v>
      </c>
      <c r="O2050" t="str">
        <f t="shared" ref="O2050:O2113" si="275">"T"&amp;TEXT(N2050,"00")&amp;"|R"&amp;TEXT(B2050,"00")&amp;"|H"&amp;TEXT(C2050,"00")</f>
        <v>T11|R02|H15</v>
      </c>
      <c r="P2050" t="str">
        <f>IF(F2050=F2049,P2049,_xlfn.XLOOKUP(F2050,t_players[Pl],t_players[Player]))</f>
        <v>John PATTERSON</v>
      </c>
      <c r="Q2050" t="str">
        <f t="shared" si="268"/>
        <v>Back</v>
      </c>
    </row>
    <row r="2051" spans="1:17">
      <c r="A2051" t="s">
        <v>15</v>
      </c>
      <c r="B2051">
        <v>2</v>
      </c>
      <c r="C2051">
        <v>16</v>
      </c>
      <c r="D2051">
        <v>3</v>
      </c>
      <c r="E2051">
        <v>17</v>
      </c>
      <c r="F2051" t="s">
        <v>12</v>
      </c>
      <c r="G2051">
        <v>4</v>
      </c>
      <c r="H2051">
        <v>27</v>
      </c>
      <c r="I2051">
        <f t="shared" si="269"/>
        <v>1</v>
      </c>
      <c r="J2051">
        <f t="shared" si="270"/>
        <v>1</v>
      </c>
      <c r="K2051">
        <f t="shared" si="271"/>
        <v>3</v>
      </c>
      <c r="L2051">
        <f t="shared" si="272"/>
        <v>0</v>
      </c>
      <c r="M2051">
        <f t="shared" si="273"/>
        <v>2</v>
      </c>
      <c r="N2051">
        <f t="shared" si="274"/>
        <v>11</v>
      </c>
      <c r="O2051" t="str">
        <f t="shared" si="275"/>
        <v>T11|R02|H16</v>
      </c>
      <c r="P2051" t="str">
        <f>IF(F2051=F2050,P2050,_xlfn.XLOOKUP(F2051,t_players[Pl],t_players[Player]))</f>
        <v>John PATTERSON</v>
      </c>
      <c r="Q2051" t="str">
        <f t="shared" ref="Q2051:Q2114" si="276">IF(C2051&lt;10,"Front","Back")</f>
        <v>Back</v>
      </c>
    </row>
    <row r="2052" spans="1:17">
      <c r="A2052" t="s">
        <v>15</v>
      </c>
      <c r="B2052">
        <v>2</v>
      </c>
      <c r="C2052">
        <v>17</v>
      </c>
      <c r="D2052">
        <v>4</v>
      </c>
      <c r="E2052">
        <v>3</v>
      </c>
      <c r="F2052" t="s">
        <v>12</v>
      </c>
      <c r="G2052">
        <v>6</v>
      </c>
      <c r="H2052">
        <v>27</v>
      </c>
      <c r="I2052">
        <f t="shared" si="269"/>
        <v>2</v>
      </c>
      <c r="J2052">
        <f t="shared" si="270"/>
        <v>2</v>
      </c>
      <c r="K2052">
        <f t="shared" si="271"/>
        <v>4</v>
      </c>
      <c r="L2052">
        <f t="shared" si="272"/>
        <v>0</v>
      </c>
      <c r="M2052">
        <f t="shared" si="273"/>
        <v>2</v>
      </c>
      <c r="N2052">
        <f t="shared" si="274"/>
        <v>11</v>
      </c>
      <c r="O2052" t="str">
        <f t="shared" si="275"/>
        <v>T11|R02|H17</v>
      </c>
      <c r="P2052" t="str">
        <f>IF(F2052=F2051,P2051,_xlfn.XLOOKUP(F2052,t_players[Pl],t_players[Player]))</f>
        <v>John PATTERSON</v>
      </c>
      <c r="Q2052" t="str">
        <f t="shared" si="276"/>
        <v>Back</v>
      </c>
    </row>
    <row r="2053" spans="1:17">
      <c r="A2053" t="s">
        <v>15</v>
      </c>
      <c r="B2053">
        <v>2</v>
      </c>
      <c r="C2053">
        <v>18</v>
      </c>
      <c r="D2053">
        <v>5</v>
      </c>
      <c r="E2053">
        <v>15</v>
      </c>
      <c r="F2053" t="s">
        <v>12</v>
      </c>
      <c r="G2053">
        <v>8</v>
      </c>
      <c r="H2053">
        <v>27</v>
      </c>
      <c r="I2053">
        <f t="shared" si="269"/>
        <v>1</v>
      </c>
      <c r="J2053">
        <f t="shared" si="270"/>
        <v>3</v>
      </c>
      <c r="K2053">
        <f t="shared" si="271"/>
        <v>7</v>
      </c>
      <c r="L2053">
        <f t="shared" si="272"/>
        <v>2</v>
      </c>
      <c r="M2053">
        <f t="shared" si="273"/>
        <v>0</v>
      </c>
      <c r="N2053">
        <f t="shared" si="274"/>
        <v>11</v>
      </c>
      <c r="O2053" t="str">
        <f t="shared" si="275"/>
        <v>T11|R02|H18</v>
      </c>
      <c r="P2053" t="str">
        <f>IF(F2053=F2052,P2052,_xlfn.XLOOKUP(F2053,t_players[Pl],t_players[Player]))</f>
        <v>John PATTERSON</v>
      </c>
      <c r="Q2053" t="str">
        <f t="shared" si="276"/>
        <v>Back</v>
      </c>
    </row>
    <row r="2054" spans="1:17">
      <c r="A2054" t="s">
        <v>15</v>
      </c>
      <c r="B2054">
        <v>3</v>
      </c>
      <c r="C2054">
        <v>1</v>
      </c>
      <c r="D2054">
        <v>4</v>
      </c>
      <c r="E2054">
        <v>3</v>
      </c>
      <c r="F2054" t="s">
        <v>12</v>
      </c>
      <c r="G2054">
        <v>7</v>
      </c>
      <c r="H2054">
        <v>27</v>
      </c>
      <c r="I2054">
        <f t="shared" si="269"/>
        <v>2</v>
      </c>
      <c r="J2054">
        <f t="shared" si="270"/>
        <v>3</v>
      </c>
      <c r="K2054">
        <f t="shared" si="271"/>
        <v>5</v>
      </c>
      <c r="L2054">
        <f t="shared" si="272"/>
        <v>1</v>
      </c>
      <c r="M2054">
        <f t="shared" si="273"/>
        <v>1</v>
      </c>
      <c r="N2054">
        <f t="shared" si="274"/>
        <v>11</v>
      </c>
      <c r="O2054" t="str">
        <f t="shared" si="275"/>
        <v>T11|R03|H01</v>
      </c>
      <c r="P2054" t="str">
        <f>IF(F2054=F2053,P2053,_xlfn.XLOOKUP(F2054,t_players[Pl],t_players[Player]))</f>
        <v>John PATTERSON</v>
      </c>
      <c r="Q2054" t="str">
        <f t="shared" si="276"/>
        <v>Front</v>
      </c>
    </row>
    <row r="2055" spans="1:17">
      <c r="A2055" t="s">
        <v>15</v>
      </c>
      <c r="B2055">
        <v>3</v>
      </c>
      <c r="C2055">
        <v>2</v>
      </c>
      <c r="D2055">
        <v>3</v>
      </c>
      <c r="E2055">
        <v>17</v>
      </c>
      <c r="F2055" t="s">
        <v>12</v>
      </c>
      <c r="G2055">
        <v>3</v>
      </c>
      <c r="H2055">
        <v>27</v>
      </c>
      <c r="I2055">
        <f t="shared" si="269"/>
        <v>1</v>
      </c>
      <c r="J2055">
        <f t="shared" si="270"/>
        <v>0</v>
      </c>
      <c r="K2055">
        <f t="shared" si="271"/>
        <v>2</v>
      </c>
      <c r="L2055">
        <f t="shared" si="272"/>
        <v>-1</v>
      </c>
      <c r="M2055">
        <f t="shared" si="273"/>
        <v>3</v>
      </c>
      <c r="N2055">
        <f t="shared" si="274"/>
        <v>11</v>
      </c>
      <c r="O2055" t="str">
        <f t="shared" si="275"/>
        <v>T11|R03|H02</v>
      </c>
      <c r="P2055" t="str">
        <f>IF(F2055=F2054,P2054,_xlfn.XLOOKUP(F2055,t_players[Pl],t_players[Player]))</f>
        <v>John PATTERSON</v>
      </c>
      <c r="Q2055" t="str">
        <f t="shared" si="276"/>
        <v>Front</v>
      </c>
    </row>
    <row r="2056" spans="1:17">
      <c r="A2056" t="s">
        <v>15</v>
      </c>
      <c r="B2056">
        <v>3</v>
      </c>
      <c r="C2056">
        <v>3</v>
      </c>
      <c r="D2056">
        <v>4</v>
      </c>
      <c r="E2056">
        <v>15</v>
      </c>
      <c r="F2056" t="s">
        <v>12</v>
      </c>
      <c r="G2056">
        <v>6</v>
      </c>
      <c r="H2056">
        <v>27</v>
      </c>
      <c r="I2056">
        <f t="shared" si="269"/>
        <v>1</v>
      </c>
      <c r="J2056">
        <f t="shared" si="270"/>
        <v>2</v>
      </c>
      <c r="K2056">
        <f t="shared" si="271"/>
        <v>5</v>
      </c>
      <c r="L2056">
        <f t="shared" si="272"/>
        <v>1</v>
      </c>
      <c r="M2056">
        <f t="shared" si="273"/>
        <v>1</v>
      </c>
      <c r="N2056">
        <f t="shared" si="274"/>
        <v>11</v>
      </c>
      <c r="O2056" t="str">
        <f t="shared" si="275"/>
        <v>T11|R03|H03</v>
      </c>
      <c r="P2056" t="str">
        <f>IF(F2056=F2055,P2055,_xlfn.XLOOKUP(F2056,t_players[Pl],t_players[Player]))</f>
        <v>John PATTERSON</v>
      </c>
      <c r="Q2056" t="str">
        <f t="shared" si="276"/>
        <v>Front</v>
      </c>
    </row>
    <row r="2057" spans="1:17">
      <c r="A2057" t="s">
        <v>15</v>
      </c>
      <c r="B2057">
        <v>3</v>
      </c>
      <c r="C2057">
        <v>4</v>
      </c>
      <c r="D2057">
        <v>5</v>
      </c>
      <c r="E2057">
        <v>13</v>
      </c>
      <c r="F2057" t="s">
        <v>12</v>
      </c>
      <c r="G2057">
        <v>6</v>
      </c>
      <c r="H2057">
        <v>27</v>
      </c>
      <c r="I2057">
        <f t="shared" si="269"/>
        <v>1</v>
      </c>
      <c r="J2057">
        <f t="shared" si="270"/>
        <v>1</v>
      </c>
      <c r="K2057">
        <f t="shared" si="271"/>
        <v>5</v>
      </c>
      <c r="L2057">
        <f t="shared" si="272"/>
        <v>0</v>
      </c>
      <c r="M2057">
        <f t="shared" si="273"/>
        <v>2</v>
      </c>
      <c r="N2057">
        <f t="shared" si="274"/>
        <v>11</v>
      </c>
      <c r="O2057" t="str">
        <f t="shared" si="275"/>
        <v>T11|R03|H04</v>
      </c>
      <c r="P2057" t="str">
        <f>IF(F2057=F2056,P2056,_xlfn.XLOOKUP(F2057,t_players[Pl],t_players[Player]))</f>
        <v>John PATTERSON</v>
      </c>
      <c r="Q2057" t="str">
        <f t="shared" si="276"/>
        <v>Front</v>
      </c>
    </row>
    <row r="2058" spans="1:17">
      <c r="A2058" t="s">
        <v>15</v>
      </c>
      <c r="B2058">
        <v>3</v>
      </c>
      <c r="C2058">
        <v>5</v>
      </c>
      <c r="D2058">
        <v>4</v>
      </c>
      <c r="E2058">
        <v>5</v>
      </c>
      <c r="F2058" t="s">
        <v>12</v>
      </c>
      <c r="G2058">
        <v>5</v>
      </c>
      <c r="H2058">
        <v>27</v>
      </c>
      <c r="I2058">
        <f t="shared" si="269"/>
        <v>2</v>
      </c>
      <c r="J2058">
        <f t="shared" si="270"/>
        <v>1</v>
      </c>
      <c r="K2058">
        <f t="shared" si="271"/>
        <v>3</v>
      </c>
      <c r="L2058">
        <f t="shared" si="272"/>
        <v>-1</v>
      </c>
      <c r="M2058">
        <f t="shared" si="273"/>
        <v>3</v>
      </c>
      <c r="N2058">
        <f t="shared" si="274"/>
        <v>11</v>
      </c>
      <c r="O2058" t="str">
        <f t="shared" si="275"/>
        <v>T11|R03|H05</v>
      </c>
      <c r="P2058" t="str">
        <f>IF(F2058=F2057,P2057,_xlfn.XLOOKUP(F2058,t_players[Pl],t_players[Player]))</f>
        <v>John PATTERSON</v>
      </c>
      <c r="Q2058" t="str">
        <f t="shared" si="276"/>
        <v>Front</v>
      </c>
    </row>
    <row r="2059" spans="1:17">
      <c r="A2059" t="s">
        <v>15</v>
      </c>
      <c r="B2059">
        <v>3</v>
      </c>
      <c r="C2059">
        <v>6</v>
      </c>
      <c r="D2059">
        <v>3</v>
      </c>
      <c r="E2059">
        <v>11</v>
      </c>
      <c r="F2059" t="s">
        <v>12</v>
      </c>
      <c r="G2059">
        <v>3</v>
      </c>
      <c r="H2059">
        <v>27</v>
      </c>
      <c r="I2059">
        <f t="shared" si="269"/>
        <v>1</v>
      </c>
      <c r="J2059">
        <f t="shared" si="270"/>
        <v>0</v>
      </c>
      <c r="K2059">
        <f t="shared" si="271"/>
        <v>2</v>
      </c>
      <c r="L2059">
        <f t="shared" si="272"/>
        <v>-1</v>
      </c>
      <c r="M2059">
        <f t="shared" si="273"/>
        <v>3</v>
      </c>
      <c r="N2059">
        <f t="shared" si="274"/>
        <v>11</v>
      </c>
      <c r="O2059" t="str">
        <f t="shared" si="275"/>
        <v>T11|R03|H06</v>
      </c>
      <c r="P2059" t="str">
        <f>IF(F2059=F2058,P2058,_xlfn.XLOOKUP(F2059,t_players[Pl],t_players[Player]))</f>
        <v>John PATTERSON</v>
      </c>
      <c r="Q2059" t="str">
        <f t="shared" si="276"/>
        <v>Front</v>
      </c>
    </row>
    <row r="2060" spans="1:17">
      <c r="A2060" t="s">
        <v>15</v>
      </c>
      <c r="B2060">
        <v>3</v>
      </c>
      <c r="C2060">
        <v>7</v>
      </c>
      <c r="D2060">
        <v>4</v>
      </c>
      <c r="E2060">
        <v>9</v>
      </c>
      <c r="F2060" t="s">
        <v>12</v>
      </c>
      <c r="G2060">
        <v>6</v>
      </c>
      <c r="H2060">
        <v>27</v>
      </c>
      <c r="I2060">
        <f t="shared" si="269"/>
        <v>2</v>
      </c>
      <c r="J2060">
        <f t="shared" si="270"/>
        <v>2</v>
      </c>
      <c r="K2060">
        <f t="shared" si="271"/>
        <v>4</v>
      </c>
      <c r="L2060">
        <f t="shared" si="272"/>
        <v>0</v>
      </c>
      <c r="M2060">
        <f t="shared" si="273"/>
        <v>2</v>
      </c>
      <c r="N2060">
        <f t="shared" si="274"/>
        <v>11</v>
      </c>
      <c r="O2060" t="str">
        <f t="shared" si="275"/>
        <v>T11|R03|H07</v>
      </c>
      <c r="P2060" t="str">
        <f>IF(F2060=F2059,P2059,_xlfn.XLOOKUP(F2060,t_players[Pl],t_players[Player]))</f>
        <v>John PATTERSON</v>
      </c>
      <c r="Q2060" t="str">
        <f t="shared" si="276"/>
        <v>Front</v>
      </c>
    </row>
    <row r="2061" spans="1:17">
      <c r="A2061" t="s">
        <v>15</v>
      </c>
      <c r="B2061">
        <v>3</v>
      </c>
      <c r="C2061">
        <v>8</v>
      </c>
      <c r="D2061">
        <v>4</v>
      </c>
      <c r="E2061">
        <v>1</v>
      </c>
      <c r="F2061" t="s">
        <v>12</v>
      </c>
      <c r="G2061">
        <v>5</v>
      </c>
      <c r="H2061">
        <v>27</v>
      </c>
      <c r="I2061">
        <f t="shared" si="269"/>
        <v>2</v>
      </c>
      <c r="J2061">
        <f t="shared" si="270"/>
        <v>1</v>
      </c>
      <c r="K2061">
        <f t="shared" si="271"/>
        <v>3</v>
      </c>
      <c r="L2061">
        <f t="shared" si="272"/>
        <v>-1</v>
      </c>
      <c r="M2061">
        <f t="shared" si="273"/>
        <v>3</v>
      </c>
      <c r="N2061">
        <f t="shared" si="274"/>
        <v>11</v>
      </c>
      <c r="O2061" t="str">
        <f t="shared" si="275"/>
        <v>T11|R03|H08</v>
      </c>
      <c r="P2061" t="str">
        <f>IF(F2061=F2060,P2060,_xlfn.XLOOKUP(F2061,t_players[Pl],t_players[Player]))</f>
        <v>John PATTERSON</v>
      </c>
      <c r="Q2061" t="str">
        <f t="shared" si="276"/>
        <v>Front</v>
      </c>
    </row>
    <row r="2062" spans="1:17">
      <c r="A2062" t="s">
        <v>15</v>
      </c>
      <c r="B2062">
        <v>3</v>
      </c>
      <c r="C2062">
        <v>9</v>
      </c>
      <c r="D2062">
        <v>5</v>
      </c>
      <c r="E2062">
        <v>7</v>
      </c>
      <c r="F2062" t="s">
        <v>12</v>
      </c>
      <c r="G2062">
        <v>6</v>
      </c>
      <c r="H2062">
        <v>27</v>
      </c>
      <c r="I2062">
        <f t="shared" si="269"/>
        <v>2</v>
      </c>
      <c r="J2062">
        <f t="shared" si="270"/>
        <v>1</v>
      </c>
      <c r="K2062">
        <f t="shared" si="271"/>
        <v>4</v>
      </c>
      <c r="L2062">
        <f t="shared" si="272"/>
        <v>-1</v>
      </c>
      <c r="M2062">
        <f t="shared" si="273"/>
        <v>3</v>
      </c>
      <c r="N2062">
        <f t="shared" si="274"/>
        <v>11</v>
      </c>
      <c r="O2062" t="str">
        <f t="shared" si="275"/>
        <v>T11|R03|H09</v>
      </c>
      <c r="P2062" t="str">
        <f>IF(F2062=F2061,P2061,_xlfn.XLOOKUP(F2062,t_players[Pl],t_players[Player]))</f>
        <v>John PATTERSON</v>
      </c>
      <c r="Q2062" t="str">
        <f t="shared" si="276"/>
        <v>Front</v>
      </c>
    </row>
    <row r="2063" spans="1:17">
      <c r="A2063" t="s">
        <v>15</v>
      </c>
      <c r="B2063">
        <v>3</v>
      </c>
      <c r="C2063">
        <v>10</v>
      </c>
      <c r="D2063">
        <v>5</v>
      </c>
      <c r="E2063">
        <v>8</v>
      </c>
      <c r="F2063" t="s">
        <v>12</v>
      </c>
      <c r="G2063">
        <v>6</v>
      </c>
      <c r="H2063">
        <v>27</v>
      </c>
      <c r="I2063">
        <f t="shared" si="269"/>
        <v>2</v>
      </c>
      <c r="J2063">
        <f t="shared" si="270"/>
        <v>1</v>
      </c>
      <c r="K2063">
        <f t="shared" si="271"/>
        <v>4</v>
      </c>
      <c r="L2063">
        <f t="shared" si="272"/>
        <v>-1</v>
      </c>
      <c r="M2063">
        <f t="shared" si="273"/>
        <v>3</v>
      </c>
      <c r="N2063">
        <f t="shared" si="274"/>
        <v>11</v>
      </c>
      <c r="O2063" t="str">
        <f t="shared" si="275"/>
        <v>T11|R03|H10</v>
      </c>
      <c r="P2063" t="str">
        <f>IF(F2063=F2062,P2062,_xlfn.XLOOKUP(F2063,t_players[Pl],t_players[Player]))</f>
        <v>John PATTERSON</v>
      </c>
      <c r="Q2063" t="str">
        <f t="shared" si="276"/>
        <v>Back</v>
      </c>
    </row>
    <row r="2064" spans="1:17">
      <c r="A2064" t="s">
        <v>15</v>
      </c>
      <c r="B2064">
        <v>3</v>
      </c>
      <c r="C2064">
        <v>11</v>
      </c>
      <c r="D2064">
        <v>4</v>
      </c>
      <c r="E2064">
        <v>4</v>
      </c>
      <c r="F2064" t="s">
        <v>12</v>
      </c>
      <c r="G2064">
        <v>6</v>
      </c>
      <c r="H2064">
        <v>27</v>
      </c>
      <c r="I2064">
        <f t="shared" si="269"/>
        <v>2</v>
      </c>
      <c r="J2064">
        <f t="shared" si="270"/>
        <v>2</v>
      </c>
      <c r="K2064">
        <f t="shared" si="271"/>
        <v>4</v>
      </c>
      <c r="L2064">
        <f t="shared" si="272"/>
        <v>0</v>
      </c>
      <c r="M2064">
        <f t="shared" si="273"/>
        <v>2</v>
      </c>
      <c r="N2064">
        <f t="shared" si="274"/>
        <v>11</v>
      </c>
      <c r="O2064" t="str">
        <f t="shared" si="275"/>
        <v>T11|R03|H11</v>
      </c>
      <c r="P2064" t="str">
        <f>IF(F2064=F2063,P2063,_xlfn.XLOOKUP(F2064,t_players[Pl],t_players[Player]))</f>
        <v>John PATTERSON</v>
      </c>
      <c r="Q2064" t="str">
        <f t="shared" si="276"/>
        <v>Back</v>
      </c>
    </row>
    <row r="2065" spans="1:17">
      <c r="A2065" t="s">
        <v>15</v>
      </c>
      <c r="B2065">
        <v>3</v>
      </c>
      <c r="C2065">
        <v>12</v>
      </c>
      <c r="D2065">
        <v>3</v>
      </c>
      <c r="E2065">
        <v>18</v>
      </c>
      <c r="F2065" t="s">
        <v>12</v>
      </c>
      <c r="G2065">
        <v>3</v>
      </c>
      <c r="H2065">
        <v>27</v>
      </c>
      <c r="I2065">
        <f t="shared" si="269"/>
        <v>1</v>
      </c>
      <c r="J2065">
        <f t="shared" si="270"/>
        <v>0</v>
      </c>
      <c r="K2065">
        <f t="shared" si="271"/>
        <v>2</v>
      </c>
      <c r="L2065">
        <f t="shared" si="272"/>
        <v>-1</v>
      </c>
      <c r="M2065">
        <f t="shared" si="273"/>
        <v>3</v>
      </c>
      <c r="N2065">
        <f t="shared" si="274"/>
        <v>11</v>
      </c>
      <c r="O2065" t="str">
        <f t="shared" si="275"/>
        <v>T11|R03|H12</v>
      </c>
      <c r="P2065" t="str">
        <f>IF(F2065=F2064,P2064,_xlfn.XLOOKUP(F2065,t_players[Pl],t_players[Player]))</f>
        <v>John PATTERSON</v>
      </c>
      <c r="Q2065" t="str">
        <f t="shared" si="276"/>
        <v>Back</v>
      </c>
    </row>
    <row r="2066" spans="1:17">
      <c r="A2066" t="s">
        <v>15</v>
      </c>
      <c r="B2066">
        <v>3</v>
      </c>
      <c r="C2066">
        <v>13</v>
      </c>
      <c r="D2066">
        <v>4</v>
      </c>
      <c r="E2066">
        <v>12</v>
      </c>
      <c r="F2066" t="s">
        <v>12</v>
      </c>
      <c r="G2066">
        <v>6</v>
      </c>
      <c r="H2066">
        <v>27</v>
      </c>
      <c r="I2066">
        <f t="shared" si="269"/>
        <v>1</v>
      </c>
      <c r="J2066">
        <f t="shared" si="270"/>
        <v>2</v>
      </c>
      <c r="K2066">
        <f t="shared" si="271"/>
        <v>5</v>
      </c>
      <c r="L2066">
        <f t="shared" si="272"/>
        <v>1</v>
      </c>
      <c r="M2066">
        <f t="shared" si="273"/>
        <v>1</v>
      </c>
      <c r="N2066">
        <f t="shared" si="274"/>
        <v>11</v>
      </c>
      <c r="O2066" t="str">
        <f t="shared" si="275"/>
        <v>T11|R03|H13</v>
      </c>
      <c r="P2066" t="str">
        <f>IF(F2066=F2065,P2065,_xlfn.XLOOKUP(F2066,t_players[Pl],t_players[Player]))</f>
        <v>John PATTERSON</v>
      </c>
      <c r="Q2066" t="str">
        <f t="shared" si="276"/>
        <v>Back</v>
      </c>
    </row>
    <row r="2067" spans="1:17">
      <c r="A2067" t="s">
        <v>15</v>
      </c>
      <c r="B2067">
        <v>3</v>
      </c>
      <c r="C2067">
        <v>14</v>
      </c>
      <c r="D2067">
        <v>4</v>
      </c>
      <c r="E2067">
        <v>14</v>
      </c>
      <c r="F2067" t="s">
        <v>12</v>
      </c>
      <c r="G2067">
        <v>6</v>
      </c>
      <c r="H2067">
        <v>27</v>
      </c>
      <c r="I2067">
        <f t="shared" si="269"/>
        <v>1</v>
      </c>
      <c r="J2067">
        <f t="shared" si="270"/>
        <v>2</v>
      </c>
      <c r="K2067">
        <f t="shared" si="271"/>
        <v>5</v>
      </c>
      <c r="L2067">
        <f t="shared" si="272"/>
        <v>1</v>
      </c>
      <c r="M2067">
        <f t="shared" si="273"/>
        <v>1</v>
      </c>
      <c r="N2067">
        <f t="shared" si="274"/>
        <v>11</v>
      </c>
      <c r="O2067" t="str">
        <f t="shared" si="275"/>
        <v>T11|R03|H14</v>
      </c>
      <c r="P2067" t="str">
        <f>IF(F2067=F2066,P2066,_xlfn.XLOOKUP(F2067,t_players[Pl],t_players[Player]))</f>
        <v>John PATTERSON</v>
      </c>
      <c r="Q2067" t="str">
        <f t="shared" si="276"/>
        <v>Back</v>
      </c>
    </row>
    <row r="2068" spans="1:17">
      <c r="A2068" t="s">
        <v>15</v>
      </c>
      <c r="B2068">
        <v>3</v>
      </c>
      <c r="C2068">
        <v>15</v>
      </c>
      <c r="D2068">
        <v>3</v>
      </c>
      <c r="E2068">
        <v>10</v>
      </c>
      <c r="F2068" t="s">
        <v>12</v>
      </c>
      <c r="G2068">
        <v>4</v>
      </c>
      <c r="H2068">
        <v>27</v>
      </c>
      <c r="I2068">
        <f t="shared" si="269"/>
        <v>1</v>
      </c>
      <c r="J2068">
        <f t="shared" si="270"/>
        <v>1</v>
      </c>
      <c r="K2068">
        <f t="shared" si="271"/>
        <v>3</v>
      </c>
      <c r="L2068">
        <f t="shared" si="272"/>
        <v>0</v>
      </c>
      <c r="M2068">
        <f t="shared" si="273"/>
        <v>2</v>
      </c>
      <c r="N2068">
        <f t="shared" si="274"/>
        <v>11</v>
      </c>
      <c r="O2068" t="str">
        <f t="shared" si="275"/>
        <v>T11|R03|H15</v>
      </c>
      <c r="P2068" t="str">
        <f>IF(F2068=F2067,P2067,_xlfn.XLOOKUP(F2068,t_players[Pl],t_players[Player]))</f>
        <v>John PATTERSON</v>
      </c>
      <c r="Q2068" t="str">
        <f t="shared" si="276"/>
        <v>Back</v>
      </c>
    </row>
    <row r="2069" spans="1:17">
      <c r="A2069" t="s">
        <v>15</v>
      </c>
      <c r="B2069">
        <v>3</v>
      </c>
      <c r="C2069">
        <v>16</v>
      </c>
      <c r="D2069">
        <v>4</v>
      </c>
      <c r="E2069">
        <v>6</v>
      </c>
      <c r="F2069" t="s">
        <v>12</v>
      </c>
      <c r="G2069">
        <v>9</v>
      </c>
      <c r="H2069">
        <v>27</v>
      </c>
      <c r="I2069">
        <f t="shared" si="269"/>
        <v>2</v>
      </c>
      <c r="J2069">
        <f t="shared" si="270"/>
        <v>5</v>
      </c>
      <c r="K2069">
        <f t="shared" si="271"/>
        <v>7</v>
      </c>
      <c r="L2069">
        <f t="shared" si="272"/>
        <v>3</v>
      </c>
      <c r="M2069">
        <f t="shared" si="273"/>
        <v>0</v>
      </c>
      <c r="N2069">
        <f t="shared" si="274"/>
        <v>11</v>
      </c>
      <c r="O2069" t="str">
        <f t="shared" si="275"/>
        <v>T11|R03|H16</v>
      </c>
      <c r="P2069" t="str">
        <f>IF(F2069=F2068,P2068,_xlfn.XLOOKUP(F2069,t_players[Pl],t_players[Player]))</f>
        <v>John PATTERSON</v>
      </c>
      <c r="Q2069" t="str">
        <f t="shared" si="276"/>
        <v>Back</v>
      </c>
    </row>
    <row r="2070" spans="1:17">
      <c r="A2070" t="s">
        <v>15</v>
      </c>
      <c r="B2070">
        <v>3</v>
      </c>
      <c r="C2070">
        <v>17</v>
      </c>
      <c r="D2070">
        <v>4</v>
      </c>
      <c r="E2070">
        <v>2</v>
      </c>
      <c r="F2070" t="s">
        <v>12</v>
      </c>
      <c r="G2070">
        <v>4</v>
      </c>
      <c r="H2070">
        <v>27</v>
      </c>
      <c r="I2070">
        <f t="shared" si="269"/>
        <v>2</v>
      </c>
      <c r="J2070">
        <f t="shared" si="270"/>
        <v>0</v>
      </c>
      <c r="K2070">
        <f t="shared" si="271"/>
        <v>2</v>
      </c>
      <c r="L2070">
        <f t="shared" si="272"/>
        <v>-2</v>
      </c>
      <c r="M2070">
        <f t="shared" si="273"/>
        <v>4</v>
      </c>
      <c r="N2070">
        <f t="shared" si="274"/>
        <v>11</v>
      </c>
      <c r="O2070" t="str">
        <f t="shared" si="275"/>
        <v>T11|R03|H17</v>
      </c>
      <c r="P2070" t="str">
        <f>IF(F2070=F2069,P2069,_xlfn.XLOOKUP(F2070,t_players[Pl],t_players[Player]))</f>
        <v>John PATTERSON</v>
      </c>
      <c r="Q2070" t="str">
        <f t="shared" si="276"/>
        <v>Back</v>
      </c>
    </row>
    <row r="2071" spans="1:17">
      <c r="A2071" t="s">
        <v>15</v>
      </c>
      <c r="B2071">
        <v>3</v>
      </c>
      <c r="C2071">
        <v>18</v>
      </c>
      <c r="D2071">
        <v>5</v>
      </c>
      <c r="E2071">
        <v>16</v>
      </c>
      <c r="F2071" t="s">
        <v>12</v>
      </c>
      <c r="G2071">
        <v>6</v>
      </c>
      <c r="H2071">
        <v>27</v>
      </c>
      <c r="I2071">
        <f t="shared" si="269"/>
        <v>1</v>
      </c>
      <c r="J2071">
        <f t="shared" si="270"/>
        <v>1</v>
      </c>
      <c r="K2071">
        <f t="shared" si="271"/>
        <v>5</v>
      </c>
      <c r="L2071">
        <f t="shared" si="272"/>
        <v>0</v>
      </c>
      <c r="M2071">
        <f t="shared" si="273"/>
        <v>2</v>
      </c>
      <c r="N2071">
        <f t="shared" si="274"/>
        <v>11</v>
      </c>
      <c r="O2071" t="str">
        <f t="shared" si="275"/>
        <v>T11|R03|H18</v>
      </c>
      <c r="P2071" t="str">
        <f>IF(F2071=F2070,P2070,_xlfn.XLOOKUP(F2071,t_players[Pl],t_players[Player]))</f>
        <v>John PATTERSON</v>
      </c>
      <c r="Q2071" t="str">
        <f t="shared" si="276"/>
        <v>Back</v>
      </c>
    </row>
    <row r="2072" spans="1:17">
      <c r="A2072" t="s">
        <v>15</v>
      </c>
      <c r="B2072">
        <v>4</v>
      </c>
      <c r="C2072">
        <v>1</v>
      </c>
      <c r="D2072">
        <v>4</v>
      </c>
      <c r="E2072">
        <v>3</v>
      </c>
      <c r="F2072" t="s">
        <v>12</v>
      </c>
      <c r="G2072">
        <v>4</v>
      </c>
      <c r="H2072">
        <v>27</v>
      </c>
      <c r="I2072">
        <f t="shared" si="269"/>
        <v>2</v>
      </c>
      <c r="J2072">
        <f t="shared" si="270"/>
        <v>0</v>
      </c>
      <c r="K2072">
        <f t="shared" si="271"/>
        <v>2</v>
      </c>
      <c r="L2072">
        <f t="shared" si="272"/>
        <v>-2</v>
      </c>
      <c r="M2072">
        <f t="shared" si="273"/>
        <v>4</v>
      </c>
      <c r="N2072">
        <f t="shared" si="274"/>
        <v>11</v>
      </c>
      <c r="O2072" t="str">
        <f t="shared" si="275"/>
        <v>T11|R04|H01</v>
      </c>
      <c r="P2072" t="str">
        <f>IF(F2072=F2071,P2071,_xlfn.XLOOKUP(F2072,t_players[Pl],t_players[Player]))</f>
        <v>John PATTERSON</v>
      </c>
      <c r="Q2072" t="str">
        <f t="shared" si="276"/>
        <v>Front</v>
      </c>
    </row>
    <row r="2073" spans="1:17">
      <c r="A2073" t="s">
        <v>15</v>
      </c>
      <c r="B2073">
        <v>4</v>
      </c>
      <c r="C2073">
        <v>2</v>
      </c>
      <c r="D2073">
        <v>4</v>
      </c>
      <c r="E2073">
        <v>5</v>
      </c>
      <c r="F2073" t="s">
        <v>12</v>
      </c>
      <c r="G2073">
        <v>6</v>
      </c>
      <c r="H2073">
        <v>27</v>
      </c>
      <c r="I2073">
        <f t="shared" si="269"/>
        <v>2</v>
      </c>
      <c r="J2073">
        <f t="shared" si="270"/>
        <v>2</v>
      </c>
      <c r="K2073">
        <f t="shared" si="271"/>
        <v>4</v>
      </c>
      <c r="L2073">
        <f t="shared" si="272"/>
        <v>0</v>
      </c>
      <c r="M2073">
        <f t="shared" si="273"/>
        <v>2</v>
      </c>
      <c r="N2073">
        <f t="shared" si="274"/>
        <v>11</v>
      </c>
      <c r="O2073" t="str">
        <f t="shared" si="275"/>
        <v>T11|R04|H02</v>
      </c>
      <c r="P2073" t="str">
        <f>IF(F2073=F2072,P2072,_xlfn.XLOOKUP(F2073,t_players[Pl],t_players[Player]))</f>
        <v>John PATTERSON</v>
      </c>
      <c r="Q2073" t="str">
        <f t="shared" si="276"/>
        <v>Front</v>
      </c>
    </row>
    <row r="2074" spans="1:17">
      <c r="A2074" t="s">
        <v>15</v>
      </c>
      <c r="B2074">
        <v>4</v>
      </c>
      <c r="C2074">
        <v>3</v>
      </c>
      <c r="D2074">
        <v>5</v>
      </c>
      <c r="E2074">
        <v>13</v>
      </c>
      <c r="F2074" t="s">
        <v>12</v>
      </c>
      <c r="G2074">
        <v>5</v>
      </c>
      <c r="H2074">
        <v>27</v>
      </c>
      <c r="I2074">
        <f t="shared" si="269"/>
        <v>1</v>
      </c>
      <c r="J2074">
        <f t="shared" si="270"/>
        <v>0</v>
      </c>
      <c r="K2074">
        <f t="shared" si="271"/>
        <v>4</v>
      </c>
      <c r="L2074">
        <f t="shared" si="272"/>
        <v>-1</v>
      </c>
      <c r="M2074">
        <f t="shared" si="273"/>
        <v>3</v>
      </c>
      <c r="N2074">
        <f t="shared" si="274"/>
        <v>11</v>
      </c>
      <c r="O2074" t="str">
        <f t="shared" si="275"/>
        <v>T11|R04|H03</v>
      </c>
      <c r="P2074" t="str">
        <f>IF(F2074=F2073,P2073,_xlfn.XLOOKUP(F2074,t_players[Pl],t_players[Player]))</f>
        <v>John PATTERSON</v>
      </c>
      <c r="Q2074" t="str">
        <f t="shared" si="276"/>
        <v>Front</v>
      </c>
    </row>
    <row r="2075" spans="1:17">
      <c r="A2075" t="s">
        <v>15</v>
      </c>
      <c r="B2075">
        <v>4</v>
      </c>
      <c r="C2075">
        <v>4</v>
      </c>
      <c r="D2075">
        <v>4</v>
      </c>
      <c r="E2075">
        <v>9</v>
      </c>
      <c r="F2075" t="s">
        <v>12</v>
      </c>
      <c r="G2075">
        <v>7</v>
      </c>
      <c r="H2075">
        <v>27</v>
      </c>
      <c r="I2075">
        <f t="shared" si="269"/>
        <v>2</v>
      </c>
      <c r="J2075">
        <f t="shared" si="270"/>
        <v>3</v>
      </c>
      <c r="K2075">
        <f t="shared" si="271"/>
        <v>5</v>
      </c>
      <c r="L2075">
        <f t="shared" si="272"/>
        <v>1</v>
      </c>
      <c r="M2075">
        <f t="shared" si="273"/>
        <v>1</v>
      </c>
      <c r="N2075">
        <f t="shared" si="274"/>
        <v>11</v>
      </c>
      <c r="O2075" t="str">
        <f t="shared" si="275"/>
        <v>T11|R04|H04</v>
      </c>
      <c r="P2075" t="str">
        <f>IF(F2075=F2074,P2074,_xlfn.XLOOKUP(F2075,t_players[Pl],t_players[Player]))</f>
        <v>John PATTERSON</v>
      </c>
      <c r="Q2075" t="str">
        <f t="shared" si="276"/>
        <v>Front</v>
      </c>
    </row>
    <row r="2076" spans="1:17">
      <c r="A2076" t="s">
        <v>15</v>
      </c>
      <c r="B2076">
        <v>4</v>
      </c>
      <c r="C2076">
        <v>5</v>
      </c>
      <c r="D2076">
        <v>3</v>
      </c>
      <c r="E2076">
        <v>7</v>
      </c>
      <c r="F2076" t="s">
        <v>12</v>
      </c>
      <c r="G2076">
        <v>3</v>
      </c>
      <c r="H2076">
        <v>27</v>
      </c>
      <c r="I2076">
        <f t="shared" si="269"/>
        <v>2</v>
      </c>
      <c r="J2076">
        <f t="shared" si="270"/>
        <v>0</v>
      </c>
      <c r="K2076">
        <f t="shared" si="271"/>
        <v>1</v>
      </c>
      <c r="L2076">
        <f t="shared" si="272"/>
        <v>-2</v>
      </c>
      <c r="M2076">
        <f t="shared" si="273"/>
        <v>4</v>
      </c>
      <c r="N2076">
        <f t="shared" si="274"/>
        <v>11</v>
      </c>
      <c r="O2076" t="str">
        <f t="shared" si="275"/>
        <v>T11|R04|H05</v>
      </c>
      <c r="P2076" t="str">
        <f>IF(F2076=F2075,P2075,_xlfn.XLOOKUP(F2076,t_players[Pl],t_players[Player]))</f>
        <v>John PATTERSON</v>
      </c>
      <c r="Q2076" t="str">
        <f t="shared" si="276"/>
        <v>Front</v>
      </c>
    </row>
    <row r="2077" spans="1:17">
      <c r="A2077" t="s">
        <v>15</v>
      </c>
      <c r="B2077">
        <v>4</v>
      </c>
      <c r="C2077">
        <v>6</v>
      </c>
      <c r="D2077">
        <v>4</v>
      </c>
      <c r="E2077">
        <v>11</v>
      </c>
      <c r="F2077" t="s">
        <v>12</v>
      </c>
      <c r="G2077">
        <v>5</v>
      </c>
      <c r="H2077">
        <v>27</v>
      </c>
      <c r="I2077">
        <f t="shared" si="269"/>
        <v>1</v>
      </c>
      <c r="J2077">
        <f t="shared" si="270"/>
        <v>1</v>
      </c>
      <c r="K2077">
        <f t="shared" si="271"/>
        <v>4</v>
      </c>
      <c r="L2077">
        <f t="shared" si="272"/>
        <v>0</v>
      </c>
      <c r="M2077">
        <f t="shared" si="273"/>
        <v>2</v>
      </c>
      <c r="N2077">
        <f t="shared" si="274"/>
        <v>11</v>
      </c>
      <c r="O2077" t="str">
        <f t="shared" si="275"/>
        <v>T11|R04|H06</v>
      </c>
      <c r="P2077" t="str">
        <f>IF(F2077=F2076,P2076,_xlfn.XLOOKUP(F2077,t_players[Pl],t_players[Player]))</f>
        <v>John PATTERSON</v>
      </c>
      <c r="Q2077" t="str">
        <f t="shared" si="276"/>
        <v>Front</v>
      </c>
    </row>
    <row r="2078" spans="1:17">
      <c r="A2078" t="s">
        <v>15</v>
      </c>
      <c r="B2078">
        <v>4</v>
      </c>
      <c r="C2078">
        <v>7</v>
      </c>
      <c r="D2078">
        <v>5</v>
      </c>
      <c r="E2078">
        <v>17</v>
      </c>
      <c r="F2078" t="s">
        <v>12</v>
      </c>
      <c r="G2078">
        <v>7</v>
      </c>
      <c r="H2078">
        <v>27</v>
      </c>
      <c r="I2078">
        <f t="shared" si="269"/>
        <v>1</v>
      </c>
      <c r="J2078">
        <f t="shared" si="270"/>
        <v>2</v>
      </c>
      <c r="K2078">
        <f t="shared" si="271"/>
        <v>6</v>
      </c>
      <c r="L2078">
        <f t="shared" si="272"/>
        <v>1</v>
      </c>
      <c r="M2078">
        <f t="shared" si="273"/>
        <v>1</v>
      </c>
      <c r="N2078">
        <f t="shared" si="274"/>
        <v>11</v>
      </c>
      <c r="O2078" t="str">
        <f t="shared" si="275"/>
        <v>T11|R04|H07</v>
      </c>
      <c r="P2078" t="str">
        <f>IF(F2078=F2077,P2077,_xlfn.XLOOKUP(F2078,t_players[Pl],t_players[Player]))</f>
        <v>John PATTERSON</v>
      </c>
      <c r="Q2078" t="str">
        <f t="shared" si="276"/>
        <v>Front</v>
      </c>
    </row>
    <row r="2079" spans="1:17">
      <c r="A2079" t="s">
        <v>15</v>
      </c>
      <c r="B2079">
        <v>4</v>
      </c>
      <c r="C2079">
        <v>8</v>
      </c>
      <c r="D2079">
        <v>3</v>
      </c>
      <c r="E2079">
        <v>15</v>
      </c>
      <c r="F2079" t="s">
        <v>12</v>
      </c>
      <c r="G2079">
        <v>5</v>
      </c>
      <c r="H2079">
        <v>27</v>
      </c>
      <c r="I2079">
        <f t="shared" si="269"/>
        <v>1</v>
      </c>
      <c r="J2079">
        <f t="shared" si="270"/>
        <v>2</v>
      </c>
      <c r="K2079">
        <f t="shared" si="271"/>
        <v>4</v>
      </c>
      <c r="L2079">
        <f t="shared" si="272"/>
        <v>1</v>
      </c>
      <c r="M2079">
        <f t="shared" si="273"/>
        <v>1</v>
      </c>
      <c r="N2079">
        <f t="shared" si="274"/>
        <v>11</v>
      </c>
      <c r="O2079" t="str">
        <f t="shared" si="275"/>
        <v>T11|R04|H08</v>
      </c>
      <c r="P2079" t="str">
        <f>IF(F2079=F2078,P2078,_xlfn.XLOOKUP(F2079,t_players[Pl],t_players[Player]))</f>
        <v>John PATTERSON</v>
      </c>
      <c r="Q2079" t="str">
        <f t="shared" si="276"/>
        <v>Front</v>
      </c>
    </row>
    <row r="2080" spans="1:17">
      <c r="A2080" t="s">
        <v>15</v>
      </c>
      <c r="B2080">
        <v>4</v>
      </c>
      <c r="C2080">
        <v>9</v>
      </c>
      <c r="D2080">
        <v>4</v>
      </c>
      <c r="E2080">
        <v>1</v>
      </c>
      <c r="F2080" t="s">
        <v>12</v>
      </c>
      <c r="G2080">
        <v>7</v>
      </c>
      <c r="H2080">
        <v>27</v>
      </c>
      <c r="I2080">
        <f t="shared" si="269"/>
        <v>2</v>
      </c>
      <c r="J2080">
        <f t="shared" si="270"/>
        <v>3</v>
      </c>
      <c r="K2080">
        <f t="shared" si="271"/>
        <v>5</v>
      </c>
      <c r="L2080">
        <f t="shared" si="272"/>
        <v>1</v>
      </c>
      <c r="M2080">
        <f t="shared" si="273"/>
        <v>1</v>
      </c>
      <c r="N2080">
        <f t="shared" si="274"/>
        <v>11</v>
      </c>
      <c r="O2080" t="str">
        <f t="shared" si="275"/>
        <v>T11|R04|H09</v>
      </c>
      <c r="P2080" t="str">
        <f>IF(F2080=F2079,P2079,_xlfn.XLOOKUP(F2080,t_players[Pl],t_players[Player]))</f>
        <v>John PATTERSON</v>
      </c>
      <c r="Q2080" t="str">
        <f t="shared" si="276"/>
        <v>Front</v>
      </c>
    </row>
    <row r="2081" spans="1:17">
      <c r="A2081" t="s">
        <v>15</v>
      </c>
      <c r="B2081">
        <v>4</v>
      </c>
      <c r="C2081">
        <v>10</v>
      </c>
      <c r="D2081">
        <v>4</v>
      </c>
      <c r="E2081">
        <v>12</v>
      </c>
      <c r="F2081" t="s">
        <v>12</v>
      </c>
      <c r="G2081">
        <v>5</v>
      </c>
      <c r="H2081">
        <v>27</v>
      </c>
      <c r="I2081">
        <f t="shared" si="269"/>
        <v>1</v>
      </c>
      <c r="J2081">
        <f t="shared" si="270"/>
        <v>1</v>
      </c>
      <c r="K2081">
        <f t="shared" si="271"/>
        <v>4</v>
      </c>
      <c r="L2081">
        <f t="shared" si="272"/>
        <v>0</v>
      </c>
      <c r="M2081">
        <f t="shared" si="273"/>
        <v>2</v>
      </c>
      <c r="N2081">
        <f t="shared" si="274"/>
        <v>11</v>
      </c>
      <c r="O2081" t="str">
        <f t="shared" si="275"/>
        <v>T11|R04|H10</v>
      </c>
      <c r="P2081" t="str">
        <f>IF(F2081=F2080,P2080,_xlfn.XLOOKUP(F2081,t_players[Pl],t_players[Player]))</f>
        <v>John PATTERSON</v>
      </c>
      <c r="Q2081" t="str">
        <f t="shared" si="276"/>
        <v>Back</v>
      </c>
    </row>
    <row r="2082" spans="1:17">
      <c r="A2082" t="s">
        <v>15</v>
      </c>
      <c r="B2082">
        <v>4</v>
      </c>
      <c r="C2082">
        <v>11</v>
      </c>
      <c r="D2082">
        <v>3</v>
      </c>
      <c r="E2082">
        <v>16</v>
      </c>
      <c r="F2082" t="s">
        <v>12</v>
      </c>
      <c r="G2082">
        <v>4</v>
      </c>
      <c r="H2082">
        <v>27</v>
      </c>
      <c r="I2082">
        <f t="shared" si="269"/>
        <v>1</v>
      </c>
      <c r="J2082">
        <f t="shared" si="270"/>
        <v>1</v>
      </c>
      <c r="K2082">
        <f t="shared" si="271"/>
        <v>3</v>
      </c>
      <c r="L2082">
        <f t="shared" si="272"/>
        <v>0</v>
      </c>
      <c r="M2082">
        <f t="shared" si="273"/>
        <v>2</v>
      </c>
      <c r="N2082">
        <f t="shared" si="274"/>
        <v>11</v>
      </c>
      <c r="O2082" t="str">
        <f t="shared" si="275"/>
        <v>T11|R04|H11</v>
      </c>
      <c r="P2082" t="str">
        <f>IF(F2082=F2081,P2081,_xlfn.XLOOKUP(F2082,t_players[Pl],t_players[Player]))</f>
        <v>John PATTERSON</v>
      </c>
      <c r="Q2082" t="str">
        <f t="shared" si="276"/>
        <v>Back</v>
      </c>
    </row>
    <row r="2083" spans="1:17">
      <c r="A2083" t="s">
        <v>15</v>
      </c>
      <c r="B2083">
        <v>4</v>
      </c>
      <c r="C2083">
        <v>12</v>
      </c>
      <c r="D2083">
        <v>5</v>
      </c>
      <c r="E2083">
        <v>14</v>
      </c>
      <c r="F2083" t="s">
        <v>12</v>
      </c>
      <c r="G2083">
        <v>8</v>
      </c>
      <c r="H2083">
        <v>27</v>
      </c>
      <c r="I2083">
        <f t="shared" si="269"/>
        <v>1</v>
      </c>
      <c r="J2083">
        <f t="shared" si="270"/>
        <v>3</v>
      </c>
      <c r="K2083">
        <f t="shared" si="271"/>
        <v>7</v>
      </c>
      <c r="L2083">
        <f t="shared" si="272"/>
        <v>2</v>
      </c>
      <c r="M2083">
        <f t="shared" si="273"/>
        <v>0</v>
      </c>
      <c r="N2083">
        <f t="shared" si="274"/>
        <v>11</v>
      </c>
      <c r="O2083" t="str">
        <f t="shared" si="275"/>
        <v>T11|R04|H12</v>
      </c>
      <c r="P2083" t="str">
        <f>IF(F2083=F2082,P2082,_xlfn.XLOOKUP(F2083,t_players[Pl],t_players[Player]))</f>
        <v>John PATTERSON</v>
      </c>
      <c r="Q2083" t="str">
        <f t="shared" si="276"/>
        <v>Back</v>
      </c>
    </row>
    <row r="2084" spans="1:17">
      <c r="A2084" t="s">
        <v>15</v>
      </c>
      <c r="B2084">
        <v>4</v>
      </c>
      <c r="C2084">
        <v>13</v>
      </c>
      <c r="D2084">
        <v>4</v>
      </c>
      <c r="E2084">
        <v>6</v>
      </c>
      <c r="F2084" t="s">
        <v>12</v>
      </c>
      <c r="G2084">
        <v>6</v>
      </c>
      <c r="H2084">
        <v>27</v>
      </c>
      <c r="I2084">
        <f t="shared" si="269"/>
        <v>2</v>
      </c>
      <c r="J2084">
        <f t="shared" si="270"/>
        <v>2</v>
      </c>
      <c r="K2084">
        <f t="shared" si="271"/>
        <v>4</v>
      </c>
      <c r="L2084">
        <f t="shared" si="272"/>
        <v>0</v>
      </c>
      <c r="M2084">
        <f t="shared" si="273"/>
        <v>2</v>
      </c>
      <c r="N2084">
        <f t="shared" si="274"/>
        <v>11</v>
      </c>
      <c r="O2084" t="str">
        <f t="shared" si="275"/>
        <v>T11|R04|H13</v>
      </c>
      <c r="P2084" t="str">
        <f>IF(F2084=F2083,P2083,_xlfn.XLOOKUP(F2084,t_players[Pl],t_players[Player]))</f>
        <v>John PATTERSON</v>
      </c>
      <c r="Q2084" t="str">
        <f t="shared" si="276"/>
        <v>Back</v>
      </c>
    </row>
    <row r="2085" spans="1:17">
      <c r="A2085" t="s">
        <v>15</v>
      </c>
      <c r="B2085">
        <v>4</v>
      </c>
      <c r="C2085">
        <v>14</v>
      </c>
      <c r="D2085">
        <v>4</v>
      </c>
      <c r="E2085">
        <v>4</v>
      </c>
      <c r="F2085" t="s">
        <v>12</v>
      </c>
      <c r="G2085">
        <v>7</v>
      </c>
      <c r="H2085">
        <v>27</v>
      </c>
      <c r="I2085">
        <f t="shared" si="269"/>
        <v>2</v>
      </c>
      <c r="J2085">
        <f t="shared" si="270"/>
        <v>3</v>
      </c>
      <c r="K2085">
        <f t="shared" si="271"/>
        <v>5</v>
      </c>
      <c r="L2085">
        <f t="shared" si="272"/>
        <v>1</v>
      </c>
      <c r="M2085">
        <f t="shared" si="273"/>
        <v>1</v>
      </c>
      <c r="N2085">
        <f t="shared" si="274"/>
        <v>11</v>
      </c>
      <c r="O2085" t="str">
        <f t="shared" si="275"/>
        <v>T11|R04|H14</v>
      </c>
      <c r="P2085" t="str">
        <f>IF(F2085=F2084,P2084,_xlfn.XLOOKUP(F2085,t_players[Pl],t_players[Player]))</f>
        <v>John PATTERSON</v>
      </c>
      <c r="Q2085" t="str">
        <f t="shared" si="276"/>
        <v>Back</v>
      </c>
    </row>
    <row r="2086" spans="1:17">
      <c r="A2086" t="s">
        <v>15</v>
      </c>
      <c r="B2086">
        <v>4</v>
      </c>
      <c r="C2086">
        <v>15</v>
      </c>
      <c r="D2086">
        <v>5</v>
      </c>
      <c r="E2086">
        <v>18</v>
      </c>
      <c r="F2086" t="s">
        <v>12</v>
      </c>
      <c r="G2086">
        <v>6</v>
      </c>
      <c r="H2086">
        <v>27</v>
      </c>
      <c r="I2086">
        <f t="shared" si="269"/>
        <v>1</v>
      </c>
      <c r="J2086">
        <f t="shared" si="270"/>
        <v>1</v>
      </c>
      <c r="K2086">
        <f t="shared" si="271"/>
        <v>5</v>
      </c>
      <c r="L2086">
        <f t="shared" si="272"/>
        <v>0</v>
      </c>
      <c r="M2086">
        <f t="shared" si="273"/>
        <v>2</v>
      </c>
      <c r="N2086">
        <f t="shared" si="274"/>
        <v>11</v>
      </c>
      <c r="O2086" t="str">
        <f t="shared" si="275"/>
        <v>T11|R04|H15</v>
      </c>
      <c r="P2086" t="str">
        <f>IF(F2086=F2085,P2085,_xlfn.XLOOKUP(F2086,t_players[Pl],t_players[Player]))</f>
        <v>John PATTERSON</v>
      </c>
      <c r="Q2086" t="str">
        <f t="shared" si="276"/>
        <v>Back</v>
      </c>
    </row>
    <row r="2087" spans="1:17">
      <c r="A2087" t="s">
        <v>15</v>
      </c>
      <c r="B2087">
        <v>4</v>
      </c>
      <c r="C2087">
        <v>16</v>
      </c>
      <c r="D2087">
        <v>3</v>
      </c>
      <c r="E2087">
        <v>10</v>
      </c>
      <c r="F2087" t="s">
        <v>12</v>
      </c>
      <c r="G2087">
        <v>3</v>
      </c>
      <c r="H2087">
        <v>27</v>
      </c>
      <c r="I2087">
        <f t="shared" si="269"/>
        <v>1</v>
      </c>
      <c r="J2087">
        <f t="shared" si="270"/>
        <v>0</v>
      </c>
      <c r="K2087">
        <f t="shared" si="271"/>
        <v>2</v>
      </c>
      <c r="L2087">
        <f t="shared" si="272"/>
        <v>-1</v>
      </c>
      <c r="M2087">
        <f t="shared" si="273"/>
        <v>3</v>
      </c>
      <c r="N2087">
        <f t="shared" si="274"/>
        <v>11</v>
      </c>
      <c r="O2087" t="str">
        <f t="shared" si="275"/>
        <v>T11|R04|H16</v>
      </c>
      <c r="P2087" t="str">
        <f>IF(F2087=F2086,P2086,_xlfn.XLOOKUP(F2087,t_players[Pl],t_players[Player]))</f>
        <v>John PATTERSON</v>
      </c>
      <c r="Q2087" t="str">
        <f t="shared" si="276"/>
        <v>Back</v>
      </c>
    </row>
    <row r="2088" spans="1:17">
      <c r="A2088" t="s">
        <v>15</v>
      </c>
      <c r="B2088">
        <v>4</v>
      </c>
      <c r="C2088">
        <v>17</v>
      </c>
      <c r="D2088">
        <v>4</v>
      </c>
      <c r="E2088">
        <v>8</v>
      </c>
      <c r="F2088" t="s">
        <v>12</v>
      </c>
      <c r="G2088">
        <v>4</v>
      </c>
      <c r="H2088">
        <v>27</v>
      </c>
      <c r="I2088">
        <f t="shared" si="269"/>
        <v>2</v>
      </c>
      <c r="J2088">
        <f t="shared" si="270"/>
        <v>0</v>
      </c>
      <c r="K2088">
        <f t="shared" si="271"/>
        <v>2</v>
      </c>
      <c r="L2088">
        <f t="shared" si="272"/>
        <v>-2</v>
      </c>
      <c r="M2088">
        <f t="shared" si="273"/>
        <v>4</v>
      </c>
      <c r="N2088">
        <f t="shared" si="274"/>
        <v>11</v>
      </c>
      <c r="O2088" t="str">
        <f t="shared" si="275"/>
        <v>T11|R04|H17</v>
      </c>
      <c r="P2088" t="str">
        <f>IF(F2088=F2087,P2087,_xlfn.XLOOKUP(F2088,t_players[Pl],t_players[Player]))</f>
        <v>John PATTERSON</v>
      </c>
      <c r="Q2088" t="str">
        <f t="shared" si="276"/>
        <v>Back</v>
      </c>
    </row>
    <row r="2089" spans="1:17">
      <c r="A2089" t="s">
        <v>15</v>
      </c>
      <c r="B2089">
        <v>4</v>
      </c>
      <c r="C2089">
        <v>18</v>
      </c>
      <c r="D2089">
        <v>4</v>
      </c>
      <c r="E2089">
        <v>2</v>
      </c>
      <c r="F2089" t="s">
        <v>12</v>
      </c>
      <c r="G2089">
        <v>7</v>
      </c>
      <c r="H2089">
        <v>27</v>
      </c>
      <c r="I2089">
        <f t="shared" si="269"/>
        <v>2</v>
      </c>
      <c r="J2089">
        <f t="shared" si="270"/>
        <v>3</v>
      </c>
      <c r="K2089">
        <f t="shared" si="271"/>
        <v>5</v>
      </c>
      <c r="L2089">
        <f t="shared" si="272"/>
        <v>1</v>
      </c>
      <c r="M2089">
        <f t="shared" si="273"/>
        <v>1</v>
      </c>
      <c r="N2089">
        <f t="shared" si="274"/>
        <v>11</v>
      </c>
      <c r="O2089" t="str">
        <f t="shared" si="275"/>
        <v>T11|R04|H18</v>
      </c>
      <c r="P2089" t="str">
        <f>IF(F2089=F2088,P2088,_xlfn.XLOOKUP(F2089,t_players[Pl],t_players[Player]))</f>
        <v>John PATTERSON</v>
      </c>
      <c r="Q2089" t="str">
        <f t="shared" si="276"/>
        <v>Back</v>
      </c>
    </row>
    <row r="2090" spans="1:17">
      <c r="A2090" t="s">
        <v>16</v>
      </c>
      <c r="B2090">
        <v>1</v>
      </c>
      <c r="C2090">
        <v>1</v>
      </c>
      <c r="D2090">
        <v>4</v>
      </c>
      <c r="E2090">
        <v>14</v>
      </c>
      <c r="F2090" t="s">
        <v>12</v>
      </c>
      <c r="G2090">
        <v>4</v>
      </c>
      <c r="H2090">
        <v>29</v>
      </c>
      <c r="I2090">
        <f t="shared" si="269"/>
        <v>1</v>
      </c>
      <c r="J2090">
        <f t="shared" si="270"/>
        <v>0</v>
      </c>
      <c r="K2090">
        <f t="shared" si="271"/>
        <v>3</v>
      </c>
      <c r="L2090">
        <f t="shared" si="272"/>
        <v>-1</v>
      </c>
      <c r="M2090">
        <f t="shared" si="273"/>
        <v>3</v>
      </c>
      <c r="N2090">
        <f t="shared" si="274"/>
        <v>12</v>
      </c>
      <c r="O2090" t="str">
        <f t="shared" si="275"/>
        <v>T12|R01|H01</v>
      </c>
      <c r="P2090" t="str">
        <f>IF(F2090=F2089,P2089,_xlfn.XLOOKUP(F2090,t_players[Pl],t_players[Player]))</f>
        <v>John PATTERSON</v>
      </c>
      <c r="Q2090" t="str">
        <f t="shared" si="276"/>
        <v>Front</v>
      </c>
    </row>
    <row r="2091" spans="1:17">
      <c r="A2091" t="s">
        <v>16</v>
      </c>
      <c r="B2091">
        <v>1</v>
      </c>
      <c r="C2091">
        <v>2</v>
      </c>
      <c r="D2091">
        <v>3</v>
      </c>
      <c r="E2091">
        <v>18</v>
      </c>
      <c r="F2091" t="s">
        <v>12</v>
      </c>
      <c r="G2091">
        <v>6</v>
      </c>
      <c r="H2091">
        <v>29</v>
      </c>
      <c r="I2091">
        <f t="shared" ref="I2091:I2154" si="277">1*(MOD(H2091,18)&gt;=E2091)+FLOOR(H2091/18,1)</f>
        <v>1</v>
      </c>
      <c r="J2091">
        <f t="shared" ref="J2091:J2154" si="278">G2091-D2091</f>
        <v>3</v>
      </c>
      <c r="K2091">
        <f t="shared" ref="K2091:K2154" si="279">G2091-I2091</f>
        <v>5</v>
      </c>
      <c r="L2091">
        <f t="shared" ref="L2091:L2154" si="280">K2091-D2091</f>
        <v>2</v>
      </c>
      <c r="M2091">
        <f t="shared" ref="M2091:M2154" si="281">MAX(0,2-L2091)</f>
        <v>0</v>
      </c>
      <c r="N2091">
        <f t="shared" ref="N2091:N2154" si="282">VALUE(TRIM(RIGHT(A2091,2)))</f>
        <v>12</v>
      </c>
      <c r="O2091" t="str">
        <f t="shared" si="275"/>
        <v>T12|R01|H02</v>
      </c>
      <c r="P2091" t="str">
        <f>IF(F2091=F2090,P2090,_xlfn.XLOOKUP(F2091,t_players[Pl],t_players[Player]))</f>
        <v>John PATTERSON</v>
      </c>
      <c r="Q2091" t="str">
        <f t="shared" si="276"/>
        <v>Front</v>
      </c>
    </row>
    <row r="2092" spans="1:17">
      <c r="A2092" t="s">
        <v>16</v>
      </c>
      <c r="B2092">
        <v>1</v>
      </c>
      <c r="C2092">
        <v>3</v>
      </c>
      <c r="D2092">
        <v>4</v>
      </c>
      <c r="E2092">
        <v>6</v>
      </c>
      <c r="F2092" t="s">
        <v>12</v>
      </c>
      <c r="G2092">
        <v>4</v>
      </c>
      <c r="H2092">
        <v>29</v>
      </c>
      <c r="I2092">
        <f t="shared" si="277"/>
        <v>2</v>
      </c>
      <c r="J2092">
        <f t="shared" si="278"/>
        <v>0</v>
      </c>
      <c r="K2092">
        <f t="shared" si="279"/>
        <v>2</v>
      </c>
      <c r="L2092">
        <f t="shared" si="280"/>
        <v>-2</v>
      </c>
      <c r="M2092">
        <f t="shared" si="281"/>
        <v>4</v>
      </c>
      <c r="N2092">
        <f t="shared" si="282"/>
        <v>12</v>
      </c>
      <c r="O2092" t="str">
        <f t="shared" si="275"/>
        <v>T12|R01|H03</v>
      </c>
      <c r="P2092" t="str">
        <f>IF(F2092=F2091,P2091,_xlfn.XLOOKUP(F2092,t_players[Pl],t_players[Player]))</f>
        <v>John PATTERSON</v>
      </c>
      <c r="Q2092" t="str">
        <f t="shared" si="276"/>
        <v>Front</v>
      </c>
    </row>
    <row r="2093" spans="1:17">
      <c r="A2093" t="s">
        <v>16</v>
      </c>
      <c r="B2093">
        <v>1</v>
      </c>
      <c r="C2093">
        <v>4</v>
      </c>
      <c r="D2093">
        <v>4</v>
      </c>
      <c r="E2093">
        <v>2</v>
      </c>
      <c r="F2093" t="s">
        <v>12</v>
      </c>
      <c r="G2093">
        <v>12</v>
      </c>
      <c r="H2093">
        <v>29</v>
      </c>
      <c r="I2093">
        <f t="shared" si="277"/>
        <v>2</v>
      </c>
      <c r="J2093">
        <f t="shared" si="278"/>
        <v>8</v>
      </c>
      <c r="K2093">
        <f t="shared" si="279"/>
        <v>10</v>
      </c>
      <c r="L2093">
        <f t="shared" si="280"/>
        <v>6</v>
      </c>
      <c r="M2093">
        <f t="shared" si="281"/>
        <v>0</v>
      </c>
      <c r="N2093">
        <f t="shared" si="282"/>
        <v>12</v>
      </c>
      <c r="O2093" t="str">
        <f t="shared" si="275"/>
        <v>T12|R01|H04</v>
      </c>
      <c r="P2093" t="str">
        <f>IF(F2093=F2092,P2092,_xlfn.XLOOKUP(F2093,t_players[Pl],t_players[Player]))</f>
        <v>John PATTERSON</v>
      </c>
      <c r="Q2093" t="str">
        <f t="shared" si="276"/>
        <v>Front</v>
      </c>
    </row>
    <row r="2094" spans="1:17">
      <c r="A2094" t="s">
        <v>16</v>
      </c>
      <c r="B2094">
        <v>1</v>
      </c>
      <c r="C2094">
        <v>5</v>
      </c>
      <c r="D2094">
        <v>5</v>
      </c>
      <c r="E2094">
        <v>16</v>
      </c>
      <c r="F2094" t="s">
        <v>12</v>
      </c>
      <c r="G2094">
        <v>7</v>
      </c>
      <c r="H2094">
        <v>29</v>
      </c>
      <c r="I2094">
        <f t="shared" si="277"/>
        <v>1</v>
      </c>
      <c r="J2094">
        <f t="shared" si="278"/>
        <v>2</v>
      </c>
      <c r="K2094">
        <f t="shared" si="279"/>
        <v>6</v>
      </c>
      <c r="L2094">
        <f t="shared" si="280"/>
        <v>1</v>
      </c>
      <c r="M2094">
        <f t="shared" si="281"/>
        <v>1</v>
      </c>
      <c r="N2094">
        <f t="shared" si="282"/>
        <v>12</v>
      </c>
      <c r="O2094" t="str">
        <f t="shared" si="275"/>
        <v>T12|R01|H05</v>
      </c>
      <c r="P2094" t="str">
        <f>IF(F2094=F2093,P2093,_xlfn.XLOOKUP(F2094,t_players[Pl],t_players[Player]))</f>
        <v>John PATTERSON</v>
      </c>
      <c r="Q2094" t="str">
        <f t="shared" si="276"/>
        <v>Front</v>
      </c>
    </row>
    <row r="2095" spans="1:17">
      <c r="A2095" t="s">
        <v>16</v>
      </c>
      <c r="B2095">
        <v>1</v>
      </c>
      <c r="C2095">
        <v>6</v>
      </c>
      <c r="D2095">
        <v>4</v>
      </c>
      <c r="E2095">
        <v>12</v>
      </c>
      <c r="F2095" t="s">
        <v>12</v>
      </c>
      <c r="G2095">
        <v>5</v>
      </c>
      <c r="H2095">
        <v>29</v>
      </c>
      <c r="I2095">
        <f t="shared" si="277"/>
        <v>1</v>
      </c>
      <c r="J2095">
        <f t="shared" si="278"/>
        <v>1</v>
      </c>
      <c r="K2095">
        <f t="shared" si="279"/>
        <v>4</v>
      </c>
      <c r="L2095">
        <f t="shared" si="280"/>
        <v>0</v>
      </c>
      <c r="M2095">
        <f t="shared" si="281"/>
        <v>2</v>
      </c>
      <c r="N2095">
        <f t="shared" si="282"/>
        <v>12</v>
      </c>
      <c r="O2095" t="str">
        <f t="shared" si="275"/>
        <v>T12|R01|H06</v>
      </c>
      <c r="P2095" t="str">
        <f>IF(F2095=F2094,P2094,_xlfn.XLOOKUP(F2095,t_players[Pl],t_players[Player]))</f>
        <v>John PATTERSON</v>
      </c>
      <c r="Q2095" t="str">
        <f t="shared" si="276"/>
        <v>Front</v>
      </c>
    </row>
    <row r="2096" spans="1:17">
      <c r="A2096" t="s">
        <v>16</v>
      </c>
      <c r="B2096">
        <v>1</v>
      </c>
      <c r="C2096">
        <v>7</v>
      </c>
      <c r="D2096">
        <v>5</v>
      </c>
      <c r="E2096">
        <v>8</v>
      </c>
      <c r="F2096" t="s">
        <v>12</v>
      </c>
      <c r="G2096">
        <v>6</v>
      </c>
      <c r="H2096">
        <v>29</v>
      </c>
      <c r="I2096">
        <f t="shared" si="277"/>
        <v>2</v>
      </c>
      <c r="J2096">
        <f t="shared" si="278"/>
        <v>1</v>
      </c>
      <c r="K2096">
        <f t="shared" si="279"/>
        <v>4</v>
      </c>
      <c r="L2096">
        <f t="shared" si="280"/>
        <v>-1</v>
      </c>
      <c r="M2096">
        <f t="shared" si="281"/>
        <v>3</v>
      </c>
      <c r="N2096">
        <f t="shared" si="282"/>
        <v>12</v>
      </c>
      <c r="O2096" t="str">
        <f t="shared" si="275"/>
        <v>T12|R01|H07</v>
      </c>
      <c r="P2096" t="str">
        <f>IF(F2096=F2095,P2095,_xlfn.XLOOKUP(F2096,t_players[Pl],t_players[Player]))</f>
        <v>John PATTERSON</v>
      </c>
      <c r="Q2096" t="str">
        <f t="shared" si="276"/>
        <v>Front</v>
      </c>
    </row>
    <row r="2097" spans="1:17">
      <c r="A2097" t="s">
        <v>16</v>
      </c>
      <c r="B2097">
        <v>1</v>
      </c>
      <c r="C2097">
        <v>8</v>
      </c>
      <c r="D2097">
        <v>3</v>
      </c>
      <c r="E2097">
        <v>4</v>
      </c>
      <c r="F2097" t="s">
        <v>12</v>
      </c>
      <c r="G2097">
        <v>3</v>
      </c>
      <c r="H2097">
        <v>29</v>
      </c>
      <c r="I2097">
        <f t="shared" si="277"/>
        <v>2</v>
      </c>
      <c r="J2097">
        <f t="shared" si="278"/>
        <v>0</v>
      </c>
      <c r="K2097">
        <f t="shared" si="279"/>
        <v>1</v>
      </c>
      <c r="L2097">
        <f t="shared" si="280"/>
        <v>-2</v>
      </c>
      <c r="M2097">
        <f t="shared" si="281"/>
        <v>4</v>
      </c>
      <c r="N2097">
        <f t="shared" si="282"/>
        <v>12</v>
      </c>
      <c r="O2097" t="str">
        <f t="shared" si="275"/>
        <v>T12|R01|H08</v>
      </c>
      <c r="P2097" t="str">
        <f>IF(F2097=F2096,P2096,_xlfn.XLOOKUP(F2097,t_players[Pl],t_players[Player]))</f>
        <v>John PATTERSON</v>
      </c>
      <c r="Q2097" t="str">
        <f t="shared" si="276"/>
        <v>Front</v>
      </c>
    </row>
    <row r="2098" spans="1:17">
      <c r="A2098" t="s">
        <v>16</v>
      </c>
      <c r="B2098">
        <v>1</v>
      </c>
      <c r="C2098">
        <v>9</v>
      </c>
      <c r="D2098">
        <v>4</v>
      </c>
      <c r="E2098">
        <v>10</v>
      </c>
      <c r="F2098" t="s">
        <v>12</v>
      </c>
      <c r="G2098">
        <v>4</v>
      </c>
      <c r="H2098">
        <v>29</v>
      </c>
      <c r="I2098">
        <f t="shared" si="277"/>
        <v>2</v>
      </c>
      <c r="J2098">
        <f t="shared" si="278"/>
        <v>0</v>
      </c>
      <c r="K2098">
        <f t="shared" si="279"/>
        <v>2</v>
      </c>
      <c r="L2098">
        <f t="shared" si="280"/>
        <v>-2</v>
      </c>
      <c r="M2098">
        <f t="shared" si="281"/>
        <v>4</v>
      </c>
      <c r="N2098">
        <f t="shared" si="282"/>
        <v>12</v>
      </c>
      <c r="O2098" t="str">
        <f t="shared" si="275"/>
        <v>T12|R01|H09</v>
      </c>
      <c r="P2098" t="str">
        <f>IF(F2098=F2097,P2097,_xlfn.XLOOKUP(F2098,t_players[Pl],t_players[Player]))</f>
        <v>John PATTERSON</v>
      </c>
      <c r="Q2098" t="str">
        <f t="shared" si="276"/>
        <v>Front</v>
      </c>
    </row>
    <row r="2099" spans="1:17">
      <c r="A2099" t="s">
        <v>16</v>
      </c>
      <c r="B2099">
        <v>1</v>
      </c>
      <c r="C2099">
        <v>10</v>
      </c>
      <c r="D2099">
        <v>5</v>
      </c>
      <c r="E2099">
        <v>9</v>
      </c>
      <c r="F2099" t="s">
        <v>12</v>
      </c>
      <c r="G2099">
        <v>5</v>
      </c>
      <c r="H2099">
        <v>29</v>
      </c>
      <c r="I2099">
        <f t="shared" si="277"/>
        <v>2</v>
      </c>
      <c r="J2099">
        <f t="shared" si="278"/>
        <v>0</v>
      </c>
      <c r="K2099">
        <f t="shared" si="279"/>
        <v>3</v>
      </c>
      <c r="L2099">
        <f t="shared" si="280"/>
        <v>-2</v>
      </c>
      <c r="M2099">
        <f t="shared" si="281"/>
        <v>4</v>
      </c>
      <c r="N2099">
        <f t="shared" si="282"/>
        <v>12</v>
      </c>
      <c r="O2099" t="str">
        <f t="shared" si="275"/>
        <v>T12|R01|H10</v>
      </c>
      <c r="P2099" t="str">
        <f>IF(F2099=F2098,P2098,_xlfn.XLOOKUP(F2099,t_players[Pl],t_players[Player]))</f>
        <v>John PATTERSON</v>
      </c>
      <c r="Q2099" t="str">
        <f t="shared" si="276"/>
        <v>Back</v>
      </c>
    </row>
    <row r="2100" spans="1:17">
      <c r="A2100" t="s">
        <v>16</v>
      </c>
      <c r="B2100">
        <v>1</v>
      </c>
      <c r="C2100">
        <v>11</v>
      </c>
      <c r="D2100">
        <v>3</v>
      </c>
      <c r="E2100">
        <v>7</v>
      </c>
      <c r="F2100" t="s">
        <v>12</v>
      </c>
      <c r="G2100">
        <v>3</v>
      </c>
      <c r="H2100">
        <v>29</v>
      </c>
      <c r="I2100">
        <f t="shared" si="277"/>
        <v>2</v>
      </c>
      <c r="J2100">
        <f t="shared" si="278"/>
        <v>0</v>
      </c>
      <c r="K2100">
        <f t="shared" si="279"/>
        <v>1</v>
      </c>
      <c r="L2100">
        <f t="shared" si="280"/>
        <v>-2</v>
      </c>
      <c r="M2100">
        <f t="shared" si="281"/>
        <v>4</v>
      </c>
      <c r="N2100">
        <f t="shared" si="282"/>
        <v>12</v>
      </c>
      <c r="O2100" t="str">
        <f t="shared" si="275"/>
        <v>T12|R01|H11</v>
      </c>
      <c r="P2100" t="str">
        <f>IF(F2100=F2099,P2099,_xlfn.XLOOKUP(F2100,t_players[Pl],t_players[Player]))</f>
        <v>John PATTERSON</v>
      </c>
      <c r="Q2100" t="str">
        <f t="shared" si="276"/>
        <v>Back</v>
      </c>
    </row>
    <row r="2101" spans="1:17">
      <c r="A2101" t="s">
        <v>16</v>
      </c>
      <c r="B2101">
        <v>1</v>
      </c>
      <c r="C2101">
        <v>12</v>
      </c>
      <c r="D2101">
        <v>4</v>
      </c>
      <c r="E2101">
        <v>11</v>
      </c>
      <c r="F2101" t="s">
        <v>12</v>
      </c>
      <c r="G2101">
        <v>6</v>
      </c>
      <c r="H2101">
        <v>29</v>
      </c>
      <c r="I2101">
        <f t="shared" si="277"/>
        <v>2</v>
      </c>
      <c r="J2101">
        <f t="shared" si="278"/>
        <v>2</v>
      </c>
      <c r="K2101">
        <f t="shared" si="279"/>
        <v>4</v>
      </c>
      <c r="L2101">
        <f t="shared" si="280"/>
        <v>0</v>
      </c>
      <c r="M2101">
        <f t="shared" si="281"/>
        <v>2</v>
      </c>
      <c r="N2101">
        <f t="shared" si="282"/>
        <v>12</v>
      </c>
      <c r="O2101" t="str">
        <f t="shared" si="275"/>
        <v>T12|R01|H12</v>
      </c>
      <c r="P2101" t="str">
        <f>IF(F2101=F2100,P2100,_xlfn.XLOOKUP(F2101,t_players[Pl],t_players[Player]))</f>
        <v>John PATTERSON</v>
      </c>
      <c r="Q2101" t="str">
        <f t="shared" si="276"/>
        <v>Back</v>
      </c>
    </row>
    <row r="2102" spans="1:17">
      <c r="A2102" t="s">
        <v>16</v>
      </c>
      <c r="B2102">
        <v>1</v>
      </c>
      <c r="C2102">
        <v>13</v>
      </c>
      <c r="D2102">
        <v>4</v>
      </c>
      <c r="E2102">
        <v>1</v>
      </c>
      <c r="F2102" t="s">
        <v>12</v>
      </c>
      <c r="G2102">
        <v>4</v>
      </c>
      <c r="H2102">
        <v>29</v>
      </c>
      <c r="I2102">
        <f t="shared" si="277"/>
        <v>2</v>
      </c>
      <c r="J2102">
        <f t="shared" si="278"/>
        <v>0</v>
      </c>
      <c r="K2102">
        <f t="shared" si="279"/>
        <v>2</v>
      </c>
      <c r="L2102">
        <f t="shared" si="280"/>
        <v>-2</v>
      </c>
      <c r="M2102">
        <f t="shared" si="281"/>
        <v>4</v>
      </c>
      <c r="N2102">
        <f t="shared" si="282"/>
        <v>12</v>
      </c>
      <c r="O2102" t="str">
        <f t="shared" si="275"/>
        <v>T12|R01|H13</v>
      </c>
      <c r="P2102" t="str">
        <f>IF(F2102=F2101,P2101,_xlfn.XLOOKUP(F2102,t_players[Pl],t_players[Player]))</f>
        <v>John PATTERSON</v>
      </c>
      <c r="Q2102" t="str">
        <f t="shared" si="276"/>
        <v>Back</v>
      </c>
    </row>
    <row r="2103" spans="1:17">
      <c r="A2103" t="s">
        <v>16</v>
      </c>
      <c r="B2103">
        <v>1</v>
      </c>
      <c r="C2103">
        <v>14</v>
      </c>
      <c r="D2103">
        <v>3</v>
      </c>
      <c r="E2103">
        <v>13</v>
      </c>
      <c r="F2103" t="s">
        <v>12</v>
      </c>
      <c r="G2103">
        <v>5</v>
      </c>
      <c r="H2103">
        <v>29</v>
      </c>
      <c r="I2103">
        <f t="shared" si="277"/>
        <v>1</v>
      </c>
      <c r="J2103">
        <f t="shared" si="278"/>
        <v>2</v>
      </c>
      <c r="K2103">
        <f t="shared" si="279"/>
        <v>4</v>
      </c>
      <c r="L2103">
        <f t="shared" si="280"/>
        <v>1</v>
      </c>
      <c r="M2103">
        <f t="shared" si="281"/>
        <v>1</v>
      </c>
      <c r="N2103">
        <f t="shared" si="282"/>
        <v>12</v>
      </c>
      <c r="O2103" t="str">
        <f t="shared" si="275"/>
        <v>T12|R01|H14</v>
      </c>
      <c r="P2103" t="str">
        <f>IF(F2103=F2102,P2102,_xlfn.XLOOKUP(F2103,t_players[Pl],t_players[Player]))</f>
        <v>John PATTERSON</v>
      </c>
      <c r="Q2103" t="str">
        <f t="shared" si="276"/>
        <v>Back</v>
      </c>
    </row>
    <row r="2104" spans="1:17">
      <c r="A2104" t="s">
        <v>16</v>
      </c>
      <c r="B2104">
        <v>1</v>
      </c>
      <c r="C2104">
        <v>15</v>
      </c>
      <c r="D2104">
        <v>5</v>
      </c>
      <c r="E2104">
        <v>5</v>
      </c>
      <c r="F2104" t="s">
        <v>12</v>
      </c>
      <c r="G2104">
        <v>6</v>
      </c>
      <c r="H2104">
        <v>29</v>
      </c>
      <c r="I2104">
        <f t="shared" si="277"/>
        <v>2</v>
      </c>
      <c r="J2104">
        <f t="shared" si="278"/>
        <v>1</v>
      </c>
      <c r="K2104">
        <f t="shared" si="279"/>
        <v>4</v>
      </c>
      <c r="L2104">
        <f t="shared" si="280"/>
        <v>-1</v>
      </c>
      <c r="M2104">
        <f t="shared" si="281"/>
        <v>3</v>
      </c>
      <c r="N2104">
        <f t="shared" si="282"/>
        <v>12</v>
      </c>
      <c r="O2104" t="str">
        <f t="shared" si="275"/>
        <v>T12|R01|H15</v>
      </c>
      <c r="P2104" t="str">
        <f>IF(F2104=F2103,P2103,_xlfn.XLOOKUP(F2104,t_players[Pl],t_players[Player]))</f>
        <v>John PATTERSON</v>
      </c>
      <c r="Q2104" t="str">
        <f t="shared" si="276"/>
        <v>Back</v>
      </c>
    </row>
    <row r="2105" spans="1:17">
      <c r="A2105" t="s">
        <v>16</v>
      </c>
      <c r="B2105">
        <v>1</v>
      </c>
      <c r="C2105">
        <v>16</v>
      </c>
      <c r="D2105">
        <v>3</v>
      </c>
      <c r="E2105">
        <v>17</v>
      </c>
      <c r="F2105" t="s">
        <v>12</v>
      </c>
      <c r="G2105">
        <v>5</v>
      </c>
      <c r="H2105">
        <v>29</v>
      </c>
      <c r="I2105">
        <f t="shared" si="277"/>
        <v>1</v>
      </c>
      <c r="J2105">
        <f t="shared" si="278"/>
        <v>2</v>
      </c>
      <c r="K2105">
        <f t="shared" si="279"/>
        <v>4</v>
      </c>
      <c r="L2105">
        <f t="shared" si="280"/>
        <v>1</v>
      </c>
      <c r="M2105">
        <f t="shared" si="281"/>
        <v>1</v>
      </c>
      <c r="N2105">
        <f t="shared" si="282"/>
        <v>12</v>
      </c>
      <c r="O2105" t="str">
        <f t="shared" si="275"/>
        <v>T12|R01|H16</v>
      </c>
      <c r="P2105" t="str">
        <f>IF(F2105=F2104,P2104,_xlfn.XLOOKUP(F2105,t_players[Pl],t_players[Player]))</f>
        <v>John PATTERSON</v>
      </c>
      <c r="Q2105" t="str">
        <f t="shared" si="276"/>
        <v>Back</v>
      </c>
    </row>
    <row r="2106" spans="1:17">
      <c r="A2106" t="s">
        <v>16</v>
      </c>
      <c r="B2106">
        <v>1</v>
      </c>
      <c r="C2106">
        <v>17</v>
      </c>
      <c r="D2106">
        <v>4</v>
      </c>
      <c r="E2106">
        <v>3</v>
      </c>
      <c r="F2106" t="s">
        <v>12</v>
      </c>
      <c r="G2106">
        <v>5</v>
      </c>
      <c r="H2106">
        <v>29</v>
      </c>
      <c r="I2106">
        <f t="shared" si="277"/>
        <v>2</v>
      </c>
      <c r="J2106">
        <f t="shared" si="278"/>
        <v>1</v>
      </c>
      <c r="K2106">
        <f t="shared" si="279"/>
        <v>3</v>
      </c>
      <c r="L2106">
        <f t="shared" si="280"/>
        <v>-1</v>
      </c>
      <c r="M2106">
        <f t="shared" si="281"/>
        <v>3</v>
      </c>
      <c r="N2106">
        <f t="shared" si="282"/>
        <v>12</v>
      </c>
      <c r="O2106" t="str">
        <f t="shared" si="275"/>
        <v>T12|R01|H17</v>
      </c>
      <c r="P2106" t="str">
        <f>IF(F2106=F2105,P2105,_xlfn.XLOOKUP(F2106,t_players[Pl],t_players[Player]))</f>
        <v>John PATTERSON</v>
      </c>
      <c r="Q2106" t="str">
        <f t="shared" si="276"/>
        <v>Back</v>
      </c>
    </row>
    <row r="2107" spans="1:17">
      <c r="A2107" t="s">
        <v>16</v>
      </c>
      <c r="B2107">
        <v>1</v>
      </c>
      <c r="C2107">
        <v>18</v>
      </c>
      <c r="D2107">
        <v>5</v>
      </c>
      <c r="E2107">
        <v>15</v>
      </c>
      <c r="F2107" t="s">
        <v>12</v>
      </c>
      <c r="G2107">
        <v>6</v>
      </c>
      <c r="H2107">
        <v>29</v>
      </c>
      <c r="I2107">
        <f t="shared" si="277"/>
        <v>1</v>
      </c>
      <c r="J2107">
        <f t="shared" si="278"/>
        <v>1</v>
      </c>
      <c r="K2107">
        <f t="shared" si="279"/>
        <v>5</v>
      </c>
      <c r="L2107">
        <f t="shared" si="280"/>
        <v>0</v>
      </c>
      <c r="M2107">
        <f t="shared" si="281"/>
        <v>2</v>
      </c>
      <c r="N2107">
        <f t="shared" si="282"/>
        <v>12</v>
      </c>
      <c r="O2107" t="str">
        <f t="shared" si="275"/>
        <v>T12|R01|H18</v>
      </c>
      <c r="P2107" t="str">
        <f>IF(F2107=F2106,P2106,_xlfn.XLOOKUP(F2107,t_players[Pl],t_players[Player]))</f>
        <v>John PATTERSON</v>
      </c>
      <c r="Q2107" t="str">
        <f t="shared" si="276"/>
        <v>Back</v>
      </c>
    </row>
    <row r="2108" spans="1:17">
      <c r="A2108" t="s">
        <v>16</v>
      </c>
      <c r="B2108">
        <v>2</v>
      </c>
      <c r="C2108">
        <v>1</v>
      </c>
      <c r="D2108">
        <v>4</v>
      </c>
      <c r="E2108">
        <v>14</v>
      </c>
      <c r="F2108" t="s">
        <v>12</v>
      </c>
      <c r="G2108">
        <v>6</v>
      </c>
      <c r="H2108">
        <v>29</v>
      </c>
      <c r="I2108">
        <f t="shared" si="277"/>
        <v>1</v>
      </c>
      <c r="J2108">
        <f t="shared" si="278"/>
        <v>2</v>
      </c>
      <c r="K2108">
        <f t="shared" si="279"/>
        <v>5</v>
      </c>
      <c r="L2108">
        <f t="shared" si="280"/>
        <v>1</v>
      </c>
      <c r="M2108">
        <f t="shared" si="281"/>
        <v>1</v>
      </c>
      <c r="N2108">
        <f t="shared" si="282"/>
        <v>12</v>
      </c>
      <c r="O2108" t="str">
        <f t="shared" si="275"/>
        <v>T12|R02|H01</v>
      </c>
      <c r="P2108" t="str">
        <f>IF(F2108=F2107,P2107,_xlfn.XLOOKUP(F2108,t_players[Pl],t_players[Player]))</f>
        <v>John PATTERSON</v>
      </c>
      <c r="Q2108" t="str">
        <f t="shared" si="276"/>
        <v>Front</v>
      </c>
    </row>
    <row r="2109" spans="1:17">
      <c r="A2109" t="s">
        <v>16</v>
      </c>
      <c r="B2109">
        <v>2</v>
      </c>
      <c r="C2109">
        <v>2</v>
      </c>
      <c r="D2109">
        <v>3</v>
      </c>
      <c r="E2109">
        <v>18</v>
      </c>
      <c r="F2109" t="s">
        <v>12</v>
      </c>
      <c r="G2109">
        <v>4</v>
      </c>
      <c r="H2109">
        <v>29</v>
      </c>
      <c r="I2109">
        <f t="shared" si="277"/>
        <v>1</v>
      </c>
      <c r="J2109">
        <f t="shared" si="278"/>
        <v>1</v>
      </c>
      <c r="K2109">
        <f t="shared" si="279"/>
        <v>3</v>
      </c>
      <c r="L2109">
        <f t="shared" si="280"/>
        <v>0</v>
      </c>
      <c r="M2109">
        <f t="shared" si="281"/>
        <v>2</v>
      </c>
      <c r="N2109">
        <f t="shared" si="282"/>
        <v>12</v>
      </c>
      <c r="O2109" t="str">
        <f t="shared" si="275"/>
        <v>T12|R02|H02</v>
      </c>
      <c r="P2109" t="str">
        <f>IF(F2109=F2108,P2108,_xlfn.XLOOKUP(F2109,t_players[Pl],t_players[Player]))</f>
        <v>John PATTERSON</v>
      </c>
      <c r="Q2109" t="str">
        <f t="shared" si="276"/>
        <v>Front</v>
      </c>
    </row>
    <row r="2110" spans="1:17">
      <c r="A2110" t="s">
        <v>16</v>
      </c>
      <c r="B2110">
        <v>2</v>
      </c>
      <c r="C2110">
        <v>3</v>
      </c>
      <c r="D2110">
        <v>4</v>
      </c>
      <c r="E2110">
        <v>6</v>
      </c>
      <c r="F2110" t="s">
        <v>12</v>
      </c>
      <c r="G2110">
        <v>8</v>
      </c>
      <c r="H2110">
        <v>29</v>
      </c>
      <c r="I2110">
        <f t="shared" si="277"/>
        <v>2</v>
      </c>
      <c r="J2110">
        <f t="shared" si="278"/>
        <v>4</v>
      </c>
      <c r="K2110">
        <f t="shared" si="279"/>
        <v>6</v>
      </c>
      <c r="L2110">
        <f t="shared" si="280"/>
        <v>2</v>
      </c>
      <c r="M2110">
        <f t="shared" si="281"/>
        <v>0</v>
      </c>
      <c r="N2110">
        <f t="shared" si="282"/>
        <v>12</v>
      </c>
      <c r="O2110" t="str">
        <f t="shared" si="275"/>
        <v>T12|R02|H03</v>
      </c>
      <c r="P2110" t="str">
        <f>IF(F2110=F2109,P2109,_xlfn.XLOOKUP(F2110,t_players[Pl],t_players[Player]))</f>
        <v>John PATTERSON</v>
      </c>
      <c r="Q2110" t="str">
        <f t="shared" si="276"/>
        <v>Front</v>
      </c>
    </row>
    <row r="2111" spans="1:17">
      <c r="A2111" t="s">
        <v>16</v>
      </c>
      <c r="B2111">
        <v>2</v>
      </c>
      <c r="C2111">
        <v>4</v>
      </c>
      <c r="D2111">
        <v>4</v>
      </c>
      <c r="E2111">
        <v>2</v>
      </c>
      <c r="F2111" t="s">
        <v>12</v>
      </c>
      <c r="G2111">
        <v>5</v>
      </c>
      <c r="H2111">
        <v>29</v>
      </c>
      <c r="I2111">
        <f t="shared" si="277"/>
        <v>2</v>
      </c>
      <c r="J2111">
        <f t="shared" si="278"/>
        <v>1</v>
      </c>
      <c r="K2111">
        <f t="shared" si="279"/>
        <v>3</v>
      </c>
      <c r="L2111">
        <f t="shared" si="280"/>
        <v>-1</v>
      </c>
      <c r="M2111">
        <f t="shared" si="281"/>
        <v>3</v>
      </c>
      <c r="N2111">
        <f t="shared" si="282"/>
        <v>12</v>
      </c>
      <c r="O2111" t="str">
        <f t="shared" si="275"/>
        <v>T12|R02|H04</v>
      </c>
      <c r="P2111" t="str">
        <f>IF(F2111=F2110,P2110,_xlfn.XLOOKUP(F2111,t_players[Pl],t_players[Player]))</f>
        <v>John PATTERSON</v>
      </c>
      <c r="Q2111" t="str">
        <f t="shared" si="276"/>
        <v>Front</v>
      </c>
    </row>
    <row r="2112" spans="1:17">
      <c r="A2112" t="s">
        <v>16</v>
      </c>
      <c r="B2112">
        <v>2</v>
      </c>
      <c r="C2112">
        <v>5</v>
      </c>
      <c r="D2112">
        <v>5</v>
      </c>
      <c r="E2112">
        <v>16</v>
      </c>
      <c r="F2112" t="s">
        <v>12</v>
      </c>
      <c r="G2112">
        <v>6</v>
      </c>
      <c r="H2112">
        <v>29</v>
      </c>
      <c r="I2112">
        <f t="shared" si="277"/>
        <v>1</v>
      </c>
      <c r="J2112">
        <f t="shared" si="278"/>
        <v>1</v>
      </c>
      <c r="K2112">
        <f t="shared" si="279"/>
        <v>5</v>
      </c>
      <c r="L2112">
        <f t="shared" si="280"/>
        <v>0</v>
      </c>
      <c r="M2112">
        <f t="shared" si="281"/>
        <v>2</v>
      </c>
      <c r="N2112">
        <f t="shared" si="282"/>
        <v>12</v>
      </c>
      <c r="O2112" t="str">
        <f t="shared" si="275"/>
        <v>T12|R02|H05</v>
      </c>
      <c r="P2112" t="str">
        <f>IF(F2112=F2111,P2111,_xlfn.XLOOKUP(F2112,t_players[Pl],t_players[Player]))</f>
        <v>John PATTERSON</v>
      </c>
      <c r="Q2112" t="str">
        <f t="shared" si="276"/>
        <v>Front</v>
      </c>
    </row>
    <row r="2113" spans="1:17">
      <c r="A2113" t="s">
        <v>16</v>
      </c>
      <c r="B2113">
        <v>2</v>
      </c>
      <c r="C2113">
        <v>6</v>
      </c>
      <c r="D2113">
        <v>4</v>
      </c>
      <c r="E2113">
        <v>12</v>
      </c>
      <c r="F2113" t="s">
        <v>12</v>
      </c>
      <c r="G2113">
        <v>4</v>
      </c>
      <c r="H2113">
        <v>29</v>
      </c>
      <c r="I2113">
        <f t="shared" si="277"/>
        <v>1</v>
      </c>
      <c r="J2113">
        <f t="shared" si="278"/>
        <v>0</v>
      </c>
      <c r="K2113">
        <f t="shared" si="279"/>
        <v>3</v>
      </c>
      <c r="L2113">
        <f t="shared" si="280"/>
        <v>-1</v>
      </c>
      <c r="M2113">
        <f t="shared" si="281"/>
        <v>3</v>
      </c>
      <c r="N2113">
        <f t="shared" si="282"/>
        <v>12</v>
      </c>
      <c r="O2113" t="str">
        <f t="shared" si="275"/>
        <v>T12|R02|H06</v>
      </c>
      <c r="P2113" t="str">
        <f>IF(F2113=F2112,P2112,_xlfn.XLOOKUP(F2113,t_players[Pl],t_players[Player]))</f>
        <v>John PATTERSON</v>
      </c>
      <c r="Q2113" t="str">
        <f t="shared" si="276"/>
        <v>Front</v>
      </c>
    </row>
    <row r="2114" spans="1:17">
      <c r="A2114" t="s">
        <v>16</v>
      </c>
      <c r="B2114">
        <v>2</v>
      </c>
      <c r="C2114">
        <v>7</v>
      </c>
      <c r="D2114">
        <v>5</v>
      </c>
      <c r="E2114">
        <v>8</v>
      </c>
      <c r="F2114" t="s">
        <v>12</v>
      </c>
      <c r="G2114">
        <v>6</v>
      </c>
      <c r="H2114">
        <v>29</v>
      </c>
      <c r="I2114">
        <f t="shared" si="277"/>
        <v>2</v>
      </c>
      <c r="J2114">
        <f t="shared" si="278"/>
        <v>1</v>
      </c>
      <c r="K2114">
        <f t="shared" si="279"/>
        <v>4</v>
      </c>
      <c r="L2114">
        <f t="shared" si="280"/>
        <v>-1</v>
      </c>
      <c r="M2114">
        <f t="shared" si="281"/>
        <v>3</v>
      </c>
      <c r="N2114">
        <f t="shared" si="282"/>
        <v>12</v>
      </c>
      <c r="O2114" t="str">
        <f t="shared" ref="O2114:O2177" si="283">"T"&amp;TEXT(N2114,"00")&amp;"|R"&amp;TEXT(B2114,"00")&amp;"|H"&amp;TEXT(C2114,"00")</f>
        <v>T12|R02|H07</v>
      </c>
      <c r="P2114" t="str">
        <f>IF(F2114=F2113,P2113,_xlfn.XLOOKUP(F2114,t_players[Pl],t_players[Player]))</f>
        <v>John PATTERSON</v>
      </c>
      <c r="Q2114" t="str">
        <f t="shared" si="276"/>
        <v>Front</v>
      </c>
    </row>
    <row r="2115" spans="1:17">
      <c r="A2115" t="s">
        <v>16</v>
      </c>
      <c r="B2115">
        <v>2</v>
      </c>
      <c r="C2115">
        <v>8</v>
      </c>
      <c r="D2115">
        <v>3</v>
      </c>
      <c r="E2115">
        <v>4</v>
      </c>
      <c r="F2115" t="s">
        <v>12</v>
      </c>
      <c r="G2115">
        <v>5</v>
      </c>
      <c r="H2115">
        <v>29</v>
      </c>
      <c r="I2115">
        <f t="shared" si="277"/>
        <v>2</v>
      </c>
      <c r="J2115">
        <f t="shared" si="278"/>
        <v>2</v>
      </c>
      <c r="K2115">
        <f t="shared" si="279"/>
        <v>3</v>
      </c>
      <c r="L2115">
        <f t="shared" si="280"/>
        <v>0</v>
      </c>
      <c r="M2115">
        <f t="shared" si="281"/>
        <v>2</v>
      </c>
      <c r="N2115">
        <f t="shared" si="282"/>
        <v>12</v>
      </c>
      <c r="O2115" t="str">
        <f t="shared" si="283"/>
        <v>T12|R02|H08</v>
      </c>
      <c r="P2115" t="str">
        <f>IF(F2115=F2114,P2114,_xlfn.XLOOKUP(F2115,t_players[Pl],t_players[Player]))</f>
        <v>John PATTERSON</v>
      </c>
      <c r="Q2115" t="str">
        <f t="shared" ref="Q2115:Q2178" si="284">IF(C2115&lt;10,"Front","Back")</f>
        <v>Front</v>
      </c>
    </row>
    <row r="2116" spans="1:17">
      <c r="A2116" t="s">
        <v>16</v>
      </c>
      <c r="B2116">
        <v>2</v>
      </c>
      <c r="C2116">
        <v>9</v>
      </c>
      <c r="D2116">
        <v>4</v>
      </c>
      <c r="E2116">
        <v>10</v>
      </c>
      <c r="F2116" t="s">
        <v>12</v>
      </c>
      <c r="G2116">
        <v>5</v>
      </c>
      <c r="H2116">
        <v>29</v>
      </c>
      <c r="I2116">
        <f t="shared" si="277"/>
        <v>2</v>
      </c>
      <c r="J2116">
        <f t="shared" si="278"/>
        <v>1</v>
      </c>
      <c r="K2116">
        <f t="shared" si="279"/>
        <v>3</v>
      </c>
      <c r="L2116">
        <f t="shared" si="280"/>
        <v>-1</v>
      </c>
      <c r="M2116">
        <f t="shared" si="281"/>
        <v>3</v>
      </c>
      <c r="N2116">
        <f t="shared" si="282"/>
        <v>12</v>
      </c>
      <c r="O2116" t="str">
        <f t="shared" si="283"/>
        <v>T12|R02|H09</v>
      </c>
      <c r="P2116" t="str">
        <f>IF(F2116=F2115,P2115,_xlfn.XLOOKUP(F2116,t_players[Pl],t_players[Player]))</f>
        <v>John PATTERSON</v>
      </c>
      <c r="Q2116" t="str">
        <f t="shared" si="284"/>
        <v>Front</v>
      </c>
    </row>
    <row r="2117" spans="1:17">
      <c r="A2117" t="s">
        <v>16</v>
      </c>
      <c r="B2117">
        <v>2</v>
      </c>
      <c r="C2117">
        <v>10</v>
      </c>
      <c r="D2117">
        <v>5</v>
      </c>
      <c r="E2117">
        <v>9</v>
      </c>
      <c r="F2117" t="s">
        <v>12</v>
      </c>
      <c r="G2117">
        <v>6</v>
      </c>
      <c r="H2117">
        <v>29</v>
      </c>
      <c r="I2117">
        <f t="shared" si="277"/>
        <v>2</v>
      </c>
      <c r="J2117">
        <f t="shared" si="278"/>
        <v>1</v>
      </c>
      <c r="K2117">
        <f t="shared" si="279"/>
        <v>4</v>
      </c>
      <c r="L2117">
        <f t="shared" si="280"/>
        <v>-1</v>
      </c>
      <c r="M2117">
        <f t="shared" si="281"/>
        <v>3</v>
      </c>
      <c r="N2117">
        <f t="shared" si="282"/>
        <v>12</v>
      </c>
      <c r="O2117" t="str">
        <f t="shared" si="283"/>
        <v>T12|R02|H10</v>
      </c>
      <c r="P2117" t="str">
        <f>IF(F2117=F2116,P2116,_xlfn.XLOOKUP(F2117,t_players[Pl],t_players[Player]))</f>
        <v>John PATTERSON</v>
      </c>
      <c r="Q2117" t="str">
        <f t="shared" si="284"/>
        <v>Back</v>
      </c>
    </row>
    <row r="2118" spans="1:17">
      <c r="A2118" t="s">
        <v>16</v>
      </c>
      <c r="B2118">
        <v>2</v>
      </c>
      <c r="C2118">
        <v>11</v>
      </c>
      <c r="D2118">
        <v>3</v>
      </c>
      <c r="E2118">
        <v>7</v>
      </c>
      <c r="F2118" t="s">
        <v>12</v>
      </c>
      <c r="G2118">
        <v>4</v>
      </c>
      <c r="H2118">
        <v>29</v>
      </c>
      <c r="I2118">
        <f t="shared" si="277"/>
        <v>2</v>
      </c>
      <c r="J2118">
        <f t="shared" si="278"/>
        <v>1</v>
      </c>
      <c r="K2118">
        <f t="shared" si="279"/>
        <v>2</v>
      </c>
      <c r="L2118">
        <f t="shared" si="280"/>
        <v>-1</v>
      </c>
      <c r="M2118">
        <f t="shared" si="281"/>
        <v>3</v>
      </c>
      <c r="N2118">
        <f t="shared" si="282"/>
        <v>12</v>
      </c>
      <c r="O2118" t="str">
        <f t="shared" si="283"/>
        <v>T12|R02|H11</v>
      </c>
      <c r="P2118" t="str">
        <f>IF(F2118=F2117,P2117,_xlfn.XLOOKUP(F2118,t_players[Pl],t_players[Player]))</f>
        <v>John PATTERSON</v>
      </c>
      <c r="Q2118" t="str">
        <f t="shared" si="284"/>
        <v>Back</v>
      </c>
    </row>
    <row r="2119" spans="1:17">
      <c r="A2119" t="s">
        <v>16</v>
      </c>
      <c r="B2119">
        <v>2</v>
      </c>
      <c r="C2119">
        <v>12</v>
      </c>
      <c r="D2119">
        <v>4</v>
      </c>
      <c r="E2119">
        <v>11</v>
      </c>
      <c r="F2119" t="s">
        <v>12</v>
      </c>
      <c r="G2119">
        <v>5</v>
      </c>
      <c r="H2119">
        <v>29</v>
      </c>
      <c r="I2119">
        <f t="shared" si="277"/>
        <v>2</v>
      </c>
      <c r="J2119">
        <f t="shared" si="278"/>
        <v>1</v>
      </c>
      <c r="K2119">
        <f t="shared" si="279"/>
        <v>3</v>
      </c>
      <c r="L2119">
        <f t="shared" si="280"/>
        <v>-1</v>
      </c>
      <c r="M2119">
        <f t="shared" si="281"/>
        <v>3</v>
      </c>
      <c r="N2119">
        <f t="shared" si="282"/>
        <v>12</v>
      </c>
      <c r="O2119" t="str">
        <f t="shared" si="283"/>
        <v>T12|R02|H12</v>
      </c>
      <c r="P2119" t="str">
        <f>IF(F2119=F2118,P2118,_xlfn.XLOOKUP(F2119,t_players[Pl],t_players[Player]))</f>
        <v>John PATTERSON</v>
      </c>
      <c r="Q2119" t="str">
        <f t="shared" si="284"/>
        <v>Back</v>
      </c>
    </row>
    <row r="2120" spans="1:17">
      <c r="A2120" t="s">
        <v>16</v>
      </c>
      <c r="B2120">
        <v>2</v>
      </c>
      <c r="C2120">
        <v>13</v>
      </c>
      <c r="D2120">
        <v>4</v>
      </c>
      <c r="E2120">
        <v>1</v>
      </c>
      <c r="F2120" t="s">
        <v>12</v>
      </c>
      <c r="G2120">
        <v>6</v>
      </c>
      <c r="H2120">
        <v>29</v>
      </c>
      <c r="I2120">
        <f t="shared" si="277"/>
        <v>2</v>
      </c>
      <c r="J2120">
        <f t="shared" si="278"/>
        <v>2</v>
      </c>
      <c r="K2120">
        <f t="shared" si="279"/>
        <v>4</v>
      </c>
      <c r="L2120">
        <f t="shared" si="280"/>
        <v>0</v>
      </c>
      <c r="M2120">
        <f t="shared" si="281"/>
        <v>2</v>
      </c>
      <c r="N2120">
        <f t="shared" si="282"/>
        <v>12</v>
      </c>
      <c r="O2120" t="str">
        <f t="shared" si="283"/>
        <v>T12|R02|H13</v>
      </c>
      <c r="P2120" t="str">
        <f>IF(F2120=F2119,P2119,_xlfn.XLOOKUP(F2120,t_players[Pl],t_players[Player]))</f>
        <v>John PATTERSON</v>
      </c>
      <c r="Q2120" t="str">
        <f t="shared" si="284"/>
        <v>Back</v>
      </c>
    </row>
    <row r="2121" spans="1:17">
      <c r="A2121" t="s">
        <v>16</v>
      </c>
      <c r="B2121">
        <v>2</v>
      </c>
      <c r="C2121">
        <v>14</v>
      </c>
      <c r="D2121">
        <v>3</v>
      </c>
      <c r="E2121">
        <v>13</v>
      </c>
      <c r="F2121" t="s">
        <v>12</v>
      </c>
      <c r="G2121">
        <v>3</v>
      </c>
      <c r="H2121">
        <v>29</v>
      </c>
      <c r="I2121">
        <f t="shared" si="277"/>
        <v>1</v>
      </c>
      <c r="J2121">
        <f t="shared" si="278"/>
        <v>0</v>
      </c>
      <c r="K2121">
        <f t="shared" si="279"/>
        <v>2</v>
      </c>
      <c r="L2121">
        <f t="shared" si="280"/>
        <v>-1</v>
      </c>
      <c r="M2121">
        <f t="shared" si="281"/>
        <v>3</v>
      </c>
      <c r="N2121">
        <f t="shared" si="282"/>
        <v>12</v>
      </c>
      <c r="O2121" t="str">
        <f t="shared" si="283"/>
        <v>T12|R02|H14</v>
      </c>
      <c r="P2121" t="str">
        <f>IF(F2121=F2120,P2120,_xlfn.XLOOKUP(F2121,t_players[Pl],t_players[Player]))</f>
        <v>John PATTERSON</v>
      </c>
      <c r="Q2121" t="str">
        <f t="shared" si="284"/>
        <v>Back</v>
      </c>
    </row>
    <row r="2122" spans="1:17">
      <c r="A2122" t="s">
        <v>16</v>
      </c>
      <c r="B2122">
        <v>2</v>
      </c>
      <c r="C2122">
        <v>15</v>
      </c>
      <c r="D2122">
        <v>5</v>
      </c>
      <c r="E2122">
        <v>5</v>
      </c>
      <c r="F2122" t="s">
        <v>12</v>
      </c>
      <c r="G2122">
        <v>10</v>
      </c>
      <c r="H2122">
        <v>29</v>
      </c>
      <c r="I2122">
        <f t="shared" si="277"/>
        <v>2</v>
      </c>
      <c r="J2122">
        <f t="shared" si="278"/>
        <v>5</v>
      </c>
      <c r="K2122">
        <f t="shared" si="279"/>
        <v>8</v>
      </c>
      <c r="L2122">
        <f t="shared" si="280"/>
        <v>3</v>
      </c>
      <c r="M2122">
        <f t="shared" si="281"/>
        <v>0</v>
      </c>
      <c r="N2122">
        <f t="shared" si="282"/>
        <v>12</v>
      </c>
      <c r="O2122" t="str">
        <f t="shared" si="283"/>
        <v>T12|R02|H15</v>
      </c>
      <c r="P2122" t="str">
        <f>IF(F2122=F2121,P2121,_xlfn.XLOOKUP(F2122,t_players[Pl],t_players[Player]))</f>
        <v>John PATTERSON</v>
      </c>
      <c r="Q2122" t="str">
        <f t="shared" si="284"/>
        <v>Back</v>
      </c>
    </row>
    <row r="2123" spans="1:17">
      <c r="A2123" t="s">
        <v>16</v>
      </c>
      <c r="B2123">
        <v>2</v>
      </c>
      <c r="C2123">
        <v>16</v>
      </c>
      <c r="D2123">
        <v>3</v>
      </c>
      <c r="E2123">
        <v>17</v>
      </c>
      <c r="F2123" t="s">
        <v>12</v>
      </c>
      <c r="G2123">
        <v>3</v>
      </c>
      <c r="H2123">
        <v>29</v>
      </c>
      <c r="I2123">
        <f t="shared" si="277"/>
        <v>1</v>
      </c>
      <c r="J2123">
        <f t="shared" si="278"/>
        <v>0</v>
      </c>
      <c r="K2123">
        <f t="shared" si="279"/>
        <v>2</v>
      </c>
      <c r="L2123">
        <f t="shared" si="280"/>
        <v>-1</v>
      </c>
      <c r="M2123">
        <f t="shared" si="281"/>
        <v>3</v>
      </c>
      <c r="N2123">
        <f t="shared" si="282"/>
        <v>12</v>
      </c>
      <c r="O2123" t="str">
        <f t="shared" si="283"/>
        <v>T12|R02|H16</v>
      </c>
      <c r="P2123" t="str">
        <f>IF(F2123=F2122,P2122,_xlfn.XLOOKUP(F2123,t_players[Pl],t_players[Player]))</f>
        <v>John PATTERSON</v>
      </c>
      <c r="Q2123" t="str">
        <f t="shared" si="284"/>
        <v>Back</v>
      </c>
    </row>
    <row r="2124" spans="1:17">
      <c r="A2124" t="s">
        <v>16</v>
      </c>
      <c r="B2124">
        <v>2</v>
      </c>
      <c r="C2124">
        <v>17</v>
      </c>
      <c r="D2124">
        <v>4</v>
      </c>
      <c r="E2124">
        <v>3</v>
      </c>
      <c r="F2124" t="s">
        <v>12</v>
      </c>
      <c r="G2124">
        <v>5</v>
      </c>
      <c r="H2124">
        <v>29</v>
      </c>
      <c r="I2124">
        <f t="shared" si="277"/>
        <v>2</v>
      </c>
      <c r="J2124">
        <f t="shared" si="278"/>
        <v>1</v>
      </c>
      <c r="K2124">
        <f t="shared" si="279"/>
        <v>3</v>
      </c>
      <c r="L2124">
        <f t="shared" si="280"/>
        <v>-1</v>
      </c>
      <c r="M2124">
        <f t="shared" si="281"/>
        <v>3</v>
      </c>
      <c r="N2124">
        <f t="shared" si="282"/>
        <v>12</v>
      </c>
      <c r="O2124" t="str">
        <f t="shared" si="283"/>
        <v>T12|R02|H17</v>
      </c>
      <c r="P2124" t="str">
        <f>IF(F2124=F2123,P2123,_xlfn.XLOOKUP(F2124,t_players[Pl],t_players[Player]))</f>
        <v>John PATTERSON</v>
      </c>
      <c r="Q2124" t="str">
        <f t="shared" si="284"/>
        <v>Back</v>
      </c>
    </row>
    <row r="2125" spans="1:17">
      <c r="A2125" t="s">
        <v>16</v>
      </c>
      <c r="B2125">
        <v>2</v>
      </c>
      <c r="C2125">
        <v>18</v>
      </c>
      <c r="D2125">
        <v>5</v>
      </c>
      <c r="E2125">
        <v>15</v>
      </c>
      <c r="F2125" t="s">
        <v>12</v>
      </c>
      <c r="G2125">
        <v>5</v>
      </c>
      <c r="H2125">
        <v>29</v>
      </c>
      <c r="I2125">
        <f t="shared" si="277"/>
        <v>1</v>
      </c>
      <c r="J2125">
        <f t="shared" si="278"/>
        <v>0</v>
      </c>
      <c r="K2125">
        <f t="shared" si="279"/>
        <v>4</v>
      </c>
      <c r="L2125">
        <f t="shared" si="280"/>
        <v>-1</v>
      </c>
      <c r="M2125">
        <f t="shared" si="281"/>
        <v>3</v>
      </c>
      <c r="N2125">
        <f t="shared" si="282"/>
        <v>12</v>
      </c>
      <c r="O2125" t="str">
        <f t="shared" si="283"/>
        <v>T12|R02|H18</v>
      </c>
      <c r="P2125" t="str">
        <f>IF(F2125=F2124,P2124,_xlfn.XLOOKUP(F2125,t_players[Pl],t_players[Player]))</f>
        <v>John PATTERSON</v>
      </c>
      <c r="Q2125" t="str">
        <f t="shared" si="284"/>
        <v>Back</v>
      </c>
    </row>
    <row r="2126" spans="1:17">
      <c r="A2126" t="s">
        <v>16</v>
      </c>
      <c r="B2126">
        <v>3</v>
      </c>
      <c r="C2126">
        <v>1</v>
      </c>
      <c r="D2126">
        <v>4</v>
      </c>
      <c r="E2126">
        <v>3</v>
      </c>
      <c r="F2126" t="s">
        <v>12</v>
      </c>
      <c r="G2126">
        <v>5</v>
      </c>
      <c r="H2126">
        <v>29</v>
      </c>
      <c r="I2126">
        <f t="shared" si="277"/>
        <v>2</v>
      </c>
      <c r="J2126">
        <f t="shared" si="278"/>
        <v>1</v>
      </c>
      <c r="K2126">
        <f t="shared" si="279"/>
        <v>3</v>
      </c>
      <c r="L2126">
        <f t="shared" si="280"/>
        <v>-1</v>
      </c>
      <c r="M2126">
        <f t="shared" si="281"/>
        <v>3</v>
      </c>
      <c r="N2126">
        <f t="shared" si="282"/>
        <v>12</v>
      </c>
      <c r="O2126" t="str">
        <f t="shared" si="283"/>
        <v>T12|R03|H01</v>
      </c>
      <c r="P2126" t="str">
        <f>IF(F2126=F2125,P2125,_xlfn.XLOOKUP(F2126,t_players[Pl],t_players[Player]))</f>
        <v>John PATTERSON</v>
      </c>
      <c r="Q2126" t="str">
        <f t="shared" si="284"/>
        <v>Front</v>
      </c>
    </row>
    <row r="2127" spans="1:17">
      <c r="A2127" t="s">
        <v>16</v>
      </c>
      <c r="B2127">
        <v>3</v>
      </c>
      <c r="C2127">
        <v>2</v>
      </c>
      <c r="D2127">
        <v>4</v>
      </c>
      <c r="E2127">
        <v>5</v>
      </c>
      <c r="F2127" t="s">
        <v>12</v>
      </c>
      <c r="G2127">
        <v>5</v>
      </c>
      <c r="H2127">
        <v>29</v>
      </c>
      <c r="I2127">
        <f t="shared" si="277"/>
        <v>2</v>
      </c>
      <c r="J2127">
        <f t="shared" si="278"/>
        <v>1</v>
      </c>
      <c r="K2127">
        <f t="shared" si="279"/>
        <v>3</v>
      </c>
      <c r="L2127">
        <f t="shared" si="280"/>
        <v>-1</v>
      </c>
      <c r="M2127">
        <f t="shared" si="281"/>
        <v>3</v>
      </c>
      <c r="N2127">
        <f t="shared" si="282"/>
        <v>12</v>
      </c>
      <c r="O2127" t="str">
        <f t="shared" si="283"/>
        <v>T12|R03|H02</v>
      </c>
      <c r="P2127" t="str">
        <f>IF(F2127=F2126,P2126,_xlfn.XLOOKUP(F2127,t_players[Pl],t_players[Player]))</f>
        <v>John PATTERSON</v>
      </c>
      <c r="Q2127" t="str">
        <f t="shared" si="284"/>
        <v>Front</v>
      </c>
    </row>
    <row r="2128" spans="1:17">
      <c r="A2128" t="s">
        <v>16</v>
      </c>
      <c r="B2128">
        <v>3</v>
      </c>
      <c r="C2128">
        <v>3</v>
      </c>
      <c r="D2128">
        <v>5</v>
      </c>
      <c r="E2128">
        <v>13</v>
      </c>
      <c r="F2128" t="s">
        <v>12</v>
      </c>
      <c r="G2128">
        <v>10</v>
      </c>
      <c r="H2128">
        <v>29</v>
      </c>
      <c r="I2128">
        <f t="shared" si="277"/>
        <v>1</v>
      </c>
      <c r="J2128">
        <f t="shared" si="278"/>
        <v>5</v>
      </c>
      <c r="K2128">
        <f t="shared" si="279"/>
        <v>9</v>
      </c>
      <c r="L2128">
        <f t="shared" si="280"/>
        <v>4</v>
      </c>
      <c r="M2128">
        <f t="shared" si="281"/>
        <v>0</v>
      </c>
      <c r="N2128">
        <f t="shared" si="282"/>
        <v>12</v>
      </c>
      <c r="O2128" t="str">
        <f t="shared" si="283"/>
        <v>T12|R03|H03</v>
      </c>
      <c r="P2128" t="str">
        <f>IF(F2128=F2127,P2127,_xlfn.XLOOKUP(F2128,t_players[Pl],t_players[Player]))</f>
        <v>John PATTERSON</v>
      </c>
      <c r="Q2128" t="str">
        <f t="shared" si="284"/>
        <v>Front</v>
      </c>
    </row>
    <row r="2129" spans="1:17">
      <c r="A2129" t="s">
        <v>16</v>
      </c>
      <c r="B2129">
        <v>3</v>
      </c>
      <c r="C2129">
        <v>4</v>
      </c>
      <c r="D2129">
        <v>4</v>
      </c>
      <c r="E2129">
        <v>9</v>
      </c>
      <c r="F2129" t="s">
        <v>12</v>
      </c>
      <c r="G2129">
        <v>5</v>
      </c>
      <c r="H2129">
        <v>29</v>
      </c>
      <c r="I2129">
        <f t="shared" si="277"/>
        <v>2</v>
      </c>
      <c r="J2129">
        <f t="shared" si="278"/>
        <v>1</v>
      </c>
      <c r="K2129">
        <f t="shared" si="279"/>
        <v>3</v>
      </c>
      <c r="L2129">
        <f t="shared" si="280"/>
        <v>-1</v>
      </c>
      <c r="M2129">
        <f t="shared" si="281"/>
        <v>3</v>
      </c>
      <c r="N2129">
        <f t="shared" si="282"/>
        <v>12</v>
      </c>
      <c r="O2129" t="str">
        <f t="shared" si="283"/>
        <v>T12|R03|H04</v>
      </c>
      <c r="P2129" t="str">
        <f>IF(F2129=F2128,P2128,_xlfn.XLOOKUP(F2129,t_players[Pl],t_players[Player]))</f>
        <v>John PATTERSON</v>
      </c>
      <c r="Q2129" t="str">
        <f t="shared" si="284"/>
        <v>Front</v>
      </c>
    </row>
    <row r="2130" spans="1:17">
      <c r="A2130" t="s">
        <v>16</v>
      </c>
      <c r="B2130">
        <v>3</v>
      </c>
      <c r="C2130">
        <v>5</v>
      </c>
      <c r="D2130">
        <v>3</v>
      </c>
      <c r="E2130">
        <v>7</v>
      </c>
      <c r="F2130" t="s">
        <v>12</v>
      </c>
      <c r="G2130">
        <v>3</v>
      </c>
      <c r="H2130">
        <v>29</v>
      </c>
      <c r="I2130">
        <f t="shared" si="277"/>
        <v>2</v>
      </c>
      <c r="J2130">
        <f t="shared" si="278"/>
        <v>0</v>
      </c>
      <c r="K2130">
        <f t="shared" si="279"/>
        <v>1</v>
      </c>
      <c r="L2130">
        <f t="shared" si="280"/>
        <v>-2</v>
      </c>
      <c r="M2130">
        <f t="shared" si="281"/>
        <v>4</v>
      </c>
      <c r="N2130">
        <f t="shared" si="282"/>
        <v>12</v>
      </c>
      <c r="O2130" t="str">
        <f t="shared" si="283"/>
        <v>T12|R03|H05</v>
      </c>
      <c r="P2130" t="str">
        <f>IF(F2130=F2129,P2129,_xlfn.XLOOKUP(F2130,t_players[Pl],t_players[Player]))</f>
        <v>John PATTERSON</v>
      </c>
      <c r="Q2130" t="str">
        <f t="shared" si="284"/>
        <v>Front</v>
      </c>
    </row>
    <row r="2131" spans="1:17">
      <c r="A2131" t="s">
        <v>16</v>
      </c>
      <c r="B2131">
        <v>3</v>
      </c>
      <c r="C2131">
        <v>6</v>
      </c>
      <c r="D2131">
        <v>4</v>
      </c>
      <c r="E2131">
        <v>11</v>
      </c>
      <c r="F2131" t="s">
        <v>12</v>
      </c>
      <c r="G2131">
        <v>5</v>
      </c>
      <c r="H2131">
        <v>29</v>
      </c>
      <c r="I2131">
        <f t="shared" si="277"/>
        <v>2</v>
      </c>
      <c r="J2131">
        <f t="shared" si="278"/>
        <v>1</v>
      </c>
      <c r="K2131">
        <f t="shared" si="279"/>
        <v>3</v>
      </c>
      <c r="L2131">
        <f t="shared" si="280"/>
        <v>-1</v>
      </c>
      <c r="M2131">
        <f t="shared" si="281"/>
        <v>3</v>
      </c>
      <c r="N2131">
        <f t="shared" si="282"/>
        <v>12</v>
      </c>
      <c r="O2131" t="str">
        <f t="shared" si="283"/>
        <v>T12|R03|H06</v>
      </c>
      <c r="P2131" t="str">
        <f>IF(F2131=F2130,P2130,_xlfn.XLOOKUP(F2131,t_players[Pl],t_players[Player]))</f>
        <v>John PATTERSON</v>
      </c>
      <c r="Q2131" t="str">
        <f t="shared" si="284"/>
        <v>Front</v>
      </c>
    </row>
    <row r="2132" spans="1:17">
      <c r="A2132" t="s">
        <v>16</v>
      </c>
      <c r="B2132">
        <v>3</v>
      </c>
      <c r="C2132">
        <v>7</v>
      </c>
      <c r="D2132">
        <v>5</v>
      </c>
      <c r="E2132">
        <v>17</v>
      </c>
      <c r="F2132" t="s">
        <v>12</v>
      </c>
      <c r="G2132">
        <v>9</v>
      </c>
      <c r="H2132">
        <v>29</v>
      </c>
      <c r="I2132">
        <f t="shared" si="277"/>
        <v>1</v>
      </c>
      <c r="J2132">
        <f t="shared" si="278"/>
        <v>4</v>
      </c>
      <c r="K2132">
        <f t="shared" si="279"/>
        <v>8</v>
      </c>
      <c r="L2132">
        <f t="shared" si="280"/>
        <v>3</v>
      </c>
      <c r="M2132">
        <f t="shared" si="281"/>
        <v>0</v>
      </c>
      <c r="N2132">
        <f t="shared" si="282"/>
        <v>12</v>
      </c>
      <c r="O2132" t="str">
        <f t="shared" si="283"/>
        <v>T12|R03|H07</v>
      </c>
      <c r="P2132" t="str">
        <f>IF(F2132=F2131,P2131,_xlfn.XLOOKUP(F2132,t_players[Pl],t_players[Player]))</f>
        <v>John PATTERSON</v>
      </c>
      <c r="Q2132" t="str">
        <f t="shared" si="284"/>
        <v>Front</v>
      </c>
    </row>
    <row r="2133" spans="1:17">
      <c r="A2133" t="s">
        <v>16</v>
      </c>
      <c r="B2133">
        <v>3</v>
      </c>
      <c r="C2133">
        <v>8</v>
      </c>
      <c r="D2133">
        <v>3</v>
      </c>
      <c r="E2133">
        <v>15</v>
      </c>
      <c r="F2133" t="s">
        <v>12</v>
      </c>
      <c r="G2133">
        <v>3</v>
      </c>
      <c r="H2133">
        <v>29</v>
      </c>
      <c r="I2133">
        <f t="shared" si="277"/>
        <v>1</v>
      </c>
      <c r="J2133">
        <f t="shared" si="278"/>
        <v>0</v>
      </c>
      <c r="K2133">
        <f t="shared" si="279"/>
        <v>2</v>
      </c>
      <c r="L2133">
        <f t="shared" si="280"/>
        <v>-1</v>
      </c>
      <c r="M2133">
        <f t="shared" si="281"/>
        <v>3</v>
      </c>
      <c r="N2133">
        <f t="shared" si="282"/>
        <v>12</v>
      </c>
      <c r="O2133" t="str">
        <f t="shared" si="283"/>
        <v>T12|R03|H08</v>
      </c>
      <c r="P2133" t="str">
        <f>IF(F2133=F2132,P2132,_xlfn.XLOOKUP(F2133,t_players[Pl],t_players[Player]))</f>
        <v>John PATTERSON</v>
      </c>
      <c r="Q2133" t="str">
        <f t="shared" si="284"/>
        <v>Front</v>
      </c>
    </row>
    <row r="2134" spans="1:17">
      <c r="A2134" t="s">
        <v>16</v>
      </c>
      <c r="B2134">
        <v>3</v>
      </c>
      <c r="C2134">
        <v>9</v>
      </c>
      <c r="D2134">
        <v>4</v>
      </c>
      <c r="E2134">
        <v>1</v>
      </c>
      <c r="F2134" t="s">
        <v>12</v>
      </c>
      <c r="G2134">
        <v>6</v>
      </c>
      <c r="H2134">
        <v>29</v>
      </c>
      <c r="I2134">
        <f t="shared" si="277"/>
        <v>2</v>
      </c>
      <c r="J2134">
        <f t="shared" si="278"/>
        <v>2</v>
      </c>
      <c r="K2134">
        <f t="shared" si="279"/>
        <v>4</v>
      </c>
      <c r="L2134">
        <f t="shared" si="280"/>
        <v>0</v>
      </c>
      <c r="M2134">
        <f t="shared" si="281"/>
        <v>2</v>
      </c>
      <c r="N2134">
        <f t="shared" si="282"/>
        <v>12</v>
      </c>
      <c r="O2134" t="str">
        <f t="shared" si="283"/>
        <v>T12|R03|H09</v>
      </c>
      <c r="P2134" t="str">
        <f>IF(F2134=F2133,P2133,_xlfn.XLOOKUP(F2134,t_players[Pl],t_players[Player]))</f>
        <v>John PATTERSON</v>
      </c>
      <c r="Q2134" t="str">
        <f t="shared" si="284"/>
        <v>Front</v>
      </c>
    </row>
    <row r="2135" spans="1:17">
      <c r="A2135" t="s">
        <v>16</v>
      </c>
      <c r="B2135">
        <v>3</v>
      </c>
      <c r="C2135">
        <v>10</v>
      </c>
      <c r="D2135">
        <v>4</v>
      </c>
      <c r="E2135">
        <v>12</v>
      </c>
      <c r="F2135" t="s">
        <v>12</v>
      </c>
      <c r="G2135">
        <v>4</v>
      </c>
      <c r="H2135">
        <v>29</v>
      </c>
      <c r="I2135">
        <f t="shared" si="277"/>
        <v>1</v>
      </c>
      <c r="J2135">
        <f t="shared" si="278"/>
        <v>0</v>
      </c>
      <c r="K2135">
        <f t="shared" si="279"/>
        <v>3</v>
      </c>
      <c r="L2135">
        <f t="shared" si="280"/>
        <v>-1</v>
      </c>
      <c r="M2135">
        <f t="shared" si="281"/>
        <v>3</v>
      </c>
      <c r="N2135">
        <f t="shared" si="282"/>
        <v>12</v>
      </c>
      <c r="O2135" t="str">
        <f t="shared" si="283"/>
        <v>T12|R03|H10</v>
      </c>
      <c r="P2135" t="str">
        <f>IF(F2135=F2134,P2134,_xlfn.XLOOKUP(F2135,t_players[Pl],t_players[Player]))</f>
        <v>John PATTERSON</v>
      </c>
      <c r="Q2135" t="str">
        <f t="shared" si="284"/>
        <v>Back</v>
      </c>
    </row>
    <row r="2136" spans="1:17">
      <c r="A2136" t="s">
        <v>16</v>
      </c>
      <c r="B2136">
        <v>3</v>
      </c>
      <c r="C2136">
        <v>11</v>
      </c>
      <c r="D2136">
        <v>3</v>
      </c>
      <c r="E2136">
        <v>16</v>
      </c>
      <c r="F2136" t="s">
        <v>12</v>
      </c>
      <c r="G2136">
        <v>5</v>
      </c>
      <c r="H2136">
        <v>29</v>
      </c>
      <c r="I2136">
        <f t="shared" si="277"/>
        <v>1</v>
      </c>
      <c r="J2136">
        <f t="shared" si="278"/>
        <v>2</v>
      </c>
      <c r="K2136">
        <f t="shared" si="279"/>
        <v>4</v>
      </c>
      <c r="L2136">
        <f t="shared" si="280"/>
        <v>1</v>
      </c>
      <c r="M2136">
        <f t="shared" si="281"/>
        <v>1</v>
      </c>
      <c r="N2136">
        <f t="shared" si="282"/>
        <v>12</v>
      </c>
      <c r="O2136" t="str">
        <f t="shared" si="283"/>
        <v>T12|R03|H11</v>
      </c>
      <c r="P2136" t="str">
        <f>IF(F2136=F2135,P2135,_xlfn.XLOOKUP(F2136,t_players[Pl],t_players[Player]))</f>
        <v>John PATTERSON</v>
      </c>
      <c r="Q2136" t="str">
        <f t="shared" si="284"/>
        <v>Back</v>
      </c>
    </row>
    <row r="2137" spans="1:17">
      <c r="A2137" t="s">
        <v>16</v>
      </c>
      <c r="B2137">
        <v>3</v>
      </c>
      <c r="C2137">
        <v>12</v>
      </c>
      <c r="D2137">
        <v>5</v>
      </c>
      <c r="E2137">
        <v>14</v>
      </c>
      <c r="F2137" t="s">
        <v>12</v>
      </c>
      <c r="G2137">
        <v>5</v>
      </c>
      <c r="H2137">
        <v>29</v>
      </c>
      <c r="I2137">
        <f t="shared" si="277"/>
        <v>1</v>
      </c>
      <c r="J2137">
        <f t="shared" si="278"/>
        <v>0</v>
      </c>
      <c r="K2137">
        <f t="shared" si="279"/>
        <v>4</v>
      </c>
      <c r="L2137">
        <f t="shared" si="280"/>
        <v>-1</v>
      </c>
      <c r="M2137">
        <f t="shared" si="281"/>
        <v>3</v>
      </c>
      <c r="N2137">
        <f t="shared" si="282"/>
        <v>12</v>
      </c>
      <c r="O2137" t="str">
        <f t="shared" si="283"/>
        <v>T12|R03|H12</v>
      </c>
      <c r="P2137" t="str">
        <f>IF(F2137=F2136,P2136,_xlfn.XLOOKUP(F2137,t_players[Pl],t_players[Player]))</f>
        <v>John PATTERSON</v>
      </c>
      <c r="Q2137" t="str">
        <f t="shared" si="284"/>
        <v>Back</v>
      </c>
    </row>
    <row r="2138" spans="1:17">
      <c r="A2138" t="s">
        <v>16</v>
      </c>
      <c r="B2138">
        <v>3</v>
      </c>
      <c r="C2138">
        <v>13</v>
      </c>
      <c r="D2138">
        <v>4</v>
      </c>
      <c r="E2138">
        <v>6</v>
      </c>
      <c r="F2138" t="s">
        <v>12</v>
      </c>
      <c r="G2138">
        <v>5</v>
      </c>
      <c r="H2138">
        <v>29</v>
      </c>
      <c r="I2138">
        <f t="shared" si="277"/>
        <v>2</v>
      </c>
      <c r="J2138">
        <f t="shared" si="278"/>
        <v>1</v>
      </c>
      <c r="K2138">
        <f t="shared" si="279"/>
        <v>3</v>
      </c>
      <c r="L2138">
        <f t="shared" si="280"/>
        <v>-1</v>
      </c>
      <c r="M2138">
        <f t="shared" si="281"/>
        <v>3</v>
      </c>
      <c r="N2138">
        <f t="shared" si="282"/>
        <v>12</v>
      </c>
      <c r="O2138" t="str">
        <f t="shared" si="283"/>
        <v>T12|R03|H13</v>
      </c>
      <c r="P2138" t="str">
        <f>IF(F2138=F2137,P2137,_xlfn.XLOOKUP(F2138,t_players[Pl],t_players[Player]))</f>
        <v>John PATTERSON</v>
      </c>
      <c r="Q2138" t="str">
        <f t="shared" si="284"/>
        <v>Back</v>
      </c>
    </row>
    <row r="2139" spans="1:17">
      <c r="A2139" t="s">
        <v>16</v>
      </c>
      <c r="B2139">
        <v>3</v>
      </c>
      <c r="C2139">
        <v>14</v>
      </c>
      <c r="D2139">
        <v>4</v>
      </c>
      <c r="E2139">
        <v>4</v>
      </c>
      <c r="F2139" t="s">
        <v>12</v>
      </c>
      <c r="G2139">
        <v>5</v>
      </c>
      <c r="H2139">
        <v>29</v>
      </c>
      <c r="I2139">
        <f t="shared" si="277"/>
        <v>2</v>
      </c>
      <c r="J2139">
        <f t="shared" si="278"/>
        <v>1</v>
      </c>
      <c r="K2139">
        <f t="shared" si="279"/>
        <v>3</v>
      </c>
      <c r="L2139">
        <f t="shared" si="280"/>
        <v>-1</v>
      </c>
      <c r="M2139">
        <f t="shared" si="281"/>
        <v>3</v>
      </c>
      <c r="N2139">
        <f t="shared" si="282"/>
        <v>12</v>
      </c>
      <c r="O2139" t="str">
        <f t="shared" si="283"/>
        <v>T12|R03|H14</v>
      </c>
      <c r="P2139" t="str">
        <f>IF(F2139=F2138,P2138,_xlfn.XLOOKUP(F2139,t_players[Pl],t_players[Player]))</f>
        <v>John PATTERSON</v>
      </c>
      <c r="Q2139" t="str">
        <f t="shared" si="284"/>
        <v>Back</v>
      </c>
    </row>
    <row r="2140" spans="1:17">
      <c r="A2140" t="s">
        <v>16</v>
      </c>
      <c r="B2140">
        <v>3</v>
      </c>
      <c r="C2140">
        <v>15</v>
      </c>
      <c r="D2140">
        <v>5</v>
      </c>
      <c r="E2140">
        <v>18</v>
      </c>
      <c r="F2140" t="s">
        <v>12</v>
      </c>
      <c r="G2140">
        <v>4</v>
      </c>
      <c r="H2140">
        <v>29</v>
      </c>
      <c r="I2140">
        <f t="shared" si="277"/>
        <v>1</v>
      </c>
      <c r="J2140">
        <f t="shared" si="278"/>
        <v>-1</v>
      </c>
      <c r="K2140">
        <f t="shared" si="279"/>
        <v>3</v>
      </c>
      <c r="L2140">
        <f t="shared" si="280"/>
        <v>-2</v>
      </c>
      <c r="M2140">
        <f t="shared" si="281"/>
        <v>4</v>
      </c>
      <c r="N2140">
        <f t="shared" si="282"/>
        <v>12</v>
      </c>
      <c r="O2140" t="str">
        <f t="shared" si="283"/>
        <v>T12|R03|H15</v>
      </c>
      <c r="P2140" t="str">
        <f>IF(F2140=F2139,P2139,_xlfn.XLOOKUP(F2140,t_players[Pl],t_players[Player]))</f>
        <v>John PATTERSON</v>
      </c>
      <c r="Q2140" t="str">
        <f t="shared" si="284"/>
        <v>Back</v>
      </c>
    </row>
    <row r="2141" spans="1:17">
      <c r="A2141" t="s">
        <v>16</v>
      </c>
      <c r="B2141">
        <v>3</v>
      </c>
      <c r="C2141">
        <v>16</v>
      </c>
      <c r="D2141">
        <v>3</v>
      </c>
      <c r="E2141">
        <v>10</v>
      </c>
      <c r="F2141" t="s">
        <v>12</v>
      </c>
      <c r="G2141">
        <v>4</v>
      </c>
      <c r="H2141">
        <v>29</v>
      </c>
      <c r="I2141">
        <f t="shared" si="277"/>
        <v>2</v>
      </c>
      <c r="J2141">
        <f t="shared" si="278"/>
        <v>1</v>
      </c>
      <c r="K2141">
        <f t="shared" si="279"/>
        <v>2</v>
      </c>
      <c r="L2141">
        <f t="shared" si="280"/>
        <v>-1</v>
      </c>
      <c r="M2141">
        <f t="shared" si="281"/>
        <v>3</v>
      </c>
      <c r="N2141">
        <f t="shared" si="282"/>
        <v>12</v>
      </c>
      <c r="O2141" t="str">
        <f t="shared" si="283"/>
        <v>T12|R03|H16</v>
      </c>
      <c r="P2141" t="str">
        <f>IF(F2141=F2140,P2140,_xlfn.XLOOKUP(F2141,t_players[Pl],t_players[Player]))</f>
        <v>John PATTERSON</v>
      </c>
      <c r="Q2141" t="str">
        <f t="shared" si="284"/>
        <v>Back</v>
      </c>
    </row>
    <row r="2142" spans="1:17">
      <c r="A2142" t="s">
        <v>16</v>
      </c>
      <c r="B2142">
        <v>3</v>
      </c>
      <c r="C2142">
        <v>17</v>
      </c>
      <c r="D2142">
        <v>4</v>
      </c>
      <c r="E2142">
        <v>8</v>
      </c>
      <c r="F2142" t="s">
        <v>12</v>
      </c>
      <c r="G2142">
        <v>5</v>
      </c>
      <c r="H2142">
        <v>29</v>
      </c>
      <c r="I2142">
        <f t="shared" si="277"/>
        <v>2</v>
      </c>
      <c r="J2142">
        <f t="shared" si="278"/>
        <v>1</v>
      </c>
      <c r="K2142">
        <f t="shared" si="279"/>
        <v>3</v>
      </c>
      <c r="L2142">
        <f t="shared" si="280"/>
        <v>-1</v>
      </c>
      <c r="M2142">
        <f t="shared" si="281"/>
        <v>3</v>
      </c>
      <c r="N2142">
        <f t="shared" si="282"/>
        <v>12</v>
      </c>
      <c r="O2142" t="str">
        <f t="shared" si="283"/>
        <v>T12|R03|H17</v>
      </c>
      <c r="P2142" t="str">
        <f>IF(F2142=F2141,P2141,_xlfn.XLOOKUP(F2142,t_players[Pl],t_players[Player]))</f>
        <v>John PATTERSON</v>
      </c>
      <c r="Q2142" t="str">
        <f t="shared" si="284"/>
        <v>Back</v>
      </c>
    </row>
    <row r="2143" spans="1:17">
      <c r="A2143" t="s">
        <v>16</v>
      </c>
      <c r="B2143">
        <v>3</v>
      </c>
      <c r="C2143">
        <v>18</v>
      </c>
      <c r="D2143">
        <v>4</v>
      </c>
      <c r="E2143">
        <v>2</v>
      </c>
      <c r="F2143" t="s">
        <v>12</v>
      </c>
      <c r="G2143">
        <v>7</v>
      </c>
      <c r="H2143">
        <v>29</v>
      </c>
      <c r="I2143">
        <f t="shared" si="277"/>
        <v>2</v>
      </c>
      <c r="J2143">
        <f t="shared" si="278"/>
        <v>3</v>
      </c>
      <c r="K2143">
        <f t="shared" si="279"/>
        <v>5</v>
      </c>
      <c r="L2143">
        <f t="shared" si="280"/>
        <v>1</v>
      </c>
      <c r="M2143">
        <f t="shared" si="281"/>
        <v>1</v>
      </c>
      <c r="N2143">
        <f t="shared" si="282"/>
        <v>12</v>
      </c>
      <c r="O2143" t="str">
        <f t="shared" si="283"/>
        <v>T12|R03|H18</v>
      </c>
      <c r="P2143" t="str">
        <f>IF(F2143=F2142,P2142,_xlfn.XLOOKUP(F2143,t_players[Pl],t_players[Player]))</f>
        <v>John PATTERSON</v>
      </c>
      <c r="Q2143" t="str">
        <f t="shared" si="284"/>
        <v>Back</v>
      </c>
    </row>
    <row r="2144" spans="1:17">
      <c r="A2144" t="s">
        <v>16</v>
      </c>
      <c r="B2144">
        <v>4</v>
      </c>
      <c r="C2144">
        <v>1</v>
      </c>
      <c r="D2144">
        <v>4</v>
      </c>
      <c r="E2144">
        <v>3</v>
      </c>
      <c r="F2144" t="s">
        <v>12</v>
      </c>
      <c r="G2144">
        <v>7</v>
      </c>
      <c r="H2144">
        <v>29</v>
      </c>
      <c r="I2144">
        <f t="shared" si="277"/>
        <v>2</v>
      </c>
      <c r="J2144">
        <f t="shared" si="278"/>
        <v>3</v>
      </c>
      <c r="K2144">
        <f t="shared" si="279"/>
        <v>5</v>
      </c>
      <c r="L2144">
        <f t="shared" si="280"/>
        <v>1</v>
      </c>
      <c r="M2144">
        <f t="shared" si="281"/>
        <v>1</v>
      </c>
      <c r="N2144">
        <f t="shared" si="282"/>
        <v>12</v>
      </c>
      <c r="O2144" t="str">
        <f t="shared" si="283"/>
        <v>T12|R04|H01</v>
      </c>
      <c r="P2144" t="str">
        <f>IF(F2144=F2143,P2143,_xlfn.XLOOKUP(F2144,t_players[Pl],t_players[Player]))</f>
        <v>John PATTERSON</v>
      </c>
      <c r="Q2144" t="str">
        <f t="shared" si="284"/>
        <v>Front</v>
      </c>
    </row>
    <row r="2145" spans="1:17">
      <c r="A2145" t="s">
        <v>16</v>
      </c>
      <c r="B2145">
        <v>4</v>
      </c>
      <c r="C2145">
        <v>2</v>
      </c>
      <c r="D2145">
        <v>4</v>
      </c>
      <c r="E2145">
        <v>5</v>
      </c>
      <c r="F2145" t="s">
        <v>12</v>
      </c>
      <c r="G2145">
        <v>6</v>
      </c>
      <c r="H2145">
        <v>29</v>
      </c>
      <c r="I2145">
        <f t="shared" si="277"/>
        <v>2</v>
      </c>
      <c r="J2145">
        <f t="shared" si="278"/>
        <v>2</v>
      </c>
      <c r="K2145">
        <f t="shared" si="279"/>
        <v>4</v>
      </c>
      <c r="L2145">
        <f t="shared" si="280"/>
        <v>0</v>
      </c>
      <c r="M2145">
        <f t="shared" si="281"/>
        <v>2</v>
      </c>
      <c r="N2145">
        <f t="shared" si="282"/>
        <v>12</v>
      </c>
      <c r="O2145" t="str">
        <f t="shared" si="283"/>
        <v>T12|R04|H02</v>
      </c>
      <c r="P2145" t="str">
        <f>IF(F2145=F2144,P2144,_xlfn.XLOOKUP(F2145,t_players[Pl],t_players[Player]))</f>
        <v>John PATTERSON</v>
      </c>
      <c r="Q2145" t="str">
        <f t="shared" si="284"/>
        <v>Front</v>
      </c>
    </row>
    <row r="2146" spans="1:17">
      <c r="A2146" t="s">
        <v>16</v>
      </c>
      <c r="B2146">
        <v>4</v>
      </c>
      <c r="C2146">
        <v>3</v>
      </c>
      <c r="D2146">
        <v>5</v>
      </c>
      <c r="E2146">
        <v>13</v>
      </c>
      <c r="F2146" t="s">
        <v>12</v>
      </c>
      <c r="G2146">
        <v>5</v>
      </c>
      <c r="H2146">
        <v>29</v>
      </c>
      <c r="I2146">
        <f t="shared" si="277"/>
        <v>1</v>
      </c>
      <c r="J2146">
        <f t="shared" si="278"/>
        <v>0</v>
      </c>
      <c r="K2146">
        <f t="shared" si="279"/>
        <v>4</v>
      </c>
      <c r="L2146">
        <f t="shared" si="280"/>
        <v>-1</v>
      </c>
      <c r="M2146">
        <f t="shared" si="281"/>
        <v>3</v>
      </c>
      <c r="N2146">
        <f t="shared" si="282"/>
        <v>12</v>
      </c>
      <c r="O2146" t="str">
        <f t="shared" si="283"/>
        <v>T12|R04|H03</v>
      </c>
      <c r="P2146" t="str">
        <f>IF(F2146=F2145,P2145,_xlfn.XLOOKUP(F2146,t_players[Pl],t_players[Player]))</f>
        <v>John PATTERSON</v>
      </c>
      <c r="Q2146" t="str">
        <f t="shared" si="284"/>
        <v>Front</v>
      </c>
    </row>
    <row r="2147" spans="1:17">
      <c r="A2147" t="s">
        <v>16</v>
      </c>
      <c r="B2147">
        <v>4</v>
      </c>
      <c r="C2147">
        <v>4</v>
      </c>
      <c r="D2147">
        <v>4</v>
      </c>
      <c r="E2147">
        <v>9</v>
      </c>
      <c r="F2147" t="s">
        <v>12</v>
      </c>
      <c r="G2147">
        <v>5</v>
      </c>
      <c r="H2147">
        <v>29</v>
      </c>
      <c r="I2147">
        <f t="shared" si="277"/>
        <v>2</v>
      </c>
      <c r="J2147">
        <f t="shared" si="278"/>
        <v>1</v>
      </c>
      <c r="K2147">
        <f t="shared" si="279"/>
        <v>3</v>
      </c>
      <c r="L2147">
        <f t="shared" si="280"/>
        <v>-1</v>
      </c>
      <c r="M2147">
        <f t="shared" si="281"/>
        <v>3</v>
      </c>
      <c r="N2147">
        <f t="shared" si="282"/>
        <v>12</v>
      </c>
      <c r="O2147" t="str">
        <f t="shared" si="283"/>
        <v>T12|R04|H04</v>
      </c>
      <c r="P2147" t="str">
        <f>IF(F2147=F2146,P2146,_xlfn.XLOOKUP(F2147,t_players[Pl],t_players[Player]))</f>
        <v>John PATTERSON</v>
      </c>
      <c r="Q2147" t="str">
        <f t="shared" si="284"/>
        <v>Front</v>
      </c>
    </row>
    <row r="2148" spans="1:17">
      <c r="A2148" t="s">
        <v>16</v>
      </c>
      <c r="B2148">
        <v>4</v>
      </c>
      <c r="C2148">
        <v>5</v>
      </c>
      <c r="D2148">
        <v>3</v>
      </c>
      <c r="E2148">
        <v>7</v>
      </c>
      <c r="F2148" t="s">
        <v>12</v>
      </c>
      <c r="G2148">
        <v>3</v>
      </c>
      <c r="H2148">
        <v>29</v>
      </c>
      <c r="I2148">
        <f t="shared" si="277"/>
        <v>2</v>
      </c>
      <c r="J2148">
        <f t="shared" si="278"/>
        <v>0</v>
      </c>
      <c r="K2148">
        <f t="shared" si="279"/>
        <v>1</v>
      </c>
      <c r="L2148">
        <f t="shared" si="280"/>
        <v>-2</v>
      </c>
      <c r="M2148">
        <f t="shared" si="281"/>
        <v>4</v>
      </c>
      <c r="N2148">
        <f t="shared" si="282"/>
        <v>12</v>
      </c>
      <c r="O2148" t="str">
        <f t="shared" si="283"/>
        <v>T12|R04|H05</v>
      </c>
      <c r="P2148" t="str">
        <f>IF(F2148=F2147,P2147,_xlfn.XLOOKUP(F2148,t_players[Pl],t_players[Player]))</f>
        <v>John PATTERSON</v>
      </c>
      <c r="Q2148" t="str">
        <f t="shared" si="284"/>
        <v>Front</v>
      </c>
    </row>
    <row r="2149" spans="1:17">
      <c r="A2149" t="s">
        <v>16</v>
      </c>
      <c r="B2149">
        <v>4</v>
      </c>
      <c r="C2149">
        <v>6</v>
      </c>
      <c r="D2149">
        <v>4</v>
      </c>
      <c r="E2149">
        <v>11</v>
      </c>
      <c r="F2149" t="s">
        <v>12</v>
      </c>
      <c r="G2149">
        <v>5</v>
      </c>
      <c r="H2149">
        <v>29</v>
      </c>
      <c r="I2149">
        <f t="shared" si="277"/>
        <v>2</v>
      </c>
      <c r="J2149">
        <f t="shared" si="278"/>
        <v>1</v>
      </c>
      <c r="K2149">
        <f t="shared" si="279"/>
        <v>3</v>
      </c>
      <c r="L2149">
        <f t="shared" si="280"/>
        <v>-1</v>
      </c>
      <c r="M2149">
        <f t="shared" si="281"/>
        <v>3</v>
      </c>
      <c r="N2149">
        <f t="shared" si="282"/>
        <v>12</v>
      </c>
      <c r="O2149" t="str">
        <f t="shared" si="283"/>
        <v>T12|R04|H06</v>
      </c>
      <c r="P2149" t="str">
        <f>IF(F2149=F2148,P2148,_xlfn.XLOOKUP(F2149,t_players[Pl],t_players[Player]))</f>
        <v>John PATTERSON</v>
      </c>
      <c r="Q2149" t="str">
        <f t="shared" si="284"/>
        <v>Front</v>
      </c>
    </row>
    <row r="2150" spans="1:17">
      <c r="A2150" t="s">
        <v>16</v>
      </c>
      <c r="B2150">
        <v>4</v>
      </c>
      <c r="C2150">
        <v>7</v>
      </c>
      <c r="D2150">
        <v>5</v>
      </c>
      <c r="E2150">
        <v>17</v>
      </c>
      <c r="F2150" t="s">
        <v>12</v>
      </c>
      <c r="G2150">
        <v>6</v>
      </c>
      <c r="H2150">
        <v>29</v>
      </c>
      <c r="I2150">
        <f t="shared" si="277"/>
        <v>1</v>
      </c>
      <c r="J2150">
        <f t="shared" si="278"/>
        <v>1</v>
      </c>
      <c r="K2150">
        <f t="shared" si="279"/>
        <v>5</v>
      </c>
      <c r="L2150">
        <f t="shared" si="280"/>
        <v>0</v>
      </c>
      <c r="M2150">
        <f t="shared" si="281"/>
        <v>2</v>
      </c>
      <c r="N2150">
        <f t="shared" si="282"/>
        <v>12</v>
      </c>
      <c r="O2150" t="str">
        <f t="shared" si="283"/>
        <v>T12|R04|H07</v>
      </c>
      <c r="P2150" t="str">
        <f>IF(F2150=F2149,P2149,_xlfn.XLOOKUP(F2150,t_players[Pl],t_players[Player]))</f>
        <v>John PATTERSON</v>
      </c>
      <c r="Q2150" t="str">
        <f t="shared" si="284"/>
        <v>Front</v>
      </c>
    </row>
    <row r="2151" spans="1:17">
      <c r="A2151" t="s">
        <v>16</v>
      </c>
      <c r="B2151">
        <v>4</v>
      </c>
      <c r="C2151">
        <v>8</v>
      </c>
      <c r="D2151">
        <v>3</v>
      </c>
      <c r="E2151">
        <v>15</v>
      </c>
      <c r="F2151" t="s">
        <v>12</v>
      </c>
      <c r="G2151">
        <v>4</v>
      </c>
      <c r="H2151">
        <v>29</v>
      </c>
      <c r="I2151">
        <f t="shared" si="277"/>
        <v>1</v>
      </c>
      <c r="J2151">
        <f t="shared" si="278"/>
        <v>1</v>
      </c>
      <c r="K2151">
        <f t="shared" si="279"/>
        <v>3</v>
      </c>
      <c r="L2151">
        <f t="shared" si="280"/>
        <v>0</v>
      </c>
      <c r="M2151">
        <f t="shared" si="281"/>
        <v>2</v>
      </c>
      <c r="N2151">
        <f t="shared" si="282"/>
        <v>12</v>
      </c>
      <c r="O2151" t="str">
        <f t="shared" si="283"/>
        <v>T12|R04|H08</v>
      </c>
      <c r="P2151" t="str">
        <f>IF(F2151=F2150,P2150,_xlfn.XLOOKUP(F2151,t_players[Pl],t_players[Player]))</f>
        <v>John PATTERSON</v>
      </c>
      <c r="Q2151" t="str">
        <f t="shared" si="284"/>
        <v>Front</v>
      </c>
    </row>
    <row r="2152" spans="1:17">
      <c r="A2152" t="s">
        <v>16</v>
      </c>
      <c r="B2152">
        <v>4</v>
      </c>
      <c r="C2152">
        <v>9</v>
      </c>
      <c r="D2152">
        <v>4</v>
      </c>
      <c r="E2152">
        <v>1</v>
      </c>
      <c r="F2152" t="s">
        <v>12</v>
      </c>
      <c r="G2152">
        <v>7</v>
      </c>
      <c r="H2152">
        <v>29</v>
      </c>
      <c r="I2152">
        <f t="shared" si="277"/>
        <v>2</v>
      </c>
      <c r="J2152">
        <f t="shared" si="278"/>
        <v>3</v>
      </c>
      <c r="K2152">
        <f t="shared" si="279"/>
        <v>5</v>
      </c>
      <c r="L2152">
        <f t="shared" si="280"/>
        <v>1</v>
      </c>
      <c r="M2152">
        <f t="shared" si="281"/>
        <v>1</v>
      </c>
      <c r="N2152">
        <f t="shared" si="282"/>
        <v>12</v>
      </c>
      <c r="O2152" t="str">
        <f t="shared" si="283"/>
        <v>T12|R04|H09</v>
      </c>
      <c r="P2152" t="str">
        <f>IF(F2152=F2151,P2151,_xlfn.XLOOKUP(F2152,t_players[Pl],t_players[Player]))</f>
        <v>John PATTERSON</v>
      </c>
      <c r="Q2152" t="str">
        <f t="shared" si="284"/>
        <v>Front</v>
      </c>
    </row>
    <row r="2153" spans="1:17">
      <c r="A2153" t="s">
        <v>16</v>
      </c>
      <c r="B2153">
        <v>4</v>
      </c>
      <c r="C2153">
        <v>10</v>
      </c>
      <c r="D2153">
        <v>4</v>
      </c>
      <c r="E2153">
        <v>12</v>
      </c>
      <c r="F2153" t="s">
        <v>12</v>
      </c>
      <c r="G2153">
        <v>4</v>
      </c>
      <c r="H2153">
        <v>29</v>
      </c>
      <c r="I2153">
        <f t="shared" si="277"/>
        <v>1</v>
      </c>
      <c r="J2153">
        <f t="shared" si="278"/>
        <v>0</v>
      </c>
      <c r="K2153">
        <f t="shared" si="279"/>
        <v>3</v>
      </c>
      <c r="L2153">
        <f t="shared" si="280"/>
        <v>-1</v>
      </c>
      <c r="M2153">
        <f t="shared" si="281"/>
        <v>3</v>
      </c>
      <c r="N2153">
        <f t="shared" si="282"/>
        <v>12</v>
      </c>
      <c r="O2153" t="str">
        <f t="shared" si="283"/>
        <v>T12|R04|H10</v>
      </c>
      <c r="P2153" t="str">
        <f>IF(F2153=F2152,P2152,_xlfn.XLOOKUP(F2153,t_players[Pl],t_players[Player]))</f>
        <v>John PATTERSON</v>
      </c>
      <c r="Q2153" t="str">
        <f t="shared" si="284"/>
        <v>Back</v>
      </c>
    </row>
    <row r="2154" spans="1:17">
      <c r="A2154" t="s">
        <v>16</v>
      </c>
      <c r="B2154">
        <v>4</v>
      </c>
      <c r="C2154">
        <v>11</v>
      </c>
      <c r="D2154">
        <v>3</v>
      </c>
      <c r="E2154">
        <v>16</v>
      </c>
      <c r="F2154" t="s">
        <v>12</v>
      </c>
      <c r="G2154">
        <v>5</v>
      </c>
      <c r="H2154">
        <v>29</v>
      </c>
      <c r="I2154">
        <f t="shared" si="277"/>
        <v>1</v>
      </c>
      <c r="J2154">
        <f t="shared" si="278"/>
        <v>2</v>
      </c>
      <c r="K2154">
        <f t="shared" si="279"/>
        <v>4</v>
      </c>
      <c r="L2154">
        <f t="shared" si="280"/>
        <v>1</v>
      </c>
      <c r="M2154">
        <f t="shared" si="281"/>
        <v>1</v>
      </c>
      <c r="N2154">
        <f t="shared" si="282"/>
        <v>12</v>
      </c>
      <c r="O2154" t="str">
        <f t="shared" si="283"/>
        <v>T12|R04|H11</v>
      </c>
      <c r="P2154" t="str">
        <f>IF(F2154=F2153,P2153,_xlfn.XLOOKUP(F2154,t_players[Pl],t_players[Player]))</f>
        <v>John PATTERSON</v>
      </c>
      <c r="Q2154" t="str">
        <f t="shared" si="284"/>
        <v>Back</v>
      </c>
    </row>
    <row r="2155" spans="1:17">
      <c r="A2155" t="s">
        <v>16</v>
      </c>
      <c r="B2155">
        <v>4</v>
      </c>
      <c r="C2155">
        <v>12</v>
      </c>
      <c r="D2155">
        <v>5</v>
      </c>
      <c r="E2155">
        <v>14</v>
      </c>
      <c r="F2155" t="s">
        <v>12</v>
      </c>
      <c r="G2155">
        <v>7</v>
      </c>
      <c r="H2155">
        <v>29</v>
      </c>
      <c r="I2155">
        <f t="shared" ref="I2155:I2218" si="285">1*(MOD(H2155,18)&gt;=E2155)+FLOOR(H2155/18,1)</f>
        <v>1</v>
      </c>
      <c r="J2155">
        <f t="shared" ref="J2155:J2218" si="286">G2155-D2155</f>
        <v>2</v>
      </c>
      <c r="K2155">
        <f t="shared" ref="K2155:K2218" si="287">G2155-I2155</f>
        <v>6</v>
      </c>
      <c r="L2155">
        <f t="shared" ref="L2155:L2218" si="288">K2155-D2155</f>
        <v>1</v>
      </c>
      <c r="M2155">
        <f t="shared" ref="M2155:M2218" si="289">MAX(0,2-L2155)</f>
        <v>1</v>
      </c>
      <c r="N2155">
        <f t="shared" ref="N2155:N2218" si="290">VALUE(TRIM(RIGHT(A2155,2)))</f>
        <v>12</v>
      </c>
      <c r="O2155" t="str">
        <f t="shared" si="283"/>
        <v>T12|R04|H12</v>
      </c>
      <c r="P2155" t="str">
        <f>IF(F2155=F2154,P2154,_xlfn.XLOOKUP(F2155,t_players[Pl],t_players[Player]))</f>
        <v>John PATTERSON</v>
      </c>
      <c r="Q2155" t="str">
        <f t="shared" si="284"/>
        <v>Back</v>
      </c>
    </row>
    <row r="2156" spans="1:17">
      <c r="A2156" t="s">
        <v>16</v>
      </c>
      <c r="B2156">
        <v>4</v>
      </c>
      <c r="C2156">
        <v>13</v>
      </c>
      <c r="D2156">
        <v>4</v>
      </c>
      <c r="E2156">
        <v>6</v>
      </c>
      <c r="F2156" t="s">
        <v>12</v>
      </c>
      <c r="G2156">
        <v>5</v>
      </c>
      <c r="H2156">
        <v>29</v>
      </c>
      <c r="I2156">
        <f t="shared" si="285"/>
        <v>2</v>
      </c>
      <c r="J2156">
        <f t="shared" si="286"/>
        <v>1</v>
      </c>
      <c r="K2156">
        <f t="shared" si="287"/>
        <v>3</v>
      </c>
      <c r="L2156">
        <f t="shared" si="288"/>
        <v>-1</v>
      </c>
      <c r="M2156">
        <f t="shared" si="289"/>
        <v>3</v>
      </c>
      <c r="N2156">
        <f t="shared" si="290"/>
        <v>12</v>
      </c>
      <c r="O2156" t="str">
        <f t="shared" si="283"/>
        <v>T12|R04|H13</v>
      </c>
      <c r="P2156" t="str">
        <f>IF(F2156=F2155,P2155,_xlfn.XLOOKUP(F2156,t_players[Pl],t_players[Player]))</f>
        <v>John PATTERSON</v>
      </c>
      <c r="Q2156" t="str">
        <f t="shared" si="284"/>
        <v>Back</v>
      </c>
    </row>
    <row r="2157" spans="1:17">
      <c r="A2157" t="s">
        <v>16</v>
      </c>
      <c r="B2157">
        <v>4</v>
      </c>
      <c r="C2157">
        <v>14</v>
      </c>
      <c r="D2157">
        <v>4</v>
      </c>
      <c r="E2157">
        <v>4</v>
      </c>
      <c r="F2157" t="s">
        <v>12</v>
      </c>
      <c r="G2157">
        <v>5</v>
      </c>
      <c r="H2157">
        <v>29</v>
      </c>
      <c r="I2157">
        <f t="shared" si="285"/>
        <v>2</v>
      </c>
      <c r="J2157">
        <f t="shared" si="286"/>
        <v>1</v>
      </c>
      <c r="K2157">
        <f t="shared" si="287"/>
        <v>3</v>
      </c>
      <c r="L2157">
        <f t="shared" si="288"/>
        <v>-1</v>
      </c>
      <c r="M2157">
        <f t="shared" si="289"/>
        <v>3</v>
      </c>
      <c r="N2157">
        <f t="shared" si="290"/>
        <v>12</v>
      </c>
      <c r="O2157" t="str">
        <f t="shared" si="283"/>
        <v>T12|R04|H14</v>
      </c>
      <c r="P2157" t="str">
        <f>IF(F2157=F2156,P2156,_xlfn.XLOOKUP(F2157,t_players[Pl],t_players[Player]))</f>
        <v>John PATTERSON</v>
      </c>
      <c r="Q2157" t="str">
        <f t="shared" si="284"/>
        <v>Back</v>
      </c>
    </row>
    <row r="2158" spans="1:17">
      <c r="A2158" t="s">
        <v>16</v>
      </c>
      <c r="B2158">
        <v>4</v>
      </c>
      <c r="C2158">
        <v>15</v>
      </c>
      <c r="D2158">
        <v>5</v>
      </c>
      <c r="E2158">
        <v>18</v>
      </c>
      <c r="F2158" t="s">
        <v>12</v>
      </c>
      <c r="G2158">
        <v>7</v>
      </c>
      <c r="H2158">
        <v>29</v>
      </c>
      <c r="I2158">
        <f t="shared" si="285"/>
        <v>1</v>
      </c>
      <c r="J2158">
        <f t="shared" si="286"/>
        <v>2</v>
      </c>
      <c r="K2158">
        <f t="shared" si="287"/>
        <v>6</v>
      </c>
      <c r="L2158">
        <f t="shared" si="288"/>
        <v>1</v>
      </c>
      <c r="M2158">
        <f t="shared" si="289"/>
        <v>1</v>
      </c>
      <c r="N2158">
        <f t="shared" si="290"/>
        <v>12</v>
      </c>
      <c r="O2158" t="str">
        <f t="shared" si="283"/>
        <v>T12|R04|H15</v>
      </c>
      <c r="P2158" t="str">
        <f>IF(F2158=F2157,P2157,_xlfn.XLOOKUP(F2158,t_players[Pl],t_players[Player]))</f>
        <v>John PATTERSON</v>
      </c>
      <c r="Q2158" t="str">
        <f t="shared" si="284"/>
        <v>Back</v>
      </c>
    </row>
    <row r="2159" spans="1:17">
      <c r="A2159" t="s">
        <v>16</v>
      </c>
      <c r="B2159">
        <v>4</v>
      </c>
      <c r="C2159">
        <v>16</v>
      </c>
      <c r="D2159">
        <v>3</v>
      </c>
      <c r="E2159">
        <v>10</v>
      </c>
      <c r="F2159" t="s">
        <v>12</v>
      </c>
      <c r="G2159">
        <v>5</v>
      </c>
      <c r="H2159">
        <v>29</v>
      </c>
      <c r="I2159">
        <f t="shared" si="285"/>
        <v>2</v>
      </c>
      <c r="J2159">
        <f t="shared" si="286"/>
        <v>2</v>
      </c>
      <c r="K2159">
        <f t="shared" si="287"/>
        <v>3</v>
      </c>
      <c r="L2159">
        <f t="shared" si="288"/>
        <v>0</v>
      </c>
      <c r="M2159">
        <f t="shared" si="289"/>
        <v>2</v>
      </c>
      <c r="N2159">
        <f t="shared" si="290"/>
        <v>12</v>
      </c>
      <c r="O2159" t="str">
        <f t="shared" si="283"/>
        <v>T12|R04|H16</v>
      </c>
      <c r="P2159" t="str">
        <f>IF(F2159=F2158,P2158,_xlfn.XLOOKUP(F2159,t_players[Pl],t_players[Player]))</f>
        <v>John PATTERSON</v>
      </c>
      <c r="Q2159" t="str">
        <f t="shared" si="284"/>
        <v>Back</v>
      </c>
    </row>
    <row r="2160" spans="1:17">
      <c r="A2160" t="s">
        <v>16</v>
      </c>
      <c r="B2160">
        <v>4</v>
      </c>
      <c r="C2160">
        <v>17</v>
      </c>
      <c r="D2160">
        <v>4</v>
      </c>
      <c r="E2160">
        <v>8</v>
      </c>
      <c r="F2160" t="s">
        <v>12</v>
      </c>
      <c r="G2160">
        <v>6</v>
      </c>
      <c r="H2160">
        <v>29</v>
      </c>
      <c r="I2160">
        <f t="shared" si="285"/>
        <v>2</v>
      </c>
      <c r="J2160">
        <f t="shared" si="286"/>
        <v>2</v>
      </c>
      <c r="K2160">
        <f t="shared" si="287"/>
        <v>4</v>
      </c>
      <c r="L2160">
        <f t="shared" si="288"/>
        <v>0</v>
      </c>
      <c r="M2160">
        <f t="shared" si="289"/>
        <v>2</v>
      </c>
      <c r="N2160">
        <f t="shared" si="290"/>
        <v>12</v>
      </c>
      <c r="O2160" t="str">
        <f t="shared" si="283"/>
        <v>T12|R04|H17</v>
      </c>
      <c r="P2160" t="str">
        <f>IF(F2160=F2159,P2159,_xlfn.XLOOKUP(F2160,t_players[Pl],t_players[Player]))</f>
        <v>John PATTERSON</v>
      </c>
      <c r="Q2160" t="str">
        <f t="shared" si="284"/>
        <v>Back</v>
      </c>
    </row>
    <row r="2161" spans="1:17">
      <c r="A2161" t="s">
        <v>16</v>
      </c>
      <c r="B2161">
        <v>4</v>
      </c>
      <c r="C2161">
        <v>18</v>
      </c>
      <c r="D2161">
        <v>4</v>
      </c>
      <c r="E2161">
        <v>2</v>
      </c>
      <c r="F2161" t="s">
        <v>12</v>
      </c>
      <c r="G2161">
        <v>5</v>
      </c>
      <c r="H2161">
        <v>29</v>
      </c>
      <c r="I2161">
        <f t="shared" si="285"/>
        <v>2</v>
      </c>
      <c r="J2161">
        <f t="shared" si="286"/>
        <v>1</v>
      </c>
      <c r="K2161">
        <f t="shared" si="287"/>
        <v>3</v>
      </c>
      <c r="L2161">
        <f t="shared" si="288"/>
        <v>-1</v>
      </c>
      <c r="M2161">
        <f t="shared" si="289"/>
        <v>3</v>
      </c>
      <c r="N2161">
        <f t="shared" si="290"/>
        <v>12</v>
      </c>
      <c r="O2161" t="str">
        <f t="shared" si="283"/>
        <v>T12|R04|H18</v>
      </c>
      <c r="P2161" t="str">
        <f>IF(F2161=F2160,P2160,_xlfn.XLOOKUP(F2161,t_players[Pl],t_players[Player]))</f>
        <v>John PATTERSON</v>
      </c>
      <c r="Q2161" t="str">
        <f t="shared" si="284"/>
        <v>Back</v>
      </c>
    </row>
    <row r="2162" spans="1:17">
      <c r="A2162" t="s">
        <v>17</v>
      </c>
      <c r="B2162">
        <v>1</v>
      </c>
      <c r="C2162">
        <v>1</v>
      </c>
      <c r="D2162">
        <v>4</v>
      </c>
      <c r="E2162">
        <v>12</v>
      </c>
      <c r="F2162" t="s">
        <v>12</v>
      </c>
      <c r="G2162">
        <v>8</v>
      </c>
      <c r="H2162">
        <v>24</v>
      </c>
      <c r="I2162">
        <f t="shared" si="285"/>
        <v>1</v>
      </c>
      <c r="J2162">
        <f t="shared" si="286"/>
        <v>4</v>
      </c>
      <c r="K2162">
        <f t="shared" si="287"/>
        <v>7</v>
      </c>
      <c r="L2162">
        <f t="shared" si="288"/>
        <v>3</v>
      </c>
      <c r="M2162">
        <f t="shared" si="289"/>
        <v>0</v>
      </c>
      <c r="N2162">
        <f t="shared" si="290"/>
        <v>13</v>
      </c>
      <c r="O2162" t="str">
        <f t="shared" si="283"/>
        <v>T13|R01|H01</v>
      </c>
      <c r="P2162" t="str">
        <f>IF(F2162=F2161,P2161,_xlfn.XLOOKUP(F2162,t_players[Pl],t_players[Player]))</f>
        <v>John PATTERSON</v>
      </c>
      <c r="Q2162" t="str">
        <f t="shared" si="284"/>
        <v>Front</v>
      </c>
    </row>
    <row r="2163" spans="1:17">
      <c r="A2163" t="s">
        <v>17</v>
      </c>
      <c r="B2163">
        <v>1</v>
      </c>
      <c r="C2163">
        <v>2</v>
      </c>
      <c r="D2163">
        <v>4</v>
      </c>
      <c r="E2163">
        <v>8</v>
      </c>
      <c r="F2163" t="s">
        <v>12</v>
      </c>
      <c r="G2163">
        <v>6</v>
      </c>
      <c r="H2163">
        <v>24</v>
      </c>
      <c r="I2163">
        <f t="shared" si="285"/>
        <v>1</v>
      </c>
      <c r="J2163">
        <f t="shared" si="286"/>
        <v>2</v>
      </c>
      <c r="K2163">
        <f t="shared" si="287"/>
        <v>5</v>
      </c>
      <c r="L2163">
        <f t="shared" si="288"/>
        <v>1</v>
      </c>
      <c r="M2163">
        <f t="shared" si="289"/>
        <v>1</v>
      </c>
      <c r="N2163">
        <f t="shared" si="290"/>
        <v>13</v>
      </c>
      <c r="O2163" t="str">
        <f t="shared" si="283"/>
        <v>T13|R01|H02</v>
      </c>
      <c r="P2163" t="str">
        <f>IF(F2163=F2162,P2162,_xlfn.XLOOKUP(F2163,t_players[Pl],t_players[Player]))</f>
        <v>John PATTERSON</v>
      </c>
      <c r="Q2163" t="str">
        <f t="shared" si="284"/>
        <v>Front</v>
      </c>
    </row>
    <row r="2164" spans="1:17">
      <c r="A2164" t="s">
        <v>17</v>
      </c>
      <c r="B2164">
        <v>1</v>
      </c>
      <c r="C2164">
        <v>3</v>
      </c>
      <c r="D2164">
        <v>5</v>
      </c>
      <c r="E2164">
        <v>4</v>
      </c>
      <c r="F2164" t="s">
        <v>12</v>
      </c>
      <c r="G2164">
        <v>5</v>
      </c>
      <c r="H2164">
        <v>24</v>
      </c>
      <c r="I2164">
        <f t="shared" si="285"/>
        <v>2</v>
      </c>
      <c r="J2164">
        <f t="shared" si="286"/>
        <v>0</v>
      </c>
      <c r="K2164">
        <f t="shared" si="287"/>
        <v>3</v>
      </c>
      <c r="L2164">
        <f t="shared" si="288"/>
        <v>-2</v>
      </c>
      <c r="M2164">
        <f t="shared" si="289"/>
        <v>4</v>
      </c>
      <c r="N2164">
        <f t="shared" si="290"/>
        <v>13</v>
      </c>
      <c r="O2164" t="str">
        <f t="shared" si="283"/>
        <v>T13|R01|H03</v>
      </c>
      <c r="P2164" t="str">
        <f>IF(F2164=F2163,P2163,_xlfn.XLOOKUP(F2164,t_players[Pl],t_players[Player]))</f>
        <v>John PATTERSON</v>
      </c>
      <c r="Q2164" t="str">
        <f t="shared" si="284"/>
        <v>Front</v>
      </c>
    </row>
    <row r="2165" spans="1:17">
      <c r="A2165" t="s">
        <v>17</v>
      </c>
      <c r="B2165">
        <v>1</v>
      </c>
      <c r="C2165">
        <v>4</v>
      </c>
      <c r="D2165">
        <v>3</v>
      </c>
      <c r="E2165">
        <v>18</v>
      </c>
      <c r="F2165" t="s">
        <v>12</v>
      </c>
      <c r="G2165">
        <v>6</v>
      </c>
      <c r="H2165">
        <v>24</v>
      </c>
      <c r="I2165">
        <f t="shared" si="285"/>
        <v>1</v>
      </c>
      <c r="J2165">
        <f t="shared" si="286"/>
        <v>3</v>
      </c>
      <c r="K2165">
        <f t="shared" si="287"/>
        <v>5</v>
      </c>
      <c r="L2165">
        <f t="shared" si="288"/>
        <v>2</v>
      </c>
      <c r="M2165">
        <f t="shared" si="289"/>
        <v>0</v>
      </c>
      <c r="N2165">
        <f t="shared" si="290"/>
        <v>13</v>
      </c>
      <c r="O2165" t="str">
        <f t="shared" si="283"/>
        <v>T13|R01|H04</v>
      </c>
      <c r="P2165" t="str">
        <f>IF(F2165=F2164,P2164,_xlfn.XLOOKUP(F2165,t_players[Pl],t_players[Player]))</f>
        <v>John PATTERSON</v>
      </c>
      <c r="Q2165" t="str">
        <f t="shared" si="284"/>
        <v>Front</v>
      </c>
    </row>
    <row r="2166" spans="1:17">
      <c r="A2166" t="s">
        <v>17</v>
      </c>
      <c r="B2166">
        <v>1</v>
      </c>
      <c r="C2166">
        <v>5</v>
      </c>
      <c r="D2166">
        <v>5</v>
      </c>
      <c r="E2166">
        <v>2</v>
      </c>
      <c r="F2166" t="s">
        <v>12</v>
      </c>
      <c r="G2166">
        <v>4</v>
      </c>
      <c r="H2166">
        <v>24</v>
      </c>
      <c r="I2166">
        <f t="shared" si="285"/>
        <v>2</v>
      </c>
      <c r="J2166">
        <f t="shared" si="286"/>
        <v>-1</v>
      </c>
      <c r="K2166">
        <f t="shared" si="287"/>
        <v>2</v>
      </c>
      <c r="L2166">
        <f t="shared" si="288"/>
        <v>-3</v>
      </c>
      <c r="M2166">
        <f t="shared" si="289"/>
        <v>5</v>
      </c>
      <c r="N2166">
        <f t="shared" si="290"/>
        <v>13</v>
      </c>
      <c r="O2166" t="str">
        <f t="shared" si="283"/>
        <v>T13|R01|H05</v>
      </c>
      <c r="P2166" t="str">
        <f>IF(F2166=F2165,P2165,_xlfn.XLOOKUP(F2166,t_players[Pl],t_players[Player]))</f>
        <v>John PATTERSON</v>
      </c>
      <c r="Q2166" t="str">
        <f t="shared" si="284"/>
        <v>Front</v>
      </c>
    </row>
    <row r="2167" spans="1:17">
      <c r="A2167" t="s">
        <v>17</v>
      </c>
      <c r="B2167">
        <v>1</v>
      </c>
      <c r="C2167">
        <v>6</v>
      </c>
      <c r="D2167">
        <v>4</v>
      </c>
      <c r="E2167">
        <v>14</v>
      </c>
      <c r="F2167" t="s">
        <v>12</v>
      </c>
      <c r="G2167">
        <v>6</v>
      </c>
      <c r="H2167">
        <v>24</v>
      </c>
      <c r="I2167">
        <f t="shared" si="285"/>
        <v>1</v>
      </c>
      <c r="J2167">
        <f t="shared" si="286"/>
        <v>2</v>
      </c>
      <c r="K2167">
        <f t="shared" si="287"/>
        <v>5</v>
      </c>
      <c r="L2167">
        <f t="shared" si="288"/>
        <v>1</v>
      </c>
      <c r="M2167">
        <f t="shared" si="289"/>
        <v>1</v>
      </c>
      <c r="N2167">
        <f t="shared" si="290"/>
        <v>13</v>
      </c>
      <c r="O2167" t="str">
        <f t="shared" si="283"/>
        <v>T13|R01|H06</v>
      </c>
      <c r="P2167" t="str">
        <f>IF(F2167=F2166,P2166,_xlfn.XLOOKUP(F2167,t_players[Pl],t_players[Player]))</f>
        <v>John PATTERSON</v>
      </c>
      <c r="Q2167" t="str">
        <f t="shared" si="284"/>
        <v>Front</v>
      </c>
    </row>
    <row r="2168" spans="1:17">
      <c r="A2168" t="s">
        <v>17</v>
      </c>
      <c r="B2168">
        <v>1</v>
      </c>
      <c r="C2168">
        <v>7</v>
      </c>
      <c r="D2168">
        <v>4</v>
      </c>
      <c r="E2168">
        <v>6</v>
      </c>
      <c r="F2168" t="s">
        <v>12</v>
      </c>
      <c r="G2168">
        <v>9</v>
      </c>
      <c r="H2168">
        <v>24</v>
      </c>
      <c r="I2168">
        <f t="shared" si="285"/>
        <v>2</v>
      </c>
      <c r="J2168">
        <f t="shared" si="286"/>
        <v>5</v>
      </c>
      <c r="K2168">
        <f t="shared" si="287"/>
        <v>7</v>
      </c>
      <c r="L2168">
        <f t="shared" si="288"/>
        <v>3</v>
      </c>
      <c r="M2168">
        <f t="shared" si="289"/>
        <v>0</v>
      </c>
      <c r="N2168">
        <f t="shared" si="290"/>
        <v>13</v>
      </c>
      <c r="O2168" t="str">
        <f t="shared" si="283"/>
        <v>T13|R01|H07</v>
      </c>
      <c r="P2168" t="str">
        <f>IF(F2168=F2167,P2167,_xlfn.XLOOKUP(F2168,t_players[Pl],t_players[Player]))</f>
        <v>John PATTERSON</v>
      </c>
      <c r="Q2168" t="str">
        <f t="shared" si="284"/>
        <v>Front</v>
      </c>
    </row>
    <row r="2169" spans="1:17">
      <c r="A2169" t="s">
        <v>17</v>
      </c>
      <c r="B2169">
        <v>1</v>
      </c>
      <c r="C2169">
        <v>8</v>
      </c>
      <c r="D2169">
        <v>3</v>
      </c>
      <c r="E2169">
        <v>16</v>
      </c>
      <c r="F2169" t="s">
        <v>12</v>
      </c>
      <c r="G2169">
        <v>4</v>
      </c>
      <c r="H2169">
        <v>24</v>
      </c>
      <c r="I2169">
        <f t="shared" si="285"/>
        <v>1</v>
      </c>
      <c r="J2169">
        <f t="shared" si="286"/>
        <v>1</v>
      </c>
      <c r="K2169">
        <f t="shared" si="287"/>
        <v>3</v>
      </c>
      <c r="L2169">
        <f t="shared" si="288"/>
        <v>0</v>
      </c>
      <c r="M2169">
        <f t="shared" si="289"/>
        <v>2</v>
      </c>
      <c r="N2169">
        <f t="shared" si="290"/>
        <v>13</v>
      </c>
      <c r="O2169" t="str">
        <f t="shared" si="283"/>
        <v>T13|R01|H08</v>
      </c>
      <c r="P2169" t="str">
        <f>IF(F2169=F2168,P2168,_xlfn.XLOOKUP(F2169,t_players[Pl],t_players[Player]))</f>
        <v>John PATTERSON</v>
      </c>
      <c r="Q2169" t="str">
        <f t="shared" si="284"/>
        <v>Front</v>
      </c>
    </row>
    <row r="2170" spans="1:17">
      <c r="A2170" t="s">
        <v>17</v>
      </c>
      <c r="B2170">
        <v>1</v>
      </c>
      <c r="C2170">
        <v>9</v>
      </c>
      <c r="D2170">
        <v>4</v>
      </c>
      <c r="E2170">
        <v>10</v>
      </c>
      <c r="F2170" t="s">
        <v>12</v>
      </c>
      <c r="G2170">
        <v>6</v>
      </c>
      <c r="H2170">
        <v>24</v>
      </c>
      <c r="I2170">
        <f t="shared" si="285"/>
        <v>1</v>
      </c>
      <c r="J2170">
        <f t="shared" si="286"/>
        <v>2</v>
      </c>
      <c r="K2170">
        <f t="shared" si="287"/>
        <v>5</v>
      </c>
      <c r="L2170">
        <f t="shared" si="288"/>
        <v>1</v>
      </c>
      <c r="M2170">
        <f t="shared" si="289"/>
        <v>1</v>
      </c>
      <c r="N2170">
        <f t="shared" si="290"/>
        <v>13</v>
      </c>
      <c r="O2170" t="str">
        <f t="shared" si="283"/>
        <v>T13|R01|H09</v>
      </c>
      <c r="P2170" t="str">
        <f>IF(F2170=F2169,P2169,_xlfn.XLOOKUP(F2170,t_players[Pl],t_players[Player]))</f>
        <v>John PATTERSON</v>
      </c>
      <c r="Q2170" t="str">
        <f t="shared" si="284"/>
        <v>Front</v>
      </c>
    </row>
    <row r="2171" spans="1:17">
      <c r="A2171" t="s">
        <v>17</v>
      </c>
      <c r="B2171">
        <v>1</v>
      </c>
      <c r="C2171">
        <v>10</v>
      </c>
      <c r="D2171">
        <v>4</v>
      </c>
      <c r="E2171">
        <v>11</v>
      </c>
      <c r="F2171" t="s">
        <v>12</v>
      </c>
      <c r="G2171">
        <v>8</v>
      </c>
      <c r="H2171">
        <v>24</v>
      </c>
      <c r="I2171">
        <f t="shared" si="285"/>
        <v>1</v>
      </c>
      <c r="J2171">
        <f t="shared" si="286"/>
        <v>4</v>
      </c>
      <c r="K2171">
        <f t="shared" si="287"/>
        <v>7</v>
      </c>
      <c r="L2171">
        <f t="shared" si="288"/>
        <v>3</v>
      </c>
      <c r="M2171">
        <f t="shared" si="289"/>
        <v>0</v>
      </c>
      <c r="N2171">
        <f t="shared" si="290"/>
        <v>13</v>
      </c>
      <c r="O2171" t="str">
        <f t="shared" si="283"/>
        <v>T13|R01|H10</v>
      </c>
      <c r="P2171" t="str">
        <f>IF(F2171=F2170,P2170,_xlfn.XLOOKUP(F2171,t_players[Pl],t_players[Player]))</f>
        <v>John PATTERSON</v>
      </c>
      <c r="Q2171" t="str">
        <f t="shared" si="284"/>
        <v>Back</v>
      </c>
    </row>
    <row r="2172" spans="1:17">
      <c r="A2172" t="s">
        <v>17</v>
      </c>
      <c r="B2172">
        <v>1</v>
      </c>
      <c r="C2172">
        <v>11</v>
      </c>
      <c r="D2172">
        <v>4</v>
      </c>
      <c r="E2172">
        <v>3</v>
      </c>
      <c r="F2172" t="s">
        <v>12</v>
      </c>
      <c r="G2172">
        <v>6</v>
      </c>
      <c r="H2172">
        <v>24</v>
      </c>
      <c r="I2172">
        <f t="shared" si="285"/>
        <v>2</v>
      </c>
      <c r="J2172">
        <f t="shared" si="286"/>
        <v>2</v>
      </c>
      <c r="K2172">
        <f t="shared" si="287"/>
        <v>4</v>
      </c>
      <c r="L2172">
        <f t="shared" si="288"/>
        <v>0</v>
      </c>
      <c r="M2172">
        <f t="shared" si="289"/>
        <v>2</v>
      </c>
      <c r="N2172">
        <f t="shared" si="290"/>
        <v>13</v>
      </c>
      <c r="O2172" t="str">
        <f t="shared" si="283"/>
        <v>T13|R01|H11</v>
      </c>
      <c r="P2172" t="str">
        <f>IF(F2172=F2171,P2171,_xlfn.XLOOKUP(F2172,t_players[Pl],t_players[Player]))</f>
        <v>John PATTERSON</v>
      </c>
      <c r="Q2172" t="str">
        <f t="shared" si="284"/>
        <v>Back</v>
      </c>
    </row>
    <row r="2173" spans="1:17">
      <c r="A2173" t="s">
        <v>17</v>
      </c>
      <c r="B2173">
        <v>1</v>
      </c>
      <c r="C2173">
        <v>12</v>
      </c>
      <c r="D2173">
        <v>4</v>
      </c>
      <c r="E2173">
        <v>13</v>
      </c>
      <c r="F2173" t="s">
        <v>12</v>
      </c>
      <c r="G2173">
        <v>5</v>
      </c>
      <c r="H2173">
        <v>24</v>
      </c>
      <c r="I2173">
        <f t="shared" si="285"/>
        <v>1</v>
      </c>
      <c r="J2173">
        <f t="shared" si="286"/>
        <v>1</v>
      </c>
      <c r="K2173">
        <f t="shared" si="287"/>
        <v>4</v>
      </c>
      <c r="L2173">
        <f t="shared" si="288"/>
        <v>0</v>
      </c>
      <c r="M2173">
        <f t="shared" si="289"/>
        <v>2</v>
      </c>
      <c r="N2173">
        <f t="shared" si="290"/>
        <v>13</v>
      </c>
      <c r="O2173" t="str">
        <f t="shared" si="283"/>
        <v>T13|R01|H12</v>
      </c>
      <c r="P2173" t="str">
        <f>IF(F2173=F2172,P2172,_xlfn.XLOOKUP(F2173,t_players[Pl],t_players[Player]))</f>
        <v>John PATTERSON</v>
      </c>
      <c r="Q2173" t="str">
        <f t="shared" si="284"/>
        <v>Back</v>
      </c>
    </row>
    <row r="2174" spans="1:17">
      <c r="A2174" t="s">
        <v>17</v>
      </c>
      <c r="B2174">
        <v>1</v>
      </c>
      <c r="C2174">
        <v>13</v>
      </c>
      <c r="D2174">
        <v>4</v>
      </c>
      <c r="E2174">
        <v>5</v>
      </c>
      <c r="F2174" t="s">
        <v>12</v>
      </c>
      <c r="G2174">
        <v>6</v>
      </c>
      <c r="H2174">
        <v>24</v>
      </c>
      <c r="I2174">
        <f t="shared" si="285"/>
        <v>2</v>
      </c>
      <c r="J2174">
        <f t="shared" si="286"/>
        <v>2</v>
      </c>
      <c r="K2174">
        <f t="shared" si="287"/>
        <v>4</v>
      </c>
      <c r="L2174">
        <f t="shared" si="288"/>
        <v>0</v>
      </c>
      <c r="M2174">
        <f t="shared" si="289"/>
        <v>2</v>
      </c>
      <c r="N2174">
        <f t="shared" si="290"/>
        <v>13</v>
      </c>
      <c r="O2174" t="str">
        <f t="shared" si="283"/>
        <v>T13|R01|H13</v>
      </c>
      <c r="P2174" t="str">
        <f>IF(F2174=F2173,P2173,_xlfn.XLOOKUP(F2174,t_players[Pl],t_players[Player]))</f>
        <v>John PATTERSON</v>
      </c>
      <c r="Q2174" t="str">
        <f t="shared" si="284"/>
        <v>Back</v>
      </c>
    </row>
    <row r="2175" spans="1:17">
      <c r="A2175" t="s">
        <v>17</v>
      </c>
      <c r="B2175">
        <v>1</v>
      </c>
      <c r="C2175">
        <v>14</v>
      </c>
      <c r="D2175">
        <v>3</v>
      </c>
      <c r="E2175">
        <v>15</v>
      </c>
      <c r="F2175" t="s">
        <v>12</v>
      </c>
      <c r="G2175">
        <v>4</v>
      </c>
      <c r="H2175">
        <v>24</v>
      </c>
      <c r="I2175">
        <f t="shared" si="285"/>
        <v>1</v>
      </c>
      <c r="J2175">
        <f t="shared" si="286"/>
        <v>1</v>
      </c>
      <c r="K2175">
        <f t="shared" si="287"/>
        <v>3</v>
      </c>
      <c r="L2175">
        <f t="shared" si="288"/>
        <v>0</v>
      </c>
      <c r="M2175">
        <f t="shared" si="289"/>
        <v>2</v>
      </c>
      <c r="N2175">
        <f t="shared" si="290"/>
        <v>13</v>
      </c>
      <c r="O2175" t="str">
        <f t="shared" si="283"/>
        <v>T13|R01|H14</v>
      </c>
      <c r="P2175" t="str">
        <f>IF(F2175=F2174,P2174,_xlfn.XLOOKUP(F2175,t_players[Pl],t_players[Player]))</f>
        <v>John PATTERSON</v>
      </c>
      <c r="Q2175" t="str">
        <f t="shared" si="284"/>
        <v>Back</v>
      </c>
    </row>
    <row r="2176" spans="1:17">
      <c r="A2176" t="s">
        <v>17</v>
      </c>
      <c r="B2176">
        <v>1</v>
      </c>
      <c r="C2176">
        <v>15</v>
      </c>
      <c r="D2176">
        <v>4</v>
      </c>
      <c r="E2176">
        <v>1</v>
      </c>
      <c r="F2176" t="s">
        <v>12</v>
      </c>
      <c r="G2176">
        <v>6</v>
      </c>
      <c r="H2176">
        <v>24</v>
      </c>
      <c r="I2176">
        <f t="shared" si="285"/>
        <v>2</v>
      </c>
      <c r="J2176">
        <f t="shared" si="286"/>
        <v>2</v>
      </c>
      <c r="K2176">
        <f t="shared" si="287"/>
        <v>4</v>
      </c>
      <c r="L2176">
        <f t="shared" si="288"/>
        <v>0</v>
      </c>
      <c r="M2176">
        <f t="shared" si="289"/>
        <v>2</v>
      </c>
      <c r="N2176">
        <f t="shared" si="290"/>
        <v>13</v>
      </c>
      <c r="O2176" t="str">
        <f t="shared" si="283"/>
        <v>T13|R01|H15</v>
      </c>
      <c r="P2176" t="str">
        <f>IF(F2176=F2175,P2175,_xlfn.XLOOKUP(F2176,t_players[Pl],t_players[Player]))</f>
        <v>John PATTERSON</v>
      </c>
      <c r="Q2176" t="str">
        <f t="shared" si="284"/>
        <v>Back</v>
      </c>
    </row>
    <row r="2177" spans="1:17">
      <c r="A2177" t="s">
        <v>17</v>
      </c>
      <c r="B2177">
        <v>1</v>
      </c>
      <c r="C2177">
        <v>16</v>
      </c>
      <c r="D2177">
        <v>5</v>
      </c>
      <c r="E2177">
        <v>7</v>
      </c>
      <c r="F2177" t="s">
        <v>12</v>
      </c>
      <c r="G2177">
        <v>9</v>
      </c>
      <c r="H2177">
        <v>24</v>
      </c>
      <c r="I2177">
        <f t="shared" si="285"/>
        <v>1</v>
      </c>
      <c r="J2177">
        <f t="shared" si="286"/>
        <v>4</v>
      </c>
      <c r="K2177">
        <f t="shared" si="287"/>
        <v>8</v>
      </c>
      <c r="L2177">
        <f t="shared" si="288"/>
        <v>3</v>
      </c>
      <c r="M2177">
        <f t="shared" si="289"/>
        <v>0</v>
      </c>
      <c r="N2177">
        <f t="shared" si="290"/>
        <v>13</v>
      </c>
      <c r="O2177" t="str">
        <f t="shared" si="283"/>
        <v>T13|R01|H16</v>
      </c>
      <c r="P2177" t="str">
        <f>IF(F2177=F2176,P2176,_xlfn.XLOOKUP(F2177,t_players[Pl],t_players[Player]))</f>
        <v>John PATTERSON</v>
      </c>
      <c r="Q2177" t="str">
        <f t="shared" si="284"/>
        <v>Back</v>
      </c>
    </row>
    <row r="2178" spans="1:17">
      <c r="A2178" t="s">
        <v>17</v>
      </c>
      <c r="B2178">
        <v>1</v>
      </c>
      <c r="C2178">
        <v>17</v>
      </c>
      <c r="D2178">
        <v>4</v>
      </c>
      <c r="E2178">
        <v>17</v>
      </c>
      <c r="F2178" t="s">
        <v>12</v>
      </c>
      <c r="G2178">
        <v>4</v>
      </c>
      <c r="H2178">
        <v>24</v>
      </c>
      <c r="I2178">
        <f t="shared" si="285"/>
        <v>1</v>
      </c>
      <c r="J2178">
        <f t="shared" si="286"/>
        <v>0</v>
      </c>
      <c r="K2178">
        <f t="shared" si="287"/>
        <v>3</v>
      </c>
      <c r="L2178">
        <f t="shared" si="288"/>
        <v>-1</v>
      </c>
      <c r="M2178">
        <f t="shared" si="289"/>
        <v>3</v>
      </c>
      <c r="N2178">
        <f t="shared" si="290"/>
        <v>13</v>
      </c>
      <c r="O2178" t="str">
        <f t="shared" ref="O2178:O2241" si="291">"T"&amp;TEXT(N2178,"00")&amp;"|R"&amp;TEXT(B2178,"00")&amp;"|H"&amp;TEXT(C2178,"00")</f>
        <v>T13|R01|H17</v>
      </c>
      <c r="P2178" t="str">
        <f>IF(F2178=F2177,P2177,_xlfn.XLOOKUP(F2178,t_players[Pl],t_players[Player]))</f>
        <v>John PATTERSON</v>
      </c>
      <c r="Q2178" t="str">
        <f t="shared" si="284"/>
        <v>Back</v>
      </c>
    </row>
    <row r="2179" spans="1:17">
      <c r="A2179" t="s">
        <v>17</v>
      </c>
      <c r="B2179">
        <v>1</v>
      </c>
      <c r="C2179">
        <v>18</v>
      </c>
      <c r="D2179">
        <v>4</v>
      </c>
      <c r="E2179">
        <v>9</v>
      </c>
      <c r="F2179" t="s">
        <v>12</v>
      </c>
      <c r="G2179">
        <v>6</v>
      </c>
      <c r="H2179">
        <v>24</v>
      </c>
      <c r="I2179">
        <f t="shared" si="285"/>
        <v>1</v>
      </c>
      <c r="J2179">
        <f t="shared" si="286"/>
        <v>2</v>
      </c>
      <c r="K2179">
        <f t="shared" si="287"/>
        <v>5</v>
      </c>
      <c r="L2179">
        <f t="shared" si="288"/>
        <v>1</v>
      </c>
      <c r="M2179">
        <f t="shared" si="289"/>
        <v>1</v>
      </c>
      <c r="N2179">
        <f t="shared" si="290"/>
        <v>13</v>
      </c>
      <c r="O2179" t="str">
        <f t="shared" si="291"/>
        <v>T13|R01|H18</v>
      </c>
      <c r="P2179" t="str">
        <f>IF(F2179=F2178,P2178,_xlfn.XLOOKUP(F2179,t_players[Pl],t_players[Player]))</f>
        <v>John PATTERSON</v>
      </c>
      <c r="Q2179" t="str">
        <f t="shared" ref="Q2179:Q2242" si="292">IF(C2179&lt;10,"Front","Back")</f>
        <v>Back</v>
      </c>
    </row>
    <row r="2180" spans="1:17">
      <c r="A2180" t="s">
        <v>17</v>
      </c>
      <c r="B2180">
        <v>2</v>
      </c>
      <c r="C2180">
        <v>1</v>
      </c>
      <c r="D2180">
        <v>4</v>
      </c>
      <c r="E2180">
        <v>4</v>
      </c>
      <c r="F2180" t="s">
        <v>12</v>
      </c>
      <c r="G2180">
        <v>8</v>
      </c>
      <c r="H2180">
        <v>24</v>
      </c>
      <c r="I2180">
        <f t="shared" si="285"/>
        <v>2</v>
      </c>
      <c r="J2180">
        <f t="shared" si="286"/>
        <v>4</v>
      </c>
      <c r="K2180">
        <f t="shared" si="287"/>
        <v>6</v>
      </c>
      <c r="L2180">
        <f t="shared" si="288"/>
        <v>2</v>
      </c>
      <c r="M2180">
        <f t="shared" si="289"/>
        <v>0</v>
      </c>
      <c r="N2180">
        <f t="shared" si="290"/>
        <v>13</v>
      </c>
      <c r="O2180" t="str">
        <f t="shared" si="291"/>
        <v>T13|R02|H01</v>
      </c>
      <c r="P2180" t="str">
        <f>IF(F2180=F2179,P2179,_xlfn.XLOOKUP(F2180,t_players[Pl],t_players[Player]))</f>
        <v>John PATTERSON</v>
      </c>
      <c r="Q2180" t="str">
        <f t="shared" si="292"/>
        <v>Front</v>
      </c>
    </row>
    <row r="2181" spans="1:17">
      <c r="A2181" t="s">
        <v>17</v>
      </c>
      <c r="B2181">
        <v>2</v>
      </c>
      <c r="C2181">
        <v>2</v>
      </c>
      <c r="D2181">
        <v>3</v>
      </c>
      <c r="E2181">
        <v>16</v>
      </c>
      <c r="F2181" t="s">
        <v>12</v>
      </c>
      <c r="G2181">
        <v>5</v>
      </c>
      <c r="H2181">
        <v>24</v>
      </c>
      <c r="I2181">
        <f t="shared" si="285"/>
        <v>1</v>
      </c>
      <c r="J2181">
        <f t="shared" si="286"/>
        <v>2</v>
      </c>
      <c r="K2181">
        <f t="shared" si="287"/>
        <v>4</v>
      </c>
      <c r="L2181">
        <f t="shared" si="288"/>
        <v>1</v>
      </c>
      <c r="M2181">
        <f t="shared" si="289"/>
        <v>1</v>
      </c>
      <c r="N2181">
        <f t="shared" si="290"/>
        <v>13</v>
      </c>
      <c r="O2181" t="str">
        <f t="shared" si="291"/>
        <v>T13|R02|H02</v>
      </c>
      <c r="P2181" t="str">
        <f>IF(F2181=F2180,P2180,_xlfn.XLOOKUP(F2181,t_players[Pl],t_players[Player]))</f>
        <v>John PATTERSON</v>
      </c>
      <c r="Q2181" t="str">
        <f t="shared" si="292"/>
        <v>Front</v>
      </c>
    </row>
    <row r="2182" spans="1:17">
      <c r="A2182" t="s">
        <v>17</v>
      </c>
      <c r="B2182">
        <v>2</v>
      </c>
      <c r="C2182">
        <v>3</v>
      </c>
      <c r="D2182">
        <v>5</v>
      </c>
      <c r="E2182">
        <v>14</v>
      </c>
      <c r="F2182" t="s">
        <v>12</v>
      </c>
      <c r="G2182">
        <v>8</v>
      </c>
      <c r="H2182">
        <v>24</v>
      </c>
      <c r="I2182">
        <f t="shared" si="285"/>
        <v>1</v>
      </c>
      <c r="J2182">
        <f t="shared" si="286"/>
        <v>3</v>
      </c>
      <c r="K2182">
        <f t="shared" si="287"/>
        <v>7</v>
      </c>
      <c r="L2182">
        <f t="shared" si="288"/>
        <v>2</v>
      </c>
      <c r="M2182">
        <f t="shared" si="289"/>
        <v>0</v>
      </c>
      <c r="N2182">
        <f t="shared" si="290"/>
        <v>13</v>
      </c>
      <c r="O2182" t="str">
        <f t="shared" si="291"/>
        <v>T13|R02|H03</v>
      </c>
      <c r="P2182" t="str">
        <f>IF(F2182=F2181,P2181,_xlfn.XLOOKUP(F2182,t_players[Pl],t_players[Player]))</f>
        <v>John PATTERSON</v>
      </c>
      <c r="Q2182" t="str">
        <f t="shared" si="292"/>
        <v>Front</v>
      </c>
    </row>
    <row r="2183" spans="1:17">
      <c r="A2183" t="s">
        <v>17</v>
      </c>
      <c r="B2183">
        <v>2</v>
      </c>
      <c r="C2183">
        <v>4</v>
      </c>
      <c r="D2183">
        <v>4</v>
      </c>
      <c r="E2183">
        <v>2</v>
      </c>
      <c r="F2183" t="s">
        <v>12</v>
      </c>
      <c r="G2183">
        <v>6</v>
      </c>
      <c r="H2183">
        <v>24</v>
      </c>
      <c r="I2183">
        <f t="shared" si="285"/>
        <v>2</v>
      </c>
      <c r="J2183">
        <f t="shared" si="286"/>
        <v>2</v>
      </c>
      <c r="K2183">
        <f t="shared" si="287"/>
        <v>4</v>
      </c>
      <c r="L2183">
        <f t="shared" si="288"/>
        <v>0</v>
      </c>
      <c r="M2183">
        <f t="shared" si="289"/>
        <v>2</v>
      </c>
      <c r="N2183">
        <f t="shared" si="290"/>
        <v>13</v>
      </c>
      <c r="O2183" t="str">
        <f t="shared" si="291"/>
        <v>T13|R02|H04</v>
      </c>
      <c r="P2183" t="str">
        <f>IF(F2183=F2182,P2182,_xlfn.XLOOKUP(F2183,t_players[Pl],t_players[Player]))</f>
        <v>John PATTERSON</v>
      </c>
      <c r="Q2183" t="str">
        <f t="shared" si="292"/>
        <v>Front</v>
      </c>
    </row>
    <row r="2184" spans="1:17">
      <c r="A2184" t="s">
        <v>17</v>
      </c>
      <c r="B2184">
        <v>2</v>
      </c>
      <c r="C2184">
        <v>5</v>
      </c>
      <c r="D2184">
        <v>4</v>
      </c>
      <c r="E2184">
        <v>6</v>
      </c>
      <c r="F2184" t="s">
        <v>12</v>
      </c>
      <c r="G2184">
        <v>5</v>
      </c>
      <c r="H2184">
        <v>24</v>
      </c>
      <c r="I2184">
        <f t="shared" si="285"/>
        <v>2</v>
      </c>
      <c r="J2184">
        <f t="shared" si="286"/>
        <v>1</v>
      </c>
      <c r="K2184">
        <f t="shared" si="287"/>
        <v>3</v>
      </c>
      <c r="L2184">
        <f t="shared" si="288"/>
        <v>-1</v>
      </c>
      <c r="M2184">
        <f t="shared" si="289"/>
        <v>3</v>
      </c>
      <c r="N2184">
        <f t="shared" si="290"/>
        <v>13</v>
      </c>
      <c r="O2184" t="str">
        <f t="shared" si="291"/>
        <v>T13|R02|H05</v>
      </c>
      <c r="P2184" t="str">
        <f>IF(F2184=F2183,P2183,_xlfn.XLOOKUP(F2184,t_players[Pl],t_players[Player]))</f>
        <v>John PATTERSON</v>
      </c>
      <c r="Q2184" t="str">
        <f t="shared" si="292"/>
        <v>Front</v>
      </c>
    </row>
    <row r="2185" spans="1:17">
      <c r="A2185" t="s">
        <v>17</v>
      </c>
      <c r="B2185">
        <v>2</v>
      </c>
      <c r="C2185">
        <v>6</v>
      </c>
      <c r="D2185">
        <v>5</v>
      </c>
      <c r="E2185">
        <v>10</v>
      </c>
      <c r="F2185" t="s">
        <v>12</v>
      </c>
      <c r="G2185">
        <v>7</v>
      </c>
      <c r="H2185">
        <v>24</v>
      </c>
      <c r="I2185">
        <f t="shared" si="285"/>
        <v>1</v>
      </c>
      <c r="J2185">
        <f t="shared" si="286"/>
        <v>2</v>
      </c>
      <c r="K2185">
        <f t="shared" si="287"/>
        <v>6</v>
      </c>
      <c r="L2185">
        <f t="shared" si="288"/>
        <v>1</v>
      </c>
      <c r="M2185">
        <f t="shared" si="289"/>
        <v>1</v>
      </c>
      <c r="N2185">
        <f t="shared" si="290"/>
        <v>13</v>
      </c>
      <c r="O2185" t="str">
        <f t="shared" si="291"/>
        <v>T13|R02|H06</v>
      </c>
      <c r="P2185" t="str">
        <f>IF(F2185=F2184,P2184,_xlfn.XLOOKUP(F2185,t_players[Pl],t_players[Player]))</f>
        <v>John PATTERSON</v>
      </c>
      <c r="Q2185" t="str">
        <f t="shared" si="292"/>
        <v>Front</v>
      </c>
    </row>
    <row r="2186" spans="1:17">
      <c r="A2186" t="s">
        <v>17</v>
      </c>
      <c r="B2186">
        <v>2</v>
      </c>
      <c r="C2186">
        <v>7</v>
      </c>
      <c r="D2186">
        <v>4</v>
      </c>
      <c r="E2186">
        <v>18</v>
      </c>
      <c r="F2186" t="s">
        <v>12</v>
      </c>
      <c r="G2186">
        <v>4</v>
      </c>
      <c r="H2186">
        <v>24</v>
      </c>
      <c r="I2186">
        <f t="shared" si="285"/>
        <v>1</v>
      </c>
      <c r="J2186">
        <f t="shared" si="286"/>
        <v>0</v>
      </c>
      <c r="K2186">
        <f t="shared" si="287"/>
        <v>3</v>
      </c>
      <c r="L2186">
        <f t="shared" si="288"/>
        <v>-1</v>
      </c>
      <c r="M2186">
        <f t="shared" si="289"/>
        <v>3</v>
      </c>
      <c r="N2186">
        <f t="shared" si="290"/>
        <v>13</v>
      </c>
      <c r="O2186" t="str">
        <f t="shared" si="291"/>
        <v>T13|R02|H07</v>
      </c>
      <c r="P2186" t="str">
        <f>IF(F2186=F2185,P2185,_xlfn.XLOOKUP(F2186,t_players[Pl],t_players[Player]))</f>
        <v>John PATTERSON</v>
      </c>
      <c r="Q2186" t="str">
        <f t="shared" si="292"/>
        <v>Front</v>
      </c>
    </row>
    <row r="2187" spans="1:17">
      <c r="A2187" t="s">
        <v>17</v>
      </c>
      <c r="B2187">
        <v>2</v>
      </c>
      <c r="C2187">
        <v>8</v>
      </c>
      <c r="D2187">
        <v>3</v>
      </c>
      <c r="E2187">
        <v>12</v>
      </c>
      <c r="F2187" t="s">
        <v>12</v>
      </c>
      <c r="G2187">
        <v>3</v>
      </c>
      <c r="H2187">
        <v>24</v>
      </c>
      <c r="I2187">
        <f t="shared" si="285"/>
        <v>1</v>
      </c>
      <c r="J2187">
        <f t="shared" si="286"/>
        <v>0</v>
      </c>
      <c r="K2187">
        <f t="shared" si="287"/>
        <v>2</v>
      </c>
      <c r="L2187">
        <f t="shared" si="288"/>
        <v>-1</v>
      </c>
      <c r="M2187">
        <f t="shared" si="289"/>
        <v>3</v>
      </c>
      <c r="N2187">
        <f t="shared" si="290"/>
        <v>13</v>
      </c>
      <c r="O2187" t="str">
        <f t="shared" si="291"/>
        <v>T13|R02|H08</v>
      </c>
      <c r="P2187" t="str">
        <f>IF(F2187=F2186,P2186,_xlfn.XLOOKUP(F2187,t_players[Pl],t_players[Player]))</f>
        <v>John PATTERSON</v>
      </c>
      <c r="Q2187" t="str">
        <f t="shared" si="292"/>
        <v>Front</v>
      </c>
    </row>
    <row r="2188" spans="1:17">
      <c r="A2188" t="s">
        <v>17</v>
      </c>
      <c r="B2188">
        <v>2</v>
      </c>
      <c r="C2188">
        <v>9</v>
      </c>
      <c r="D2188">
        <v>4</v>
      </c>
      <c r="E2188">
        <v>8</v>
      </c>
      <c r="F2188" t="s">
        <v>12</v>
      </c>
      <c r="G2188">
        <v>6</v>
      </c>
      <c r="H2188">
        <v>24</v>
      </c>
      <c r="I2188">
        <f t="shared" si="285"/>
        <v>1</v>
      </c>
      <c r="J2188">
        <f t="shared" si="286"/>
        <v>2</v>
      </c>
      <c r="K2188">
        <f t="shared" si="287"/>
        <v>5</v>
      </c>
      <c r="L2188">
        <f t="shared" si="288"/>
        <v>1</v>
      </c>
      <c r="M2188">
        <f t="shared" si="289"/>
        <v>1</v>
      </c>
      <c r="N2188">
        <f t="shared" si="290"/>
        <v>13</v>
      </c>
      <c r="O2188" t="str">
        <f t="shared" si="291"/>
        <v>T13|R02|H09</v>
      </c>
      <c r="P2188" t="str">
        <f>IF(F2188=F2187,P2187,_xlfn.XLOOKUP(F2188,t_players[Pl],t_players[Player]))</f>
        <v>John PATTERSON</v>
      </c>
      <c r="Q2188" t="str">
        <f t="shared" si="292"/>
        <v>Front</v>
      </c>
    </row>
    <row r="2189" spans="1:17">
      <c r="A2189" t="s">
        <v>17</v>
      </c>
      <c r="B2189">
        <v>2</v>
      </c>
      <c r="C2189">
        <v>10</v>
      </c>
      <c r="D2189">
        <v>4</v>
      </c>
      <c r="E2189">
        <v>13</v>
      </c>
      <c r="F2189" t="s">
        <v>12</v>
      </c>
      <c r="G2189">
        <v>4</v>
      </c>
      <c r="H2189">
        <v>24</v>
      </c>
      <c r="I2189">
        <f t="shared" si="285"/>
        <v>1</v>
      </c>
      <c r="J2189">
        <f t="shared" si="286"/>
        <v>0</v>
      </c>
      <c r="K2189">
        <f t="shared" si="287"/>
        <v>3</v>
      </c>
      <c r="L2189">
        <f t="shared" si="288"/>
        <v>-1</v>
      </c>
      <c r="M2189">
        <f t="shared" si="289"/>
        <v>3</v>
      </c>
      <c r="N2189">
        <f t="shared" si="290"/>
        <v>13</v>
      </c>
      <c r="O2189" t="str">
        <f t="shared" si="291"/>
        <v>T13|R02|H10</v>
      </c>
      <c r="P2189" t="str">
        <f>IF(F2189=F2188,P2188,_xlfn.XLOOKUP(F2189,t_players[Pl],t_players[Player]))</f>
        <v>John PATTERSON</v>
      </c>
      <c r="Q2189" t="str">
        <f t="shared" si="292"/>
        <v>Back</v>
      </c>
    </row>
    <row r="2190" spans="1:17">
      <c r="A2190" t="s">
        <v>17</v>
      </c>
      <c r="B2190">
        <v>2</v>
      </c>
      <c r="C2190">
        <v>11</v>
      </c>
      <c r="D2190">
        <v>5</v>
      </c>
      <c r="E2190">
        <v>5</v>
      </c>
      <c r="F2190" t="s">
        <v>12</v>
      </c>
      <c r="G2190">
        <v>6</v>
      </c>
      <c r="H2190">
        <v>24</v>
      </c>
      <c r="I2190">
        <f t="shared" si="285"/>
        <v>2</v>
      </c>
      <c r="J2190">
        <f t="shared" si="286"/>
        <v>1</v>
      </c>
      <c r="K2190">
        <f t="shared" si="287"/>
        <v>4</v>
      </c>
      <c r="L2190">
        <f t="shared" si="288"/>
        <v>-1</v>
      </c>
      <c r="M2190">
        <f t="shared" si="289"/>
        <v>3</v>
      </c>
      <c r="N2190">
        <f t="shared" si="290"/>
        <v>13</v>
      </c>
      <c r="O2190" t="str">
        <f t="shared" si="291"/>
        <v>T13|R02|H11</v>
      </c>
      <c r="P2190" t="str">
        <f>IF(F2190=F2189,P2189,_xlfn.XLOOKUP(F2190,t_players[Pl],t_players[Player]))</f>
        <v>John PATTERSON</v>
      </c>
      <c r="Q2190" t="str">
        <f t="shared" si="292"/>
        <v>Back</v>
      </c>
    </row>
    <row r="2191" spans="1:17">
      <c r="A2191" t="s">
        <v>17</v>
      </c>
      <c r="B2191">
        <v>2</v>
      </c>
      <c r="C2191">
        <v>12</v>
      </c>
      <c r="D2191">
        <v>4</v>
      </c>
      <c r="E2191">
        <v>11</v>
      </c>
      <c r="F2191" t="s">
        <v>12</v>
      </c>
      <c r="G2191">
        <v>4</v>
      </c>
      <c r="H2191">
        <v>24</v>
      </c>
      <c r="I2191">
        <f t="shared" si="285"/>
        <v>1</v>
      </c>
      <c r="J2191">
        <f t="shared" si="286"/>
        <v>0</v>
      </c>
      <c r="K2191">
        <f t="shared" si="287"/>
        <v>3</v>
      </c>
      <c r="L2191">
        <f t="shared" si="288"/>
        <v>-1</v>
      </c>
      <c r="M2191">
        <f t="shared" si="289"/>
        <v>3</v>
      </c>
      <c r="N2191">
        <f t="shared" si="290"/>
        <v>13</v>
      </c>
      <c r="O2191" t="str">
        <f t="shared" si="291"/>
        <v>T13|R02|H12</v>
      </c>
      <c r="P2191" t="str">
        <f>IF(F2191=F2190,P2190,_xlfn.XLOOKUP(F2191,t_players[Pl],t_players[Player]))</f>
        <v>John PATTERSON</v>
      </c>
      <c r="Q2191" t="str">
        <f t="shared" si="292"/>
        <v>Back</v>
      </c>
    </row>
    <row r="2192" spans="1:17">
      <c r="A2192" t="s">
        <v>17</v>
      </c>
      <c r="B2192">
        <v>2</v>
      </c>
      <c r="C2192">
        <v>13</v>
      </c>
      <c r="D2192">
        <v>4</v>
      </c>
      <c r="E2192">
        <v>3</v>
      </c>
      <c r="F2192" t="s">
        <v>12</v>
      </c>
      <c r="G2192">
        <v>6</v>
      </c>
      <c r="H2192">
        <v>24</v>
      </c>
      <c r="I2192">
        <f t="shared" si="285"/>
        <v>2</v>
      </c>
      <c r="J2192">
        <f t="shared" si="286"/>
        <v>2</v>
      </c>
      <c r="K2192">
        <f t="shared" si="287"/>
        <v>4</v>
      </c>
      <c r="L2192">
        <f t="shared" si="288"/>
        <v>0</v>
      </c>
      <c r="M2192">
        <f t="shared" si="289"/>
        <v>2</v>
      </c>
      <c r="N2192">
        <f t="shared" si="290"/>
        <v>13</v>
      </c>
      <c r="O2192" t="str">
        <f t="shared" si="291"/>
        <v>T13|R02|H13</v>
      </c>
      <c r="P2192" t="str">
        <f>IF(F2192=F2191,P2191,_xlfn.XLOOKUP(F2192,t_players[Pl],t_players[Player]))</f>
        <v>John PATTERSON</v>
      </c>
      <c r="Q2192" t="str">
        <f t="shared" si="292"/>
        <v>Back</v>
      </c>
    </row>
    <row r="2193" spans="1:17">
      <c r="A2193" t="s">
        <v>17</v>
      </c>
      <c r="B2193">
        <v>2</v>
      </c>
      <c r="C2193">
        <v>14</v>
      </c>
      <c r="D2193">
        <v>3</v>
      </c>
      <c r="E2193">
        <v>17</v>
      </c>
      <c r="F2193" t="s">
        <v>12</v>
      </c>
      <c r="G2193">
        <v>6</v>
      </c>
      <c r="H2193">
        <v>24</v>
      </c>
      <c r="I2193">
        <f t="shared" si="285"/>
        <v>1</v>
      </c>
      <c r="J2193">
        <f t="shared" si="286"/>
        <v>3</v>
      </c>
      <c r="K2193">
        <f t="shared" si="287"/>
        <v>5</v>
      </c>
      <c r="L2193">
        <f t="shared" si="288"/>
        <v>2</v>
      </c>
      <c r="M2193">
        <f t="shared" si="289"/>
        <v>0</v>
      </c>
      <c r="N2193">
        <f t="shared" si="290"/>
        <v>13</v>
      </c>
      <c r="O2193" t="str">
        <f t="shared" si="291"/>
        <v>T13|R02|H14</v>
      </c>
      <c r="P2193" t="str">
        <f>IF(F2193=F2192,P2192,_xlfn.XLOOKUP(F2193,t_players[Pl],t_players[Player]))</f>
        <v>John PATTERSON</v>
      </c>
      <c r="Q2193" t="str">
        <f t="shared" si="292"/>
        <v>Back</v>
      </c>
    </row>
    <row r="2194" spans="1:17">
      <c r="A2194" t="s">
        <v>17</v>
      </c>
      <c r="B2194">
        <v>2</v>
      </c>
      <c r="C2194">
        <v>15</v>
      </c>
      <c r="D2194">
        <v>5</v>
      </c>
      <c r="E2194">
        <v>1</v>
      </c>
      <c r="F2194" t="s">
        <v>12</v>
      </c>
      <c r="G2194">
        <v>8</v>
      </c>
      <c r="H2194">
        <v>24</v>
      </c>
      <c r="I2194">
        <f t="shared" si="285"/>
        <v>2</v>
      </c>
      <c r="J2194">
        <f t="shared" si="286"/>
        <v>3</v>
      </c>
      <c r="K2194">
        <f t="shared" si="287"/>
        <v>6</v>
      </c>
      <c r="L2194">
        <f t="shared" si="288"/>
        <v>1</v>
      </c>
      <c r="M2194">
        <f t="shared" si="289"/>
        <v>1</v>
      </c>
      <c r="N2194">
        <f t="shared" si="290"/>
        <v>13</v>
      </c>
      <c r="O2194" t="str">
        <f t="shared" si="291"/>
        <v>T13|R02|H15</v>
      </c>
      <c r="P2194" t="str">
        <f>IF(F2194=F2193,P2193,_xlfn.XLOOKUP(F2194,t_players[Pl],t_players[Player]))</f>
        <v>John PATTERSON</v>
      </c>
      <c r="Q2194" t="str">
        <f t="shared" si="292"/>
        <v>Back</v>
      </c>
    </row>
    <row r="2195" spans="1:17">
      <c r="A2195" t="s">
        <v>17</v>
      </c>
      <c r="B2195">
        <v>2</v>
      </c>
      <c r="C2195">
        <v>16</v>
      </c>
      <c r="D2195">
        <v>3</v>
      </c>
      <c r="E2195">
        <v>7</v>
      </c>
      <c r="F2195" t="s">
        <v>12</v>
      </c>
      <c r="G2195">
        <v>4</v>
      </c>
      <c r="H2195">
        <v>24</v>
      </c>
      <c r="I2195">
        <f t="shared" si="285"/>
        <v>1</v>
      </c>
      <c r="J2195">
        <f t="shared" si="286"/>
        <v>1</v>
      </c>
      <c r="K2195">
        <f t="shared" si="287"/>
        <v>3</v>
      </c>
      <c r="L2195">
        <f t="shared" si="288"/>
        <v>0</v>
      </c>
      <c r="M2195">
        <f t="shared" si="289"/>
        <v>2</v>
      </c>
      <c r="N2195">
        <f t="shared" si="290"/>
        <v>13</v>
      </c>
      <c r="O2195" t="str">
        <f t="shared" si="291"/>
        <v>T13|R02|H16</v>
      </c>
      <c r="P2195" t="str">
        <f>IF(F2195=F2194,P2194,_xlfn.XLOOKUP(F2195,t_players[Pl],t_players[Player]))</f>
        <v>John PATTERSON</v>
      </c>
      <c r="Q2195" t="str">
        <f t="shared" si="292"/>
        <v>Back</v>
      </c>
    </row>
    <row r="2196" spans="1:17">
      <c r="A2196" t="s">
        <v>17</v>
      </c>
      <c r="B2196">
        <v>2</v>
      </c>
      <c r="C2196">
        <v>17</v>
      </c>
      <c r="D2196">
        <v>4</v>
      </c>
      <c r="E2196">
        <v>15</v>
      </c>
      <c r="F2196" t="s">
        <v>12</v>
      </c>
      <c r="G2196">
        <v>8</v>
      </c>
      <c r="H2196">
        <v>24</v>
      </c>
      <c r="I2196">
        <f t="shared" si="285"/>
        <v>1</v>
      </c>
      <c r="J2196">
        <f t="shared" si="286"/>
        <v>4</v>
      </c>
      <c r="K2196">
        <f t="shared" si="287"/>
        <v>7</v>
      </c>
      <c r="L2196">
        <f t="shared" si="288"/>
        <v>3</v>
      </c>
      <c r="M2196">
        <f t="shared" si="289"/>
        <v>0</v>
      </c>
      <c r="N2196">
        <f t="shared" si="290"/>
        <v>13</v>
      </c>
      <c r="O2196" t="str">
        <f t="shared" si="291"/>
        <v>T13|R02|H17</v>
      </c>
      <c r="P2196" t="str">
        <f>IF(F2196=F2195,P2195,_xlfn.XLOOKUP(F2196,t_players[Pl],t_players[Player]))</f>
        <v>John PATTERSON</v>
      </c>
      <c r="Q2196" t="str">
        <f t="shared" si="292"/>
        <v>Back</v>
      </c>
    </row>
    <row r="2197" spans="1:17">
      <c r="A2197" t="s">
        <v>17</v>
      </c>
      <c r="B2197">
        <v>2</v>
      </c>
      <c r="C2197">
        <v>18</v>
      </c>
      <c r="D2197">
        <v>4</v>
      </c>
      <c r="E2197">
        <v>9</v>
      </c>
      <c r="F2197" t="s">
        <v>12</v>
      </c>
      <c r="G2197">
        <v>7</v>
      </c>
      <c r="H2197">
        <v>24</v>
      </c>
      <c r="I2197">
        <f t="shared" si="285"/>
        <v>1</v>
      </c>
      <c r="J2197">
        <f t="shared" si="286"/>
        <v>3</v>
      </c>
      <c r="K2197">
        <f t="shared" si="287"/>
        <v>6</v>
      </c>
      <c r="L2197">
        <f t="shared" si="288"/>
        <v>2</v>
      </c>
      <c r="M2197">
        <f t="shared" si="289"/>
        <v>0</v>
      </c>
      <c r="N2197">
        <f t="shared" si="290"/>
        <v>13</v>
      </c>
      <c r="O2197" t="str">
        <f t="shared" si="291"/>
        <v>T13|R02|H18</v>
      </c>
      <c r="P2197" t="str">
        <f>IF(F2197=F2196,P2196,_xlfn.XLOOKUP(F2197,t_players[Pl],t_players[Player]))</f>
        <v>John PATTERSON</v>
      </c>
      <c r="Q2197" t="str">
        <f t="shared" si="292"/>
        <v>Back</v>
      </c>
    </row>
    <row r="2198" spans="1:17">
      <c r="A2198" t="s">
        <v>17</v>
      </c>
      <c r="B2198">
        <v>3</v>
      </c>
      <c r="C2198">
        <v>1</v>
      </c>
      <c r="D2198">
        <v>4</v>
      </c>
      <c r="E2198">
        <v>18</v>
      </c>
      <c r="F2198" t="s">
        <v>12</v>
      </c>
      <c r="G2198">
        <v>4</v>
      </c>
      <c r="H2198">
        <v>24</v>
      </c>
      <c r="I2198">
        <f t="shared" si="285"/>
        <v>1</v>
      </c>
      <c r="J2198">
        <f t="shared" si="286"/>
        <v>0</v>
      </c>
      <c r="K2198">
        <f t="shared" si="287"/>
        <v>3</v>
      </c>
      <c r="L2198">
        <f t="shared" si="288"/>
        <v>-1</v>
      </c>
      <c r="M2198">
        <f t="shared" si="289"/>
        <v>3</v>
      </c>
      <c r="N2198">
        <f t="shared" si="290"/>
        <v>13</v>
      </c>
      <c r="O2198" t="str">
        <f t="shared" si="291"/>
        <v>T13|R03|H01</v>
      </c>
      <c r="P2198" t="str">
        <f>IF(F2198=F2197,P2197,_xlfn.XLOOKUP(F2198,t_players[Pl],t_players[Player]))</f>
        <v>John PATTERSON</v>
      </c>
      <c r="Q2198" t="str">
        <f t="shared" si="292"/>
        <v>Front</v>
      </c>
    </row>
    <row r="2199" spans="1:17">
      <c r="A2199" t="s">
        <v>17</v>
      </c>
      <c r="B2199">
        <v>3</v>
      </c>
      <c r="C2199">
        <v>2</v>
      </c>
      <c r="D2199">
        <v>4</v>
      </c>
      <c r="E2199">
        <v>4</v>
      </c>
      <c r="F2199" t="s">
        <v>12</v>
      </c>
      <c r="G2199">
        <v>4</v>
      </c>
      <c r="H2199">
        <v>24</v>
      </c>
      <c r="I2199">
        <f t="shared" si="285"/>
        <v>2</v>
      </c>
      <c r="J2199">
        <f t="shared" si="286"/>
        <v>0</v>
      </c>
      <c r="K2199">
        <f t="shared" si="287"/>
        <v>2</v>
      </c>
      <c r="L2199">
        <f t="shared" si="288"/>
        <v>-2</v>
      </c>
      <c r="M2199">
        <f t="shared" si="289"/>
        <v>4</v>
      </c>
      <c r="N2199">
        <f t="shared" si="290"/>
        <v>13</v>
      </c>
      <c r="O2199" t="str">
        <f t="shared" si="291"/>
        <v>T13|R03|H02</v>
      </c>
      <c r="P2199" t="str">
        <f>IF(F2199=F2198,P2198,_xlfn.XLOOKUP(F2199,t_players[Pl],t_players[Player]))</f>
        <v>John PATTERSON</v>
      </c>
      <c r="Q2199" t="str">
        <f t="shared" si="292"/>
        <v>Front</v>
      </c>
    </row>
    <row r="2200" spans="1:17">
      <c r="A2200" t="s">
        <v>17</v>
      </c>
      <c r="B2200">
        <v>3</v>
      </c>
      <c r="C2200">
        <v>3</v>
      </c>
      <c r="D2200">
        <v>4</v>
      </c>
      <c r="E2200">
        <v>10</v>
      </c>
      <c r="F2200" t="s">
        <v>12</v>
      </c>
      <c r="G2200">
        <v>5</v>
      </c>
      <c r="H2200">
        <v>24</v>
      </c>
      <c r="I2200">
        <f t="shared" si="285"/>
        <v>1</v>
      </c>
      <c r="J2200">
        <f t="shared" si="286"/>
        <v>1</v>
      </c>
      <c r="K2200">
        <f t="shared" si="287"/>
        <v>4</v>
      </c>
      <c r="L2200">
        <f t="shared" si="288"/>
        <v>0</v>
      </c>
      <c r="M2200">
        <f t="shared" si="289"/>
        <v>2</v>
      </c>
      <c r="N2200">
        <f t="shared" si="290"/>
        <v>13</v>
      </c>
      <c r="O2200" t="str">
        <f t="shared" si="291"/>
        <v>T13|R03|H03</v>
      </c>
      <c r="P2200" t="str">
        <f>IF(F2200=F2199,P2199,_xlfn.XLOOKUP(F2200,t_players[Pl],t_players[Player]))</f>
        <v>John PATTERSON</v>
      </c>
      <c r="Q2200" t="str">
        <f t="shared" si="292"/>
        <v>Front</v>
      </c>
    </row>
    <row r="2201" spans="1:17">
      <c r="A2201" t="s">
        <v>17</v>
      </c>
      <c r="B2201">
        <v>3</v>
      </c>
      <c r="C2201">
        <v>4</v>
      </c>
      <c r="D2201">
        <v>4</v>
      </c>
      <c r="E2201">
        <v>2</v>
      </c>
      <c r="F2201" t="s">
        <v>12</v>
      </c>
      <c r="G2201">
        <v>3</v>
      </c>
      <c r="H2201">
        <v>24</v>
      </c>
      <c r="I2201">
        <f t="shared" si="285"/>
        <v>2</v>
      </c>
      <c r="J2201">
        <f t="shared" si="286"/>
        <v>-1</v>
      </c>
      <c r="K2201">
        <f t="shared" si="287"/>
        <v>1</v>
      </c>
      <c r="L2201">
        <f t="shared" si="288"/>
        <v>-3</v>
      </c>
      <c r="M2201">
        <f t="shared" si="289"/>
        <v>5</v>
      </c>
      <c r="N2201">
        <f t="shared" si="290"/>
        <v>13</v>
      </c>
      <c r="O2201" t="str">
        <f t="shared" si="291"/>
        <v>T13|R03|H04</v>
      </c>
      <c r="P2201" t="str">
        <f>IF(F2201=F2200,P2200,_xlfn.XLOOKUP(F2201,t_players[Pl],t_players[Player]))</f>
        <v>John PATTERSON</v>
      </c>
      <c r="Q2201" t="str">
        <f t="shared" si="292"/>
        <v>Front</v>
      </c>
    </row>
    <row r="2202" spans="1:17">
      <c r="A2202" t="s">
        <v>17</v>
      </c>
      <c r="B2202">
        <v>3</v>
      </c>
      <c r="C2202">
        <v>5</v>
      </c>
      <c r="D2202">
        <v>5</v>
      </c>
      <c r="E2202">
        <v>16</v>
      </c>
      <c r="F2202" t="s">
        <v>12</v>
      </c>
      <c r="G2202">
        <v>6</v>
      </c>
      <c r="H2202">
        <v>24</v>
      </c>
      <c r="I2202">
        <f t="shared" si="285"/>
        <v>1</v>
      </c>
      <c r="J2202">
        <f t="shared" si="286"/>
        <v>1</v>
      </c>
      <c r="K2202">
        <f t="shared" si="287"/>
        <v>5</v>
      </c>
      <c r="L2202">
        <f t="shared" si="288"/>
        <v>0</v>
      </c>
      <c r="M2202">
        <f t="shared" si="289"/>
        <v>2</v>
      </c>
      <c r="N2202">
        <f t="shared" si="290"/>
        <v>13</v>
      </c>
      <c r="O2202" t="str">
        <f t="shared" si="291"/>
        <v>T13|R03|H05</v>
      </c>
      <c r="P2202" t="str">
        <f>IF(F2202=F2201,P2201,_xlfn.XLOOKUP(F2202,t_players[Pl],t_players[Player]))</f>
        <v>John PATTERSON</v>
      </c>
      <c r="Q2202" t="str">
        <f t="shared" si="292"/>
        <v>Front</v>
      </c>
    </row>
    <row r="2203" spans="1:17">
      <c r="A2203" t="s">
        <v>17</v>
      </c>
      <c r="B2203">
        <v>3</v>
      </c>
      <c r="C2203">
        <v>6</v>
      </c>
      <c r="D2203">
        <v>3</v>
      </c>
      <c r="E2203">
        <v>8</v>
      </c>
      <c r="F2203" t="s">
        <v>12</v>
      </c>
      <c r="G2203">
        <v>5</v>
      </c>
      <c r="H2203">
        <v>24</v>
      </c>
      <c r="I2203">
        <f t="shared" si="285"/>
        <v>1</v>
      </c>
      <c r="J2203">
        <f t="shared" si="286"/>
        <v>2</v>
      </c>
      <c r="K2203">
        <f t="shared" si="287"/>
        <v>4</v>
      </c>
      <c r="L2203">
        <f t="shared" si="288"/>
        <v>1</v>
      </c>
      <c r="M2203">
        <f t="shared" si="289"/>
        <v>1</v>
      </c>
      <c r="N2203">
        <f t="shared" si="290"/>
        <v>13</v>
      </c>
      <c r="O2203" t="str">
        <f t="shared" si="291"/>
        <v>T13|R03|H06</v>
      </c>
      <c r="P2203" t="str">
        <f>IF(F2203=F2202,P2202,_xlfn.XLOOKUP(F2203,t_players[Pl],t_players[Player]))</f>
        <v>John PATTERSON</v>
      </c>
      <c r="Q2203" t="str">
        <f t="shared" si="292"/>
        <v>Front</v>
      </c>
    </row>
    <row r="2204" spans="1:17">
      <c r="A2204" t="s">
        <v>17</v>
      </c>
      <c r="B2204">
        <v>3</v>
      </c>
      <c r="C2204">
        <v>7</v>
      </c>
      <c r="D2204">
        <v>5</v>
      </c>
      <c r="E2204">
        <v>14</v>
      </c>
      <c r="F2204" t="s">
        <v>12</v>
      </c>
      <c r="G2204">
        <v>6</v>
      </c>
      <c r="H2204">
        <v>24</v>
      </c>
      <c r="I2204">
        <f t="shared" si="285"/>
        <v>1</v>
      </c>
      <c r="J2204">
        <f t="shared" si="286"/>
        <v>1</v>
      </c>
      <c r="K2204">
        <f t="shared" si="287"/>
        <v>5</v>
      </c>
      <c r="L2204">
        <f t="shared" si="288"/>
        <v>0</v>
      </c>
      <c r="M2204">
        <f t="shared" si="289"/>
        <v>2</v>
      </c>
      <c r="N2204">
        <f t="shared" si="290"/>
        <v>13</v>
      </c>
      <c r="O2204" t="str">
        <f t="shared" si="291"/>
        <v>T13|R03|H07</v>
      </c>
      <c r="P2204" t="str">
        <f>IF(F2204=F2203,P2203,_xlfn.XLOOKUP(F2204,t_players[Pl],t_players[Player]))</f>
        <v>John PATTERSON</v>
      </c>
      <c r="Q2204" t="str">
        <f t="shared" si="292"/>
        <v>Front</v>
      </c>
    </row>
    <row r="2205" spans="1:17">
      <c r="A2205" t="s">
        <v>17</v>
      </c>
      <c r="B2205">
        <v>3</v>
      </c>
      <c r="C2205">
        <v>8</v>
      </c>
      <c r="D2205">
        <v>4</v>
      </c>
      <c r="E2205">
        <v>12</v>
      </c>
      <c r="F2205" t="s">
        <v>12</v>
      </c>
      <c r="G2205">
        <v>4</v>
      </c>
      <c r="H2205">
        <v>24</v>
      </c>
      <c r="I2205">
        <f t="shared" si="285"/>
        <v>1</v>
      </c>
      <c r="J2205">
        <f t="shared" si="286"/>
        <v>0</v>
      </c>
      <c r="K2205">
        <f t="shared" si="287"/>
        <v>3</v>
      </c>
      <c r="L2205">
        <f t="shared" si="288"/>
        <v>-1</v>
      </c>
      <c r="M2205">
        <f t="shared" si="289"/>
        <v>3</v>
      </c>
      <c r="N2205">
        <f t="shared" si="290"/>
        <v>13</v>
      </c>
      <c r="O2205" t="str">
        <f t="shared" si="291"/>
        <v>T13|R03|H08</v>
      </c>
      <c r="P2205" t="str">
        <f>IF(F2205=F2204,P2204,_xlfn.XLOOKUP(F2205,t_players[Pl],t_players[Player]))</f>
        <v>John PATTERSON</v>
      </c>
      <c r="Q2205" t="str">
        <f t="shared" si="292"/>
        <v>Front</v>
      </c>
    </row>
    <row r="2206" spans="1:17">
      <c r="A2206" t="s">
        <v>17</v>
      </c>
      <c r="B2206">
        <v>3</v>
      </c>
      <c r="C2206">
        <v>9</v>
      </c>
      <c r="D2206">
        <v>3</v>
      </c>
      <c r="E2206">
        <v>6</v>
      </c>
      <c r="F2206" t="s">
        <v>12</v>
      </c>
      <c r="G2206">
        <v>4</v>
      </c>
      <c r="H2206">
        <v>24</v>
      </c>
      <c r="I2206">
        <f t="shared" si="285"/>
        <v>2</v>
      </c>
      <c r="J2206">
        <f t="shared" si="286"/>
        <v>1</v>
      </c>
      <c r="K2206">
        <f t="shared" si="287"/>
        <v>2</v>
      </c>
      <c r="L2206">
        <f t="shared" si="288"/>
        <v>-1</v>
      </c>
      <c r="M2206">
        <f t="shared" si="289"/>
        <v>3</v>
      </c>
      <c r="N2206">
        <f t="shared" si="290"/>
        <v>13</v>
      </c>
      <c r="O2206" t="str">
        <f t="shared" si="291"/>
        <v>T13|R03|H09</v>
      </c>
      <c r="P2206" t="str">
        <f>IF(F2206=F2205,P2205,_xlfn.XLOOKUP(F2206,t_players[Pl],t_players[Player]))</f>
        <v>John PATTERSON</v>
      </c>
      <c r="Q2206" t="str">
        <f t="shared" si="292"/>
        <v>Front</v>
      </c>
    </row>
    <row r="2207" spans="1:17">
      <c r="A2207" t="s">
        <v>17</v>
      </c>
      <c r="B2207">
        <v>3</v>
      </c>
      <c r="C2207">
        <v>10</v>
      </c>
      <c r="D2207">
        <v>4</v>
      </c>
      <c r="E2207">
        <v>1</v>
      </c>
      <c r="F2207" t="s">
        <v>12</v>
      </c>
      <c r="G2207">
        <v>4</v>
      </c>
      <c r="H2207">
        <v>24</v>
      </c>
      <c r="I2207">
        <f t="shared" si="285"/>
        <v>2</v>
      </c>
      <c r="J2207">
        <f t="shared" si="286"/>
        <v>0</v>
      </c>
      <c r="K2207">
        <f t="shared" si="287"/>
        <v>2</v>
      </c>
      <c r="L2207">
        <f t="shared" si="288"/>
        <v>-2</v>
      </c>
      <c r="M2207">
        <f t="shared" si="289"/>
        <v>4</v>
      </c>
      <c r="N2207">
        <f t="shared" si="290"/>
        <v>13</v>
      </c>
      <c r="O2207" t="str">
        <f t="shared" si="291"/>
        <v>T13|R03|H10</v>
      </c>
      <c r="P2207" t="str">
        <f>IF(F2207=F2206,P2206,_xlfn.XLOOKUP(F2207,t_players[Pl],t_players[Player]))</f>
        <v>John PATTERSON</v>
      </c>
      <c r="Q2207" t="str">
        <f t="shared" si="292"/>
        <v>Back</v>
      </c>
    </row>
    <row r="2208" spans="1:17">
      <c r="A2208" t="s">
        <v>17</v>
      </c>
      <c r="B2208">
        <v>3</v>
      </c>
      <c r="C2208">
        <v>11</v>
      </c>
      <c r="D2208">
        <v>4</v>
      </c>
      <c r="E2208">
        <v>13</v>
      </c>
      <c r="F2208" t="s">
        <v>12</v>
      </c>
      <c r="G2208">
        <v>4</v>
      </c>
      <c r="H2208">
        <v>24</v>
      </c>
      <c r="I2208">
        <f t="shared" si="285"/>
        <v>1</v>
      </c>
      <c r="J2208">
        <f t="shared" si="286"/>
        <v>0</v>
      </c>
      <c r="K2208">
        <f t="shared" si="287"/>
        <v>3</v>
      </c>
      <c r="L2208">
        <f t="shared" si="288"/>
        <v>-1</v>
      </c>
      <c r="M2208">
        <f t="shared" si="289"/>
        <v>3</v>
      </c>
      <c r="N2208">
        <f t="shared" si="290"/>
        <v>13</v>
      </c>
      <c r="O2208" t="str">
        <f t="shared" si="291"/>
        <v>T13|R03|H11</v>
      </c>
      <c r="P2208" t="str">
        <f>IF(F2208=F2207,P2207,_xlfn.XLOOKUP(F2208,t_players[Pl],t_players[Player]))</f>
        <v>John PATTERSON</v>
      </c>
      <c r="Q2208" t="str">
        <f t="shared" si="292"/>
        <v>Back</v>
      </c>
    </row>
    <row r="2209" spans="1:17">
      <c r="A2209" t="s">
        <v>17</v>
      </c>
      <c r="B2209">
        <v>3</v>
      </c>
      <c r="C2209">
        <v>12</v>
      </c>
      <c r="D2209">
        <v>4</v>
      </c>
      <c r="E2209">
        <v>5</v>
      </c>
      <c r="F2209" t="s">
        <v>12</v>
      </c>
      <c r="G2209">
        <v>6</v>
      </c>
      <c r="H2209">
        <v>24</v>
      </c>
      <c r="I2209">
        <f t="shared" si="285"/>
        <v>2</v>
      </c>
      <c r="J2209">
        <f t="shared" si="286"/>
        <v>2</v>
      </c>
      <c r="K2209">
        <f t="shared" si="287"/>
        <v>4</v>
      </c>
      <c r="L2209">
        <f t="shared" si="288"/>
        <v>0</v>
      </c>
      <c r="M2209">
        <f t="shared" si="289"/>
        <v>2</v>
      </c>
      <c r="N2209">
        <f t="shared" si="290"/>
        <v>13</v>
      </c>
      <c r="O2209" t="str">
        <f t="shared" si="291"/>
        <v>T13|R03|H12</v>
      </c>
      <c r="P2209" t="str">
        <f>IF(F2209=F2208,P2208,_xlfn.XLOOKUP(F2209,t_players[Pl],t_players[Player]))</f>
        <v>John PATTERSON</v>
      </c>
      <c r="Q2209" t="str">
        <f t="shared" si="292"/>
        <v>Back</v>
      </c>
    </row>
    <row r="2210" spans="1:17">
      <c r="A2210" t="s">
        <v>17</v>
      </c>
      <c r="B2210">
        <v>3</v>
      </c>
      <c r="C2210">
        <v>13</v>
      </c>
      <c r="D2210">
        <v>4</v>
      </c>
      <c r="E2210">
        <v>9</v>
      </c>
      <c r="F2210" t="s">
        <v>12</v>
      </c>
      <c r="G2210">
        <v>4</v>
      </c>
      <c r="H2210">
        <v>24</v>
      </c>
      <c r="I2210">
        <f t="shared" si="285"/>
        <v>1</v>
      </c>
      <c r="J2210">
        <f t="shared" si="286"/>
        <v>0</v>
      </c>
      <c r="K2210">
        <f t="shared" si="287"/>
        <v>3</v>
      </c>
      <c r="L2210">
        <f t="shared" si="288"/>
        <v>-1</v>
      </c>
      <c r="M2210">
        <f t="shared" si="289"/>
        <v>3</v>
      </c>
      <c r="N2210">
        <f t="shared" si="290"/>
        <v>13</v>
      </c>
      <c r="O2210" t="str">
        <f t="shared" si="291"/>
        <v>T13|R03|H13</v>
      </c>
      <c r="P2210" t="str">
        <f>IF(F2210=F2209,P2209,_xlfn.XLOOKUP(F2210,t_players[Pl],t_players[Player]))</f>
        <v>John PATTERSON</v>
      </c>
      <c r="Q2210" t="str">
        <f t="shared" si="292"/>
        <v>Back</v>
      </c>
    </row>
    <row r="2211" spans="1:17">
      <c r="A2211" t="s">
        <v>17</v>
      </c>
      <c r="B2211">
        <v>3</v>
      </c>
      <c r="C2211">
        <v>14</v>
      </c>
      <c r="D2211">
        <v>3</v>
      </c>
      <c r="E2211">
        <v>11</v>
      </c>
      <c r="F2211" t="s">
        <v>12</v>
      </c>
      <c r="G2211">
        <v>4</v>
      </c>
      <c r="H2211">
        <v>24</v>
      </c>
      <c r="I2211">
        <f t="shared" si="285"/>
        <v>1</v>
      </c>
      <c r="J2211">
        <f t="shared" si="286"/>
        <v>1</v>
      </c>
      <c r="K2211">
        <f t="shared" si="287"/>
        <v>3</v>
      </c>
      <c r="L2211">
        <f t="shared" si="288"/>
        <v>0</v>
      </c>
      <c r="M2211">
        <f t="shared" si="289"/>
        <v>2</v>
      </c>
      <c r="N2211">
        <f t="shared" si="290"/>
        <v>13</v>
      </c>
      <c r="O2211" t="str">
        <f t="shared" si="291"/>
        <v>T13|R03|H14</v>
      </c>
      <c r="P2211" t="str">
        <f>IF(F2211=F2210,P2210,_xlfn.XLOOKUP(F2211,t_players[Pl],t_players[Player]))</f>
        <v>John PATTERSON</v>
      </c>
      <c r="Q2211" t="str">
        <f t="shared" si="292"/>
        <v>Back</v>
      </c>
    </row>
    <row r="2212" spans="1:17">
      <c r="A2212" t="s">
        <v>17</v>
      </c>
      <c r="B2212">
        <v>3</v>
      </c>
      <c r="C2212">
        <v>15</v>
      </c>
      <c r="D2212">
        <v>4</v>
      </c>
      <c r="E2212">
        <v>17</v>
      </c>
      <c r="F2212" t="s">
        <v>12</v>
      </c>
      <c r="G2212">
        <v>4</v>
      </c>
      <c r="H2212">
        <v>24</v>
      </c>
      <c r="I2212">
        <f t="shared" si="285"/>
        <v>1</v>
      </c>
      <c r="J2212">
        <f t="shared" si="286"/>
        <v>0</v>
      </c>
      <c r="K2212">
        <f t="shared" si="287"/>
        <v>3</v>
      </c>
      <c r="L2212">
        <f t="shared" si="288"/>
        <v>-1</v>
      </c>
      <c r="M2212">
        <f t="shared" si="289"/>
        <v>3</v>
      </c>
      <c r="N2212">
        <f t="shared" si="290"/>
        <v>13</v>
      </c>
      <c r="O2212" t="str">
        <f t="shared" si="291"/>
        <v>T13|R03|H15</v>
      </c>
      <c r="P2212" t="str">
        <f>IF(F2212=F2211,P2211,_xlfn.XLOOKUP(F2212,t_players[Pl],t_players[Player]))</f>
        <v>John PATTERSON</v>
      </c>
      <c r="Q2212" t="str">
        <f t="shared" si="292"/>
        <v>Back</v>
      </c>
    </row>
    <row r="2213" spans="1:17">
      <c r="A2213" t="s">
        <v>17</v>
      </c>
      <c r="B2213">
        <v>3</v>
      </c>
      <c r="C2213">
        <v>16</v>
      </c>
      <c r="D2213">
        <v>4</v>
      </c>
      <c r="E2213">
        <v>3</v>
      </c>
      <c r="F2213" t="s">
        <v>12</v>
      </c>
      <c r="G2213">
        <v>4</v>
      </c>
      <c r="H2213">
        <v>24</v>
      </c>
      <c r="I2213">
        <f t="shared" si="285"/>
        <v>2</v>
      </c>
      <c r="J2213">
        <f t="shared" si="286"/>
        <v>0</v>
      </c>
      <c r="K2213">
        <f t="shared" si="287"/>
        <v>2</v>
      </c>
      <c r="L2213">
        <f t="shared" si="288"/>
        <v>-2</v>
      </c>
      <c r="M2213">
        <f t="shared" si="289"/>
        <v>4</v>
      </c>
      <c r="N2213">
        <f t="shared" si="290"/>
        <v>13</v>
      </c>
      <c r="O2213" t="str">
        <f t="shared" si="291"/>
        <v>T13|R03|H16</v>
      </c>
      <c r="P2213" t="str">
        <f>IF(F2213=F2212,P2212,_xlfn.XLOOKUP(F2213,t_players[Pl],t_players[Player]))</f>
        <v>John PATTERSON</v>
      </c>
      <c r="Q2213" t="str">
        <f t="shared" si="292"/>
        <v>Back</v>
      </c>
    </row>
    <row r="2214" spans="1:17">
      <c r="A2214" t="s">
        <v>17</v>
      </c>
      <c r="B2214">
        <v>3</v>
      </c>
      <c r="C2214">
        <v>17</v>
      </c>
      <c r="D2214">
        <v>3</v>
      </c>
      <c r="E2214">
        <v>7</v>
      </c>
      <c r="F2214" t="s">
        <v>12</v>
      </c>
      <c r="G2214">
        <v>7</v>
      </c>
      <c r="H2214">
        <v>24</v>
      </c>
      <c r="I2214">
        <f t="shared" si="285"/>
        <v>1</v>
      </c>
      <c r="J2214">
        <f t="shared" si="286"/>
        <v>4</v>
      </c>
      <c r="K2214">
        <f t="shared" si="287"/>
        <v>6</v>
      </c>
      <c r="L2214">
        <f t="shared" si="288"/>
        <v>3</v>
      </c>
      <c r="M2214">
        <f t="shared" si="289"/>
        <v>0</v>
      </c>
      <c r="N2214">
        <f t="shared" si="290"/>
        <v>13</v>
      </c>
      <c r="O2214" t="str">
        <f t="shared" si="291"/>
        <v>T13|R03|H17</v>
      </c>
      <c r="P2214" t="str">
        <f>IF(F2214=F2213,P2213,_xlfn.XLOOKUP(F2214,t_players[Pl],t_players[Player]))</f>
        <v>John PATTERSON</v>
      </c>
      <c r="Q2214" t="str">
        <f t="shared" si="292"/>
        <v>Back</v>
      </c>
    </row>
    <row r="2215" spans="1:17">
      <c r="A2215" t="s">
        <v>17</v>
      </c>
      <c r="B2215">
        <v>3</v>
      </c>
      <c r="C2215">
        <v>18</v>
      </c>
      <c r="D2215">
        <v>5</v>
      </c>
      <c r="E2215">
        <v>15</v>
      </c>
      <c r="F2215" t="s">
        <v>12</v>
      </c>
      <c r="G2215">
        <v>5</v>
      </c>
      <c r="H2215">
        <v>24</v>
      </c>
      <c r="I2215">
        <f t="shared" si="285"/>
        <v>1</v>
      </c>
      <c r="J2215">
        <f t="shared" si="286"/>
        <v>0</v>
      </c>
      <c r="K2215">
        <f t="shared" si="287"/>
        <v>4</v>
      </c>
      <c r="L2215">
        <f t="shared" si="288"/>
        <v>-1</v>
      </c>
      <c r="M2215">
        <f t="shared" si="289"/>
        <v>3</v>
      </c>
      <c r="N2215">
        <f t="shared" si="290"/>
        <v>13</v>
      </c>
      <c r="O2215" t="str">
        <f t="shared" si="291"/>
        <v>T13|R03|H18</v>
      </c>
      <c r="P2215" t="str">
        <f>IF(F2215=F2214,P2214,_xlfn.XLOOKUP(F2215,t_players[Pl],t_players[Player]))</f>
        <v>John PATTERSON</v>
      </c>
      <c r="Q2215" t="str">
        <f t="shared" si="292"/>
        <v>Back</v>
      </c>
    </row>
    <row r="2216" spans="1:17">
      <c r="A2216" t="s">
        <v>17</v>
      </c>
      <c r="B2216">
        <v>4</v>
      </c>
      <c r="C2216">
        <v>1</v>
      </c>
      <c r="D2216">
        <v>4</v>
      </c>
      <c r="E2216">
        <v>6</v>
      </c>
      <c r="F2216" t="s">
        <v>12</v>
      </c>
      <c r="G2216">
        <v>6</v>
      </c>
      <c r="H2216">
        <v>24</v>
      </c>
      <c r="I2216">
        <f t="shared" si="285"/>
        <v>2</v>
      </c>
      <c r="J2216">
        <f t="shared" si="286"/>
        <v>2</v>
      </c>
      <c r="K2216">
        <f t="shared" si="287"/>
        <v>4</v>
      </c>
      <c r="L2216">
        <f t="shared" si="288"/>
        <v>0</v>
      </c>
      <c r="M2216">
        <f t="shared" si="289"/>
        <v>2</v>
      </c>
      <c r="N2216">
        <f t="shared" si="290"/>
        <v>13</v>
      </c>
      <c r="O2216" t="str">
        <f t="shared" si="291"/>
        <v>T13|R04|H01</v>
      </c>
      <c r="P2216" t="str">
        <f>IF(F2216=F2215,P2215,_xlfn.XLOOKUP(F2216,t_players[Pl],t_players[Player]))</f>
        <v>John PATTERSON</v>
      </c>
      <c r="Q2216" t="str">
        <f t="shared" si="292"/>
        <v>Front</v>
      </c>
    </row>
    <row r="2217" spans="1:17">
      <c r="A2217" t="s">
        <v>17</v>
      </c>
      <c r="B2217">
        <v>4</v>
      </c>
      <c r="C2217">
        <v>2</v>
      </c>
      <c r="D2217">
        <v>5</v>
      </c>
      <c r="E2217">
        <v>12</v>
      </c>
      <c r="F2217" t="s">
        <v>12</v>
      </c>
      <c r="G2217">
        <v>3</v>
      </c>
      <c r="H2217">
        <v>24</v>
      </c>
      <c r="I2217">
        <f t="shared" si="285"/>
        <v>1</v>
      </c>
      <c r="J2217">
        <f t="shared" si="286"/>
        <v>-2</v>
      </c>
      <c r="K2217">
        <f t="shared" si="287"/>
        <v>2</v>
      </c>
      <c r="L2217">
        <f t="shared" si="288"/>
        <v>-3</v>
      </c>
      <c r="M2217">
        <f t="shared" si="289"/>
        <v>5</v>
      </c>
      <c r="N2217">
        <f t="shared" si="290"/>
        <v>13</v>
      </c>
      <c r="O2217" t="str">
        <f t="shared" si="291"/>
        <v>T13|R04|H02</v>
      </c>
      <c r="P2217" t="str">
        <f>IF(F2217=F2216,P2216,_xlfn.XLOOKUP(F2217,t_players[Pl],t_players[Player]))</f>
        <v>John PATTERSON</v>
      </c>
      <c r="Q2217" t="str">
        <f t="shared" si="292"/>
        <v>Front</v>
      </c>
    </row>
    <row r="2218" spans="1:17">
      <c r="A2218" t="s">
        <v>17</v>
      </c>
      <c r="B2218">
        <v>4</v>
      </c>
      <c r="C2218">
        <v>3</v>
      </c>
      <c r="D2218">
        <v>3</v>
      </c>
      <c r="E2218">
        <v>16</v>
      </c>
      <c r="F2218" t="s">
        <v>12</v>
      </c>
      <c r="G2218">
        <v>6</v>
      </c>
      <c r="H2218">
        <v>24</v>
      </c>
      <c r="I2218">
        <f t="shared" si="285"/>
        <v>1</v>
      </c>
      <c r="J2218">
        <f t="shared" si="286"/>
        <v>3</v>
      </c>
      <c r="K2218">
        <f t="shared" si="287"/>
        <v>5</v>
      </c>
      <c r="L2218">
        <f t="shared" si="288"/>
        <v>2</v>
      </c>
      <c r="M2218">
        <f t="shared" si="289"/>
        <v>0</v>
      </c>
      <c r="N2218">
        <f t="shared" si="290"/>
        <v>13</v>
      </c>
      <c r="O2218" t="str">
        <f t="shared" si="291"/>
        <v>T13|R04|H03</v>
      </c>
      <c r="P2218" t="str">
        <f>IF(F2218=F2217,P2217,_xlfn.XLOOKUP(F2218,t_players[Pl],t_players[Player]))</f>
        <v>John PATTERSON</v>
      </c>
      <c r="Q2218" t="str">
        <f t="shared" si="292"/>
        <v>Front</v>
      </c>
    </row>
    <row r="2219" spans="1:17">
      <c r="A2219" t="s">
        <v>17</v>
      </c>
      <c r="B2219">
        <v>4</v>
      </c>
      <c r="C2219">
        <v>4</v>
      </c>
      <c r="D2219">
        <v>4</v>
      </c>
      <c r="E2219">
        <v>4</v>
      </c>
      <c r="F2219" t="s">
        <v>12</v>
      </c>
      <c r="G2219">
        <v>5</v>
      </c>
      <c r="H2219">
        <v>24</v>
      </c>
      <c r="I2219">
        <f t="shared" ref="I2219:I2233" si="293">1*(MOD(H2219,18)&gt;=E2219)+FLOOR(H2219/18,1)</f>
        <v>2</v>
      </c>
      <c r="J2219">
        <f t="shared" ref="J2219:J2233" si="294">G2219-D2219</f>
        <v>1</v>
      </c>
      <c r="K2219">
        <f t="shared" ref="K2219:K2233" si="295">G2219-I2219</f>
        <v>3</v>
      </c>
      <c r="L2219">
        <f t="shared" ref="L2219:L2233" si="296">K2219-D2219</f>
        <v>-1</v>
      </c>
      <c r="M2219">
        <f t="shared" ref="M2219:M2233" si="297">MAX(0,2-L2219)</f>
        <v>3</v>
      </c>
      <c r="N2219">
        <f t="shared" ref="N2219:N2233" si="298">VALUE(TRIM(RIGHT(A2219,2)))</f>
        <v>13</v>
      </c>
      <c r="O2219" t="str">
        <f t="shared" si="291"/>
        <v>T13|R04|H04</v>
      </c>
      <c r="P2219" t="str">
        <f>IF(F2219=F2218,P2218,_xlfn.XLOOKUP(F2219,t_players[Pl],t_players[Player]))</f>
        <v>John PATTERSON</v>
      </c>
      <c r="Q2219" t="str">
        <f t="shared" si="292"/>
        <v>Front</v>
      </c>
    </row>
    <row r="2220" spans="1:17">
      <c r="A2220" t="s">
        <v>17</v>
      </c>
      <c r="B2220">
        <v>4</v>
      </c>
      <c r="C2220">
        <v>5</v>
      </c>
      <c r="D2220">
        <v>3</v>
      </c>
      <c r="E2220">
        <v>18</v>
      </c>
      <c r="F2220" t="s">
        <v>12</v>
      </c>
      <c r="G2220">
        <v>4</v>
      </c>
      <c r="H2220">
        <v>24</v>
      </c>
      <c r="I2220">
        <f t="shared" si="293"/>
        <v>1</v>
      </c>
      <c r="J2220">
        <f t="shared" si="294"/>
        <v>1</v>
      </c>
      <c r="K2220">
        <f t="shared" si="295"/>
        <v>3</v>
      </c>
      <c r="L2220">
        <f t="shared" si="296"/>
        <v>0</v>
      </c>
      <c r="M2220">
        <f t="shared" si="297"/>
        <v>2</v>
      </c>
      <c r="N2220">
        <f t="shared" si="298"/>
        <v>13</v>
      </c>
      <c r="O2220" t="str">
        <f t="shared" si="291"/>
        <v>T13|R04|H05</v>
      </c>
      <c r="P2220" t="str">
        <f>IF(F2220=F2219,P2219,_xlfn.XLOOKUP(F2220,t_players[Pl],t_players[Player]))</f>
        <v>John PATTERSON</v>
      </c>
      <c r="Q2220" t="str">
        <f t="shared" si="292"/>
        <v>Front</v>
      </c>
    </row>
    <row r="2221" spans="1:17">
      <c r="A2221" t="s">
        <v>17</v>
      </c>
      <c r="B2221">
        <v>4</v>
      </c>
      <c r="C2221">
        <v>6</v>
      </c>
      <c r="D2221">
        <v>4</v>
      </c>
      <c r="E2221">
        <v>14</v>
      </c>
      <c r="F2221" t="s">
        <v>12</v>
      </c>
      <c r="G2221">
        <v>6</v>
      </c>
      <c r="H2221">
        <v>24</v>
      </c>
      <c r="I2221">
        <f t="shared" si="293"/>
        <v>1</v>
      </c>
      <c r="J2221">
        <f t="shared" si="294"/>
        <v>2</v>
      </c>
      <c r="K2221">
        <f t="shared" si="295"/>
        <v>5</v>
      </c>
      <c r="L2221">
        <f t="shared" si="296"/>
        <v>1</v>
      </c>
      <c r="M2221">
        <f t="shared" si="297"/>
        <v>1</v>
      </c>
      <c r="N2221">
        <f t="shared" si="298"/>
        <v>13</v>
      </c>
      <c r="O2221" t="str">
        <f t="shared" si="291"/>
        <v>T13|R04|H06</v>
      </c>
      <c r="P2221" t="str">
        <f>IF(F2221=F2220,P2220,_xlfn.XLOOKUP(F2221,t_players[Pl],t_players[Player]))</f>
        <v>John PATTERSON</v>
      </c>
      <c r="Q2221" t="str">
        <f t="shared" si="292"/>
        <v>Front</v>
      </c>
    </row>
    <row r="2222" spans="1:17">
      <c r="A2222" t="s">
        <v>17</v>
      </c>
      <c r="B2222">
        <v>4</v>
      </c>
      <c r="C2222">
        <v>7</v>
      </c>
      <c r="D2222">
        <v>4</v>
      </c>
      <c r="E2222">
        <v>2</v>
      </c>
      <c r="F2222" t="s">
        <v>12</v>
      </c>
      <c r="G2222">
        <v>5</v>
      </c>
      <c r="H2222">
        <v>24</v>
      </c>
      <c r="I2222">
        <f t="shared" si="293"/>
        <v>2</v>
      </c>
      <c r="J2222">
        <f t="shared" si="294"/>
        <v>1</v>
      </c>
      <c r="K2222">
        <f t="shared" si="295"/>
        <v>3</v>
      </c>
      <c r="L2222">
        <f t="shared" si="296"/>
        <v>-1</v>
      </c>
      <c r="M2222">
        <f t="shared" si="297"/>
        <v>3</v>
      </c>
      <c r="N2222">
        <f t="shared" si="298"/>
        <v>13</v>
      </c>
      <c r="O2222" t="str">
        <f t="shared" si="291"/>
        <v>T13|R04|H07</v>
      </c>
      <c r="P2222" t="str">
        <f>IF(F2222=F2221,P2221,_xlfn.XLOOKUP(F2222,t_players[Pl],t_players[Player]))</f>
        <v>John PATTERSON</v>
      </c>
      <c r="Q2222" t="str">
        <f t="shared" si="292"/>
        <v>Front</v>
      </c>
    </row>
    <row r="2223" spans="1:17">
      <c r="A2223" t="s">
        <v>17</v>
      </c>
      <c r="B2223">
        <v>4</v>
      </c>
      <c r="C2223">
        <v>8</v>
      </c>
      <c r="D2223">
        <v>5</v>
      </c>
      <c r="E2223">
        <v>8</v>
      </c>
      <c r="F2223" t="s">
        <v>12</v>
      </c>
      <c r="G2223">
        <v>6</v>
      </c>
      <c r="H2223">
        <v>24</v>
      </c>
      <c r="I2223">
        <f t="shared" si="293"/>
        <v>1</v>
      </c>
      <c r="J2223">
        <f t="shared" si="294"/>
        <v>1</v>
      </c>
      <c r="K2223">
        <f t="shared" si="295"/>
        <v>5</v>
      </c>
      <c r="L2223">
        <f t="shared" si="296"/>
        <v>0</v>
      </c>
      <c r="M2223">
        <f t="shared" si="297"/>
        <v>2</v>
      </c>
      <c r="N2223">
        <f t="shared" si="298"/>
        <v>13</v>
      </c>
      <c r="O2223" t="str">
        <f t="shared" si="291"/>
        <v>T13|R04|H08</v>
      </c>
      <c r="P2223" t="str">
        <f>IF(F2223=F2222,P2222,_xlfn.XLOOKUP(F2223,t_players[Pl],t_players[Player]))</f>
        <v>John PATTERSON</v>
      </c>
      <c r="Q2223" t="str">
        <f t="shared" si="292"/>
        <v>Front</v>
      </c>
    </row>
    <row r="2224" spans="1:17">
      <c r="A2224" t="s">
        <v>17</v>
      </c>
      <c r="B2224">
        <v>4</v>
      </c>
      <c r="C2224">
        <v>9</v>
      </c>
      <c r="D2224">
        <v>4</v>
      </c>
      <c r="E2224">
        <v>10</v>
      </c>
      <c r="F2224" t="s">
        <v>12</v>
      </c>
      <c r="G2224">
        <v>6</v>
      </c>
      <c r="H2224">
        <v>24</v>
      </c>
      <c r="I2224">
        <f t="shared" si="293"/>
        <v>1</v>
      </c>
      <c r="J2224">
        <f t="shared" si="294"/>
        <v>2</v>
      </c>
      <c r="K2224">
        <f t="shared" si="295"/>
        <v>5</v>
      </c>
      <c r="L2224">
        <f t="shared" si="296"/>
        <v>1</v>
      </c>
      <c r="M2224">
        <f t="shared" si="297"/>
        <v>1</v>
      </c>
      <c r="N2224">
        <f t="shared" si="298"/>
        <v>13</v>
      </c>
      <c r="O2224" t="str">
        <f t="shared" si="291"/>
        <v>T13|R04|H09</v>
      </c>
      <c r="P2224" t="str">
        <f>IF(F2224=F2223,P2223,_xlfn.XLOOKUP(F2224,t_players[Pl],t_players[Player]))</f>
        <v>John PATTERSON</v>
      </c>
      <c r="Q2224" t="str">
        <f t="shared" si="292"/>
        <v>Front</v>
      </c>
    </row>
    <row r="2225" spans="1:17">
      <c r="A2225" t="s">
        <v>17</v>
      </c>
      <c r="B2225">
        <v>4</v>
      </c>
      <c r="C2225">
        <v>10</v>
      </c>
      <c r="D2225">
        <v>4</v>
      </c>
      <c r="E2225">
        <v>3</v>
      </c>
      <c r="F2225" t="s">
        <v>12</v>
      </c>
      <c r="G2225">
        <v>5</v>
      </c>
      <c r="H2225">
        <v>24</v>
      </c>
      <c r="I2225">
        <f t="shared" si="293"/>
        <v>2</v>
      </c>
      <c r="J2225">
        <f t="shared" si="294"/>
        <v>1</v>
      </c>
      <c r="K2225">
        <f t="shared" si="295"/>
        <v>3</v>
      </c>
      <c r="L2225">
        <f t="shared" si="296"/>
        <v>-1</v>
      </c>
      <c r="M2225">
        <f t="shared" si="297"/>
        <v>3</v>
      </c>
      <c r="N2225">
        <f t="shared" si="298"/>
        <v>13</v>
      </c>
      <c r="O2225" t="str">
        <f t="shared" si="291"/>
        <v>T13|R04|H10</v>
      </c>
      <c r="P2225" t="str">
        <f>IF(F2225=F2224,P2224,_xlfn.XLOOKUP(F2225,t_players[Pl],t_players[Player]))</f>
        <v>John PATTERSON</v>
      </c>
      <c r="Q2225" t="str">
        <f t="shared" si="292"/>
        <v>Back</v>
      </c>
    </row>
    <row r="2226" spans="1:17">
      <c r="A2226" t="s">
        <v>17</v>
      </c>
      <c r="B2226">
        <v>4</v>
      </c>
      <c r="C2226">
        <v>11</v>
      </c>
      <c r="D2226">
        <v>3</v>
      </c>
      <c r="E2226">
        <v>15</v>
      </c>
      <c r="F2226" t="s">
        <v>12</v>
      </c>
      <c r="G2226">
        <v>3</v>
      </c>
      <c r="H2226">
        <v>24</v>
      </c>
      <c r="I2226">
        <f t="shared" si="293"/>
        <v>1</v>
      </c>
      <c r="J2226">
        <f t="shared" si="294"/>
        <v>0</v>
      </c>
      <c r="K2226">
        <f t="shared" si="295"/>
        <v>2</v>
      </c>
      <c r="L2226">
        <f t="shared" si="296"/>
        <v>-1</v>
      </c>
      <c r="M2226">
        <f t="shared" si="297"/>
        <v>3</v>
      </c>
      <c r="N2226">
        <f t="shared" si="298"/>
        <v>13</v>
      </c>
      <c r="O2226" t="str">
        <f t="shared" si="291"/>
        <v>T13|R04|H11</v>
      </c>
      <c r="P2226" t="str">
        <f>IF(F2226=F2225,P2225,_xlfn.XLOOKUP(F2226,t_players[Pl],t_players[Player]))</f>
        <v>John PATTERSON</v>
      </c>
      <c r="Q2226" t="str">
        <f t="shared" si="292"/>
        <v>Back</v>
      </c>
    </row>
    <row r="2227" spans="1:17">
      <c r="A2227" t="s">
        <v>17</v>
      </c>
      <c r="B2227">
        <v>4</v>
      </c>
      <c r="C2227">
        <v>12</v>
      </c>
      <c r="D2227">
        <v>5</v>
      </c>
      <c r="E2227">
        <v>13</v>
      </c>
      <c r="F2227" t="s">
        <v>12</v>
      </c>
      <c r="G2227">
        <v>8</v>
      </c>
      <c r="H2227">
        <v>24</v>
      </c>
      <c r="I2227">
        <f t="shared" si="293"/>
        <v>1</v>
      </c>
      <c r="J2227">
        <f t="shared" si="294"/>
        <v>3</v>
      </c>
      <c r="K2227">
        <f t="shared" si="295"/>
        <v>7</v>
      </c>
      <c r="L2227">
        <f t="shared" si="296"/>
        <v>2</v>
      </c>
      <c r="M2227">
        <f t="shared" si="297"/>
        <v>0</v>
      </c>
      <c r="N2227">
        <f t="shared" si="298"/>
        <v>13</v>
      </c>
      <c r="O2227" t="str">
        <f t="shared" si="291"/>
        <v>T13|R04|H12</v>
      </c>
      <c r="P2227" t="str">
        <f>IF(F2227=F2226,P2226,_xlfn.XLOOKUP(F2227,t_players[Pl],t_players[Player]))</f>
        <v>John PATTERSON</v>
      </c>
      <c r="Q2227" t="str">
        <f t="shared" si="292"/>
        <v>Back</v>
      </c>
    </row>
    <row r="2228" spans="1:17">
      <c r="A2228" t="s">
        <v>17</v>
      </c>
      <c r="B2228">
        <v>4</v>
      </c>
      <c r="C2228">
        <v>13</v>
      </c>
      <c r="D2228">
        <v>4</v>
      </c>
      <c r="E2228">
        <v>1</v>
      </c>
      <c r="F2228" t="s">
        <v>12</v>
      </c>
      <c r="G2228">
        <v>4</v>
      </c>
      <c r="H2228">
        <v>24</v>
      </c>
      <c r="I2228">
        <f t="shared" si="293"/>
        <v>2</v>
      </c>
      <c r="J2228">
        <f t="shared" si="294"/>
        <v>0</v>
      </c>
      <c r="K2228">
        <f t="shared" si="295"/>
        <v>2</v>
      </c>
      <c r="L2228">
        <f t="shared" si="296"/>
        <v>-2</v>
      </c>
      <c r="M2228">
        <f t="shared" si="297"/>
        <v>4</v>
      </c>
      <c r="N2228">
        <f t="shared" si="298"/>
        <v>13</v>
      </c>
      <c r="O2228" t="str">
        <f t="shared" si="291"/>
        <v>T13|R04|H13</v>
      </c>
      <c r="P2228" t="str">
        <f>IF(F2228=F2227,P2227,_xlfn.XLOOKUP(F2228,t_players[Pl],t_players[Player]))</f>
        <v>John PATTERSON</v>
      </c>
      <c r="Q2228" t="str">
        <f t="shared" si="292"/>
        <v>Back</v>
      </c>
    </row>
    <row r="2229" spans="1:17">
      <c r="A2229" t="s">
        <v>17</v>
      </c>
      <c r="B2229">
        <v>4</v>
      </c>
      <c r="C2229">
        <v>14</v>
      </c>
      <c r="D2229">
        <v>4</v>
      </c>
      <c r="E2229">
        <v>5</v>
      </c>
      <c r="F2229" t="s">
        <v>12</v>
      </c>
      <c r="G2229">
        <v>6</v>
      </c>
      <c r="H2229">
        <v>24</v>
      </c>
      <c r="I2229">
        <f t="shared" si="293"/>
        <v>2</v>
      </c>
      <c r="J2229">
        <f t="shared" si="294"/>
        <v>2</v>
      </c>
      <c r="K2229">
        <f t="shared" si="295"/>
        <v>4</v>
      </c>
      <c r="L2229">
        <f t="shared" si="296"/>
        <v>0</v>
      </c>
      <c r="M2229">
        <f t="shared" si="297"/>
        <v>2</v>
      </c>
      <c r="N2229">
        <f t="shared" si="298"/>
        <v>13</v>
      </c>
      <c r="O2229" t="str">
        <f t="shared" si="291"/>
        <v>T13|R04|H14</v>
      </c>
      <c r="P2229" t="str">
        <f>IF(F2229=F2228,P2228,_xlfn.XLOOKUP(F2229,t_players[Pl],t_players[Player]))</f>
        <v>John PATTERSON</v>
      </c>
      <c r="Q2229" t="str">
        <f t="shared" si="292"/>
        <v>Back</v>
      </c>
    </row>
    <row r="2230" spans="1:17">
      <c r="A2230" t="s">
        <v>17</v>
      </c>
      <c r="B2230">
        <v>4</v>
      </c>
      <c r="C2230">
        <v>15</v>
      </c>
      <c r="D2230">
        <v>5</v>
      </c>
      <c r="E2230">
        <v>9</v>
      </c>
      <c r="F2230" t="s">
        <v>12</v>
      </c>
      <c r="G2230">
        <v>9</v>
      </c>
      <c r="H2230">
        <v>24</v>
      </c>
      <c r="I2230">
        <f t="shared" si="293"/>
        <v>1</v>
      </c>
      <c r="J2230">
        <f t="shared" si="294"/>
        <v>4</v>
      </c>
      <c r="K2230">
        <f t="shared" si="295"/>
        <v>8</v>
      </c>
      <c r="L2230">
        <f t="shared" si="296"/>
        <v>3</v>
      </c>
      <c r="M2230">
        <f t="shared" si="297"/>
        <v>0</v>
      </c>
      <c r="N2230">
        <f t="shared" si="298"/>
        <v>13</v>
      </c>
      <c r="O2230" t="str">
        <f t="shared" si="291"/>
        <v>T13|R04|H15</v>
      </c>
      <c r="P2230" t="str">
        <f>IF(F2230=F2229,P2229,_xlfn.XLOOKUP(F2230,t_players[Pl],t_players[Player]))</f>
        <v>John PATTERSON</v>
      </c>
      <c r="Q2230" t="str">
        <f t="shared" si="292"/>
        <v>Back</v>
      </c>
    </row>
    <row r="2231" spans="1:17">
      <c r="A2231" t="s">
        <v>17</v>
      </c>
      <c r="B2231">
        <v>4</v>
      </c>
      <c r="C2231">
        <v>16</v>
      </c>
      <c r="D2231">
        <v>4</v>
      </c>
      <c r="E2231">
        <v>17</v>
      </c>
      <c r="F2231" t="s">
        <v>12</v>
      </c>
      <c r="G2231">
        <v>5</v>
      </c>
      <c r="H2231">
        <v>24</v>
      </c>
      <c r="I2231">
        <f t="shared" si="293"/>
        <v>1</v>
      </c>
      <c r="J2231">
        <f t="shared" si="294"/>
        <v>1</v>
      </c>
      <c r="K2231">
        <f t="shared" si="295"/>
        <v>4</v>
      </c>
      <c r="L2231">
        <f t="shared" si="296"/>
        <v>0</v>
      </c>
      <c r="M2231">
        <f t="shared" si="297"/>
        <v>2</v>
      </c>
      <c r="N2231">
        <f t="shared" si="298"/>
        <v>13</v>
      </c>
      <c r="O2231" t="str">
        <f t="shared" si="291"/>
        <v>T13|R04|H16</v>
      </c>
      <c r="P2231" t="str">
        <f>IF(F2231=F2230,P2230,_xlfn.XLOOKUP(F2231,t_players[Pl],t_players[Player]))</f>
        <v>John PATTERSON</v>
      </c>
      <c r="Q2231" t="str">
        <f t="shared" si="292"/>
        <v>Back</v>
      </c>
    </row>
    <row r="2232" spans="1:17">
      <c r="A2232" t="s">
        <v>17</v>
      </c>
      <c r="B2232">
        <v>4</v>
      </c>
      <c r="C2232">
        <v>17</v>
      </c>
      <c r="D2232">
        <v>3</v>
      </c>
      <c r="E2232">
        <v>11</v>
      </c>
      <c r="F2232" t="s">
        <v>12</v>
      </c>
      <c r="G2232">
        <v>4</v>
      </c>
      <c r="H2232">
        <v>24</v>
      </c>
      <c r="I2232">
        <f t="shared" si="293"/>
        <v>1</v>
      </c>
      <c r="J2232">
        <f t="shared" si="294"/>
        <v>1</v>
      </c>
      <c r="K2232">
        <f t="shared" si="295"/>
        <v>3</v>
      </c>
      <c r="L2232">
        <f t="shared" si="296"/>
        <v>0</v>
      </c>
      <c r="M2232">
        <f t="shared" si="297"/>
        <v>2</v>
      </c>
      <c r="N2232">
        <f t="shared" si="298"/>
        <v>13</v>
      </c>
      <c r="O2232" t="str">
        <f t="shared" si="291"/>
        <v>T13|R04|H17</v>
      </c>
      <c r="P2232" t="str">
        <f>IF(F2232=F2231,P2231,_xlfn.XLOOKUP(F2232,t_players[Pl],t_players[Player]))</f>
        <v>John PATTERSON</v>
      </c>
      <c r="Q2232" t="str">
        <f t="shared" si="292"/>
        <v>Back</v>
      </c>
    </row>
    <row r="2233" spans="1:17">
      <c r="A2233" t="s">
        <v>17</v>
      </c>
      <c r="B2233">
        <v>4</v>
      </c>
      <c r="C2233">
        <v>18</v>
      </c>
      <c r="D2233">
        <v>4</v>
      </c>
      <c r="E2233">
        <v>7</v>
      </c>
      <c r="F2233" t="s">
        <v>12</v>
      </c>
      <c r="G2233">
        <v>6</v>
      </c>
      <c r="H2233">
        <v>24</v>
      </c>
      <c r="I2233">
        <f t="shared" si="293"/>
        <v>1</v>
      </c>
      <c r="J2233">
        <f t="shared" si="294"/>
        <v>2</v>
      </c>
      <c r="K2233">
        <f t="shared" si="295"/>
        <v>5</v>
      </c>
      <c r="L2233">
        <f t="shared" si="296"/>
        <v>1</v>
      </c>
      <c r="M2233">
        <f t="shared" si="297"/>
        <v>1</v>
      </c>
      <c r="N2233">
        <f t="shared" si="298"/>
        <v>13</v>
      </c>
      <c r="O2233" t="str">
        <f t="shared" si="291"/>
        <v>T13|R04|H18</v>
      </c>
      <c r="P2233" t="str">
        <f>IF(F2233=F2232,P2232,_xlfn.XLOOKUP(F2233,t_players[Pl],t_players[Player]))</f>
        <v>John PATTERSON</v>
      </c>
      <c r="Q2233" t="str">
        <f t="shared" si="292"/>
        <v>Back</v>
      </c>
    </row>
    <row r="2234" spans="1:17">
      <c r="A2234" t="s">
        <v>19</v>
      </c>
      <c r="B2234">
        <v>1</v>
      </c>
      <c r="C2234">
        <v>1</v>
      </c>
      <c r="D2234">
        <v>4</v>
      </c>
      <c r="E2234">
        <v>5</v>
      </c>
      <c r="F2234" t="s">
        <v>12</v>
      </c>
      <c r="G2234">
        <v>6</v>
      </c>
      <c r="H2234">
        <v>24</v>
      </c>
      <c r="I2234">
        <f t="shared" ref="I2234:I2274" si="299">1*(MOD(H2234,18)&gt;=E2234)+FLOOR(H2234/18,1)</f>
        <v>2</v>
      </c>
      <c r="J2234">
        <f t="shared" ref="J2234:J2274" si="300">G2234-D2234</f>
        <v>2</v>
      </c>
      <c r="K2234">
        <f t="shared" ref="K2234:K2274" si="301">G2234-I2234</f>
        <v>4</v>
      </c>
      <c r="L2234">
        <f t="shared" ref="L2234:L2274" si="302">K2234-D2234</f>
        <v>0</v>
      </c>
      <c r="M2234">
        <f t="shared" ref="M2234:M2274" si="303">MAX(0,2-L2234)</f>
        <v>2</v>
      </c>
      <c r="N2234">
        <f t="shared" ref="N2234:N2274" si="304">VALUE(TRIM(RIGHT(A2234,2)))</f>
        <v>15</v>
      </c>
      <c r="O2234" t="str">
        <f t="shared" si="291"/>
        <v>T15|R01|H01</v>
      </c>
      <c r="P2234" t="str">
        <f>IF(F2234=F2233,P2233,_xlfn.XLOOKUP(F2234,t_players[Pl],t_players[Player]))</f>
        <v>John PATTERSON</v>
      </c>
      <c r="Q2234" t="str">
        <f t="shared" si="292"/>
        <v>Front</v>
      </c>
    </row>
    <row r="2235" spans="1:17">
      <c r="A2235" t="s">
        <v>19</v>
      </c>
      <c r="B2235">
        <v>1</v>
      </c>
      <c r="C2235">
        <v>2</v>
      </c>
      <c r="D2235">
        <v>3</v>
      </c>
      <c r="E2235">
        <v>13</v>
      </c>
      <c r="F2235" t="s">
        <v>12</v>
      </c>
      <c r="G2235">
        <v>4</v>
      </c>
      <c r="H2235">
        <v>24</v>
      </c>
      <c r="I2235">
        <f t="shared" si="299"/>
        <v>1</v>
      </c>
      <c r="J2235">
        <f t="shared" si="300"/>
        <v>1</v>
      </c>
      <c r="K2235">
        <f t="shared" si="301"/>
        <v>3</v>
      </c>
      <c r="L2235">
        <f t="shared" si="302"/>
        <v>0</v>
      </c>
      <c r="M2235">
        <f t="shared" si="303"/>
        <v>2</v>
      </c>
      <c r="N2235">
        <f t="shared" si="304"/>
        <v>15</v>
      </c>
      <c r="O2235" t="str">
        <f t="shared" si="291"/>
        <v>T15|R01|H02</v>
      </c>
      <c r="P2235" t="str">
        <f>IF(F2235=F2234,P2234,_xlfn.XLOOKUP(F2235,t_players[Pl],t_players[Player]))</f>
        <v>John PATTERSON</v>
      </c>
      <c r="Q2235" t="str">
        <f t="shared" si="292"/>
        <v>Front</v>
      </c>
    </row>
    <row r="2236" spans="1:17">
      <c r="A2236" t="s">
        <v>19</v>
      </c>
      <c r="B2236">
        <v>1</v>
      </c>
      <c r="C2236">
        <v>3</v>
      </c>
      <c r="D2236">
        <v>4</v>
      </c>
      <c r="E2236">
        <v>15</v>
      </c>
      <c r="F2236" t="s">
        <v>12</v>
      </c>
      <c r="G2236">
        <v>6</v>
      </c>
      <c r="H2236">
        <v>24</v>
      </c>
      <c r="I2236">
        <f t="shared" si="299"/>
        <v>1</v>
      </c>
      <c r="J2236">
        <f t="shared" si="300"/>
        <v>2</v>
      </c>
      <c r="K2236">
        <f t="shared" si="301"/>
        <v>5</v>
      </c>
      <c r="L2236">
        <f t="shared" si="302"/>
        <v>1</v>
      </c>
      <c r="M2236">
        <f t="shared" si="303"/>
        <v>1</v>
      </c>
      <c r="N2236">
        <f t="shared" si="304"/>
        <v>15</v>
      </c>
      <c r="O2236" t="str">
        <f t="shared" si="291"/>
        <v>T15|R01|H03</v>
      </c>
      <c r="P2236" t="str">
        <f>IF(F2236=F2235,P2235,_xlfn.XLOOKUP(F2236,t_players[Pl],t_players[Player]))</f>
        <v>John PATTERSON</v>
      </c>
      <c r="Q2236" t="str">
        <f t="shared" si="292"/>
        <v>Front</v>
      </c>
    </row>
    <row r="2237" spans="1:17">
      <c r="A2237" t="s">
        <v>19</v>
      </c>
      <c r="B2237">
        <v>1</v>
      </c>
      <c r="C2237">
        <v>4</v>
      </c>
      <c r="D2237">
        <v>3</v>
      </c>
      <c r="E2237">
        <v>7</v>
      </c>
      <c r="F2237" t="s">
        <v>12</v>
      </c>
      <c r="G2237">
        <v>5</v>
      </c>
      <c r="H2237">
        <v>24</v>
      </c>
      <c r="I2237">
        <f t="shared" si="299"/>
        <v>1</v>
      </c>
      <c r="J2237">
        <f t="shared" si="300"/>
        <v>2</v>
      </c>
      <c r="K2237">
        <f t="shared" si="301"/>
        <v>4</v>
      </c>
      <c r="L2237">
        <f t="shared" si="302"/>
        <v>1</v>
      </c>
      <c r="M2237">
        <f t="shared" si="303"/>
        <v>1</v>
      </c>
      <c r="N2237">
        <f t="shared" si="304"/>
        <v>15</v>
      </c>
      <c r="O2237" t="str">
        <f t="shared" si="291"/>
        <v>T15|R01|H04</v>
      </c>
      <c r="P2237" t="str">
        <f>IF(F2237=F2236,P2236,_xlfn.XLOOKUP(F2237,t_players[Pl],t_players[Player]))</f>
        <v>John PATTERSON</v>
      </c>
      <c r="Q2237" t="str">
        <f t="shared" si="292"/>
        <v>Front</v>
      </c>
    </row>
    <row r="2238" spans="1:17">
      <c r="A2238" t="s">
        <v>19</v>
      </c>
      <c r="B2238">
        <v>1</v>
      </c>
      <c r="C2238">
        <v>5</v>
      </c>
      <c r="D2238">
        <v>5</v>
      </c>
      <c r="E2238">
        <v>3</v>
      </c>
      <c r="F2238" t="s">
        <v>12</v>
      </c>
      <c r="G2238">
        <v>7</v>
      </c>
      <c r="H2238">
        <v>24</v>
      </c>
      <c r="I2238">
        <f t="shared" si="299"/>
        <v>2</v>
      </c>
      <c r="J2238">
        <f t="shared" si="300"/>
        <v>2</v>
      </c>
      <c r="K2238">
        <f t="shared" si="301"/>
        <v>5</v>
      </c>
      <c r="L2238">
        <f t="shared" si="302"/>
        <v>0</v>
      </c>
      <c r="M2238">
        <f t="shared" si="303"/>
        <v>2</v>
      </c>
      <c r="N2238">
        <f t="shared" si="304"/>
        <v>15</v>
      </c>
      <c r="O2238" t="str">
        <f t="shared" si="291"/>
        <v>T15|R01|H05</v>
      </c>
      <c r="P2238" t="str">
        <f>IF(F2238=F2237,P2237,_xlfn.XLOOKUP(F2238,t_players[Pl],t_players[Player]))</f>
        <v>John PATTERSON</v>
      </c>
      <c r="Q2238" t="str">
        <f t="shared" si="292"/>
        <v>Front</v>
      </c>
    </row>
    <row r="2239" spans="1:17">
      <c r="A2239" t="s">
        <v>19</v>
      </c>
      <c r="B2239">
        <v>1</v>
      </c>
      <c r="C2239">
        <v>6</v>
      </c>
      <c r="D2239">
        <v>4</v>
      </c>
      <c r="E2239">
        <v>17</v>
      </c>
      <c r="F2239" t="s">
        <v>12</v>
      </c>
      <c r="G2239">
        <v>6</v>
      </c>
      <c r="H2239">
        <v>24</v>
      </c>
      <c r="I2239">
        <f t="shared" si="299"/>
        <v>1</v>
      </c>
      <c r="J2239">
        <f t="shared" si="300"/>
        <v>2</v>
      </c>
      <c r="K2239">
        <f t="shared" si="301"/>
        <v>5</v>
      </c>
      <c r="L2239">
        <f t="shared" si="302"/>
        <v>1</v>
      </c>
      <c r="M2239">
        <f t="shared" si="303"/>
        <v>1</v>
      </c>
      <c r="N2239">
        <f t="shared" si="304"/>
        <v>15</v>
      </c>
      <c r="O2239" t="str">
        <f t="shared" si="291"/>
        <v>T15|R01|H06</v>
      </c>
      <c r="P2239" t="str">
        <f>IF(F2239=F2238,P2238,_xlfn.XLOOKUP(F2239,t_players[Pl],t_players[Player]))</f>
        <v>John PATTERSON</v>
      </c>
      <c r="Q2239" t="str">
        <f t="shared" si="292"/>
        <v>Front</v>
      </c>
    </row>
    <row r="2240" spans="1:17">
      <c r="A2240" t="s">
        <v>19</v>
      </c>
      <c r="B2240">
        <v>1</v>
      </c>
      <c r="C2240">
        <v>7</v>
      </c>
      <c r="D2240">
        <v>4</v>
      </c>
      <c r="E2240">
        <v>1</v>
      </c>
      <c r="F2240" t="s">
        <v>12</v>
      </c>
      <c r="G2240">
        <v>5</v>
      </c>
      <c r="H2240">
        <v>24</v>
      </c>
      <c r="I2240">
        <f t="shared" si="299"/>
        <v>2</v>
      </c>
      <c r="J2240">
        <f t="shared" si="300"/>
        <v>1</v>
      </c>
      <c r="K2240">
        <f t="shared" si="301"/>
        <v>3</v>
      </c>
      <c r="L2240">
        <f t="shared" si="302"/>
        <v>-1</v>
      </c>
      <c r="M2240">
        <f t="shared" si="303"/>
        <v>3</v>
      </c>
      <c r="N2240">
        <f t="shared" si="304"/>
        <v>15</v>
      </c>
      <c r="O2240" t="str">
        <f t="shared" si="291"/>
        <v>T15|R01|H07</v>
      </c>
      <c r="P2240" t="str">
        <f>IF(F2240=F2239,P2239,_xlfn.XLOOKUP(F2240,t_players[Pl],t_players[Player]))</f>
        <v>John PATTERSON</v>
      </c>
      <c r="Q2240" t="str">
        <f t="shared" si="292"/>
        <v>Front</v>
      </c>
    </row>
    <row r="2241" spans="1:17">
      <c r="A2241" t="s">
        <v>19</v>
      </c>
      <c r="B2241">
        <v>1</v>
      </c>
      <c r="C2241">
        <v>8</v>
      </c>
      <c r="D2241">
        <v>3</v>
      </c>
      <c r="E2241">
        <v>9</v>
      </c>
      <c r="F2241" t="s">
        <v>12</v>
      </c>
      <c r="G2241">
        <v>6</v>
      </c>
      <c r="H2241">
        <v>24</v>
      </c>
      <c r="I2241">
        <f t="shared" si="299"/>
        <v>1</v>
      </c>
      <c r="J2241">
        <f t="shared" si="300"/>
        <v>3</v>
      </c>
      <c r="K2241">
        <f t="shared" si="301"/>
        <v>5</v>
      </c>
      <c r="L2241">
        <f t="shared" si="302"/>
        <v>2</v>
      </c>
      <c r="M2241">
        <f t="shared" si="303"/>
        <v>0</v>
      </c>
      <c r="N2241">
        <f t="shared" si="304"/>
        <v>15</v>
      </c>
      <c r="O2241" t="str">
        <f t="shared" si="291"/>
        <v>T15|R01|H08</v>
      </c>
      <c r="P2241" t="str">
        <f>IF(F2241=F2240,P2240,_xlfn.XLOOKUP(F2241,t_players[Pl],t_players[Player]))</f>
        <v>John PATTERSON</v>
      </c>
      <c r="Q2241" t="str">
        <f t="shared" si="292"/>
        <v>Front</v>
      </c>
    </row>
    <row r="2242" spans="1:17">
      <c r="A2242" t="s">
        <v>19</v>
      </c>
      <c r="B2242">
        <v>1</v>
      </c>
      <c r="C2242">
        <v>9</v>
      </c>
      <c r="D2242">
        <v>4</v>
      </c>
      <c r="E2242">
        <v>11</v>
      </c>
      <c r="F2242" t="s">
        <v>12</v>
      </c>
      <c r="G2242">
        <v>8</v>
      </c>
      <c r="H2242">
        <v>24</v>
      </c>
      <c r="I2242">
        <f t="shared" si="299"/>
        <v>1</v>
      </c>
      <c r="J2242">
        <f t="shared" si="300"/>
        <v>4</v>
      </c>
      <c r="K2242">
        <f t="shared" si="301"/>
        <v>7</v>
      </c>
      <c r="L2242">
        <f t="shared" si="302"/>
        <v>3</v>
      </c>
      <c r="M2242">
        <f t="shared" si="303"/>
        <v>0</v>
      </c>
      <c r="N2242">
        <f t="shared" si="304"/>
        <v>15</v>
      </c>
      <c r="O2242" t="str">
        <f t="shared" ref="O2242:O2305" si="305">"T"&amp;TEXT(N2242,"00")&amp;"|R"&amp;TEXT(B2242,"00")&amp;"|H"&amp;TEXT(C2242,"00")</f>
        <v>T15|R01|H09</v>
      </c>
      <c r="P2242" t="str">
        <f>IF(F2242=F2241,P2241,_xlfn.XLOOKUP(F2242,t_players[Pl],t_players[Player]))</f>
        <v>John PATTERSON</v>
      </c>
      <c r="Q2242" t="str">
        <f t="shared" si="292"/>
        <v>Front</v>
      </c>
    </row>
    <row r="2243" spans="1:17">
      <c r="A2243" t="s">
        <v>19</v>
      </c>
      <c r="B2243">
        <v>1</v>
      </c>
      <c r="C2243">
        <v>10</v>
      </c>
      <c r="D2243">
        <v>5</v>
      </c>
      <c r="E2243">
        <v>12</v>
      </c>
      <c r="F2243" t="s">
        <v>12</v>
      </c>
      <c r="G2243">
        <v>6</v>
      </c>
      <c r="H2243">
        <v>24</v>
      </c>
      <c r="I2243">
        <f t="shared" si="299"/>
        <v>1</v>
      </c>
      <c r="J2243">
        <f t="shared" si="300"/>
        <v>1</v>
      </c>
      <c r="K2243">
        <f t="shared" si="301"/>
        <v>5</v>
      </c>
      <c r="L2243">
        <f t="shared" si="302"/>
        <v>0</v>
      </c>
      <c r="M2243">
        <f t="shared" si="303"/>
        <v>2</v>
      </c>
      <c r="N2243">
        <f t="shared" si="304"/>
        <v>15</v>
      </c>
      <c r="O2243" t="str">
        <f t="shared" si="305"/>
        <v>T15|R01|H10</v>
      </c>
      <c r="P2243" t="str">
        <f>IF(F2243=F2242,P2242,_xlfn.XLOOKUP(F2243,t_players[Pl],t_players[Player]))</f>
        <v>John PATTERSON</v>
      </c>
      <c r="Q2243" t="str">
        <f t="shared" ref="Q2243:Q2306" si="306">IF(C2243&lt;10,"Front","Back")</f>
        <v>Back</v>
      </c>
    </row>
    <row r="2244" spans="1:17">
      <c r="A2244" t="s">
        <v>19</v>
      </c>
      <c r="B2244">
        <v>1</v>
      </c>
      <c r="C2244">
        <v>11</v>
      </c>
      <c r="D2244">
        <v>4</v>
      </c>
      <c r="E2244">
        <v>2</v>
      </c>
      <c r="F2244" t="s">
        <v>12</v>
      </c>
      <c r="G2244">
        <v>5</v>
      </c>
      <c r="H2244">
        <v>24</v>
      </c>
      <c r="I2244">
        <f t="shared" si="299"/>
        <v>2</v>
      </c>
      <c r="J2244">
        <f t="shared" si="300"/>
        <v>1</v>
      </c>
      <c r="K2244">
        <f t="shared" si="301"/>
        <v>3</v>
      </c>
      <c r="L2244">
        <f t="shared" si="302"/>
        <v>-1</v>
      </c>
      <c r="M2244">
        <f t="shared" si="303"/>
        <v>3</v>
      </c>
      <c r="N2244">
        <f t="shared" si="304"/>
        <v>15</v>
      </c>
      <c r="O2244" t="str">
        <f t="shared" si="305"/>
        <v>T15|R01|H11</v>
      </c>
      <c r="P2244" t="str">
        <f>IF(F2244=F2243,P2243,_xlfn.XLOOKUP(F2244,t_players[Pl],t_players[Player]))</f>
        <v>John PATTERSON</v>
      </c>
      <c r="Q2244" t="str">
        <f t="shared" si="306"/>
        <v>Back</v>
      </c>
    </row>
    <row r="2245" spans="1:17">
      <c r="A2245" t="s">
        <v>19</v>
      </c>
      <c r="B2245">
        <v>1</v>
      </c>
      <c r="C2245">
        <v>12</v>
      </c>
      <c r="D2245">
        <v>4</v>
      </c>
      <c r="E2245">
        <v>4</v>
      </c>
      <c r="F2245" t="s">
        <v>12</v>
      </c>
      <c r="G2245">
        <v>6</v>
      </c>
      <c r="H2245">
        <v>24</v>
      </c>
      <c r="I2245">
        <f t="shared" si="299"/>
        <v>2</v>
      </c>
      <c r="J2245">
        <f t="shared" si="300"/>
        <v>2</v>
      </c>
      <c r="K2245">
        <f t="shared" si="301"/>
        <v>4</v>
      </c>
      <c r="L2245">
        <f t="shared" si="302"/>
        <v>0</v>
      </c>
      <c r="M2245">
        <f t="shared" si="303"/>
        <v>2</v>
      </c>
      <c r="N2245">
        <f t="shared" si="304"/>
        <v>15</v>
      </c>
      <c r="O2245" t="str">
        <f t="shared" si="305"/>
        <v>T15|R01|H12</v>
      </c>
      <c r="P2245" t="str">
        <f>IF(F2245=F2244,P2244,_xlfn.XLOOKUP(F2245,t_players[Pl],t_players[Player]))</f>
        <v>John PATTERSON</v>
      </c>
      <c r="Q2245" t="str">
        <f t="shared" si="306"/>
        <v>Back</v>
      </c>
    </row>
    <row r="2246" spans="1:17">
      <c r="A2246" t="s">
        <v>19</v>
      </c>
      <c r="B2246">
        <v>1</v>
      </c>
      <c r="C2246">
        <v>13</v>
      </c>
      <c r="D2246">
        <v>3</v>
      </c>
      <c r="E2246">
        <v>10</v>
      </c>
      <c r="F2246" t="s">
        <v>12</v>
      </c>
      <c r="G2246">
        <v>3</v>
      </c>
      <c r="H2246">
        <v>24</v>
      </c>
      <c r="I2246">
        <f t="shared" si="299"/>
        <v>1</v>
      </c>
      <c r="J2246">
        <f t="shared" si="300"/>
        <v>0</v>
      </c>
      <c r="K2246">
        <f t="shared" si="301"/>
        <v>2</v>
      </c>
      <c r="L2246">
        <f t="shared" si="302"/>
        <v>-1</v>
      </c>
      <c r="M2246">
        <f t="shared" si="303"/>
        <v>3</v>
      </c>
      <c r="N2246">
        <f t="shared" si="304"/>
        <v>15</v>
      </c>
      <c r="O2246" t="str">
        <f t="shared" si="305"/>
        <v>T15|R01|H13</v>
      </c>
      <c r="P2246" t="str">
        <f>IF(F2246=F2245,P2245,_xlfn.XLOOKUP(F2246,t_players[Pl],t_players[Player]))</f>
        <v>John PATTERSON</v>
      </c>
      <c r="Q2246" t="str">
        <f t="shared" si="306"/>
        <v>Back</v>
      </c>
    </row>
    <row r="2247" spans="1:17">
      <c r="A2247" t="s">
        <v>19</v>
      </c>
      <c r="B2247">
        <v>1</v>
      </c>
      <c r="C2247">
        <v>14</v>
      </c>
      <c r="D2247">
        <v>4</v>
      </c>
      <c r="E2247">
        <v>8</v>
      </c>
      <c r="F2247" t="s">
        <v>12</v>
      </c>
      <c r="G2247">
        <v>5</v>
      </c>
      <c r="H2247">
        <v>24</v>
      </c>
      <c r="I2247">
        <f t="shared" si="299"/>
        <v>1</v>
      </c>
      <c r="J2247">
        <f t="shared" si="300"/>
        <v>1</v>
      </c>
      <c r="K2247">
        <f t="shared" si="301"/>
        <v>4</v>
      </c>
      <c r="L2247">
        <f t="shared" si="302"/>
        <v>0</v>
      </c>
      <c r="M2247">
        <f t="shared" si="303"/>
        <v>2</v>
      </c>
      <c r="N2247">
        <f t="shared" si="304"/>
        <v>15</v>
      </c>
      <c r="O2247" t="str">
        <f t="shared" si="305"/>
        <v>T15|R01|H14</v>
      </c>
      <c r="P2247" t="str">
        <f>IF(F2247=F2246,P2246,_xlfn.XLOOKUP(F2247,t_players[Pl],t_players[Player]))</f>
        <v>John PATTERSON</v>
      </c>
      <c r="Q2247" t="str">
        <f t="shared" si="306"/>
        <v>Back</v>
      </c>
    </row>
    <row r="2248" spans="1:17">
      <c r="A2248" t="s">
        <v>19</v>
      </c>
      <c r="B2248">
        <v>1</v>
      </c>
      <c r="C2248">
        <v>15</v>
      </c>
      <c r="D2248">
        <v>4</v>
      </c>
      <c r="E2248">
        <v>14</v>
      </c>
      <c r="F2248" t="s">
        <v>12</v>
      </c>
      <c r="G2248">
        <v>4</v>
      </c>
      <c r="H2248">
        <v>24</v>
      </c>
      <c r="I2248">
        <f t="shared" si="299"/>
        <v>1</v>
      </c>
      <c r="J2248">
        <f t="shared" si="300"/>
        <v>0</v>
      </c>
      <c r="K2248">
        <f t="shared" si="301"/>
        <v>3</v>
      </c>
      <c r="L2248">
        <f t="shared" si="302"/>
        <v>-1</v>
      </c>
      <c r="M2248">
        <f t="shared" si="303"/>
        <v>3</v>
      </c>
      <c r="N2248">
        <f t="shared" si="304"/>
        <v>15</v>
      </c>
      <c r="O2248" t="str">
        <f t="shared" si="305"/>
        <v>T15|R01|H15</v>
      </c>
      <c r="P2248" t="str">
        <f>IF(F2248=F2247,P2247,_xlfn.XLOOKUP(F2248,t_players[Pl],t_players[Player]))</f>
        <v>John PATTERSON</v>
      </c>
      <c r="Q2248" t="str">
        <f t="shared" si="306"/>
        <v>Back</v>
      </c>
    </row>
    <row r="2249" spans="1:17">
      <c r="A2249" t="s">
        <v>19</v>
      </c>
      <c r="B2249">
        <v>1</v>
      </c>
      <c r="C2249">
        <v>16</v>
      </c>
      <c r="D2249">
        <v>3</v>
      </c>
      <c r="E2249">
        <v>6</v>
      </c>
      <c r="F2249" t="s">
        <v>12</v>
      </c>
      <c r="G2249">
        <v>3</v>
      </c>
      <c r="H2249">
        <v>24</v>
      </c>
      <c r="I2249">
        <f t="shared" si="299"/>
        <v>2</v>
      </c>
      <c r="J2249">
        <f t="shared" si="300"/>
        <v>0</v>
      </c>
      <c r="K2249">
        <f t="shared" si="301"/>
        <v>1</v>
      </c>
      <c r="L2249">
        <f t="shared" si="302"/>
        <v>-2</v>
      </c>
      <c r="M2249">
        <f t="shared" si="303"/>
        <v>4</v>
      </c>
      <c r="N2249">
        <f t="shared" si="304"/>
        <v>15</v>
      </c>
      <c r="O2249" t="str">
        <f t="shared" si="305"/>
        <v>T15|R01|H16</v>
      </c>
      <c r="P2249" t="str">
        <f>IF(F2249=F2248,P2248,_xlfn.XLOOKUP(F2249,t_players[Pl],t_players[Player]))</f>
        <v>John PATTERSON</v>
      </c>
      <c r="Q2249" t="str">
        <f t="shared" si="306"/>
        <v>Back</v>
      </c>
    </row>
    <row r="2250" spans="1:17">
      <c r="A2250" t="s">
        <v>19</v>
      </c>
      <c r="B2250">
        <v>1</v>
      </c>
      <c r="C2250">
        <v>17</v>
      </c>
      <c r="D2250">
        <v>4</v>
      </c>
      <c r="E2250">
        <v>18</v>
      </c>
      <c r="F2250" t="s">
        <v>12</v>
      </c>
      <c r="G2250">
        <v>5</v>
      </c>
      <c r="H2250">
        <v>24</v>
      </c>
      <c r="I2250">
        <f t="shared" si="299"/>
        <v>1</v>
      </c>
      <c r="J2250">
        <f t="shared" si="300"/>
        <v>1</v>
      </c>
      <c r="K2250">
        <f t="shared" si="301"/>
        <v>4</v>
      </c>
      <c r="L2250">
        <f t="shared" si="302"/>
        <v>0</v>
      </c>
      <c r="M2250">
        <f t="shared" si="303"/>
        <v>2</v>
      </c>
      <c r="N2250">
        <f t="shared" si="304"/>
        <v>15</v>
      </c>
      <c r="O2250" t="str">
        <f t="shared" si="305"/>
        <v>T15|R01|H17</v>
      </c>
      <c r="P2250" t="str">
        <f>IF(F2250=F2249,P2249,_xlfn.XLOOKUP(F2250,t_players[Pl],t_players[Player]))</f>
        <v>John PATTERSON</v>
      </c>
      <c r="Q2250" t="str">
        <f t="shared" si="306"/>
        <v>Back</v>
      </c>
    </row>
    <row r="2251" spans="1:17">
      <c r="A2251" t="s">
        <v>19</v>
      </c>
      <c r="B2251">
        <v>1</v>
      </c>
      <c r="C2251">
        <v>18</v>
      </c>
      <c r="D2251">
        <v>4</v>
      </c>
      <c r="E2251">
        <v>16</v>
      </c>
      <c r="F2251" t="s">
        <v>12</v>
      </c>
      <c r="G2251">
        <v>6</v>
      </c>
      <c r="H2251">
        <v>24</v>
      </c>
      <c r="I2251">
        <f t="shared" si="299"/>
        <v>1</v>
      </c>
      <c r="J2251">
        <f t="shared" si="300"/>
        <v>2</v>
      </c>
      <c r="K2251">
        <f t="shared" si="301"/>
        <v>5</v>
      </c>
      <c r="L2251">
        <f t="shared" si="302"/>
        <v>1</v>
      </c>
      <c r="M2251">
        <f t="shared" si="303"/>
        <v>1</v>
      </c>
      <c r="N2251">
        <f t="shared" si="304"/>
        <v>15</v>
      </c>
      <c r="O2251" t="str">
        <f t="shared" si="305"/>
        <v>T15|R01|H18</v>
      </c>
      <c r="P2251" t="str">
        <f>IF(F2251=F2250,P2250,_xlfn.XLOOKUP(F2251,t_players[Pl],t_players[Player]))</f>
        <v>John PATTERSON</v>
      </c>
      <c r="Q2251" t="str">
        <f t="shared" si="306"/>
        <v>Back</v>
      </c>
    </row>
    <row r="2252" spans="1:17">
      <c r="A2252" t="s">
        <v>19</v>
      </c>
      <c r="B2252">
        <v>2</v>
      </c>
      <c r="C2252">
        <v>1</v>
      </c>
      <c r="D2252">
        <v>4</v>
      </c>
      <c r="E2252">
        <v>17</v>
      </c>
      <c r="F2252" t="s">
        <v>12</v>
      </c>
      <c r="G2252">
        <v>6</v>
      </c>
      <c r="H2252">
        <v>24</v>
      </c>
      <c r="I2252">
        <f t="shared" si="299"/>
        <v>1</v>
      </c>
      <c r="J2252">
        <f t="shared" si="300"/>
        <v>2</v>
      </c>
      <c r="K2252">
        <f t="shared" si="301"/>
        <v>5</v>
      </c>
      <c r="L2252">
        <f t="shared" si="302"/>
        <v>1</v>
      </c>
      <c r="M2252">
        <f t="shared" si="303"/>
        <v>1</v>
      </c>
      <c r="N2252">
        <f t="shared" si="304"/>
        <v>15</v>
      </c>
      <c r="O2252" t="str">
        <f t="shared" si="305"/>
        <v>T15|R02|H01</v>
      </c>
      <c r="P2252" t="str">
        <f>IF(F2252=F2251,P2251,_xlfn.XLOOKUP(F2252,t_players[Pl],t_players[Player]))</f>
        <v>John PATTERSON</v>
      </c>
      <c r="Q2252" t="str">
        <f t="shared" si="306"/>
        <v>Front</v>
      </c>
    </row>
    <row r="2253" spans="1:17">
      <c r="A2253" t="s">
        <v>19</v>
      </c>
      <c r="B2253">
        <v>2</v>
      </c>
      <c r="C2253">
        <v>2</v>
      </c>
      <c r="D2253">
        <v>3</v>
      </c>
      <c r="E2253">
        <v>15</v>
      </c>
      <c r="F2253" t="s">
        <v>12</v>
      </c>
      <c r="G2253">
        <v>4</v>
      </c>
      <c r="H2253">
        <v>24</v>
      </c>
      <c r="I2253">
        <f t="shared" si="299"/>
        <v>1</v>
      </c>
      <c r="J2253">
        <f t="shared" si="300"/>
        <v>1</v>
      </c>
      <c r="K2253">
        <f t="shared" si="301"/>
        <v>3</v>
      </c>
      <c r="L2253">
        <f t="shared" si="302"/>
        <v>0</v>
      </c>
      <c r="M2253">
        <f t="shared" si="303"/>
        <v>2</v>
      </c>
      <c r="N2253">
        <f t="shared" si="304"/>
        <v>15</v>
      </c>
      <c r="O2253" t="str">
        <f t="shared" si="305"/>
        <v>T15|R02|H02</v>
      </c>
      <c r="P2253" t="str">
        <f>IF(F2253=F2252,P2252,_xlfn.XLOOKUP(F2253,t_players[Pl],t_players[Player]))</f>
        <v>John PATTERSON</v>
      </c>
      <c r="Q2253" t="str">
        <f t="shared" si="306"/>
        <v>Front</v>
      </c>
    </row>
    <row r="2254" spans="1:17">
      <c r="A2254" t="s">
        <v>19</v>
      </c>
      <c r="B2254">
        <v>2</v>
      </c>
      <c r="C2254">
        <v>3</v>
      </c>
      <c r="D2254">
        <v>4</v>
      </c>
      <c r="E2254">
        <v>1</v>
      </c>
      <c r="F2254" t="s">
        <v>12</v>
      </c>
      <c r="G2254">
        <v>3</v>
      </c>
      <c r="H2254">
        <v>24</v>
      </c>
      <c r="I2254">
        <f t="shared" si="299"/>
        <v>2</v>
      </c>
      <c r="J2254">
        <f t="shared" si="300"/>
        <v>-1</v>
      </c>
      <c r="K2254">
        <f t="shared" si="301"/>
        <v>1</v>
      </c>
      <c r="L2254">
        <f t="shared" si="302"/>
        <v>-3</v>
      </c>
      <c r="M2254">
        <f t="shared" si="303"/>
        <v>5</v>
      </c>
      <c r="N2254">
        <f t="shared" si="304"/>
        <v>15</v>
      </c>
      <c r="O2254" t="str">
        <f t="shared" si="305"/>
        <v>T15|R02|H03</v>
      </c>
      <c r="P2254" t="str">
        <f>IF(F2254=F2253,P2253,_xlfn.XLOOKUP(F2254,t_players[Pl],t_players[Player]))</f>
        <v>John PATTERSON</v>
      </c>
      <c r="Q2254" t="str">
        <f t="shared" si="306"/>
        <v>Front</v>
      </c>
    </row>
    <row r="2255" spans="1:17">
      <c r="A2255" t="s">
        <v>19</v>
      </c>
      <c r="B2255">
        <v>2</v>
      </c>
      <c r="C2255">
        <v>4</v>
      </c>
      <c r="D2255">
        <v>4</v>
      </c>
      <c r="E2255">
        <v>5</v>
      </c>
      <c r="F2255" t="s">
        <v>12</v>
      </c>
      <c r="G2255">
        <v>7</v>
      </c>
      <c r="H2255">
        <v>24</v>
      </c>
      <c r="I2255">
        <f t="shared" si="299"/>
        <v>2</v>
      </c>
      <c r="J2255">
        <f t="shared" si="300"/>
        <v>3</v>
      </c>
      <c r="K2255">
        <f t="shared" si="301"/>
        <v>5</v>
      </c>
      <c r="L2255">
        <f t="shared" si="302"/>
        <v>1</v>
      </c>
      <c r="M2255">
        <f t="shared" si="303"/>
        <v>1</v>
      </c>
      <c r="N2255">
        <f t="shared" si="304"/>
        <v>15</v>
      </c>
      <c r="O2255" t="str">
        <f t="shared" si="305"/>
        <v>T15|R02|H04</v>
      </c>
      <c r="P2255" t="str">
        <f>IF(F2255=F2254,P2254,_xlfn.XLOOKUP(F2255,t_players[Pl],t_players[Player]))</f>
        <v>John PATTERSON</v>
      </c>
      <c r="Q2255" t="str">
        <f t="shared" si="306"/>
        <v>Front</v>
      </c>
    </row>
    <row r="2256" spans="1:17">
      <c r="A2256" t="s">
        <v>19</v>
      </c>
      <c r="B2256">
        <v>2</v>
      </c>
      <c r="C2256">
        <v>5</v>
      </c>
      <c r="D2256">
        <v>3</v>
      </c>
      <c r="E2256">
        <v>7</v>
      </c>
      <c r="F2256" t="s">
        <v>12</v>
      </c>
      <c r="G2256">
        <v>4</v>
      </c>
      <c r="H2256">
        <v>24</v>
      </c>
      <c r="I2256">
        <f t="shared" si="299"/>
        <v>1</v>
      </c>
      <c r="J2256">
        <f t="shared" si="300"/>
        <v>1</v>
      </c>
      <c r="K2256">
        <f t="shared" si="301"/>
        <v>3</v>
      </c>
      <c r="L2256">
        <f t="shared" si="302"/>
        <v>0</v>
      </c>
      <c r="M2256">
        <f t="shared" si="303"/>
        <v>2</v>
      </c>
      <c r="N2256">
        <f t="shared" si="304"/>
        <v>15</v>
      </c>
      <c r="O2256" t="str">
        <f t="shared" si="305"/>
        <v>T15|R02|H05</v>
      </c>
      <c r="P2256" t="str">
        <f>IF(F2256=F2255,P2255,_xlfn.XLOOKUP(F2256,t_players[Pl],t_players[Player]))</f>
        <v>John PATTERSON</v>
      </c>
      <c r="Q2256" t="str">
        <f t="shared" si="306"/>
        <v>Front</v>
      </c>
    </row>
    <row r="2257" spans="1:17">
      <c r="A2257" t="s">
        <v>19</v>
      </c>
      <c r="B2257">
        <v>2</v>
      </c>
      <c r="C2257">
        <v>6</v>
      </c>
      <c r="D2257">
        <v>5</v>
      </c>
      <c r="E2257">
        <v>11</v>
      </c>
      <c r="F2257" t="s">
        <v>12</v>
      </c>
      <c r="G2257">
        <v>9</v>
      </c>
      <c r="H2257">
        <v>24</v>
      </c>
      <c r="I2257">
        <f t="shared" si="299"/>
        <v>1</v>
      </c>
      <c r="J2257">
        <f t="shared" si="300"/>
        <v>4</v>
      </c>
      <c r="K2257">
        <f t="shared" si="301"/>
        <v>8</v>
      </c>
      <c r="L2257">
        <f t="shared" si="302"/>
        <v>3</v>
      </c>
      <c r="M2257">
        <f t="shared" si="303"/>
        <v>0</v>
      </c>
      <c r="N2257">
        <f t="shared" si="304"/>
        <v>15</v>
      </c>
      <c r="O2257" t="str">
        <f t="shared" si="305"/>
        <v>T15|R02|H06</v>
      </c>
      <c r="P2257" t="str">
        <f>IF(F2257=F2256,P2256,_xlfn.XLOOKUP(F2257,t_players[Pl],t_players[Player]))</f>
        <v>John PATTERSON</v>
      </c>
      <c r="Q2257" t="str">
        <f t="shared" si="306"/>
        <v>Front</v>
      </c>
    </row>
    <row r="2258" spans="1:17">
      <c r="A2258" t="s">
        <v>19</v>
      </c>
      <c r="B2258">
        <v>2</v>
      </c>
      <c r="C2258">
        <v>7</v>
      </c>
      <c r="D2258">
        <v>5</v>
      </c>
      <c r="E2258">
        <v>3</v>
      </c>
      <c r="F2258" t="s">
        <v>12</v>
      </c>
      <c r="G2258">
        <v>7</v>
      </c>
      <c r="H2258">
        <v>24</v>
      </c>
      <c r="I2258">
        <f t="shared" si="299"/>
        <v>2</v>
      </c>
      <c r="J2258">
        <f t="shared" si="300"/>
        <v>2</v>
      </c>
      <c r="K2258">
        <f t="shared" si="301"/>
        <v>5</v>
      </c>
      <c r="L2258">
        <f t="shared" si="302"/>
        <v>0</v>
      </c>
      <c r="M2258">
        <f t="shared" si="303"/>
        <v>2</v>
      </c>
      <c r="N2258">
        <f t="shared" si="304"/>
        <v>15</v>
      </c>
      <c r="O2258" t="str">
        <f t="shared" si="305"/>
        <v>T15|R02|H07</v>
      </c>
      <c r="P2258" t="str">
        <f>IF(F2258=F2257,P2257,_xlfn.XLOOKUP(F2258,t_players[Pl],t_players[Player]))</f>
        <v>John PATTERSON</v>
      </c>
      <c r="Q2258" t="str">
        <f t="shared" si="306"/>
        <v>Front</v>
      </c>
    </row>
    <row r="2259" spans="1:17">
      <c r="A2259" t="s">
        <v>19</v>
      </c>
      <c r="B2259">
        <v>2</v>
      </c>
      <c r="C2259">
        <v>8</v>
      </c>
      <c r="D2259">
        <v>4</v>
      </c>
      <c r="E2259">
        <v>13</v>
      </c>
      <c r="F2259" t="s">
        <v>12</v>
      </c>
      <c r="G2259">
        <v>6</v>
      </c>
      <c r="H2259">
        <v>24</v>
      </c>
      <c r="I2259">
        <f t="shared" si="299"/>
        <v>1</v>
      </c>
      <c r="J2259">
        <f t="shared" si="300"/>
        <v>2</v>
      </c>
      <c r="K2259">
        <f t="shared" si="301"/>
        <v>5</v>
      </c>
      <c r="L2259">
        <f t="shared" si="302"/>
        <v>1</v>
      </c>
      <c r="M2259">
        <f t="shared" si="303"/>
        <v>1</v>
      </c>
      <c r="N2259">
        <f t="shared" si="304"/>
        <v>15</v>
      </c>
      <c r="O2259" t="str">
        <f t="shared" si="305"/>
        <v>T15|R02|H08</v>
      </c>
      <c r="P2259" t="str">
        <f>IF(F2259=F2258,P2258,_xlfn.XLOOKUP(F2259,t_players[Pl],t_players[Player]))</f>
        <v>John PATTERSON</v>
      </c>
      <c r="Q2259" t="str">
        <f t="shared" si="306"/>
        <v>Front</v>
      </c>
    </row>
    <row r="2260" spans="1:17">
      <c r="A2260" t="s">
        <v>19</v>
      </c>
      <c r="B2260">
        <v>2</v>
      </c>
      <c r="C2260">
        <v>9</v>
      </c>
      <c r="D2260">
        <v>4</v>
      </c>
      <c r="E2260">
        <v>9</v>
      </c>
      <c r="F2260" t="s">
        <v>12</v>
      </c>
      <c r="G2260">
        <v>4</v>
      </c>
      <c r="H2260">
        <v>24</v>
      </c>
      <c r="I2260">
        <f t="shared" si="299"/>
        <v>1</v>
      </c>
      <c r="J2260">
        <f t="shared" si="300"/>
        <v>0</v>
      </c>
      <c r="K2260">
        <f t="shared" si="301"/>
        <v>3</v>
      </c>
      <c r="L2260">
        <f t="shared" si="302"/>
        <v>-1</v>
      </c>
      <c r="M2260">
        <f t="shared" si="303"/>
        <v>3</v>
      </c>
      <c r="N2260">
        <f t="shared" si="304"/>
        <v>15</v>
      </c>
      <c r="O2260" t="str">
        <f t="shared" si="305"/>
        <v>T15|R02|H09</v>
      </c>
      <c r="P2260" t="str">
        <f>IF(F2260=F2259,P2259,_xlfn.XLOOKUP(F2260,t_players[Pl],t_players[Player]))</f>
        <v>John PATTERSON</v>
      </c>
      <c r="Q2260" t="str">
        <f t="shared" si="306"/>
        <v>Front</v>
      </c>
    </row>
    <row r="2261" spans="1:17">
      <c r="A2261" t="s">
        <v>19</v>
      </c>
      <c r="B2261">
        <v>2</v>
      </c>
      <c r="C2261">
        <v>10</v>
      </c>
      <c r="D2261">
        <v>4</v>
      </c>
      <c r="E2261">
        <v>10</v>
      </c>
      <c r="F2261" t="s">
        <v>12</v>
      </c>
      <c r="G2261">
        <v>7</v>
      </c>
      <c r="H2261">
        <v>24</v>
      </c>
      <c r="I2261">
        <f t="shared" si="299"/>
        <v>1</v>
      </c>
      <c r="J2261">
        <f t="shared" si="300"/>
        <v>3</v>
      </c>
      <c r="K2261">
        <f t="shared" si="301"/>
        <v>6</v>
      </c>
      <c r="L2261">
        <f t="shared" si="302"/>
        <v>2</v>
      </c>
      <c r="M2261">
        <f t="shared" si="303"/>
        <v>0</v>
      </c>
      <c r="N2261">
        <f t="shared" si="304"/>
        <v>15</v>
      </c>
      <c r="O2261" t="str">
        <f t="shared" si="305"/>
        <v>T15|R02|H10</v>
      </c>
      <c r="P2261" t="str">
        <f>IF(F2261=F2260,P2260,_xlfn.XLOOKUP(F2261,t_players[Pl],t_players[Player]))</f>
        <v>John PATTERSON</v>
      </c>
      <c r="Q2261" t="str">
        <f t="shared" si="306"/>
        <v>Back</v>
      </c>
    </row>
    <row r="2262" spans="1:17">
      <c r="A2262" t="s">
        <v>19</v>
      </c>
      <c r="B2262">
        <v>2</v>
      </c>
      <c r="C2262">
        <v>11</v>
      </c>
      <c r="D2262">
        <v>4</v>
      </c>
      <c r="E2262">
        <v>14</v>
      </c>
      <c r="F2262" t="s">
        <v>12</v>
      </c>
      <c r="G2262">
        <v>5</v>
      </c>
      <c r="H2262">
        <v>24</v>
      </c>
      <c r="I2262">
        <f t="shared" si="299"/>
        <v>1</v>
      </c>
      <c r="J2262">
        <f t="shared" si="300"/>
        <v>1</v>
      </c>
      <c r="K2262">
        <f t="shared" si="301"/>
        <v>4</v>
      </c>
      <c r="L2262">
        <f t="shared" si="302"/>
        <v>0</v>
      </c>
      <c r="M2262">
        <f t="shared" si="303"/>
        <v>2</v>
      </c>
      <c r="N2262">
        <f t="shared" si="304"/>
        <v>15</v>
      </c>
      <c r="O2262" t="str">
        <f t="shared" si="305"/>
        <v>T15|R02|H11</v>
      </c>
      <c r="P2262" t="str">
        <f>IF(F2262=F2261,P2261,_xlfn.XLOOKUP(F2262,t_players[Pl],t_players[Player]))</f>
        <v>John PATTERSON</v>
      </c>
      <c r="Q2262" t="str">
        <f t="shared" si="306"/>
        <v>Back</v>
      </c>
    </row>
    <row r="2263" spans="1:17">
      <c r="A2263" t="s">
        <v>19</v>
      </c>
      <c r="B2263">
        <v>2</v>
      </c>
      <c r="C2263">
        <v>12</v>
      </c>
      <c r="D2263">
        <v>3</v>
      </c>
      <c r="E2263">
        <v>18</v>
      </c>
      <c r="F2263" t="s">
        <v>12</v>
      </c>
      <c r="G2263">
        <v>3</v>
      </c>
      <c r="H2263">
        <v>24</v>
      </c>
      <c r="I2263">
        <f t="shared" si="299"/>
        <v>1</v>
      </c>
      <c r="J2263">
        <f t="shared" si="300"/>
        <v>0</v>
      </c>
      <c r="K2263">
        <f t="shared" si="301"/>
        <v>2</v>
      </c>
      <c r="L2263">
        <f t="shared" si="302"/>
        <v>-1</v>
      </c>
      <c r="M2263">
        <f t="shared" si="303"/>
        <v>3</v>
      </c>
      <c r="N2263">
        <f t="shared" si="304"/>
        <v>15</v>
      </c>
      <c r="O2263" t="str">
        <f t="shared" si="305"/>
        <v>T15|R02|H12</v>
      </c>
      <c r="P2263" t="str">
        <f>IF(F2263=F2262,P2262,_xlfn.XLOOKUP(F2263,t_players[Pl],t_players[Player]))</f>
        <v>John PATTERSON</v>
      </c>
      <c r="Q2263" t="str">
        <f t="shared" si="306"/>
        <v>Back</v>
      </c>
    </row>
    <row r="2264" spans="1:17">
      <c r="A2264" t="s">
        <v>19</v>
      </c>
      <c r="B2264">
        <v>2</v>
      </c>
      <c r="C2264">
        <v>13</v>
      </c>
      <c r="D2264">
        <v>5</v>
      </c>
      <c r="E2264">
        <v>8</v>
      </c>
      <c r="F2264" t="s">
        <v>12</v>
      </c>
      <c r="G2264">
        <v>7</v>
      </c>
      <c r="H2264">
        <v>24</v>
      </c>
      <c r="I2264">
        <f t="shared" si="299"/>
        <v>1</v>
      </c>
      <c r="J2264">
        <f t="shared" si="300"/>
        <v>2</v>
      </c>
      <c r="K2264">
        <f t="shared" si="301"/>
        <v>6</v>
      </c>
      <c r="L2264">
        <f t="shared" si="302"/>
        <v>1</v>
      </c>
      <c r="M2264">
        <f t="shared" si="303"/>
        <v>1</v>
      </c>
      <c r="N2264">
        <f t="shared" si="304"/>
        <v>15</v>
      </c>
      <c r="O2264" t="str">
        <f t="shared" si="305"/>
        <v>T15|R02|H13</v>
      </c>
      <c r="P2264" t="str">
        <f>IF(F2264=F2263,P2263,_xlfn.XLOOKUP(F2264,t_players[Pl],t_players[Player]))</f>
        <v>John PATTERSON</v>
      </c>
      <c r="Q2264" t="str">
        <f t="shared" si="306"/>
        <v>Back</v>
      </c>
    </row>
    <row r="2265" spans="1:17">
      <c r="A2265" t="s">
        <v>19</v>
      </c>
      <c r="B2265">
        <v>2</v>
      </c>
      <c r="C2265">
        <v>14</v>
      </c>
      <c r="D2265">
        <v>4</v>
      </c>
      <c r="E2265">
        <v>2</v>
      </c>
      <c r="F2265" t="s">
        <v>12</v>
      </c>
      <c r="G2265">
        <v>6</v>
      </c>
      <c r="H2265">
        <v>24</v>
      </c>
      <c r="I2265">
        <f t="shared" si="299"/>
        <v>2</v>
      </c>
      <c r="J2265">
        <f t="shared" si="300"/>
        <v>2</v>
      </c>
      <c r="K2265">
        <f t="shared" si="301"/>
        <v>4</v>
      </c>
      <c r="L2265">
        <f t="shared" si="302"/>
        <v>0</v>
      </c>
      <c r="M2265">
        <f t="shared" si="303"/>
        <v>2</v>
      </c>
      <c r="N2265">
        <f t="shared" si="304"/>
        <v>15</v>
      </c>
      <c r="O2265" t="str">
        <f t="shared" si="305"/>
        <v>T15|R02|H14</v>
      </c>
      <c r="P2265" t="str">
        <f>IF(F2265=F2264,P2264,_xlfn.XLOOKUP(F2265,t_players[Pl],t_players[Player]))</f>
        <v>John PATTERSON</v>
      </c>
      <c r="Q2265" t="str">
        <f t="shared" si="306"/>
        <v>Back</v>
      </c>
    </row>
    <row r="2266" spans="1:17">
      <c r="A2266" t="s">
        <v>19</v>
      </c>
      <c r="B2266">
        <v>2</v>
      </c>
      <c r="C2266">
        <v>15</v>
      </c>
      <c r="D2266">
        <v>5</v>
      </c>
      <c r="E2266">
        <v>16</v>
      </c>
      <c r="F2266" t="s">
        <v>12</v>
      </c>
      <c r="G2266">
        <v>5</v>
      </c>
      <c r="H2266">
        <v>24</v>
      </c>
      <c r="I2266">
        <f t="shared" si="299"/>
        <v>1</v>
      </c>
      <c r="J2266">
        <f t="shared" si="300"/>
        <v>0</v>
      </c>
      <c r="K2266">
        <f t="shared" si="301"/>
        <v>4</v>
      </c>
      <c r="L2266">
        <f t="shared" si="302"/>
        <v>-1</v>
      </c>
      <c r="M2266">
        <f t="shared" si="303"/>
        <v>3</v>
      </c>
      <c r="N2266">
        <f t="shared" si="304"/>
        <v>15</v>
      </c>
      <c r="O2266" t="str">
        <f t="shared" si="305"/>
        <v>T15|R02|H15</v>
      </c>
      <c r="P2266" t="str">
        <f>IF(F2266=F2265,P2265,_xlfn.XLOOKUP(F2266,t_players[Pl],t_players[Player]))</f>
        <v>John PATTERSON</v>
      </c>
      <c r="Q2266" t="str">
        <f t="shared" si="306"/>
        <v>Back</v>
      </c>
    </row>
    <row r="2267" spans="1:17">
      <c r="A2267" t="s">
        <v>19</v>
      </c>
      <c r="B2267">
        <v>2</v>
      </c>
      <c r="C2267">
        <v>16</v>
      </c>
      <c r="D2267">
        <v>3</v>
      </c>
      <c r="E2267">
        <v>12</v>
      </c>
      <c r="F2267" t="s">
        <v>12</v>
      </c>
      <c r="G2267">
        <v>5</v>
      </c>
      <c r="H2267">
        <v>24</v>
      </c>
      <c r="I2267">
        <f t="shared" si="299"/>
        <v>1</v>
      </c>
      <c r="J2267">
        <f t="shared" si="300"/>
        <v>2</v>
      </c>
      <c r="K2267">
        <f t="shared" si="301"/>
        <v>4</v>
      </c>
      <c r="L2267">
        <f t="shared" si="302"/>
        <v>1</v>
      </c>
      <c r="M2267">
        <f t="shared" si="303"/>
        <v>1</v>
      </c>
      <c r="N2267">
        <f t="shared" si="304"/>
        <v>15</v>
      </c>
      <c r="O2267" t="str">
        <f t="shared" si="305"/>
        <v>T15|R02|H16</v>
      </c>
      <c r="P2267" t="str">
        <f>IF(F2267=F2266,P2266,_xlfn.XLOOKUP(F2267,t_players[Pl],t_players[Player]))</f>
        <v>John PATTERSON</v>
      </c>
      <c r="Q2267" t="str">
        <f t="shared" si="306"/>
        <v>Back</v>
      </c>
    </row>
    <row r="2268" spans="1:17">
      <c r="A2268" t="s">
        <v>19</v>
      </c>
      <c r="B2268">
        <v>2</v>
      </c>
      <c r="C2268">
        <v>17</v>
      </c>
      <c r="D2268">
        <v>4</v>
      </c>
      <c r="E2268">
        <v>6</v>
      </c>
      <c r="F2268" t="s">
        <v>12</v>
      </c>
      <c r="G2268">
        <v>4</v>
      </c>
      <c r="H2268">
        <v>24</v>
      </c>
      <c r="I2268">
        <f t="shared" si="299"/>
        <v>2</v>
      </c>
      <c r="J2268">
        <f t="shared" si="300"/>
        <v>0</v>
      </c>
      <c r="K2268">
        <f t="shared" si="301"/>
        <v>2</v>
      </c>
      <c r="L2268">
        <f t="shared" si="302"/>
        <v>-2</v>
      </c>
      <c r="M2268">
        <f t="shared" si="303"/>
        <v>4</v>
      </c>
      <c r="N2268">
        <f t="shared" si="304"/>
        <v>15</v>
      </c>
      <c r="O2268" t="str">
        <f t="shared" si="305"/>
        <v>T15|R02|H17</v>
      </c>
      <c r="P2268" t="str">
        <f>IF(F2268=F2267,P2267,_xlfn.XLOOKUP(F2268,t_players[Pl],t_players[Player]))</f>
        <v>John PATTERSON</v>
      </c>
      <c r="Q2268" t="str">
        <f t="shared" si="306"/>
        <v>Back</v>
      </c>
    </row>
    <row r="2269" spans="1:17">
      <c r="A2269" t="s">
        <v>19</v>
      </c>
      <c r="B2269">
        <v>2</v>
      </c>
      <c r="C2269">
        <v>18</v>
      </c>
      <c r="D2269">
        <v>4</v>
      </c>
      <c r="E2269">
        <v>4</v>
      </c>
      <c r="F2269" t="s">
        <v>12</v>
      </c>
      <c r="G2269">
        <v>5</v>
      </c>
      <c r="H2269">
        <v>24</v>
      </c>
      <c r="I2269">
        <f t="shared" si="299"/>
        <v>2</v>
      </c>
      <c r="J2269">
        <f t="shared" si="300"/>
        <v>1</v>
      </c>
      <c r="K2269">
        <f t="shared" si="301"/>
        <v>3</v>
      </c>
      <c r="L2269">
        <f t="shared" si="302"/>
        <v>-1</v>
      </c>
      <c r="M2269">
        <f t="shared" si="303"/>
        <v>3</v>
      </c>
      <c r="N2269">
        <f t="shared" si="304"/>
        <v>15</v>
      </c>
      <c r="O2269" t="str">
        <f t="shared" si="305"/>
        <v>T15|R02|H18</v>
      </c>
      <c r="P2269" t="str">
        <f>IF(F2269=F2268,P2268,_xlfn.XLOOKUP(F2269,t_players[Pl],t_players[Player]))</f>
        <v>John PATTERSON</v>
      </c>
      <c r="Q2269" t="str">
        <f t="shared" si="306"/>
        <v>Back</v>
      </c>
    </row>
    <row r="2270" spans="1:17">
      <c r="A2270" t="s">
        <v>19</v>
      </c>
      <c r="B2270">
        <v>3</v>
      </c>
      <c r="C2270">
        <v>1</v>
      </c>
      <c r="D2270">
        <v>4</v>
      </c>
      <c r="E2270">
        <v>10</v>
      </c>
      <c r="F2270" t="s">
        <v>12</v>
      </c>
      <c r="G2270">
        <v>7</v>
      </c>
      <c r="H2270">
        <v>24</v>
      </c>
      <c r="I2270">
        <f t="shared" si="299"/>
        <v>1</v>
      </c>
      <c r="J2270">
        <f t="shared" si="300"/>
        <v>3</v>
      </c>
      <c r="K2270">
        <f t="shared" si="301"/>
        <v>6</v>
      </c>
      <c r="L2270">
        <f t="shared" si="302"/>
        <v>2</v>
      </c>
      <c r="M2270">
        <f t="shared" si="303"/>
        <v>0</v>
      </c>
      <c r="N2270">
        <f t="shared" si="304"/>
        <v>15</v>
      </c>
      <c r="O2270" t="str">
        <f t="shared" si="305"/>
        <v>T15|R03|H01</v>
      </c>
      <c r="P2270" t="str">
        <f>IF(F2270=F2269,P2269,_xlfn.XLOOKUP(F2270,t_players[Pl],t_players[Player]))</f>
        <v>John PATTERSON</v>
      </c>
      <c r="Q2270" t="str">
        <f t="shared" si="306"/>
        <v>Front</v>
      </c>
    </row>
    <row r="2271" spans="1:17">
      <c r="A2271" t="s">
        <v>19</v>
      </c>
      <c r="B2271">
        <v>3</v>
      </c>
      <c r="C2271">
        <v>2</v>
      </c>
      <c r="D2271">
        <v>4</v>
      </c>
      <c r="E2271">
        <v>8</v>
      </c>
      <c r="F2271" t="s">
        <v>12</v>
      </c>
      <c r="G2271">
        <v>7</v>
      </c>
      <c r="H2271">
        <v>24</v>
      </c>
      <c r="I2271">
        <f t="shared" si="299"/>
        <v>1</v>
      </c>
      <c r="J2271">
        <f t="shared" si="300"/>
        <v>3</v>
      </c>
      <c r="K2271">
        <f t="shared" si="301"/>
        <v>6</v>
      </c>
      <c r="L2271">
        <f t="shared" si="302"/>
        <v>2</v>
      </c>
      <c r="M2271">
        <f t="shared" si="303"/>
        <v>0</v>
      </c>
      <c r="N2271">
        <f t="shared" si="304"/>
        <v>15</v>
      </c>
      <c r="O2271" t="str">
        <f t="shared" si="305"/>
        <v>T15|R03|H02</v>
      </c>
      <c r="P2271" t="str">
        <f>IF(F2271=F2270,P2270,_xlfn.XLOOKUP(F2271,t_players[Pl],t_players[Player]))</f>
        <v>John PATTERSON</v>
      </c>
      <c r="Q2271" t="str">
        <f t="shared" si="306"/>
        <v>Front</v>
      </c>
    </row>
    <row r="2272" spans="1:17">
      <c r="A2272" t="s">
        <v>19</v>
      </c>
      <c r="B2272">
        <v>3</v>
      </c>
      <c r="C2272">
        <v>3</v>
      </c>
      <c r="D2272">
        <v>4</v>
      </c>
      <c r="E2272">
        <v>16</v>
      </c>
      <c r="F2272" t="s">
        <v>12</v>
      </c>
      <c r="G2272">
        <v>4</v>
      </c>
      <c r="H2272">
        <v>24</v>
      </c>
      <c r="I2272">
        <f t="shared" si="299"/>
        <v>1</v>
      </c>
      <c r="J2272">
        <f t="shared" si="300"/>
        <v>0</v>
      </c>
      <c r="K2272">
        <f t="shared" si="301"/>
        <v>3</v>
      </c>
      <c r="L2272">
        <f t="shared" si="302"/>
        <v>-1</v>
      </c>
      <c r="M2272">
        <f t="shared" si="303"/>
        <v>3</v>
      </c>
      <c r="N2272">
        <f t="shared" si="304"/>
        <v>15</v>
      </c>
      <c r="O2272" t="str">
        <f t="shared" si="305"/>
        <v>T15|R03|H03</v>
      </c>
      <c r="P2272" t="str">
        <f>IF(F2272=F2271,P2271,_xlfn.XLOOKUP(F2272,t_players[Pl],t_players[Player]))</f>
        <v>John PATTERSON</v>
      </c>
      <c r="Q2272" t="str">
        <f t="shared" si="306"/>
        <v>Front</v>
      </c>
    </row>
    <row r="2273" spans="1:17">
      <c r="A2273" t="s">
        <v>19</v>
      </c>
      <c r="B2273">
        <v>3</v>
      </c>
      <c r="C2273">
        <v>4</v>
      </c>
      <c r="D2273">
        <v>4</v>
      </c>
      <c r="E2273">
        <v>2</v>
      </c>
      <c r="F2273" t="s">
        <v>12</v>
      </c>
      <c r="G2273">
        <v>5</v>
      </c>
      <c r="H2273">
        <v>24</v>
      </c>
      <c r="I2273">
        <f t="shared" si="299"/>
        <v>2</v>
      </c>
      <c r="J2273">
        <f t="shared" si="300"/>
        <v>1</v>
      </c>
      <c r="K2273">
        <f t="shared" si="301"/>
        <v>3</v>
      </c>
      <c r="L2273">
        <f t="shared" si="302"/>
        <v>-1</v>
      </c>
      <c r="M2273">
        <f t="shared" si="303"/>
        <v>3</v>
      </c>
      <c r="N2273">
        <f t="shared" si="304"/>
        <v>15</v>
      </c>
      <c r="O2273" t="str">
        <f t="shared" si="305"/>
        <v>T15|R03|H04</v>
      </c>
      <c r="P2273" t="str">
        <f>IF(F2273=F2272,P2272,_xlfn.XLOOKUP(F2273,t_players[Pl],t_players[Player]))</f>
        <v>John PATTERSON</v>
      </c>
      <c r="Q2273" t="str">
        <f t="shared" si="306"/>
        <v>Front</v>
      </c>
    </row>
    <row r="2274" spans="1:17">
      <c r="A2274" t="s">
        <v>19</v>
      </c>
      <c r="B2274">
        <v>3</v>
      </c>
      <c r="C2274">
        <v>5</v>
      </c>
      <c r="D2274">
        <v>3</v>
      </c>
      <c r="E2274">
        <v>14</v>
      </c>
      <c r="F2274" t="s">
        <v>12</v>
      </c>
      <c r="G2274">
        <v>3</v>
      </c>
      <c r="H2274">
        <v>24</v>
      </c>
      <c r="I2274">
        <f t="shared" si="299"/>
        <v>1</v>
      </c>
      <c r="J2274">
        <f t="shared" si="300"/>
        <v>0</v>
      </c>
      <c r="K2274">
        <f t="shared" si="301"/>
        <v>2</v>
      </c>
      <c r="L2274">
        <f t="shared" si="302"/>
        <v>-1</v>
      </c>
      <c r="M2274">
        <f t="shared" si="303"/>
        <v>3</v>
      </c>
      <c r="N2274">
        <f t="shared" si="304"/>
        <v>15</v>
      </c>
      <c r="O2274" t="str">
        <f t="shared" si="305"/>
        <v>T15|R03|H05</v>
      </c>
      <c r="P2274" t="str">
        <f>IF(F2274=F2273,P2273,_xlfn.XLOOKUP(F2274,t_players[Pl],t_players[Player]))</f>
        <v>John PATTERSON</v>
      </c>
      <c r="Q2274" t="str">
        <f t="shared" si="306"/>
        <v>Front</v>
      </c>
    </row>
    <row r="2275" spans="1:17">
      <c r="A2275" t="s">
        <v>19</v>
      </c>
      <c r="B2275">
        <v>3</v>
      </c>
      <c r="C2275">
        <v>6</v>
      </c>
      <c r="D2275">
        <v>5</v>
      </c>
      <c r="E2275">
        <v>18</v>
      </c>
      <c r="F2275" t="s">
        <v>12</v>
      </c>
      <c r="G2275">
        <v>5</v>
      </c>
      <c r="H2275">
        <v>24</v>
      </c>
      <c r="I2275">
        <f t="shared" ref="I2275:I2338" si="307">1*(MOD(H2275,18)&gt;=E2275)+FLOOR(H2275/18,1)</f>
        <v>1</v>
      </c>
      <c r="J2275">
        <f t="shared" ref="J2275:J2338" si="308">G2275-D2275</f>
        <v>0</v>
      </c>
      <c r="K2275">
        <f t="shared" ref="K2275:K2338" si="309">G2275-I2275</f>
        <v>4</v>
      </c>
      <c r="L2275">
        <f t="shared" ref="L2275:L2338" si="310">K2275-D2275</f>
        <v>-1</v>
      </c>
      <c r="M2275">
        <f t="shared" ref="M2275:M2338" si="311">MAX(0,2-L2275)</f>
        <v>3</v>
      </c>
      <c r="N2275">
        <f t="shared" ref="N2275:N2338" si="312">VALUE(TRIM(RIGHT(A2275,2)))</f>
        <v>15</v>
      </c>
      <c r="O2275" t="str">
        <f t="shared" si="305"/>
        <v>T15|R03|H06</v>
      </c>
      <c r="P2275" t="str">
        <f>IF(F2275=F2274,P2274,_xlfn.XLOOKUP(F2275,t_players[Pl],t_players[Player]))</f>
        <v>John PATTERSON</v>
      </c>
      <c r="Q2275" t="str">
        <f t="shared" si="306"/>
        <v>Front</v>
      </c>
    </row>
    <row r="2276" spans="1:17">
      <c r="A2276" t="s">
        <v>19</v>
      </c>
      <c r="B2276">
        <v>3</v>
      </c>
      <c r="C2276">
        <v>7</v>
      </c>
      <c r="D2276">
        <v>3</v>
      </c>
      <c r="E2276">
        <v>4</v>
      </c>
      <c r="F2276" t="s">
        <v>12</v>
      </c>
      <c r="G2276">
        <v>3</v>
      </c>
      <c r="H2276">
        <v>24</v>
      </c>
      <c r="I2276">
        <f t="shared" si="307"/>
        <v>2</v>
      </c>
      <c r="J2276">
        <f t="shared" si="308"/>
        <v>0</v>
      </c>
      <c r="K2276">
        <f t="shared" si="309"/>
        <v>1</v>
      </c>
      <c r="L2276">
        <f t="shared" si="310"/>
        <v>-2</v>
      </c>
      <c r="M2276">
        <f t="shared" si="311"/>
        <v>4</v>
      </c>
      <c r="N2276">
        <f t="shared" si="312"/>
        <v>15</v>
      </c>
      <c r="O2276" t="str">
        <f t="shared" si="305"/>
        <v>T15|R03|H07</v>
      </c>
      <c r="P2276" t="str">
        <f>IF(F2276=F2275,P2275,_xlfn.XLOOKUP(F2276,t_players[Pl],t_players[Player]))</f>
        <v>John PATTERSON</v>
      </c>
      <c r="Q2276" t="str">
        <f t="shared" si="306"/>
        <v>Front</v>
      </c>
    </row>
    <row r="2277" spans="1:17">
      <c r="A2277" t="s">
        <v>19</v>
      </c>
      <c r="B2277">
        <v>3</v>
      </c>
      <c r="C2277">
        <v>8</v>
      </c>
      <c r="D2277">
        <v>5</v>
      </c>
      <c r="E2277">
        <v>6</v>
      </c>
      <c r="F2277" t="s">
        <v>12</v>
      </c>
      <c r="G2277">
        <v>6</v>
      </c>
      <c r="H2277">
        <v>24</v>
      </c>
      <c r="I2277">
        <f t="shared" si="307"/>
        <v>2</v>
      </c>
      <c r="J2277">
        <f t="shared" si="308"/>
        <v>1</v>
      </c>
      <c r="K2277">
        <f t="shared" si="309"/>
        <v>4</v>
      </c>
      <c r="L2277">
        <f t="shared" si="310"/>
        <v>-1</v>
      </c>
      <c r="M2277">
        <f t="shared" si="311"/>
        <v>3</v>
      </c>
      <c r="N2277">
        <f t="shared" si="312"/>
        <v>15</v>
      </c>
      <c r="O2277" t="str">
        <f t="shared" si="305"/>
        <v>T15|R03|H08</v>
      </c>
      <c r="P2277" t="str">
        <f>IF(F2277=F2276,P2276,_xlfn.XLOOKUP(F2277,t_players[Pl],t_players[Player]))</f>
        <v>John PATTERSON</v>
      </c>
      <c r="Q2277" t="str">
        <f t="shared" si="306"/>
        <v>Front</v>
      </c>
    </row>
    <row r="2278" spans="1:17">
      <c r="A2278" t="s">
        <v>19</v>
      </c>
      <c r="B2278">
        <v>3</v>
      </c>
      <c r="C2278">
        <v>9</v>
      </c>
      <c r="D2278">
        <v>4</v>
      </c>
      <c r="E2278">
        <v>12</v>
      </c>
      <c r="F2278" t="s">
        <v>12</v>
      </c>
      <c r="G2278">
        <v>6</v>
      </c>
      <c r="H2278">
        <v>24</v>
      </c>
      <c r="I2278">
        <f t="shared" si="307"/>
        <v>1</v>
      </c>
      <c r="J2278">
        <f t="shared" si="308"/>
        <v>2</v>
      </c>
      <c r="K2278">
        <f t="shared" si="309"/>
        <v>5</v>
      </c>
      <c r="L2278">
        <f t="shared" si="310"/>
        <v>1</v>
      </c>
      <c r="M2278">
        <f t="shared" si="311"/>
        <v>1</v>
      </c>
      <c r="N2278">
        <f t="shared" si="312"/>
        <v>15</v>
      </c>
      <c r="O2278" t="str">
        <f t="shared" si="305"/>
        <v>T15|R03|H09</v>
      </c>
      <c r="P2278" t="str">
        <f>IF(F2278=F2277,P2277,_xlfn.XLOOKUP(F2278,t_players[Pl],t_players[Player]))</f>
        <v>John PATTERSON</v>
      </c>
      <c r="Q2278" t="str">
        <f t="shared" si="306"/>
        <v>Front</v>
      </c>
    </row>
    <row r="2279" spans="1:17">
      <c r="A2279" t="s">
        <v>19</v>
      </c>
      <c r="B2279">
        <v>3</v>
      </c>
      <c r="C2279">
        <v>10</v>
      </c>
      <c r="D2279">
        <v>4</v>
      </c>
      <c r="E2279">
        <v>9</v>
      </c>
      <c r="F2279" t="s">
        <v>12</v>
      </c>
      <c r="G2279">
        <v>8</v>
      </c>
      <c r="H2279">
        <v>24</v>
      </c>
      <c r="I2279">
        <f t="shared" si="307"/>
        <v>1</v>
      </c>
      <c r="J2279">
        <f t="shared" si="308"/>
        <v>4</v>
      </c>
      <c r="K2279">
        <f t="shared" si="309"/>
        <v>7</v>
      </c>
      <c r="L2279">
        <f t="shared" si="310"/>
        <v>3</v>
      </c>
      <c r="M2279">
        <f t="shared" si="311"/>
        <v>0</v>
      </c>
      <c r="N2279">
        <f t="shared" si="312"/>
        <v>15</v>
      </c>
      <c r="O2279" t="str">
        <f t="shared" si="305"/>
        <v>T15|R03|H10</v>
      </c>
      <c r="P2279" t="str">
        <f>IF(F2279=F2278,P2278,_xlfn.XLOOKUP(F2279,t_players[Pl],t_players[Player]))</f>
        <v>John PATTERSON</v>
      </c>
      <c r="Q2279" t="str">
        <f t="shared" si="306"/>
        <v>Back</v>
      </c>
    </row>
    <row r="2280" spans="1:17">
      <c r="A2280" t="s">
        <v>19</v>
      </c>
      <c r="B2280">
        <v>3</v>
      </c>
      <c r="C2280">
        <v>11</v>
      </c>
      <c r="D2280">
        <v>4</v>
      </c>
      <c r="E2280">
        <v>3</v>
      </c>
      <c r="F2280" t="s">
        <v>12</v>
      </c>
      <c r="G2280">
        <v>6</v>
      </c>
      <c r="H2280">
        <v>24</v>
      </c>
      <c r="I2280">
        <f t="shared" si="307"/>
        <v>2</v>
      </c>
      <c r="J2280">
        <f t="shared" si="308"/>
        <v>2</v>
      </c>
      <c r="K2280">
        <f t="shared" si="309"/>
        <v>4</v>
      </c>
      <c r="L2280">
        <f t="shared" si="310"/>
        <v>0</v>
      </c>
      <c r="M2280">
        <f t="shared" si="311"/>
        <v>2</v>
      </c>
      <c r="N2280">
        <f t="shared" si="312"/>
        <v>15</v>
      </c>
      <c r="O2280" t="str">
        <f t="shared" si="305"/>
        <v>T15|R03|H11</v>
      </c>
      <c r="P2280" t="str">
        <f>IF(F2280=F2279,P2279,_xlfn.XLOOKUP(F2280,t_players[Pl],t_players[Player]))</f>
        <v>John PATTERSON</v>
      </c>
      <c r="Q2280" t="str">
        <f t="shared" si="306"/>
        <v>Back</v>
      </c>
    </row>
    <row r="2281" spans="1:17">
      <c r="A2281" t="s">
        <v>19</v>
      </c>
      <c r="B2281">
        <v>3</v>
      </c>
      <c r="C2281">
        <v>12</v>
      </c>
      <c r="D2281">
        <v>5</v>
      </c>
      <c r="E2281">
        <v>17</v>
      </c>
      <c r="F2281" t="s">
        <v>12</v>
      </c>
      <c r="G2281">
        <v>6</v>
      </c>
      <c r="H2281">
        <v>24</v>
      </c>
      <c r="I2281">
        <f t="shared" si="307"/>
        <v>1</v>
      </c>
      <c r="J2281">
        <f t="shared" si="308"/>
        <v>1</v>
      </c>
      <c r="K2281">
        <f t="shared" si="309"/>
        <v>5</v>
      </c>
      <c r="L2281">
        <f t="shared" si="310"/>
        <v>0</v>
      </c>
      <c r="M2281">
        <f t="shared" si="311"/>
        <v>2</v>
      </c>
      <c r="N2281">
        <f t="shared" si="312"/>
        <v>15</v>
      </c>
      <c r="O2281" t="str">
        <f t="shared" si="305"/>
        <v>T15|R03|H12</v>
      </c>
      <c r="P2281" t="str">
        <f>IF(F2281=F2280,P2280,_xlfn.XLOOKUP(F2281,t_players[Pl],t_players[Player]))</f>
        <v>John PATTERSON</v>
      </c>
      <c r="Q2281" t="str">
        <f t="shared" si="306"/>
        <v>Back</v>
      </c>
    </row>
    <row r="2282" spans="1:17">
      <c r="A2282" t="s">
        <v>19</v>
      </c>
      <c r="B2282">
        <v>3</v>
      </c>
      <c r="C2282">
        <v>13</v>
      </c>
      <c r="D2282">
        <v>4</v>
      </c>
      <c r="E2282">
        <v>13</v>
      </c>
      <c r="F2282" t="s">
        <v>12</v>
      </c>
      <c r="G2282">
        <v>5</v>
      </c>
      <c r="H2282">
        <v>24</v>
      </c>
      <c r="I2282">
        <f t="shared" si="307"/>
        <v>1</v>
      </c>
      <c r="J2282">
        <f t="shared" si="308"/>
        <v>1</v>
      </c>
      <c r="K2282">
        <f t="shared" si="309"/>
        <v>4</v>
      </c>
      <c r="L2282">
        <f t="shared" si="310"/>
        <v>0</v>
      </c>
      <c r="M2282">
        <f t="shared" si="311"/>
        <v>2</v>
      </c>
      <c r="N2282">
        <f t="shared" si="312"/>
        <v>15</v>
      </c>
      <c r="O2282" t="str">
        <f t="shared" si="305"/>
        <v>T15|R03|H13</v>
      </c>
      <c r="P2282" t="str">
        <f>IF(F2282=F2281,P2281,_xlfn.XLOOKUP(F2282,t_players[Pl],t_players[Player]))</f>
        <v>John PATTERSON</v>
      </c>
      <c r="Q2282" t="str">
        <f t="shared" si="306"/>
        <v>Back</v>
      </c>
    </row>
    <row r="2283" spans="1:17">
      <c r="A2283" t="s">
        <v>19</v>
      </c>
      <c r="B2283">
        <v>3</v>
      </c>
      <c r="C2283">
        <v>14</v>
      </c>
      <c r="D2283">
        <v>4</v>
      </c>
      <c r="E2283">
        <v>5</v>
      </c>
      <c r="F2283" t="s">
        <v>12</v>
      </c>
      <c r="G2283">
        <v>6</v>
      </c>
      <c r="H2283">
        <v>24</v>
      </c>
      <c r="I2283">
        <f t="shared" si="307"/>
        <v>2</v>
      </c>
      <c r="J2283">
        <f t="shared" si="308"/>
        <v>2</v>
      </c>
      <c r="K2283">
        <f t="shared" si="309"/>
        <v>4</v>
      </c>
      <c r="L2283">
        <f t="shared" si="310"/>
        <v>0</v>
      </c>
      <c r="M2283">
        <f t="shared" si="311"/>
        <v>2</v>
      </c>
      <c r="N2283">
        <f t="shared" si="312"/>
        <v>15</v>
      </c>
      <c r="O2283" t="str">
        <f t="shared" si="305"/>
        <v>T15|R03|H14</v>
      </c>
      <c r="P2283" t="str">
        <f>IF(F2283=F2282,P2282,_xlfn.XLOOKUP(F2283,t_players[Pl],t_players[Player]))</f>
        <v>John PATTERSON</v>
      </c>
      <c r="Q2283" t="str">
        <f t="shared" si="306"/>
        <v>Back</v>
      </c>
    </row>
    <row r="2284" spans="1:17">
      <c r="A2284" t="s">
        <v>19</v>
      </c>
      <c r="B2284">
        <v>3</v>
      </c>
      <c r="C2284">
        <v>15</v>
      </c>
      <c r="D2284">
        <v>3</v>
      </c>
      <c r="E2284">
        <v>11</v>
      </c>
      <c r="F2284" t="s">
        <v>12</v>
      </c>
      <c r="G2284">
        <v>3</v>
      </c>
      <c r="H2284">
        <v>24</v>
      </c>
      <c r="I2284">
        <f t="shared" si="307"/>
        <v>1</v>
      </c>
      <c r="J2284">
        <f t="shared" si="308"/>
        <v>0</v>
      </c>
      <c r="K2284">
        <f t="shared" si="309"/>
        <v>2</v>
      </c>
      <c r="L2284">
        <f t="shared" si="310"/>
        <v>-1</v>
      </c>
      <c r="M2284">
        <f t="shared" si="311"/>
        <v>3</v>
      </c>
      <c r="N2284">
        <f t="shared" si="312"/>
        <v>15</v>
      </c>
      <c r="O2284" t="str">
        <f t="shared" si="305"/>
        <v>T15|R03|H15</v>
      </c>
      <c r="P2284" t="str">
        <f>IF(F2284=F2283,P2283,_xlfn.XLOOKUP(F2284,t_players[Pl],t_players[Player]))</f>
        <v>John PATTERSON</v>
      </c>
      <c r="Q2284" t="str">
        <f t="shared" si="306"/>
        <v>Back</v>
      </c>
    </row>
    <row r="2285" spans="1:17">
      <c r="A2285" t="s">
        <v>19</v>
      </c>
      <c r="B2285">
        <v>3</v>
      </c>
      <c r="C2285">
        <v>16</v>
      </c>
      <c r="D2285">
        <v>4</v>
      </c>
      <c r="E2285">
        <v>1</v>
      </c>
      <c r="F2285" t="s">
        <v>12</v>
      </c>
      <c r="G2285">
        <v>9</v>
      </c>
      <c r="H2285">
        <v>24</v>
      </c>
      <c r="I2285">
        <f t="shared" si="307"/>
        <v>2</v>
      </c>
      <c r="J2285">
        <f t="shared" si="308"/>
        <v>5</v>
      </c>
      <c r="K2285">
        <f t="shared" si="309"/>
        <v>7</v>
      </c>
      <c r="L2285">
        <f t="shared" si="310"/>
        <v>3</v>
      </c>
      <c r="M2285">
        <f t="shared" si="311"/>
        <v>0</v>
      </c>
      <c r="N2285">
        <f t="shared" si="312"/>
        <v>15</v>
      </c>
      <c r="O2285" t="str">
        <f t="shared" si="305"/>
        <v>T15|R03|H16</v>
      </c>
      <c r="P2285" t="str">
        <f>IF(F2285=F2284,P2284,_xlfn.XLOOKUP(F2285,t_players[Pl],t_players[Player]))</f>
        <v>John PATTERSON</v>
      </c>
      <c r="Q2285" t="str">
        <f t="shared" si="306"/>
        <v>Back</v>
      </c>
    </row>
    <row r="2286" spans="1:17">
      <c r="A2286" t="s">
        <v>19</v>
      </c>
      <c r="B2286">
        <v>3</v>
      </c>
      <c r="C2286">
        <v>17</v>
      </c>
      <c r="D2286">
        <v>3</v>
      </c>
      <c r="E2286">
        <v>7</v>
      </c>
      <c r="F2286" t="s">
        <v>12</v>
      </c>
      <c r="G2286">
        <v>4</v>
      </c>
      <c r="H2286">
        <v>24</v>
      </c>
      <c r="I2286">
        <f t="shared" si="307"/>
        <v>1</v>
      </c>
      <c r="J2286">
        <f t="shared" si="308"/>
        <v>1</v>
      </c>
      <c r="K2286">
        <f t="shared" si="309"/>
        <v>3</v>
      </c>
      <c r="L2286">
        <f t="shared" si="310"/>
        <v>0</v>
      </c>
      <c r="M2286">
        <f t="shared" si="311"/>
        <v>2</v>
      </c>
      <c r="N2286">
        <f t="shared" si="312"/>
        <v>15</v>
      </c>
      <c r="O2286" t="str">
        <f t="shared" si="305"/>
        <v>T15|R03|H17</v>
      </c>
      <c r="P2286" t="str">
        <f>IF(F2286=F2285,P2285,_xlfn.XLOOKUP(F2286,t_players[Pl],t_players[Player]))</f>
        <v>John PATTERSON</v>
      </c>
      <c r="Q2286" t="str">
        <f t="shared" si="306"/>
        <v>Back</v>
      </c>
    </row>
    <row r="2287" spans="1:17">
      <c r="A2287" t="s">
        <v>19</v>
      </c>
      <c r="B2287">
        <v>3</v>
      </c>
      <c r="C2287">
        <v>18</v>
      </c>
      <c r="D2287">
        <v>5</v>
      </c>
      <c r="E2287">
        <v>15</v>
      </c>
      <c r="F2287" t="s">
        <v>12</v>
      </c>
      <c r="G2287">
        <v>6</v>
      </c>
      <c r="H2287">
        <v>24</v>
      </c>
      <c r="I2287">
        <f t="shared" si="307"/>
        <v>1</v>
      </c>
      <c r="J2287">
        <f t="shared" si="308"/>
        <v>1</v>
      </c>
      <c r="K2287">
        <f t="shared" si="309"/>
        <v>5</v>
      </c>
      <c r="L2287">
        <f t="shared" si="310"/>
        <v>0</v>
      </c>
      <c r="M2287">
        <f t="shared" si="311"/>
        <v>2</v>
      </c>
      <c r="N2287">
        <f t="shared" si="312"/>
        <v>15</v>
      </c>
      <c r="O2287" t="str">
        <f t="shared" si="305"/>
        <v>T15|R03|H18</v>
      </c>
      <c r="P2287" t="str">
        <f>IF(F2287=F2286,P2286,_xlfn.XLOOKUP(F2287,t_players[Pl],t_players[Player]))</f>
        <v>John PATTERSON</v>
      </c>
      <c r="Q2287" t="str">
        <f t="shared" si="306"/>
        <v>Back</v>
      </c>
    </row>
    <row r="2288" spans="1:17">
      <c r="A2288" t="s">
        <v>19</v>
      </c>
      <c r="B2288">
        <v>4</v>
      </c>
      <c r="C2288">
        <v>1</v>
      </c>
      <c r="D2288">
        <v>4</v>
      </c>
      <c r="E2288">
        <v>5</v>
      </c>
      <c r="F2288" t="s">
        <v>12</v>
      </c>
      <c r="G2288">
        <v>10</v>
      </c>
      <c r="H2288">
        <v>24</v>
      </c>
      <c r="I2288">
        <f t="shared" si="307"/>
        <v>2</v>
      </c>
      <c r="J2288">
        <f t="shared" si="308"/>
        <v>6</v>
      </c>
      <c r="K2288">
        <f t="shared" si="309"/>
        <v>8</v>
      </c>
      <c r="L2288">
        <f t="shared" si="310"/>
        <v>4</v>
      </c>
      <c r="M2288">
        <f t="shared" si="311"/>
        <v>0</v>
      </c>
      <c r="N2288">
        <f t="shared" si="312"/>
        <v>15</v>
      </c>
      <c r="O2288" t="str">
        <f t="shared" si="305"/>
        <v>T15|R04|H01</v>
      </c>
      <c r="P2288" t="str">
        <f>IF(F2288=F2287,P2287,_xlfn.XLOOKUP(F2288,t_players[Pl],t_players[Player]))</f>
        <v>John PATTERSON</v>
      </c>
      <c r="Q2288" t="str">
        <f t="shared" si="306"/>
        <v>Front</v>
      </c>
    </row>
    <row r="2289" spans="1:17">
      <c r="A2289" t="s">
        <v>19</v>
      </c>
      <c r="B2289">
        <v>4</v>
      </c>
      <c r="C2289">
        <v>2</v>
      </c>
      <c r="D2289">
        <v>4</v>
      </c>
      <c r="E2289">
        <v>15</v>
      </c>
      <c r="F2289" t="s">
        <v>12</v>
      </c>
      <c r="G2289">
        <v>6</v>
      </c>
      <c r="H2289">
        <v>24</v>
      </c>
      <c r="I2289">
        <f t="shared" si="307"/>
        <v>1</v>
      </c>
      <c r="J2289">
        <f t="shared" si="308"/>
        <v>2</v>
      </c>
      <c r="K2289">
        <f t="shared" si="309"/>
        <v>5</v>
      </c>
      <c r="L2289">
        <f t="shared" si="310"/>
        <v>1</v>
      </c>
      <c r="M2289">
        <f t="shared" si="311"/>
        <v>1</v>
      </c>
      <c r="N2289">
        <f t="shared" si="312"/>
        <v>15</v>
      </c>
      <c r="O2289" t="str">
        <f t="shared" si="305"/>
        <v>T15|R04|H02</v>
      </c>
      <c r="P2289" t="str">
        <f>IF(F2289=F2288,P2288,_xlfn.XLOOKUP(F2289,t_players[Pl],t_players[Player]))</f>
        <v>John PATTERSON</v>
      </c>
      <c r="Q2289" t="str">
        <f t="shared" si="306"/>
        <v>Front</v>
      </c>
    </row>
    <row r="2290" spans="1:17">
      <c r="A2290" t="s">
        <v>19</v>
      </c>
      <c r="B2290">
        <v>4</v>
      </c>
      <c r="C2290">
        <v>3</v>
      </c>
      <c r="D2290">
        <v>3</v>
      </c>
      <c r="E2290">
        <v>11</v>
      </c>
      <c r="F2290" t="s">
        <v>12</v>
      </c>
      <c r="G2290">
        <v>5</v>
      </c>
      <c r="H2290">
        <v>24</v>
      </c>
      <c r="I2290">
        <f t="shared" si="307"/>
        <v>1</v>
      </c>
      <c r="J2290">
        <f t="shared" si="308"/>
        <v>2</v>
      </c>
      <c r="K2290">
        <f t="shared" si="309"/>
        <v>4</v>
      </c>
      <c r="L2290">
        <f t="shared" si="310"/>
        <v>1</v>
      </c>
      <c r="M2290">
        <f t="shared" si="311"/>
        <v>1</v>
      </c>
      <c r="N2290">
        <f t="shared" si="312"/>
        <v>15</v>
      </c>
      <c r="O2290" t="str">
        <f t="shared" si="305"/>
        <v>T15|R04|H03</v>
      </c>
      <c r="P2290" t="str">
        <f>IF(F2290=F2289,P2289,_xlfn.XLOOKUP(F2290,t_players[Pl],t_players[Player]))</f>
        <v>John PATTERSON</v>
      </c>
      <c r="Q2290" t="str">
        <f t="shared" si="306"/>
        <v>Front</v>
      </c>
    </row>
    <row r="2291" spans="1:17">
      <c r="A2291" t="s">
        <v>19</v>
      </c>
      <c r="B2291">
        <v>4</v>
      </c>
      <c r="C2291">
        <v>4</v>
      </c>
      <c r="D2291">
        <v>4</v>
      </c>
      <c r="E2291">
        <v>13</v>
      </c>
      <c r="F2291" t="s">
        <v>12</v>
      </c>
      <c r="G2291">
        <v>4</v>
      </c>
      <c r="H2291">
        <v>24</v>
      </c>
      <c r="I2291">
        <f t="shared" si="307"/>
        <v>1</v>
      </c>
      <c r="J2291">
        <f t="shared" si="308"/>
        <v>0</v>
      </c>
      <c r="K2291">
        <f t="shared" si="309"/>
        <v>3</v>
      </c>
      <c r="L2291">
        <f t="shared" si="310"/>
        <v>-1</v>
      </c>
      <c r="M2291">
        <f t="shared" si="311"/>
        <v>3</v>
      </c>
      <c r="N2291">
        <f t="shared" si="312"/>
        <v>15</v>
      </c>
      <c r="O2291" t="str">
        <f t="shared" si="305"/>
        <v>T15|R04|H04</v>
      </c>
      <c r="P2291" t="str">
        <f>IF(F2291=F2290,P2290,_xlfn.XLOOKUP(F2291,t_players[Pl],t_players[Player]))</f>
        <v>John PATTERSON</v>
      </c>
      <c r="Q2291" t="str">
        <f t="shared" si="306"/>
        <v>Front</v>
      </c>
    </row>
    <row r="2292" spans="1:17">
      <c r="A2292" t="s">
        <v>19</v>
      </c>
      <c r="B2292">
        <v>4</v>
      </c>
      <c r="C2292">
        <v>5</v>
      </c>
      <c r="D2292">
        <v>4</v>
      </c>
      <c r="E2292">
        <v>1</v>
      </c>
      <c r="F2292" t="s">
        <v>12</v>
      </c>
      <c r="G2292">
        <v>5</v>
      </c>
      <c r="H2292">
        <v>24</v>
      </c>
      <c r="I2292">
        <f t="shared" si="307"/>
        <v>2</v>
      </c>
      <c r="J2292">
        <f t="shared" si="308"/>
        <v>1</v>
      </c>
      <c r="K2292">
        <f t="shared" si="309"/>
        <v>3</v>
      </c>
      <c r="L2292">
        <f t="shared" si="310"/>
        <v>-1</v>
      </c>
      <c r="M2292">
        <f t="shared" si="311"/>
        <v>3</v>
      </c>
      <c r="N2292">
        <f t="shared" si="312"/>
        <v>15</v>
      </c>
      <c r="O2292" t="str">
        <f t="shared" si="305"/>
        <v>T15|R04|H05</v>
      </c>
      <c r="P2292" t="str">
        <f>IF(F2292=F2291,P2291,_xlfn.XLOOKUP(F2292,t_players[Pl],t_players[Player]))</f>
        <v>John PATTERSON</v>
      </c>
      <c r="Q2292" t="str">
        <f t="shared" si="306"/>
        <v>Front</v>
      </c>
    </row>
    <row r="2293" spans="1:17">
      <c r="A2293" t="s">
        <v>19</v>
      </c>
      <c r="B2293">
        <v>4</v>
      </c>
      <c r="C2293">
        <v>6</v>
      </c>
      <c r="D2293">
        <v>4</v>
      </c>
      <c r="E2293">
        <v>9</v>
      </c>
      <c r="F2293" t="s">
        <v>12</v>
      </c>
      <c r="G2293">
        <v>5</v>
      </c>
      <c r="H2293">
        <v>24</v>
      </c>
      <c r="I2293">
        <f t="shared" si="307"/>
        <v>1</v>
      </c>
      <c r="J2293">
        <f t="shared" si="308"/>
        <v>1</v>
      </c>
      <c r="K2293">
        <f t="shared" si="309"/>
        <v>4</v>
      </c>
      <c r="L2293">
        <f t="shared" si="310"/>
        <v>0</v>
      </c>
      <c r="M2293">
        <f t="shared" si="311"/>
        <v>2</v>
      </c>
      <c r="N2293">
        <f t="shared" si="312"/>
        <v>15</v>
      </c>
      <c r="O2293" t="str">
        <f t="shared" si="305"/>
        <v>T15|R04|H06</v>
      </c>
      <c r="P2293" t="str">
        <f>IF(F2293=F2292,P2292,_xlfn.XLOOKUP(F2293,t_players[Pl],t_players[Player]))</f>
        <v>John PATTERSON</v>
      </c>
      <c r="Q2293" t="str">
        <f t="shared" si="306"/>
        <v>Front</v>
      </c>
    </row>
    <row r="2294" spans="1:17">
      <c r="A2294" t="s">
        <v>19</v>
      </c>
      <c r="B2294">
        <v>4</v>
      </c>
      <c r="C2294">
        <v>7</v>
      </c>
      <c r="D2294">
        <v>5</v>
      </c>
      <c r="E2294">
        <v>7</v>
      </c>
      <c r="F2294" t="s">
        <v>12</v>
      </c>
      <c r="G2294">
        <v>7</v>
      </c>
      <c r="H2294">
        <v>24</v>
      </c>
      <c r="I2294">
        <f t="shared" si="307"/>
        <v>1</v>
      </c>
      <c r="J2294">
        <f t="shared" si="308"/>
        <v>2</v>
      </c>
      <c r="K2294">
        <f t="shared" si="309"/>
        <v>6</v>
      </c>
      <c r="L2294">
        <f t="shared" si="310"/>
        <v>1</v>
      </c>
      <c r="M2294">
        <f t="shared" si="311"/>
        <v>1</v>
      </c>
      <c r="N2294">
        <f t="shared" si="312"/>
        <v>15</v>
      </c>
      <c r="O2294" t="str">
        <f t="shared" si="305"/>
        <v>T15|R04|H07</v>
      </c>
      <c r="P2294" t="str">
        <f>IF(F2294=F2293,P2293,_xlfn.XLOOKUP(F2294,t_players[Pl],t_players[Player]))</f>
        <v>John PATTERSON</v>
      </c>
      <c r="Q2294" t="str">
        <f t="shared" si="306"/>
        <v>Front</v>
      </c>
    </row>
    <row r="2295" spans="1:17">
      <c r="A2295" t="s">
        <v>19</v>
      </c>
      <c r="B2295">
        <v>4</v>
      </c>
      <c r="C2295">
        <v>8</v>
      </c>
      <c r="D2295">
        <v>5</v>
      </c>
      <c r="E2295">
        <v>3</v>
      </c>
      <c r="F2295" t="s">
        <v>12</v>
      </c>
      <c r="G2295">
        <v>6</v>
      </c>
      <c r="H2295">
        <v>24</v>
      </c>
      <c r="I2295">
        <f t="shared" si="307"/>
        <v>2</v>
      </c>
      <c r="J2295">
        <f t="shared" si="308"/>
        <v>1</v>
      </c>
      <c r="K2295">
        <f t="shared" si="309"/>
        <v>4</v>
      </c>
      <c r="L2295">
        <f t="shared" si="310"/>
        <v>-1</v>
      </c>
      <c r="M2295">
        <f t="shared" si="311"/>
        <v>3</v>
      </c>
      <c r="N2295">
        <f t="shared" si="312"/>
        <v>15</v>
      </c>
      <c r="O2295" t="str">
        <f t="shared" si="305"/>
        <v>T15|R04|H08</v>
      </c>
      <c r="P2295" t="str">
        <f>IF(F2295=F2294,P2294,_xlfn.XLOOKUP(F2295,t_players[Pl],t_players[Player]))</f>
        <v>John PATTERSON</v>
      </c>
      <c r="Q2295" t="str">
        <f t="shared" si="306"/>
        <v>Front</v>
      </c>
    </row>
    <row r="2296" spans="1:17">
      <c r="A2296" t="s">
        <v>19</v>
      </c>
      <c r="B2296">
        <v>4</v>
      </c>
      <c r="C2296">
        <v>9</v>
      </c>
      <c r="D2296">
        <v>3</v>
      </c>
      <c r="E2296">
        <v>17</v>
      </c>
      <c r="F2296" t="s">
        <v>12</v>
      </c>
      <c r="G2296">
        <v>5</v>
      </c>
      <c r="H2296">
        <v>24</v>
      </c>
      <c r="I2296">
        <f t="shared" si="307"/>
        <v>1</v>
      </c>
      <c r="J2296">
        <f t="shared" si="308"/>
        <v>2</v>
      </c>
      <c r="K2296">
        <f t="shared" si="309"/>
        <v>4</v>
      </c>
      <c r="L2296">
        <f t="shared" si="310"/>
        <v>1</v>
      </c>
      <c r="M2296">
        <f t="shared" si="311"/>
        <v>1</v>
      </c>
      <c r="N2296">
        <f t="shared" si="312"/>
        <v>15</v>
      </c>
      <c r="O2296" t="str">
        <f t="shared" si="305"/>
        <v>T15|R04|H09</v>
      </c>
      <c r="P2296" t="str">
        <f>IF(F2296=F2295,P2295,_xlfn.XLOOKUP(F2296,t_players[Pl],t_players[Player]))</f>
        <v>John PATTERSON</v>
      </c>
      <c r="Q2296" t="str">
        <f t="shared" si="306"/>
        <v>Front</v>
      </c>
    </row>
    <row r="2297" spans="1:17">
      <c r="A2297" t="s">
        <v>19</v>
      </c>
      <c r="B2297">
        <v>4</v>
      </c>
      <c r="C2297">
        <v>10</v>
      </c>
      <c r="D2297">
        <v>4</v>
      </c>
      <c r="E2297">
        <v>4</v>
      </c>
      <c r="F2297" t="s">
        <v>12</v>
      </c>
      <c r="G2297">
        <v>6</v>
      </c>
      <c r="H2297">
        <v>24</v>
      </c>
      <c r="I2297">
        <f t="shared" si="307"/>
        <v>2</v>
      </c>
      <c r="J2297">
        <f t="shared" si="308"/>
        <v>2</v>
      </c>
      <c r="K2297">
        <f t="shared" si="309"/>
        <v>4</v>
      </c>
      <c r="L2297">
        <f t="shared" si="310"/>
        <v>0</v>
      </c>
      <c r="M2297">
        <f t="shared" si="311"/>
        <v>2</v>
      </c>
      <c r="N2297">
        <f t="shared" si="312"/>
        <v>15</v>
      </c>
      <c r="O2297" t="str">
        <f t="shared" si="305"/>
        <v>T15|R04|H10</v>
      </c>
      <c r="P2297" t="str">
        <f>IF(F2297=F2296,P2296,_xlfn.XLOOKUP(F2297,t_players[Pl],t_players[Player]))</f>
        <v>John PATTERSON</v>
      </c>
      <c r="Q2297" t="str">
        <f t="shared" si="306"/>
        <v>Back</v>
      </c>
    </row>
    <row r="2298" spans="1:17">
      <c r="A2298" t="s">
        <v>19</v>
      </c>
      <c r="B2298">
        <v>4</v>
      </c>
      <c r="C2298">
        <v>11</v>
      </c>
      <c r="D2298">
        <v>4</v>
      </c>
      <c r="E2298">
        <v>14</v>
      </c>
      <c r="F2298" t="s">
        <v>12</v>
      </c>
      <c r="G2298">
        <v>6</v>
      </c>
      <c r="H2298">
        <v>24</v>
      </c>
      <c r="I2298">
        <f t="shared" si="307"/>
        <v>1</v>
      </c>
      <c r="J2298">
        <f t="shared" si="308"/>
        <v>2</v>
      </c>
      <c r="K2298">
        <f t="shared" si="309"/>
        <v>5</v>
      </c>
      <c r="L2298">
        <f t="shared" si="310"/>
        <v>1</v>
      </c>
      <c r="M2298">
        <f t="shared" si="311"/>
        <v>1</v>
      </c>
      <c r="N2298">
        <f t="shared" si="312"/>
        <v>15</v>
      </c>
      <c r="O2298" t="str">
        <f t="shared" si="305"/>
        <v>T15|R04|H11</v>
      </c>
      <c r="P2298" t="str">
        <f>IF(F2298=F2297,P2297,_xlfn.XLOOKUP(F2298,t_players[Pl],t_players[Player]))</f>
        <v>John PATTERSON</v>
      </c>
      <c r="Q2298" t="str">
        <f t="shared" si="306"/>
        <v>Back</v>
      </c>
    </row>
    <row r="2299" spans="1:17">
      <c r="A2299" t="s">
        <v>19</v>
      </c>
      <c r="B2299">
        <v>4</v>
      </c>
      <c r="C2299">
        <v>12</v>
      </c>
      <c r="D2299">
        <v>3</v>
      </c>
      <c r="E2299">
        <v>10</v>
      </c>
      <c r="F2299" t="s">
        <v>12</v>
      </c>
      <c r="G2299">
        <v>7</v>
      </c>
      <c r="H2299">
        <v>24</v>
      </c>
      <c r="I2299">
        <f t="shared" si="307"/>
        <v>1</v>
      </c>
      <c r="J2299">
        <f t="shared" si="308"/>
        <v>4</v>
      </c>
      <c r="K2299">
        <f t="shared" si="309"/>
        <v>6</v>
      </c>
      <c r="L2299">
        <f t="shared" si="310"/>
        <v>3</v>
      </c>
      <c r="M2299">
        <f t="shared" si="311"/>
        <v>0</v>
      </c>
      <c r="N2299">
        <f t="shared" si="312"/>
        <v>15</v>
      </c>
      <c r="O2299" t="str">
        <f t="shared" si="305"/>
        <v>T15|R04|H12</v>
      </c>
      <c r="P2299" t="str">
        <f>IF(F2299=F2298,P2298,_xlfn.XLOOKUP(F2299,t_players[Pl],t_players[Player]))</f>
        <v>John PATTERSON</v>
      </c>
      <c r="Q2299" t="str">
        <f t="shared" si="306"/>
        <v>Back</v>
      </c>
    </row>
    <row r="2300" spans="1:17">
      <c r="A2300" t="s">
        <v>19</v>
      </c>
      <c r="B2300">
        <v>4</v>
      </c>
      <c r="C2300">
        <v>13</v>
      </c>
      <c r="D2300">
        <v>5</v>
      </c>
      <c r="E2300">
        <v>6</v>
      </c>
      <c r="F2300" t="s">
        <v>12</v>
      </c>
      <c r="G2300">
        <v>7</v>
      </c>
      <c r="H2300">
        <v>24</v>
      </c>
      <c r="I2300">
        <f t="shared" si="307"/>
        <v>2</v>
      </c>
      <c r="J2300">
        <f t="shared" si="308"/>
        <v>2</v>
      </c>
      <c r="K2300">
        <f t="shared" si="309"/>
        <v>5</v>
      </c>
      <c r="L2300">
        <f t="shared" si="310"/>
        <v>0</v>
      </c>
      <c r="M2300">
        <f t="shared" si="311"/>
        <v>2</v>
      </c>
      <c r="N2300">
        <f t="shared" si="312"/>
        <v>15</v>
      </c>
      <c r="O2300" t="str">
        <f t="shared" si="305"/>
        <v>T15|R04|H13</v>
      </c>
      <c r="P2300" t="str">
        <f>IF(F2300=F2299,P2299,_xlfn.XLOOKUP(F2300,t_players[Pl],t_players[Player]))</f>
        <v>John PATTERSON</v>
      </c>
      <c r="Q2300" t="str">
        <f t="shared" si="306"/>
        <v>Back</v>
      </c>
    </row>
    <row r="2301" spans="1:17">
      <c r="A2301" t="s">
        <v>19</v>
      </c>
      <c r="B2301">
        <v>4</v>
      </c>
      <c r="C2301">
        <v>14</v>
      </c>
      <c r="D2301">
        <v>3</v>
      </c>
      <c r="E2301">
        <v>12</v>
      </c>
      <c r="F2301" t="s">
        <v>12</v>
      </c>
      <c r="G2301">
        <v>4</v>
      </c>
      <c r="H2301">
        <v>24</v>
      </c>
      <c r="I2301">
        <f t="shared" si="307"/>
        <v>1</v>
      </c>
      <c r="J2301">
        <f t="shared" si="308"/>
        <v>1</v>
      </c>
      <c r="K2301">
        <f t="shared" si="309"/>
        <v>3</v>
      </c>
      <c r="L2301">
        <f t="shared" si="310"/>
        <v>0</v>
      </c>
      <c r="M2301">
        <f t="shared" si="311"/>
        <v>2</v>
      </c>
      <c r="N2301">
        <f t="shared" si="312"/>
        <v>15</v>
      </c>
      <c r="O2301" t="str">
        <f t="shared" si="305"/>
        <v>T15|R04|H14</v>
      </c>
      <c r="P2301" t="str">
        <f>IF(F2301=F2300,P2300,_xlfn.XLOOKUP(F2301,t_players[Pl],t_players[Player]))</f>
        <v>John PATTERSON</v>
      </c>
      <c r="Q2301" t="str">
        <f t="shared" si="306"/>
        <v>Back</v>
      </c>
    </row>
    <row r="2302" spans="1:17">
      <c r="A2302" t="s">
        <v>19</v>
      </c>
      <c r="B2302">
        <v>4</v>
      </c>
      <c r="C2302">
        <v>15</v>
      </c>
      <c r="D2302">
        <v>3</v>
      </c>
      <c r="E2302">
        <v>18</v>
      </c>
      <c r="F2302" t="s">
        <v>12</v>
      </c>
      <c r="G2302">
        <v>3</v>
      </c>
      <c r="H2302">
        <v>24</v>
      </c>
      <c r="I2302">
        <f t="shared" si="307"/>
        <v>1</v>
      </c>
      <c r="J2302">
        <f t="shared" si="308"/>
        <v>0</v>
      </c>
      <c r="K2302">
        <f t="shared" si="309"/>
        <v>2</v>
      </c>
      <c r="L2302">
        <f t="shared" si="310"/>
        <v>-1</v>
      </c>
      <c r="M2302">
        <f t="shared" si="311"/>
        <v>3</v>
      </c>
      <c r="N2302">
        <f t="shared" si="312"/>
        <v>15</v>
      </c>
      <c r="O2302" t="str">
        <f t="shared" si="305"/>
        <v>T15|R04|H15</v>
      </c>
      <c r="P2302" t="str">
        <f>IF(F2302=F2301,P2301,_xlfn.XLOOKUP(F2302,t_players[Pl],t_players[Player]))</f>
        <v>John PATTERSON</v>
      </c>
      <c r="Q2302" t="str">
        <f t="shared" si="306"/>
        <v>Back</v>
      </c>
    </row>
    <row r="2303" spans="1:17">
      <c r="A2303" t="s">
        <v>19</v>
      </c>
      <c r="B2303">
        <v>4</v>
      </c>
      <c r="C2303">
        <v>16</v>
      </c>
      <c r="D2303">
        <v>5</v>
      </c>
      <c r="E2303">
        <v>16</v>
      </c>
      <c r="F2303" t="s">
        <v>12</v>
      </c>
      <c r="G2303">
        <v>5</v>
      </c>
      <c r="H2303">
        <v>24</v>
      </c>
      <c r="I2303">
        <f t="shared" si="307"/>
        <v>1</v>
      </c>
      <c r="J2303">
        <f t="shared" si="308"/>
        <v>0</v>
      </c>
      <c r="K2303">
        <f t="shared" si="309"/>
        <v>4</v>
      </c>
      <c r="L2303">
        <f t="shared" si="310"/>
        <v>-1</v>
      </c>
      <c r="M2303">
        <f t="shared" si="311"/>
        <v>3</v>
      </c>
      <c r="N2303">
        <f t="shared" si="312"/>
        <v>15</v>
      </c>
      <c r="O2303" t="str">
        <f t="shared" si="305"/>
        <v>T15|R04|H16</v>
      </c>
      <c r="P2303" t="str">
        <f>IF(F2303=F2302,P2302,_xlfn.XLOOKUP(F2303,t_players[Pl],t_players[Player]))</f>
        <v>John PATTERSON</v>
      </c>
      <c r="Q2303" t="str">
        <f t="shared" si="306"/>
        <v>Back</v>
      </c>
    </row>
    <row r="2304" spans="1:17">
      <c r="A2304" t="s">
        <v>19</v>
      </c>
      <c r="B2304">
        <v>4</v>
      </c>
      <c r="C2304">
        <v>17</v>
      </c>
      <c r="D2304">
        <v>4</v>
      </c>
      <c r="E2304">
        <v>8</v>
      </c>
      <c r="F2304" t="s">
        <v>12</v>
      </c>
      <c r="G2304">
        <v>8</v>
      </c>
      <c r="H2304">
        <v>24</v>
      </c>
      <c r="I2304">
        <f t="shared" si="307"/>
        <v>1</v>
      </c>
      <c r="J2304">
        <f t="shared" si="308"/>
        <v>4</v>
      </c>
      <c r="K2304">
        <f t="shared" si="309"/>
        <v>7</v>
      </c>
      <c r="L2304">
        <f t="shared" si="310"/>
        <v>3</v>
      </c>
      <c r="M2304">
        <f t="shared" si="311"/>
        <v>0</v>
      </c>
      <c r="N2304">
        <f t="shared" si="312"/>
        <v>15</v>
      </c>
      <c r="O2304" t="str">
        <f t="shared" si="305"/>
        <v>T15|R04|H17</v>
      </c>
      <c r="P2304" t="str">
        <f>IF(F2304=F2303,P2303,_xlfn.XLOOKUP(F2304,t_players[Pl],t_players[Player]))</f>
        <v>John PATTERSON</v>
      </c>
      <c r="Q2304" t="str">
        <f t="shared" si="306"/>
        <v>Back</v>
      </c>
    </row>
    <row r="2305" spans="1:17">
      <c r="A2305" t="s">
        <v>19</v>
      </c>
      <c r="B2305">
        <v>4</v>
      </c>
      <c r="C2305">
        <v>18</v>
      </c>
      <c r="D2305">
        <v>4</v>
      </c>
      <c r="E2305">
        <v>2</v>
      </c>
      <c r="F2305" t="s">
        <v>12</v>
      </c>
      <c r="G2305">
        <v>6</v>
      </c>
      <c r="H2305">
        <v>24</v>
      </c>
      <c r="I2305">
        <f t="shared" si="307"/>
        <v>2</v>
      </c>
      <c r="J2305">
        <f t="shared" si="308"/>
        <v>2</v>
      </c>
      <c r="K2305">
        <f t="shared" si="309"/>
        <v>4</v>
      </c>
      <c r="L2305">
        <f t="shared" si="310"/>
        <v>0</v>
      </c>
      <c r="M2305">
        <f t="shared" si="311"/>
        <v>2</v>
      </c>
      <c r="N2305">
        <f t="shared" si="312"/>
        <v>15</v>
      </c>
      <c r="O2305" t="str">
        <f t="shared" si="305"/>
        <v>T15|R04|H18</v>
      </c>
      <c r="P2305" t="str">
        <f>IF(F2305=F2304,P2304,_xlfn.XLOOKUP(F2305,t_players[Pl],t_players[Player]))</f>
        <v>John PATTERSON</v>
      </c>
      <c r="Q2305" t="str">
        <f t="shared" si="306"/>
        <v>Back</v>
      </c>
    </row>
    <row r="2306" spans="1:17">
      <c r="A2306" t="s">
        <v>21</v>
      </c>
      <c r="B2306" t="s">
        <v>22</v>
      </c>
      <c r="C2306">
        <v>1</v>
      </c>
      <c r="D2306">
        <v>4</v>
      </c>
      <c r="E2306">
        <v>14</v>
      </c>
      <c r="F2306" t="s">
        <v>8</v>
      </c>
      <c r="G2306">
        <v>7</v>
      </c>
      <c r="H2306">
        <v>33</v>
      </c>
      <c r="I2306">
        <f t="shared" si="307"/>
        <v>2</v>
      </c>
      <c r="J2306">
        <f t="shared" si="308"/>
        <v>3</v>
      </c>
      <c r="K2306">
        <f t="shared" si="309"/>
        <v>5</v>
      </c>
      <c r="L2306">
        <f t="shared" si="310"/>
        <v>1</v>
      </c>
      <c r="M2306">
        <f t="shared" si="311"/>
        <v>1</v>
      </c>
      <c r="N2306">
        <f t="shared" si="312"/>
        <v>5</v>
      </c>
      <c r="O2306" t="str">
        <f t="shared" ref="O2306:O2369" si="313">"T"&amp;TEXT(N2306,"00")&amp;"|R"&amp;TEXT(B2306,"00")&amp;"|H"&amp;TEXT(C2306,"00")</f>
        <v>T05|R01|H01</v>
      </c>
      <c r="P2306" t="str">
        <f>IF(F2306=F2305,P2305,_xlfn.XLOOKUP(F2306,t_players[Pl],t_players[Player]))</f>
        <v>Gregg WILLIAMS</v>
      </c>
      <c r="Q2306" t="str">
        <f t="shared" si="306"/>
        <v>Front</v>
      </c>
    </row>
    <row r="2307" spans="1:17">
      <c r="A2307" t="s">
        <v>21</v>
      </c>
      <c r="B2307" t="s">
        <v>22</v>
      </c>
      <c r="C2307">
        <v>2</v>
      </c>
      <c r="D2307">
        <v>3</v>
      </c>
      <c r="E2307">
        <v>16</v>
      </c>
      <c r="F2307" t="s">
        <v>8</v>
      </c>
      <c r="G2307">
        <v>5</v>
      </c>
      <c r="H2307">
        <v>33</v>
      </c>
      <c r="I2307">
        <f t="shared" si="307"/>
        <v>1</v>
      </c>
      <c r="J2307">
        <f t="shared" si="308"/>
        <v>2</v>
      </c>
      <c r="K2307">
        <f t="shared" si="309"/>
        <v>4</v>
      </c>
      <c r="L2307">
        <f t="shared" si="310"/>
        <v>1</v>
      </c>
      <c r="M2307">
        <f t="shared" si="311"/>
        <v>1</v>
      </c>
      <c r="N2307">
        <f t="shared" si="312"/>
        <v>5</v>
      </c>
      <c r="O2307" t="str">
        <f t="shared" si="313"/>
        <v>T05|R01|H02</v>
      </c>
      <c r="P2307" t="str">
        <f>IF(F2307=F2306,P2306,_xlfn.XLOOKUP(F2307,t_players[Pl],t_players[Player]))</f>
        <v>Gregg WILLIAMS</v>
      </c>
      <c r="Q2307" t="str">
        <f t="shared" ref="Q2307:Q2370" si="314">IF(C2307&lt;10,"Front","Back")</f>
        <v>Front</v>
      </c>
    </row>
    <row r="2308" spans="1:17">
      <c r="A2308" t="s">
        <v>21</v>
      </c>
      <c r="B2308" t="s">
        <v>22</v>
      </c>
      <c r="C2308">
        <v>3</v>
      </c>
      <c r="D2308">
        <v>5</v>
      </c>
      <c r="E2308">
        <v>8</v>
      </c>
      <c r="F2308" t="s">
        <v>8</v>
      </c>
      <c r="G2308">
        <v>7</v>
      </c>
      <c r="H2308">
        <v>33</v>
      </c>
      <c r="I2308">
        <f t="shared" si="307"/>
        <v>2</v>
      </c>
      <c r="J2308">
        <f t="shared" si="308"/>
        <v>2</v>
      </c>
      <c r="K2308">
        <f t="shared" si="309"/>
        <v>5</v>
      </c>
      <c r="L2308">
        <f t="shared" si="310"/>
        <v>0</v>
      </c>
      <c r="M2308">
        <f t="shared" si="311"/>
        <v>2</v>
      </c>
      <c r="N2308">
        <f t="shared" si="312"/>
        <v>5</v>
      </c>
      <c r="O2308" t="str">
        <f t="shared" si="313"/>
        <v>T05|R01|H03</v>
      </c>
      <c r="P2308" t="str">
        <f>IF(F2308=F2307,P2307,_xlfn.XLOOKUP(F2308,t_players[Pl],t_players[Player]))</f>
        <v>Gregg WILLIAMS</v>
      </c>
      <c r="Q2308" t="str">
        <f t="shared" si="314"/>
        <v>Front</v>
      </c>
    </row>
    <row r="2309" spans="1:17">
      <c r="A2309" t="s">
        <v>21</v>
      </c>
      <c r="B2309" t="s">
        <v>22</v>
      </c>
      <c r="C2309">
        <v>4</v>
      </c>
      <c r="D2309">
        <v>3</v>
      </c>
      <c r="E2309">
        <v>6</v>
      </c>
      <c r="F2309" t="s">
        <v>8</v>
      </c>
      <c r="G2309">
        <v>5</v>
      </c>
      <c r="H2309">
        <v>33</v>
      </c>
      <c r="I2309">
        <f t="shared" si="307"/>
        <v>2</v>
      </c>
      <c r="J2309">
        <f t="shared" si="308"/>
        <v>2</v>
      </c>
      <c r="K2309">
        <f t="shared" si="309"/>
        <v>3</v>
      </c>
      <c r="L2309">
        <f t="shared" si="310"/>
        <v>0</v>
      </c>
      <c r="M2309">
        <f t="shared" si="311"/>
        <v>2</v>
      </c>
      <c r="N2309">
        <f t="shared" si="312"/>
        <v>5</v>
      </c>
      <c r="O2309" t="str">
        <f t="shared" si="313"/>
        <v>T05|R01|H04</v>
      </c>
      <c r="P2309" t="str">
        <f>IF(F2309=F2308,P2308,_xlfn.XLOOKUP(F2309,t_players[Pl],t_players[Player]))</f>
        <v>Gregg WILLIAMS</v>
      </c>
      <c r="Q2309" t="str">
        <f t="shared" si="314"/>
        <v>Front</v>
      </c>
    </row>
    <row r="2310" spans="1:17">
      <c r="A2310" t="s">
        <v>21</v>
      </c>
      <c r="B2310" t="s">
        <v>22</v>
      </c>
      <c r="C2310">
        <v>5</v>
      </c>
      <c r="D2310">
        <v>4</v>
      </c>
      <c r="E2310">
        <v>12</v>
      </c>
      <c r="F2310" t="s">
        <v>8</v>
      </c>
      <c r="G2310">
        <v>5</v>
      </c>
      <c r="H2310">
        <v>33</v>
      </c>
      <c r="I2310">
        <f t="shared" si="307"/>
        <v>2</v>
      </c>
      <c r="J2310">
        <f t="shared" si="308"/>
        <v>1</v>
      </c>
      <c r="K2310">
        <f t="shared" si="309"/>
        <v>3</v>
      </c>
      <c r="L2310">
        <f t="shared" si="310"/>
        <v>-1</v>
      </c>
      <c r="M2310">
        <f t="shared" si="311"/>
        <v>3</v>
      </c>
      <c r="N2310">
        <f t="shared" si="312"/>
        <v>5</v>
      </c>
      <c r="O2310" t="str">
        <f t="shared" si="313"/>
        <v>T05|R01|H05</v>
      </c>
      <c r="P2310" t="str">
        <f>IF(F2310=F2309,P2309,_xlfn.XLOOKUP(F2310,t_players[Pl],t_players[Player]))</f>
        <v>Gregg WILLIAMS</v>
      </c>
      <c r="Q2310" t="str">
        <f t="shared" si="314"/>
        <v>Front</v>
      </c>
    </row>
    <row r="2311" spans="1:17">
      <c r="A2311" t="s">
        <v>21</v>
      </c>
      <c r="B2311" t="s">
        <v>22</v>
      </c>
      <c r="C2311">
        <v>6</v>
      </c>
      <c r="D2311">
        <v>3</v>
      </c>
      <c r="E2311">
        <v>4</v>
      </c>
      <c r="F2311" t="s">
        <v>8</v>
      </c>
      <c r="G2311">
        <v>5</v>
      </c>
      <c r="H2311">
        <v>33</v>
      </c>
      <c r="I2311">
        <f t="shared" si="307"/>
        <v>2</v>
      </c>
      <c r="J2311">
        <f t="shared" si="308"/>
        <v>2</v>
      </c>
      <c r="K2311">
        <f t="shared" si="309"/>
        <v>3</v>
      </c>
      <c r="L2311">
        <f t="shared" si="310"/>
        <v>0</v>
      </c>
      <c r="M2311">
        <f t="shared" si="311"/>
        <v>2</v>
      </c>
      <c r="N2311">
        <f t="shared" si="312"/>
        <v>5</v>
      </c>
      <c r="O2311" t="str">
        <f t="shared" si="313"/>
        <v>T05|R01|H06</v>
      </c>
      <c r="P2311" t="str">
        <f>IF(F2311=F2310,P2310,_xlfn.XLOOKUP(F2311,t_players[Pl],t_players[Player]))</f>
        <v>Gregg WILLIAMS</v>
      </c>
      <c r="Q2311" t="str">
        <f t="shared" si="314"/>
        <v>Front</v>
      </c>
    </row>
    <row r="2312" spans="1:17">
      <c r="A2312" t="s">
        <v>21</v>
      </c>
      <c r="B2312" t="s">
        <v>22</v>
      </c>
      <c r="C2312">
        <v>7</v>
      </c>
      <c r="D2312">
        <v>4</v>
      </c>
      <c r="E2312">
        <v>10</v>
      </c>
      <c r="F2312" t="s">
        <v>8</v>
      </c>
      <c r="G2312">
        <v>5</v>
      </c>
      <c r="H2312">
        <v>33</v>
      </c>
      <c r="I2312">
        <f t="shared" si="307"/>
        <v>2</v>
      </c>
      <c r="J2312">
        <f t="shared" si="308"/>
        <v>1</v>
      </c>
      <c r="K2312">
        <f t="shared" si="309"/>
        <v>3</v>
      </c>
      <c r="L2312">
        <f t="shared" si="310"/>
        <v>-1</v>
      </c>
      <c r="M2312">
        <f t="shared" si="311"/>
        <v>3</v>
      </c>
      <c r="N2312">
        <f t="shared" si="312"/>
        <v>5</v>
      </c>
      <c r="O2312" t="str">
        <f t="shared" si="313"/>
        <v>T05|R01|H07</v>
      </c>
      <c r="P2312" t="str">
        <f>IF(F2312=F2311,P2311,_xlfn.XLOOKUP(F2312,t_players[Pl],t_players[Player]))</f>
        <v>Gregg WILLIAMS</v>
      </c>
      <c r="Q2312" t="str">
        <f t="shared" si="314"/>
        <v>Front</v>
      </c>
    </row>
    <row r="2313" spans="1:17">
      <c r="A2313" t="s">
        <v>21</v>
      </c>
      <c r="B2313" t="s">
        <v>22</v>
      </c>
      <c r="C2313">
        <v>8</v>
      </c>
      <c r="D2313">
        <v>5</v>
      </c>
      <c r="E2313">
        <v>2</v>
      </c>
      <c r="F2313" t="s">
        <v>8</v>
      </c>
      <c r="G2313">
        <v>6</v>
      </c>
      <c r="H2313">
        <v>33</v>
      </c>
      <c r="I2313">
        <f t="shared" si="307"/>
        <v>2</v>
      </c>
      <c r="J2313">
        <f t="shared" si="308"/>
        <v>1</v>
      </c>
      <c r="K2313">
        <f t="shared" si="309"/>
        <v>4</v>
      </c>
      <c r="L2313">
        <f t="shared" si="310"/>
        <v>-1</v>
      </c>
      <c r="M2313">
        <f t="shared" si="311"/>
        <v>3</v>
      </c>
      <c r="N2313">
        <f t="shared" si="312"/>
        <v>5</v>
      </c>
      <c r="O2313" t="str">
        <f t="shared" si="313"/>
        <v>T05|R01|H08</v>
      </c>
      <c r="P2313" t="str">
        <f>IF(F2313=F2312,P2312,_xlfn.XLOOKUP(F2313,t_players[Pl],t_players[Player]))</f>
        <v>Gregg WILLIAMS</v>
      </c>
      <c r="Q2313" t="str">
        <f t="shared" si="314"/>
        <v>Front</v>
      </c>
    </row>
    <row r="2314" spans="1:17">
      <c r="A2314" t="s">
        <v>21</v>
      </c>
      <c r="B2314" t="s">
        <v>22</v>
      </c>
      <c r="C2314">
        <v>9</v>
      </c>
      <c r="D2314">
        <v>4</v>
      </c>
      <c r="E2314">
        <v>18</v>
      </c>
      <c r="F2314" t="s">
        <v>8</v>
      </c>
      <c r="G2314">
        <v>6</v>
      </c>
      <c r="H2314">
        <v>33</v>
      </c>
      <c r="I2314">
        <f t="shared" si="307"/>
        <v>1</v>
      </c>
      <c r="J2314">
        <f t="shared" si="308"/>
        <v>2</v>
      </c>
      <c r="K2314">
        <f t="shared" si="309"/>
        <v>5</v>
      </c>
      <c r="L2314">
        <f t="shared" si="310"/>
        <v>1</v>
      </c>
      <c r="M2314">
        <f t="shared" si="311"/>
        <v>1</v>
      </c>
      <c r="N2314">
        <f t="shared" si="312"/>
        <v>5</v>
      </c>
      <c r="O2314" t="str">
        <f t="shared" si="313"/>
        <v>T05|R01|H09</v>
      </c>
      <c r="P2314" t="str">
        <f>IF(F2314=F2313,P2313,_xlfn.XLOOKUP(F2314,t_players[Pl],t_players[Player]))</f>
        <v>Gregg WILLIAMS</v>
      </c>
      <c r="Q2314" t="str">
        <f t="shared" si="314"/>
        <v>Front</v>
      </c>
    </row>
    <row r="2315" spans="1:17">
      <c r="A2315" t="s">
        <v>21</v>
      </c>
      <c r="B2315" t="s">
        <v>22</v>
      </c>
      <c r="C2315">
        <v>10</v>
      </c>
      <c r="D2315">
        <v>4</v>
      </c>
      <c r="E2315">
        <v>3</v>
      </c>
      <c r="F2315" t="s">
        <v>8</v>
      </c>
      <c r="G2315">
        <v>7</v>
      </c>
      <c r="H2315">
        <v>33</v>
      </c>
      <c r="I2315">
        <f t="shared" si="307"/>
        <v>2</v>
      </c>
      <c r="J2315">
        <f t="shared" si="308"/>
        <v>3</v>
      </c>
      <c r="K2315">
        <f t="shared" si="309"/>
        <v>5</v>
      </c>
      <c r="L2315">
        <f t="shared" si="310"/>
        <v>1</v>
      </c>
      <c r="M2315">
        <f t="shared" si="311"/>
        <v>1</v>
      </c>
      <c r="N2315">
        <f t="shared" si="312"/>
        <v>5</v>
      </c>
      <c r="O2315" t="str">
        <f t="shared" si="313"/>
        <v>T05|R01|H10</v>
      </c>
      <c r="P2315" t="str">
        <f>IF(F2315=F2314,P2314,_xlfn.XLOOKUP(F2315,t_players[Pl],t_players[Player]))</f>
        <v>Gregg WILLIAMS</v>
      </c>
      <c r="Q2315" t="str">
        <f t="shared" si="314"/>
        <v>Back</v>
      </c>
    </row>
    <row r="2316" spans="1:17">
      <c r="A2316" t="s">
        <v>21</v>
      </c>
      <c r="B2316" t="s">
        <v>22</v>
      </c>
      <c r="C2316">
        <v>11</v>
      </c>
      <c r="D2316">
        <v>3</v>
      </c>
      <c r="E2316">
        <v>13</v>
      </c>
      <c r="F2316" t="s">
        <v>8</v>
      </c>
      <c r="G2316">
        <v>4</v>
      </c>
      <c r="H2316">
        <v>33</v>
      </c>
      <c r="I2316">
        <f t="shared" si="307"/>
        <v>2</v>
      </c>
      <c r="J2316">
        <f t="shared" si="308"/>
        <v>1</v>
      </c>
      <c r="K2316">
        <f t="shared" si="309"/>
        <v>2</v>
      </c>
      <c r="L2316">
        <f t="shared" si="310"/>
        <v>-1</v>
      </c>
      <c r="M2316">
        <f t="shared" si="311"/>
        <v>3</v>
      </c>
      <c r="N2316">
        <f t="shared" si="312"/>
        <v>5</v>
      </c>
      <c r="O2316" t="str">
        <f t="shared" si="313"/>
        <v>T05|R01|H11</v>
      </c>
      <c r="P2316" t="str">
        <f>IF(F2316=F2315,P2315,_xlfn.XLOOKUP(F2316,t_players[Pl],t_players[Player]))</f>
        <v>Gregg WILLIAMS</v>
      </c>
      <c r="Q2316" t="str">
        <f t="shared" si="314"/>
        <v>Back</v>
      </c>
    </row>
    <row r="2317" spans="1:17">
      <c r="A2317" t="s">
        <v>21</v>
      </c>
      <c r="B2317" t="s">
        <v>22</v>
      </c>
      <c r="C2317">
        <v>12</v>
      </c>
      <c r="D2317">
        <v>4</v>
      </c>
      <c r="E2317">
        <v>11</v>
      </c>
      <c r="F2317" t="s">
        <v>8</v>
      </c>
      <c r="G2317">
        <v>5</v>
      </c>
      <c r="H2317">
        <v>33</v>
      </c>
      <c r="I2317">
        <f t="shared" si="307"/>
        <v>2</v>
      </c>
      <c r="J2317">
        <f t="shared" si="308"/>
        <v>1</v>
      </c>
      <c r="K2317">
        <f t="shared" si="309"/>
        <v>3</v>
      </c>
      <c r="L2317">
        <f t="shared" si="310"/>
        <v>-1</v>
      </c>
      <c r="M2317">
        <f t="shared" si="311"/>
        <v>3</v>
      </c>
      <c r="N2317">
        <f t="shared" si="312"/>
        <v>5</v>
      </c>
      <c r="O2317" t="str">
        <f t="shared" si="313"/>
        <v>T05|R01|H12</v>
      </c>
      <c r="P2317" t="str">
        <f>IF(F2317=F2316,P2316,_xlfn.XLOOKUP(F2317,t_players[Pl],t_players[Player]))</f>
        <v>Gregg WILLIAMS</v>
      </c>
      <c r="Q2317" t="str">
        <f t="shared" si="314"/>
        <v>Back</v>
      </c>
    </row>
    <row r="2318" spans="1:17">
      <c r="A2318" t="s">
        <v>21</v>
      </c>
      <c r="B2318" t="s">
        <v>22</v>
      </c>
      <c r="C2318">
        <v>13</v>
      </c>
      <c r="D2318">
        <v>5</v>
      </c>
      <c r="E2318">
        <v>15</v>
      </c>
      <c r="F2318" t="s">
        <v>8</v>
      </c>
      <c r="G2318">
        <v>7</v>
      </c>
      <c r="H2318">
        <v>33</v>
      </c>
      <c r="I2318">
        <f t="shared" si="307"/>
        <v>2</v>
      </c>
      <c r="J2318">
        <f t="shared" si="308"/>
        <v>2</v>
      </c>
      <c r="K2318">
        <f t="shared" si="309"/>
        <v>5</v>
      </c>
      <c r="L2318">
        <f t="shared" si="310"/>
        <v>0</v>
      </c>
      <c r="M2318">
        <f t="shared" si="311"/>
        <v>2</v>
      </c>
      <c r="N2318">
        <f t="shared" si="312"/>
        <v>5</v>
      </c>
      <c r="O2318" t="str">
        <f t="shared" si="313"/>
        <v>T05|R01|H13</v>
      </c>
      <c r="P2318" t="str">
        <f>IF(F2318=F2317,P2317,_xlfn.XLOOKUP(F2318,t_players[Pl],t_players[Player]))</f>
        <v>Gregg WILLIAMS</v>
      </c>
      <c r="Q2318" t="str">
        <f t="shared" si="314"/>
        <v>Back</v>
      </c>
    </row>
    <row r="2319" spans="1:17">
      <c r="A2319" t="s">
        <v>21</v>
      </c>
      <c r="B2319" t="s">
        <v>22</v>
      </c>
      <c r="C2319">
        <v>14</v>
      </c>
      <c r="D2319">
        <v>3</v>
      </c>
      <c r="E2319">
        <v>7</v>
      </c>
      <c r="F2319" t="s">
        <v>8</v>
      </c>
      <c r="G2319">
        <v>4</v>
      </c>
      <c r="H2319">
        <v>33</v>
      </c>
      <c r="I2319">
        <f t="shared" si="307"/>
        <v>2</v>
      </c>
      <c r="J2319">
        <f t="shared" si="308"/>
        <v>1</v>
      </c>
      <c r="K2319">
        <f t="shared" si="309"/>
        <v>2</v>
      </c>
      <c r="L2319">
        <f t="shared" si="310"/>
        <v>-1</v>
      </c>
      <c r="M2319">
        <f t="shared" si="311"/>
        <v>3</v>
      </c>
      <c r="N2319">
        <f t="shared" si="312"/>
        <v>5</v>
      </c>
      <c r="O2319" t="str">
        <f t="shared" si="313"/>
        <v>T05|R01|H14</v>
      </c>
      <c r="P2319" t="str">
        <f>IF(F2319=F2318,P2318,_xlfn.XLOOKUP(F2319,t_players[Pl],t_players[Player]))</f>
        <v>Gregg WILLIAMS</v>
      </c>
      <c r="Q2319" t="str">
        <f t="shared" si="314"/>
        <v>Back</v>
      </c>
    </row>
    <row r="2320" spans="1:17">
      <c r="A2320" t="s">
        <v>21</v>
      </c>
      <c r="B2320" t="s">
        <v>22</v>
      </c>
      <c r="C2320">
        <v>15</v>
      </c>
      <c r="D2320">
        <v>4</v>
      </c>
      <c r="E2320">
        <v>1</v>
      </c>
      <c r="F2320" t="s">
        <v>8</v>
      </c>
      <c r="G2320">
        <v>5</v>
      </c>
      <c r="H2320">
        <v>33</v>
      </c>
      <c r="I2320">
        <f t="shared" si="307"/>
        <v>2</v>
      </c>
      <c r="J2320">
        <f t="shared" si="308"/>
        <v>1</v>
      </c>
      <c r="K2320">
        <f t="shared" si="309"/>
        <v>3</v>
      </c>
      <c r="L2320">
        <f t="shared" si="310"/>
        <v>-1</v>
      </c>
      <c r="M2320">
        <f t="shared" si="311"/>
        <v>3</v>
      </c>
      <c r="N2320">
        <f t="shared" si="312"/>
        <v>5</v>
      </c>
      <c r="O2320" t="str">
        <f t="shared" si="313"/>
        <v>T05|R01|H15</v>
      </c>
      <c r="P2320" t="str">
        <f>IF(F2320=F2319,P2319,_xlfn.XLOOKUP(F2320,t_players[Pl],t_players[Player]))</f>
        <v>Gregg WILLIAMS</v>
      </c>
      <c r="Q2320" t="str">
        <f t="shared" si="314"/>
        <v>Back</v>
      </c>
    </row>
    <row r="2321" spans="1:17">
      <c r="A2321" t="s">
        <v>21</v>
      </c>
      <c r="B2321" t="s">
        <v>22</v>
      </c>
      <c r="C2321">
        <v>16</v>
      </c>
      <c r="D2321">
        <v>5</v>
      </c>
      <c r="E2321">
        <v>9</v>
      </c>
      <c r="F2321" t="s">
        <v>8</v>
      </c>
      <c r="G2321">
        <v>7</v>
      </c>
      <c r="H2321">
        <v>33</v>
      </c>
      <c r="I2321">
        <f t="shared" si="307"/>
        <v>2</v>
      </c>
      <c r="J2321">
        <f t="shared" si="308"/>
        <v>2</v>
      </c>
      <c r="K2321">
        <f t="shared" si="309"/>
        <v>5</v>
      </c>
      <c r="L2321">
        <f t="shared" si="310"/>
        <v>0</v>
      </c>
      <c r="M2321">
        <f t="shared" si="311"/>
        <v>2</v>
      </c>
      <c r="N2321">
        <f t="shared" si="312"/>
        <v>5</v>
      </c>
      <c r="O2321" t="str">
        <f t="shared" si="313"/>
        <v>T05|R01|H16</v>
      </c>
      <c r="P2321" t="str">
        <f>IF(F2321=F2320,P2320,_xlfn.XLOOKUP(F2321,t_players[Pl],t_players[Player]))</f>
        <v>Gregg WILLIAMS</v>
      </c>
      <c r="Q2321" t="str">
        <f t="shared" si="314"/>
        <v>Back</v>
      </c>
    </row>
    <row r="2322" spans="1:17">
      <c r="A2322" t="s">
        <v>21</v>
      </c>
      <c r="B2322" t="s">
        <v>22</v>
      </c>
      <c r="C2322">
        <v>17</v>
      </c>
      <c r="D2322">
        <v>4</v>
      </c>
      <c r="E2322">
        <v>17</v>
      </c>
      <c r="F2322" t="s">
        <v>8</v>
      </c>
      <c r="G2322">
        <v>9</v>
      </c>
      <c r="H2322">
        <v>33</v>
      </c>
      <c r="I2322">
        <f t="shared" si="307"/>
        <v>1</v>
      </c>
      <c r="J2322">
        <f t="shared" si="308"/>
        <v>5</v>
      </c>
      <c r="K2322">
        <f t="shared" si="309"/>
        <v>8</v>
      </c>
      <c r="L2322">
        <f t="shared" si="310"/>
        <v>4</v>
      </c>
      <c r="M2322">
        <f t="shared" si="311"/>
        <v>0</v>
      </c>
      <c r="N2322">
        <f t="shared" si="312"/>
        <v>5</v>
      </c>
      <c r="O2322" t="str">
        <f t="shared" si="313"/>
        <v>T05|R01|H17</v>
      </c>
      <c r="P2322" t="str">
        <f>IF(F2322=F2321,P2321,_xlfn.XLOOKUP(F2322,t_players[Pl],t_players[Player]))</f>
        <v>Gregg WILLIAMS</v>
      </c>
      <c r="Q2322" t="str">
        <f t="shared" si="314"/>
        <v>Back</v>
      </c>
    </row>
    <row r="2323" spans="1:17">
      <c r="A2323" t="s">
        <v>21</v>
      </c>
      <c r="B2323" t="s">
        <v>22</v>
      </c>
      <c r="C2323">
        <v>18</v>
      </c>
      <c r="D2323">
        <v>4</v>
      </c>
      <c r="E2323">
        <v>5</v>
      </c>
      <c r="F2323" t="s">
        <v>8</v>
      </c>
      <c r="G2323">
        <v>7</v>
      </c>
      <c r="H2323">
        <v>33</v>
      </c>
      <c r="I2323">
        <f t="shared" si="307"/>
        <v>2</v>
      </c>
      <c r="J2323">
        <f t="shared" si="308"/>
        <v>3</v>
      </c>
      <c r="K2323">
        <f t="shared" si="309"/>
        <v>5</v>
      </c>
      <c r="L2323">
        <f t="shared" si="310"/>
        <v>1</v>
      </c>
      <c r="M2323">
        <f t="shared" si="311"/>
        <v>1</v>
      </c>
      <c r="N2323">
        <f t="shared" si="312"/>
        <v>5</v>
      </c>
      <c r="O2323" t="str">
        <f t="shared" si="313"/>
        <v>T05|R01|H18</v>
      </c>
      <c r="P2323" t="str">
        <f>IF(F2323=F2322,P2322,_xlfn.XLOOKUP(F2323,t_players[Pl],t_players[Player]))</f>
        <v>Gregg WILLIAMS</v>
      </c>
      <c r="Q2323" t="str">
        <f t="shared" si="314"/>
        <v>Back</v>
      </c>
    </row>
    <row r="2324" spans="1:17">
      <c r="A2324" t="s">
        <v>21</v>
      </c>
      <c r="B2324" t="s">
        <v>23</v>
      </c>
      <c r="C2324">
        <v>1</v>
      </c>
      <c r="D2324">
        <v>4</v>
      </c>
      <c r="E2324">
        <v>14</v>
      </c>
      <c r="F2324" t="s">
        <v>8</v>
      </c>
      <c r="G2324">
        <v>4</v>
      </c>
      <c r="H2324">
        <v>33</v>
      </c>
      <c r="I2324">
        <f t="shared" si="307"/>
        <v>2</v>
      </c>
      <c r="J2324">
        <f t="shared" si="308"/>
        <v>0</v>
      </c>
      <c r="K2324">
        <f t="shared" si="309"/>
        <v>2</v>
      </c>
      <c r="L2324">
        <f t="shared" si="310"/>
        <v>-2</v>
      </c>
      <c r="M2324">
        <f t="shared" si="311"/>
        <v>4</v>
      </c>
      <c r="N2324">
        <f t="shared" si="312"/>
        <v>5</v>
      </c>
      <c r="O2324" t="str">
        <f t="shared" si="313"/>
        <v>T05|R02|H01</v>
      </c>
      <c r="P2324" t="str">
        <f>IF(F2324=F2323,P2323,_xlfn.XLOOKUP(F2324,t_players[Pl],t_players[Player]))</f>
        <v>Gregg WILLIAMS</v>
      </c>
      <c r="Q2324" t="str">
        <f t="shared" si="314"/>
        <v>Front</v>
      </c>
    </row>
    <row r="2325" spans="1:17">
      <c r="A2325" t="s">
        <v>21</v>
      </c>
      <c r="B2325" t="s">
        <v>23</v>
      </c>
      <c r="C2325">
        <v>2</v>
      </c>
      <c r="D2325">
        <v>3</v>
      </c>
      <c r="E2325">
        <v>16</v>
      </c>
      <c r="F2325" t="s">
        <v>8</v>
      </c>
      <c r="G2325">
        <v>4</v>
      </c>
      <c r="H2325">
        <v>33</v>
      </c>
      <c r="I2325">
        <f t="shared" si="307"/>
        <v>1</v>
      </c>
      <c r="J2325">
        <f t="shared" si="308"/>
        <v>1</v>
      </c>
      <c r="K2325">
        <f t="shared" si="309"/>
        <v>3</v>
      </c>
      <c r="L2325">
        <f t="shared" si="310"/>
        <v>0</v>
      </c>
      <c r="M2325">
        <f t="shared" si="311"/>
        <v>2</v>
      </c>
      <c r="N2325">
        <f t="shared" si="312"/>
        <v>5</v>
      </c>
      <c r="O2325" t="str">
        <f t="shared" si="313"/>
        <v>T05|R02|H02</v>
      </c>
      <c r="P2325" t="str">
        <f>IF(F2325=F2324,P2324,_xlfn.XLOOKUP(F2325,t_players[Pl],t_players[Player]))</f>
        <v>Gregg WILLIAMS</v>
      </c>
      <c r="Q2325" t="str">
        <f t="shared" si="314"/>
        <v>Front</v>
      </c>
    </row>
    <row r="2326" spans="1:17">
      <c r="A2326" t="s">
        <v>21</v>
      </c>
      <c r="B2326" t="s">
        <v>23</v>
      </c>
      <c r="C2326">
        <v>3</v>
      </c>
      <c r="D2326">
        <v>5</v>
      </c>
      <c r="E2326">
        <v>8</v>
      </c>
      <c r="F2326" t="s">
        <v>8</v>
      </c>
      <c r="G2326">
        <v>7</v>
      </c>
      <c r="H2326">
        <v>33</v>
      </c>
      <c r="I2326">
        <f t="shared" si="307"/>
        <v>2</v>
      </c>
      <c r="J2326">
        <f t="shared" si="308"/>
        <v>2</v>
      </c>
      <c r="K2326">
        <f t="shared" si="309"/>
        <v>5</v>
      </c>
      <c r="L2326">
        <f t="shared" si="310"/>
        <v>0</v>
      </c>
      <c r="M2326">
        <f t="shared" si="311"/>
        <v>2</v>
      </c>
      <c r="N2326">
        <f t="shared" si="312"/>
        <v>5</v>
      </c>
      <c r="O2326" t="str">
        <f t="shared" si="313"/>
        <v>T05|R02|H03</v>
      </c>
      <c r="P2326" t="str">
        <f>IF(F2326=F2325,P2325,_xlfn.XLOOKUP(F2326,t_players[Pl],t_players[Player]))</f>
        <v>Gregg WILLIAMS</v>
      </c>
      <c r="Q2326" t="str">
        <f t="shared" si="314"/>
        <v>Front</v>
      </c>
    </row>
    <row r="2327" spans="1:17">
      <c r="A2327" t="s">
        <v>21</v>
      </c>
      <c r="B2327" t="s">
        <v>23</v>
      </c>
      <c r="C2327">
        <v>4</v>
      </c>
      <c r="D2327">
        <v>3</v>
      </c>
      <c r="E2327">
        <v>6</v>
      </c>
      <c r="F2327" t="s">
        <v>8</v>
      </c>
      <c r="G2327">
        <v>4</v>
      </c>
      <c r="H2327">
        <v>33</v>
      </c>
      <c r="I2327">
        <f t="shared" si="307"/>
        <v>2</v>
      </c>
      <c r="J2327">
        <f t="shared" si="308"/>
        <v>1</v>
      </c>
      <c r="K2327">
        <f t="shared" si="309"/>
        <v>2</v>
      </c>
      <c r="L2327">
        <f t="shared" si="310"/>
        <v>-1</v>
      </c>
      <c r="M2327">
        <f t="shared" si="311"/>
        <v>3</v>
      </c>
      <c r="N2327">
        <f t="shared" si="312"/>
        <v>5</v>
      </c>
      <c r="O2327" t="str">
        <f t="shared" si="313"/>
        <v>T05|R02|H04</v>
      </c>
      <c r="P2327" t="str">
        <f>IF(F2327=F2326,P2326,_xlfn.XLOOKUP(F2327,t_players[Pl],t_players[Player]))</f>
        <v>Gregg WILLIAMS</v>
      </c>
      <c r="Q2327" t="str">
        <f t="shared" si="314"/>
        <v>Front</v>
      </c>
    </row>
    <row r="2328" spans="1:17">
      <c r="A2328" t="s">
        <v>21</v>
      </c>
      <c r="B2328" t="s">
        <v>23</v>
      </c>
      <c r="C2328">
        <v>5</v>
      </c>
      <c r="D2328">
        <v>4</v>
      </c>
      <c r="E2328">
        <v>12</v>
      </c>
      <c r="F2328" t="s">
        <v>8</v>
      </c>
      <c r="G2328">
        <v>5</v>
      </c>
      <c r="H2328">
        <v>33</v>
      </c>
      <c r="I2328">
        <f t="shared" si="307"/>
        <v>2</v>
      </c>
      <c r="J2328">
        <f t="shared" si="308"/>
        <v>1</v>
      </c>
      <c r="K2328">
        <f t="shared" si="309"/>
        <v>3</v>
      </c>
      <c r="L2328">
        <f t="shared" si="310"/>
        <v>-1</v>
      </c>
      <c r="M2328">
        <f t="shared" si="311"/>
        <v>3</v>
      </c>
      <c r="N2328">
        <f t="shared" si="312"/>
        <v>5</v>
      </c>
      <c r="O2328" t="str">
        <f t="shared" si="313"/>
        <v>T05|R02|H05</v>
      </c>
      <c r="P2328" t="str">
        <f>IF(F2328=F2327,P2327,_xlfn.XLOOKUP(F2328,t_players[Pl],t_players[Player]))</f>
        <v>Gregg WILLIAMS</v>
      </c>
      <c r="Q2328" t="str">
        <f t="shared" si="314"/>
        <v>Front</v>
      </c>
    </row>
    <row r="2329" spans="1:17">
      <c r="A2329" t="s">
        <v>21</v>
      </c>
      <c r="B2329" t="s">
        <v>23</v>
      </c>
      <c r="C2329">
        <v>6</v>
      </c>
      <c r="D2329">
        <v>3</v>
      </c>
      <c r="E2329">
        <v>4</v>
      </c>
      <c r="F2329" t="s">
        <v>8</v>
      </c>
      <c r="G2329">
        <v>4</v>
      </c>
      <c r="H2329">
        <v>33</v>
      </c>
      <c r="I2329">
        <f t="shared" si="307"/>
        <v>2</v>
      </c>
      <c r="J2329">
        <f t="shared" si="308"/>
        <v>1</v>
      </c>
      <c r="K2329">
        <f t="shared" si="309"/>
        <v>2</v>
      </c>
      <c r="L2329">
        <f t="shared" si="310"/>
        <v>-1</v>
      </c>
      <c r="M2329">
        <f t="shared" si="311"/>
        <v>3</v>
      </c>
      <c r="N2329">
        <f t="shared" si="312"/>
        <v>5</v>
      </c>
      <c r="O2329" t="str">
        <f t="shared" si="313"/>
        <v>T05|R02|H06</v>
      </c>
      <c r="P2329" t="str">
        <f>IF(F2329=F2328,P2328,_xlfn.XLOOKUP(F2329,t_players[Pl],t_players[Player]))</f>
        <v>Gregg WILLIAMS</v>
      </c>
      <c r="Q2329" t="str">
        <f t="shared" si="314"/>
        <v>Front</v>
      </c>
    </row>
    <row r="2330" spans="1:17">
      <c r="A2330" t="s">
        <v>21</v>
      </c>
      <c r="B2330" t="s">
        <v>23</v>
      </c>
      <c r="C2330">
        <v>7</v>
      </c>
      <c r="D2330">
        <v>4</v>
      </c>
      <c r="E2330">
        <v>10</v>
      </c>
      <c r="F2330" t="s">
        <v>8</v>
      </c>
      <c r="G2330">
        <v>5</v>
      </c>
      <c r="H2330">
        <v>33</v>
      </c>
      <c r="I2330">
        <f t="shared" si="307"/>
        <v>2</v>
      </c>
      <c r="J2330">
        <f t="shared" si="308"/>
        <v>1</v>
      </c>
      <c r="K2330">
        <f t="shared" si="309"/>
        <v>3</v>
      </c>
      <c r="L2330">
        <f t="shared" si="310"/>
        <v>-1</v>
      </c>
      <c r="M2330">
        <f t="shared" si="311"/>
        <v>3</v>
      </c>
      <c r="N2330">
        <f t="shared" si="312"/>
        <v>5</v>
      </c>
      <c r="O2330" t="str">
        <f t="shared" si="313"/>
        <v>T05|R02|H07</v>
      </c>
      <c r="P2330" t="str">
        <f>IF(F2330=F2329,P2329,_xlfn.XLOOKUP(F2330,t_players[Pl],t_players[Player]))</f>
        <v>Gregg WILLIAMS</v>
      </c>
      <c r="Q2330" t="str">
        <f t="shared" si="314"/>
        <v>Front</v>
      </c>
    </row>
    <row r="2331" spans="1:17">
      <c r="A2331" t="s">
        <v>21</v>
      </c>
      <c r="B2331" t="s">
        <v>23</v>
      </c>
      <c r="C2331">
        <v>8</v>
      </c>
      <c r="D2331">
        <v>5</v>
      </c>
      <c r="E2331">
        <v>2</v>
      </c>
      <c r="F2331" t="s">
        <v>8</v>
      </c>
      <c r="G2331">
        <v>9</v>
      </c>
      <c r="H2331">
        <v>33</v>
      </c>
      <c r="I2331">
        <f t="shared" si="307"/>
        <v>2</v>
      </c>
      <c r="J2331">
        <f t="shared" si="308"/>
        <v>4</v>
      </c>
      <c r="K2331">
        <f t="shared" si="309"/>
        <v>7</v>
      </c>
      <c r="L2331">
        <f t="shared" si="310"/>
        <v>2</v>
      </c>
      <c r="M2331">
        <f t="shared" si="311"/>
        <v>0</v>
      </c>
      <c r="N2331">
        <f t="shared" si="312"/>
        <v>5</v>
      </c>
      <c r="O2331" t="str">
        <f t="shared" si="313"/>
        <v>T05|R02|H08</v>
      </c>
      <c r="P2331" t="str">
        <f>IF(F2331=F2330,P2330,_xlfn.XLOOKUP(F2331,t_players[Pl],t_players[Player]))</f>
        <v>Gregg WILLIAMS</v>
      </c>
      <c r="Q2331" t="str">
        <f t="shared" si="314"/>
        <v>Front</v>
      </c>
    </row>
    <row r="2332" spans="1:17">
      <c r="A2332" t="s">
        <v>21</v>
      </c>
      <c r="B2332" t="s">
        <v>23</v>
      </c>
      <c r="C2332">
        <v>9</v>
      </c>
      <c r="D2332">
        <v>4</v>
      </c>
      <c r="E2332">
        <v>18</v>
      </c>
      <c r="F2332" t="s">
        <v>8</v>
      </c>
      <c r="G2332">
        <v>5</v>
      </c>
      <c r="H2332">
        <v>33</v>
      </c>
      <c r="I2332">
        <f t="shared" si="307"/>
        <v>1</v>
      </c>
      <c r="J2332">
        <f t="shared" si="308"/>
        <v>1</v>
      </c>
      <c r="K2332">
        <f t="shared" si="309"/>
        <v>4</v>
      </c>
      <c r="L2332">
        <f t="shared" si="310"/>
        <v>0</v>
      </c>
      <c r="M2332">
        <f t="shared" si="311"/>
        <v>2</v>
      </c>
      <c r="N2332">
        <f t="shared" si="312"/>
        <v>5</v>
      </c>
      <c r="O2332" t="str">
        <f t="shared" si="313"/>
        <v>T05|R02|H09</v>
      </c>
      <c r="P2332" t="str">
        <f>IF(F2332=F2331,P2331,_xlfn.XLOOKUP(F2332,t_players[Pl],t_players[Player]))</f>
        <v>Gregg WILLIAMS</v>
      </c>
      <c r="Q2332" t="str">
        <f t="shared" si="314"/>
        <v>Front</v>
      </c>
    </row>
    <row r="2333" spans="1:17">
      <c r="A2333" t="s">
        <v>21</v>
      </c>
      <c r="B2333" t="s">
        <v>23</v>
      </c>
      <c r="C2333">
        <v>10</v>
      </c>
      <c r="D2333">
        <v>4</v>
      </c>
      <c r="E2333">
        <v>3</v>
      </c>
      <c r="F2333" t="s">
        <v>8</v>
      </c>
      <c r="G2333">
        <v>4</v>
      </c>
      <c r="H2333">
        <v>33</v>
      </c>
      <c r="I2333">
        <f t="shared" si="307"/>
        <v>2</v>
      </c>
      <c r="J2333">
        <f t="shared" si="308"/>
        <v>0</v>
      </c>
      <c r="K2333">
        <f t="shared" si="309"/>
        <v>2</v>
      </c>
      <c r="L2333">
        <f t="shared" si="310"/>
        <v>-2</v>
      </c>
      <c r="M2333">
        <f t="shared" si="311"/>
        <v>4</v>
      </c>
      <c r="N2333">
        <f t="shared" si="312"/>
        <v>5</v>
      </c>
      <c r="O2333" t="str">
        <f t="shared" si="313"/>
        <v>T05|R02|H10</v>
      </c>
      <c r="P2333" t="str">
        <f>IF(F2333=F2332,P2332,_xlfn.XLOOKUP(F2333,t_players[Pl],t_players[Player]))</f>
        <v>Gregg WILLIAMS</v>
      </c>
      <c r="Q2333" t="str">
        <f t="shared" si="314"/>
        <v>Back</v>
      </c>
    </row>
    <row r="2334" spans="1:17">
      <c r="A2334" t="s">
        <v>21</v>
      </c>
      <c r="B2334" t="s">
        <v>23</v>
      </c>
      <c r="C2334">
        <v>11</v>
      </c>
      <c r="D2334">
        <v>3</v>
      </c>
      <c r="E2334">
        <v>13</v>
      </c>
      <c r="F2334" t="s">
        <v>8</v>
      </c>
      <c r="G2334">
        <v>3</v>
      </c>
      <c r="H2334">
        <v>33</v>
      </c>
      <c r="I2334">
        <f t="shared" si="307"/>
        <v>2</v>
      </c>
      <c r="J2334">
        <f t="shared" si="308"/>
        <v>0</v>
      </c>
      <c r="K2334">
        <f t="shared" si="309"/>
        <v>1</v>
      </c>
      <c r="L2334">
        <f t="shared" si="310"/>
        <v>-2</v>
      </c>
      <c r="M2334">
        <f t="shared" si="311"/>
        <v>4</v>
      </c>
      <c r="N2334">
        <f t="shared" si="312"/>
        <v>5</v>
      </c>
      <c r="O2334" t="str">
        <f t="shared" si="313"/>
        <v>T05|R02|H11</v>
      </c>
      <c r="P2334" t="str">
        <f>IF(F2334=F2333,P2333,_xlfn.XLOOKUP(F2334,t_players[Pl],t_players[Player]))</f>
        <v>Gregg WILLIAMS</v>
      </c>
      <c r="Q2334" t="str">
        <f t="shared" si="314"/>
        <v>Back</v>
      </c>
    </row>
    <row r="2335" spans="1:17">
      <c r="A2335" t="s">
        <v>21</v>
      </c>
      <c r="B2335" t="s">
        <v>23</v>
      </c>
      <c r="C2335">
        <v>12</v>
      </c>
      <c r="D2335">
        <v>4</v>
      </c>
      <c r="E2335">
        <v>11</v>
      </c>
      <c r="F2335" t="s">
        <v>8</v>
      </c>
      <c r="G2335">
        <v>6</v>
      </c>
      <c r="H2335">
        <v>33</v>
      </c>
      <c r="I2335">
        <f t="shared" si="307"/>
        <v>2</v>
      </c>
      <c r="J2335">
        <f t="shared" si="308"/>
        <v>2</v>
      </c>
      <c r="K2335">
        <f t="shared" si="309"/>
        <v>4</v>
      </c>
      <c r="L2335">
        <f t="shared" si="310"/>
        <v>0</v>
      </c>
      <c r="M2335">
        <f t="shared" si="311"/>
        <v>2</v>
      </c>
      <c r="N2335">
        <f t="shared" si="312"/>
        <v>5</v>
      </c>
      <c r="O2335" t="str">
        <f t="shared" si="313"/>
        <v>T05|R02|H12</v>
      </c>
      <c r="P2335" t="str">
        <f>IF(F2335=F2334,P2334,_xlfn.XLOOKUP(F2335,t_players[Pl],t_players[Player]))</f>
        <v>Gregg WILLIAMS</v>
      </c>
      <c r="Q2335" t="str">
        <f t="shared" si="314"/>
        <v>Back</v>
      </c>
    </row>
    <row r="2336" spans="1:17">
      <c r="A2336" t="s">
        <v>21</v>
      </c>
      <c r="B2336" t="s">
        <v>23</v>
      </c>
      <c r="C2336">
        <v>13</v>
      </c>
      <c r="D2336">
        <v>5</v>
      </c>
      <c r="E2336">
        <v>15</v>
      </c>
      <c r="F2336" t="s">
        <v>8</v>
      </c>
      <c r="G2336">
        <v>7</v>
      </c>
      <c r="H2336">
        <v>33</v>
      </c>
      <c r="I2336">
        <f t="shared" si="307"/>
        <v>2</v>
      </c>
      <c r="J2336">
        <f t="shared" si="308"/>
        <v>2</v>
      </c>
      <c r="K2336">
        <f t="shared" si="309"/>
        <v>5</v>
      </c>
      <c r="L2336">
        <f t="shared" si="310"/>
        <v>0</v>
      </c>
      <c r="M2336">
        <f t="shared" si="311"/>
        <v>2</v>
      </c>
      <c r="N2336">
        <f t="shared" si="312"/>
        <v>5</v>
      </c>
      <c r="O2336" t="str">
        <f t="shared" si="313"/>
        <v>T05|R02|H13</v>
      </c>
      <c r="P2336" t="str">
        <f>IF(F2336=F2335,P2335,_xlfn.XLOOKUP(F2336,t_players[Pl],t_players[Player]))</f>
        <v>Gregg WILLIAMS</v>
      </c>
      <c r="Q2336" t="str">
        <f t="shared" si="314"/>
        <v>Back</v>
      </c>
    </row>
    <row r="2337" spans="1:17">
      <c r="A2337" t="s">
        <v>21</v>
      </c>
      <c r="B2337" t="s">
        <v>23</v>
      </c>
      <c r="C2337">
        <v>14</v>
      </c>
      <c r="D2337">
        <v>3</v>
      </c>
      <c r="E2337">
        <v>7</v>
      </c>
      <c r="F2337" t="s">
        <v>8</v>
      </c>
      <c r="G2337">
        <v>7</v>
      </c>
      <c r="H2337">
        <v>33</v>
      </c>
      <c r="I2337">
        <f t="shared" si="307"/>
        <v>2</v>
      </c>
      <c r="J2337">
        <f t="shared" si="308"/>
        <v>4</v>
      </c>
      <c r="K2337">
        <f t="shared" si="309"/>
        <v>5</v>
      </c>
      <c r="L2337">
        <f t="shared" si="310"/>
        <v>2</v>
      </c>
      <c r="M2337">
        <f t="shared" si="311"/>
        <v>0</v>
      </c>
      <c r="N2337">
        <f t="shared" si="312"/>
        <v>5</v>
      </c>
      <c r="O2337" t="str">
        <f t="shared" si="313"/>
        <v>T05|R02|H14</v>
      </c>
      <c r="P2337" t="str">
        <f>IF(F2337=F2336,P2336,_xlfn.XLOOKUP(F2337,t_players[Pl],t_players[Player]))</f>
        <v>Gregg WILLIAMS</v>
      </c>
      <c r="Q2337" t="str">
        <f t="shared" si="314"/>
        <v>Back</v>
      </c>
    </row>
    <row r="2338" spans="1:17">
      <c r="A2338" t="s">
        <v>21</v>
      </c>
      <c r="B2338" t="s">
        <v>23</v>
      </c>
      <c r="C2338">
        <v>15</v>
      </c>
      <c r="D2338">
        <v>4</v>
      </c>
      <c r="E2338">
        <v>1</v>
      </c>
      <c r="F2338" t="s">
        <v>8</v>
      </c>
      <c r="G2338">
        <v>6</v>
      </c>
      <c r="H2338">
        <v>33</v>
      </c>
      <c r="I2338">
        <f t="shared" si="307"/>
        <v>2</v>
      </c>
      <c r="J2338">
        <f t="shared" si="308"/>
        <v>2</v>
      </c>
      <c r="K2338">
        <f t="shared" si="309"/>
        <v>4</v>
      </c>
      <c r="L2338">
        <f t="shared" si="310"/>
        <v>0</v>
      </c>
      <c r="M2338">
        <f t="shared" si="311"/>
        <v>2</v>
      </c>
      <c r="N2338">
        <f t="shared" si="312"/>
        <v>5</v>
      </c>
      <c r="O2338" t="str">
        <f t="shared" si="313"/>
        <v>T05|R02|H15</v>
      </c>
      <c r="P2338" t="str">
        <f>IF(F2338=F2337,P2337,_xlfn.XLOOKUP(F2338,t_players[Pl],t_players[Player]))</f>
        <v>Gregg WILLIAMS</v>
      </c>
      <c r="Q2338" t="str">
        <f t="shared" si="314"/>
        <v>Back</v>
      </c>
    </row>
    <row r="2339" spans="1:17">
      <c r="A2339" t="s">
        <v>21</v>
      </c>
      <c r="B2339" t="s">
        <v>23</v>
      </c>
      <c r="C2339">
        <v>16</v>
      </c>
      <c r="D2339">
        <v>5</v>
      </c>
      <c r="E2339">
        <v>9</v>
      </c>
      <c r="F2339" t="s">
        <v>8</v>
      </c>
      <c r="G2339">
        <v>6</v>
      </c>
      <c r="H2339">
        <v>33</v>
      </c>
      <c r="I2339">
        <f t="shared" ref="I2339:I2402" si="315">1*(MOD(H2339,18)&gt;=E2339)+FLOOR(H2339/18,1)</f>
        <v>2</v>
      </c>
      <c r="J2339">
        <f t="shared" ref="J2339:J2402" si="316">G2339-D2339</f>
        <v>1</v>
      </c>
      <c r="K2339">
        <f t="shared" ref="K2339:K2402" si="317">G2339-I2339</f>
        <v>4</v>
      </c>
      <c r="L2339">
        <f t="shared" ref="L2339:L2402" si="318">K2339-D2339</f>
        <v>-1</v>
      </c>
      <c r="M2339">
        <f t="shared" ref="M2339:M2402" si="319">MAX(0,2-L2339)</f>
        <v>3</v>
      </c>
      <c r="N2339">
        <f t="shared" ref="N2339:N2402" si="320">VALUE(TRIM(RIGHT(A2339,2)))</f>
        <v>5</v>
      </c>
      <c r="O2339" t="str">
        <f t="shared" si="313"/>
        <v>T05|R02|H16</v>
      </c>
      <c r="P2339" t="str">
        <f>IF(F2339=F2338,P2338,_xlfn.XLOOKUP(F2339,t_players[Pl],t_players[Player]))</f>
        <v>Gregg WILLIAMS</v>
      </c>
      <c r="Q2339" t="str">
        <f t="shared" si="314"/>
        <v>Back</v>
      </c>
    </row>
    <row r="2340" spans="1:17">
      <c r="A2340" t="s">
        <v>21</v>
      </c>
      <c r="B2340" t="s">
        <v>23</v>
      </c>
      <c r="C2340">
        <v>17</v>
      </c>
      <c r="D2340">
        <v>4</v>
      </c>
      <c r="E2340">
        <v>17</v>
      </c>
      <c r="F2340" t="s">
        <v>8</v>
      </c>
      <c r="G2340">
        <v>6</v>
      </c>
      <c r="H2340">
        <v>33</v>
      </c>
      <c r="I2340">
        <f t="shared" si="315"/>
        <v>1</v>
      </c>
      <c r="J2340">
        <f t="shared" si="316"/>
        <v>2</v>
      </c>
      <c r="K2340">
        <f t="shared" si="317"/>
        <v>5</v>
      </c>
      <c r="L2340">
        <f t="shared" si="318"/>
        <v>1</v>
      </c>
      <c r="M2340">
        <f t="shared" si="319"/>
        <v>1</v>
      </c>
      <c r="N2340">
        <f t="shared" si="320"/>
        <v>5</v>
      </c>
      <c r="O2340" t="str">
        <f t="shared" si="313"/>
        <v>T05|R02|H17</v>
      </c>
      <c r="P2340" t="str">
        <f>IF(F2340=F2339,P2339,_xlfn.XLOOKUP(F2340,t_players[Pl],t_players[Player]))</f>
        <v>Gregg WILLIAMS</v>
      </c>
      <c r="Q2340" t="str">
        <f t="shared" si="314"/>
        <v>Back</v>
      </c>
    </row>
    <row r="2341" spans="1:17">
      <c r="A2341" t="s">
        <v>21</v>
      </c>
      <c r="B2341" t="s">
        <v>23</v>
      </c>
      <c r="C2341">
        <v>18</v>
      </c>
      <c r="D2341">
        <v>4</v>
      </c>
      <c r="E2341">
        <v>5</v>
      </c>
      <c r="F2341" t="s">
        <v>8</v>
      </c>
      <c r="G2341">
        <v>6</v>
      </c>
      <c r="H2341">
        <v>33</v>
      </c>
      <c r="I2341">
        <f t="shared" si="315"/>
        <v>2</v>
      </c>
      <c r="J2341">
        <f t="shared" si="316"/>
        <v>2</v>
      </c>
      <c r="K2341">
        <f t="shared" si="317"/>
        <v>4</v>
      </c>
      <c r="L2341">
        <f t="shared" si="318"/>
        <v>0</v>
      </c>
      <c r="M2341">
        <f t="shared" si="319"/>
        <v>2</v>
      </c>
      <c r="N2341">
        <f t="shared" si="320"/>
        <v>5</v>
      </c>
      <c r="O2341" t="str">
        <f t="shared" si="313"/>
        <v>T05|R02|H18</v>
      </c>
      <c r="P2341" t="str">
        <f>IF(F2341=F2340,P2340,_xlfn.XLOOKUP(F2341,t_players[Pl],t_players[Player]))</f>
        <v>Gregg WILLIAMS</v>
      </c>
      <c r="Q2341" t="str">
        <f t="shared" si="314"/>
        <v>Back</v>
      </c>
    </row>
    <row r="2342" spans="1:17">
      <c r="A2342" t="s">
        <v>21</v>
      </c>
      <c r="B2342" t="s">
        <v>24</v>
      </c>
      <c r="C2342">
        <v>1</v>
      </c>
      <c r="D2342">
        <v>4</v>
      </c>
      <c r="E2342">
        <v>14</v>
      </c>
      <c r="F2342" t="s">
        <v>8</v>
      </c>
      <c r="G2342">
        <v>6</v>
      </c>
      <c r="H2342">
        <v>33</v>
      </c>
      <c r="I2342">
        <f t="shared" si="315"/>
        <v>2</v>
      </c>
      <c r="J2342">
        <f t="shared" si="316"/>
        <v>2</v>
      </c>
      <c r="K2342">
        <f t="shared" si="317"/>
        <v>4</v>
      </c>
      <c r="L2342">
        <f t="shared" si="318"/>
        <v>0</v>
      </c>
      <c r="M2342">
        <f t="shared" si="319"/>
        <v>2</v>
      </c>
      <c r="N2342">
        <f t="shared" si="320"/>
        <v>5</v>
      </c>
      <c r="O2342" t="str">
        <f t="shared" si="313"/>
        <v>T05|R03|H01</v>
      </c>
      <c r="P2342" t="str">
        <f>IF(F2342=F2341,P2341,_xlfn.XLOOKUP(F2342,t_players[Pl],t_players[Player]))</f>
        <v>Gregg WILLIAMS</v>
      </c>
      <c r="Q2342" t="str">
        <f t="shared" si="314"/>
        <v>Front</v>
      </c>
    </row>
    <row r="2343" spans="1:17">
      <c r="A2343" t="s">
        <v>21</v>
      </c>
      <c r="B2343" t="s">
        <v>24</v>
      </c>
      <c r="C2343">
        <v>2</v>
      </c>
      <c r="D2343">
        <v>3</v>
      </c>
      <c r="E2343">
        <v>16</v>
      </c>
      <c r="F2343" t="s">
        <v>8</v>
      </c>
      <c r="G2343">
        <v>4</v>
      </c>
      <c r="H2343">
        <v>33</v>
      </c>
      <c r="I2343">
        <f t="shared" si="315"/>
        <v>1</v>
      </c>
      <c r="J2343">
        <f t="shared" si="316"/>
        <v>1</v>
      </c>
      <c r="K2343">
        <f t="shared" si="317"/>
        <v>3</v>
      </c>
      <c r="L2343">
        <f t="shared" si="318"/>
        <v>0</v>
      </c>
      <c r="M2343">
        <f t="shared" si="319"/>
        <v>2</v>
      </c>
      <c r="N2343">
        <f t="shared" si="320"/>
        <v>5</v>
      </c>
      <c r="O2343" t="str">
        <f t="shared" si="313"/>
        <v>T05|R03|H02</v>
      </c>
      <c r="P2343" t="str">
        <f>IF(F2343=F2342,P2342,_xlfn.XLOOKUP(F2343,t_players[Pl],t_players[Player]))</f>
        <v>Gregg WILLIAMS</v>
      </c>
      <c r="Q2343" t="str">
        <f t="shared" si="314"/>
        <v>Front</v>
      </c>
    </row>
    <row r="2344" spans="1:17">
      <c r="A2344" t="s">
        <v>21</v>
      </c>
      <c r="B2344" t="s">
        <v>24</v>
      </c>
      <c r="C2344">
        <v>3</v>
      </c>
      <c r="D2344">
        <v>5</v>
      </c>
      <c r="E2344">
        <v>8</v>
      </c>
      <c r="F2344" t="s">
        <v>8</v>
      </c>
      <c r="G2344">
        <v>5</v>
      </c>
      <c r="H2344">
        <v>33</v>
      </c>
      <c r="I2344">
        <f t="shared" si="315"/>
        <v>2</v>
      </c>
      <c r="J2344">
        <f t="shared" si="316"/>
        <v>0</v>
      </c>
      <c r="K2344">
        <f t="shared" si="317"/>
        <v>3</v>
      </c>
      <c r="L2344">
        <f t="shared" si="318"/>
        <v>-2</v>
      </c>
      <c r="M2344">
        <f t="shared" si="319"/>
        <v>4</v>
      </c>
      <c r="N2344">
        <f t="shared" si="320"/>
        <v>5</v>
      </c>
      <c r="O2344" t="str">
        <f t="shared" si="313"/>
        <v>T05|R03|H03</v>
      </c>
      <c r="P2344" t="str">
        <f>IF(F2344=F2343,P2343,_xlfn.XLOOKUP(F2344,t_players[Pl],t_players[Player]))</f>
        <v>Gregg WILLIAMS</v>
      </c>
      <c r="Q2344" t="str">
        <f t="shared" si="314"/>
        <v>Front</v>
      </c>
    </row>
    <row r="2345" spans="1:17">
      <c r="A2345" t="s">
        <v>21</v>
      </c>
      <c r="B2345" t="s">
        <v>24</v>
      </c>
      <c r="C2345">
        <v>4</v>
      </c>
      <c r="D2345">
        <v>3</v>
      </c>
      <c r="E2345">
        <v>6</v>
      </c>
      <c r="F2345" t="s">
        <v>8</v>
      </c>
      <c r="G2345">
        <v>5</v>
      </c>
      <c r="H2345">
        <v>33</v>
      </c>
      <c r="I2345">
        <f t="shared" si="315"/>
        <v>2</v>
      </c>
      <c r="J2345">
        <f t="shared" si="316"/>
        <v>2</v>
      </c>
      <c r="K2345">
        <f t="shared" si="317"/>
        <v>3</v>
      </c>
      <c r="L2345">
        <f t="shared" si="318"/>
        <v>0</v>
      </c>
      <c r="M2345">
        <f t="shared" si="319"/>
        <v>2</v>
      </c>
      <c r="N2345">
        <f t="shared" si="320"/>
        <v>5</v>
      </c>
      <c r="O2345" t="str">
        <f t="shared" si="313"/>
        <v>T05|R03|H04</v>
      </c>
      <c r="P2345" t="str">
        <f>IF(F2345=F2344,P2344,_xlfn.XLOOKUP(F2345,t_players[Pl],t_players[Player]))</f>
        <v>Gregg WILLIAMS</v>
      </c>
      <c r="Q2345" t="str">
        <f t="shared" si="314"/>
        <v>Front</v>
      </c>
    </row>
    <row r="2346" spans="1:17">
      <c r="A2346" t="s">
        <v>21</v>
      </c>
      <c r="B2346" t="s">
        <v>24</v>
      </c>
      <c r="C2346">
        <v>5</v>
      </c>
      <c r="D2346">
        <v>4</v>
      </c>
      <c r="E2346">
        <v>12</v>
      </c>
      <c r="F2346" t="s">
        <v>8</v>
      </c>
      <c r="G2346">
        <v>6</v>
      </c>
      <c r="H2346">
        <v>33</v>
      </c>
      <c r="I2346">
        <f t="shared" si="315"/>
        <v>2</v>
      </c>
      <c r="J2346">
        <f t="shared" si="316"/>
        <v>2</v>
      </c>
      <c r="K2346">
        <f t="shared" si="317"/>
        <v>4</v>
      </c>
      <c r="L2346">
        <f t="shared" si="318"/>
        <v>0</v>
      </c>
      <c r="M2346">
        <f t="shared" si="319"/>
        <v>2</v>
      </c>
      <c r="N2346">
        <f t="shared" si="320"/>
        <v>5</v>
      </c>
      <c r="O2346" t="str">
        <f t="shared" si="313"/>
        <v>T05|R03|H05</v>
      </c>
      <c r="P2346" t="str">
        <f>IF(F2346=F2345,P2345,_xlfn.XLOOKUP(F2346,t_players[Pl],t_players[Player]))</f>
        <v>Gregg WILLIAMS</v>
      </c>
      <c r="Q2346" t="str">
        <f t="shared" si="314"/>
        <v>Front</v>
      </c>
    </row>
    <row r="2347" spans="1:17">
      <c r="A2347" t="s">
        <v>21</v>
      </c>
      <c r="B2347" t="s">
        <v>24</v>
      </c>
      <c r="C2347">
        <v>6</v>
      </c>
      <c r="D2347">
        <v>3</v>
      </c>
      <c r="E2347">
        <v>4</v>
      </c>
      <c r="F2347" t="s">
        <v>8</v>
      </c>
      <c r="G2347">
        <v>4</v>
      </c>
      <c r="H2347">
        <v>33</v>
      </c>
      <c r="I2347">
        <f t="shared" si="315"/>
        <v>2</v>
      </c>
      <c r="J2347">
        <f t="shared" si="316"/>
        <v>1</v>
      </c>
      <c r="K2347">
        <f t="shared" si="317"/>
        <v>2</v>
      </c>
      <c r="L2347">
        <f t="shared" si="318"/>
        <v>-1</v>
      </c>
      <c r="M2347">
        <f t="shared" si="319"/>
        <v>3</v>
      </c>
      <c r="N2347">
        <f t="shared" si="320"/>
        <v>5</v>
      </c>
      <c r="O2347" t="str">
        <f t="shared" si="313"/>
        <v>T05|R03|H06</v>
      </c>
      <c r="P2347" t="str">
        <f>IF(F2347=F2346,P2346,_xlfn.XLOOKUP(F2347,t_players[Pl],t_players[Player]))</f>
        <v>Gregg WILLIAMS</v>
      </c>
      <c r="Q2347" t="str">
        <f t="shared" si="314"/>
        <v>Front</v>
      </c>
    </row>
    <row r="2348" spans="1:17">
      <c r="A2348" t="s">
        <v>21</v>
      </c>
      <c r="B2348" t="s">
        <v>24</v>
      </c>
      <c r="C2348">
        <v>7</v>
      </c>
      <c r="D2348">
        <v>4</v>
      </c>
      <c r="E2348">
        <v>10</v>
      </c>
      <c r="F2348" t="s">
        <v>8</v>
      </c>
      <c r="G2348">
        <v>5</v>
      </c>
      <c r="H2348">
        <v>33</v>
      </c>
      <c r="I2348">
        <f t="shared" si="315"/>
        <v>2</v>
      </c>
      <c r="J2348">
        <f t="shared" si="316"/>
        <v>1</v>
      </c>
      <c r="K2348">
        <f t="shared" si="317"/>
        <v>3</v>
      </c>
      <c r="L2348">
        <f t="shared" si="318"/>
        <v>-1</v>
      </c>
      <c r="M2348">
        <f t="shared" si="319"/>
        <v>3</v>
      </c>
      <c r="N2348">
        <f t="shared" si="320"/>
        <v>5</v>
      </c>
      <c r="O2348" t="str">
        <f t="shared" si="313"/>
        <v>T05|R03|H07</v>
      </c>
      <c r="P2348" t="str">
        <f>IF(F2348=F2347,P2347,_xlfn.XLOOKUP(F2348,t_players[Pl],t_players[Player]))</f>
        <v>Gregg WILLIAMS</v>
      </c>
      <c r="Q2348" t="str">
        <f t="shared" si="314"/>
        <v>Front</v>
      </c>
    </row>
    <row r="2349" spans="1:17">
      <c r="A2349" t="s">
        <v>21</v>
      </c>
      <c r="B2349" t="s">
        <v>24</v>
      </c>
      <c r="C2349">
        <v>8</v>
      </c>
      <c r="D2349">
        <v>5</v>
      </c>
      <c r="E2349">
        <v>2</v>
      </c>
      <c r="F2349" t="s">
        <v>8</v>
      </c>
      <c r="G2349">
        <v>8</v>
      </c>
      <c r="H2349">
        <v>33</v>
      </c>
      <c r="I2349">
        <f t="shared" si="315"/>
        <v>2</v>
      </c>
      <c r="J2349">
        <f t="shared" si="316"/>
        <v>3</v>
      </c>
      <c r="K2349">
        <f t="shared" si="317"/>
        <v>6</v>
      </c>
      <c r="L2349">
        <f t="shared" si="318"/>
        <v>1</v>
      </c>
      <c r="M2349">
        <f t="shared" si="319"/>
        <v>1</v>
      </c>
      <c r="N2349">
        <f t="shared" si="320"/>
        <v>5</v>
      </c>
      <c r="O2349" t="str">
        <f t="shared" si="313"/>
        <v>T05|R03|H08</v>
      </c>
      <c r="P2349" t="str">
        <f>IF(F2349=F2348,P2348,_xlfn.XLOOKUP(F2349,t_players[Pl],t_players[Player]))</f>
        <v>Gregg WILLIAMS</v>
      </c>
      <c r="Q2349" t="str">
        <f t="shared" si="314"/>
        <v>Front</v>
      </c>
    </row>
    <row r="2350" spans="1:17">
      <c r="A2350" t="s">
        <v>21</v>
      </c>
      <c r="B2350" t="s">
        <v>24</v>
      </c>
      <c r="C2350">
        <v>9</v>
      </c>
      <c r="D2350">
        <v>4</v>
      </c>
      <c r="E2350">
        <v>18</v>
      </c>
      <c r="F2350" t="s">
        <v>8</v>
      </c>
      <c r="G2350">
        <v>7</v>
      </c>
      <c r="H2350">
        <v>33</v>
      </c>
      <c r="I2350">
        <f t="shared" si="315"/>
        <v>1</v>
      </c>
      <c r="J2350">
        <f t="shared" si="316"/>
        <v>3</v>
      </c>
      <c r="K2350">
        <f t="shared" si="317"/>
        <v>6</v>
      </c>
      <c r="L2350">
        <f t="shared" si="318"/>
        <v>2</v>
      </c>
      <c r="M2350">
        <f t="shared" si="319"/>
        <v>0</v>
      </c>
      <c r="N2350">
        <f t="shared" si="320"/>
        <v>5</v>
      </c>
      <c r="O2350" t="str">
        <f t="shared" si="313"/>
        <v>T05|R03|H09</v>
      </c>
      <c r="P2350" t="str">
        <f>IF(F2350=F2349,P2349,_xlfn.XLOOKUP(F2350,t_players[Pl],t_players[Player]))</f>
        <v>Gregg WILLIAMS</v>
      </c>
      <c r="Q2350" t="str">
        <f t="shared" si="314"/>
        <v>Front</v>
      </c>
    </row>
    <row r="2351" spans="1:17">
      <c r="A2351" t="s">
        <v>21</v>
      </c>
      <c r="B2351" t="s">
        <v>24</v>
      </c>
      <c r="C2351">
        <v>10</v>
      </c>
      <c r="D2351">
        <v>4</v>
      </c>
      <c r="E2351">
        <v>3</v>
      </c>
      <c r="F2351" t="s">
        <v>8</v>
      </c>
      <c r="G2351">
        <v>5</v>
      </c>
      <c r="H2351">
        <v>33</v>
      </c>
      <c r="I2351">
        <f t="shared" si="315"/>
        <v>2</v>
      </c>
      <c r="J2351">
        <f t="shared" si="316"/>
        <v>1</v>
      </c>
      <c r="K2351">
        <f t="shared" si="317"/>
        <v>3</v>
      </c>
      <c r="L2351">
        <f t="shared" si="318"/>
        <v>-1</v>
      </c>
      <c r="M2351">
        <f t="shared" si="319"/>
        <v>3</v>
      </c>
      <c r="N2351">
        <f t="shared" si="320"/>
        <v>5</v>
      </c>
      <c r="O2351" t="str">
        <f t="shared" si="313"/>
        <v>T05|R03|H10</v>
      </c>
      <c r="P2351" t="str">
        <f>IF(F2351=F2350,P2350,_xlfn.XLOOKUP(F2351,t_players[Pl],t_players[Player]))</f>
        <v>Gregg WILLIAMS</v>
      </c>
      <c r="Q2351" t="str">
        <f t="shared" si="314"/>
        <v>Back</v>
      </c>
    </row>
    <row r="2352" spans="1:17">
      <c r="A2352" t="s">
        <v>21</v>
      </c>
      <c r="B2352" t="s">
        <v>24</v>
      </c>
      <c r="C2352">
        <v>11</v>
      </c>
      <c r="D2352">
        <v>3</v>
      </c>
      <c r="E2352">
        <v>13</v>
      </c>
      <c r="F2352" t="s">
        <v>8</v>
      </c>
      <c r="G2352">
        <v>5</v>
      </c>
      <c r="H2352">
        <v>33</v>
      </c>
      <c r="I2352">
        <f t="shared" si="315"/>
        <v>2</v>
      </c>
      <c r="J2352">
        <f t="shared" si="316"/>
        <v>2</v>
      </c>
      <c r="K2352">
        <f t="shared" si="317"/>
        <v>3</v>
      </c>
      <c r="L2352">
        <f t="shared" si="318"/>
        <v>0</v>
      </c>
      <c r="M2352">
        <f t="shared" si="319"/>
        <v>2</v>
      </c>
      <c r="N2352">
        <f t="shared" si="320"/>
        <v>5</v>
      </c>
      <c r="O2352" t="str">
        <f t="shared" si="313"/>
        <v>T05|R03|H11</v>
      </c>
      <c r="P2352" t="str">
        <f>IF(F2352=F2351,P2351,_xlfn.XLOOKUP(F2352,t_players[Pl],t_players[Player]))</f>
        <v>Gregg WILLIAMS</v>
      </c>
      <c r="Q2352" t="str">
        <f t="shared" si="314"/>
        <v>Back</v>
      </c>
    </row>
    <row r="2353" spans="1:17">
      <c r="A2353" t="s">
        <v>21</v>
      </c>
      <c r="B2353" t="s">
        <v>24</v>
      </c>
      <c r="C2353">
        <v>12</v>
      </c>
      <c r="D2353">
        <v>4</v>
      </c>
      <c r="E2353">
        <v>11</v>
      </c>
      <c r="F2353" t="s">
        <v>8</v>
      </c>
      <c r="G2353">
        <v>7</v>
      </c>
      <c r="H2353">
        <v>33</v>
      </c>
      <c r="I2353">
        <f t="shared" si="315"/>
        <v>2</v>
      </c>
      <c r="J2353">
        <f t="shared" si="316"/>
        <v>3</v>
      </c>
      <c r="K2353">
        <f t="shared" si="317"/>
        <v>5</v>
      </c>
      <c r="L2353">
        <f t="shared" si="318"/>
        <v>1</v>
      </c>
      <c r="M2353">
        <f t="shared" si="319"/>
        <v>1</v>
      </c>
      <c r="N2353">
        <f t="shared" si="320"/>
        <v>5</v>
      </c>
      <c r="O2353" t="str">
        <f t="shared" si="313"/>
        <v>T05|R03|H12</v>
      </c>
      <c r="P2353" t="str">
        <f>IF(F2353=F2352,P2352,_xlfn.XLOOKUP(F2353,t_players[Pl],t_players[Player]))</f>
        <v>Gregg WILLIAMS</v>
      </c>
      <c r="Q2353" t="str">
        <f t="shared" si="314"/>
        <v>Back</v>
      </c>
    </row>
    <row r="2354" spans="1:17">
      <c r="A2354" t="s">
        <v>21</v>
      </c>
      <c r="B2354" t="s">
        <v>24</v>
      </c>
      <c r="C2354">
        <v>13</v>
      </c>
      <c r="D2354">
        <v>5</v>
      </c>
      <c r="E2354">
        <v>15</v>
      </c>
      <c r="F2354" t="s">
        <v>8</v>
      </c>
      <c r="G2354">
        <v>6</v>
      </c>
      <c r="H2354">
        <v>33</v>
      </c>
      <c r="I2354">
        <f t="shared" si="315"/>
        <v>2</v>
      </c>
      <c r="J2354">
        <f t="shared" si="316"/>
        <v>1</v>
      </c>
      <c r="K2354">
        <f t="shared" si="317"/>
        <v>4</v>
      </c>
      <c r="L2354">
        <f t="shared" si="318"/>
        <v>-1</v>
      </c>
      <c r="M2354">
        <f t="shared" si="319"/>
        <v>3</v>
      </c>
      <c r="N2354">
        <f t="shared" si="320"/>
        <v>5</v>
      </c>
      <c r="O2354" t="str">
        <f t="shared" si="313"/>
        <v>T05|R03|H13</v>
      </c>
      <c r="P2354" t="str">
        <f>IF(F2354=F2353,P2353,_xlfn.XLOOKUP(F2354,t_players[Pl],t_players[Player]))</f>
        <v>Gregg WILLIAMS</v>
      </c>
      <c r="Q2354" t="str">
        <f t="shared" si="314"/>
        <v>Back</v>
      </c>
    </row>
    <row r="2355" spans="1:17">
      <c r="A2355" t="s">
        <v>21</v>
      </c>
      <c r="B2355" t="s">
        <v>24</v>
      </c>
      <c r="C2355">
        <v>14</v>
      </c>
      <c r="D2355">
        <v>3</v>
      </c>
      <c r="E2355">
        <v>7</v>
      </c>
      <c r="F2355" t="s">
        <v>8</v>
      </c>
      <c r="G2355">
        <v>5</v>
      </c>
      <c r="H2355">
        <v>33</v>
      </c>
      <c r="I2355">
        <f t="shared" si="315"/>
        <v>2</v>
      </c>
      <c r="J2355">
        <f t="shared" si="316"/>
        <v>2</v>
      </c>
      <c r="K2355">
        <f t="shared" si="317"/>
        <v>3</v>
      </c>
      <c r="L2355">
        <f t="shared" si="318"/>
        <v>0</v>
      </c>
      <c r="M2355">
        <f t="shared" si="319"/>
        <v>2</v>
      </c>
      <c r="N2355">
        <f t="shared" si="320"/>
        <v>5</v>
      </c>
      <c r="O2355" t="str">
        <f t="shared" si="313"/>
        <v>T05|R03|H14</v>
      </c>
      <c r="P2355" t="str">
        <f>IF(F2355=F2354,P2354,_xlfn.XLOOKUP(F2355,t_players[Pl],t_players[Player]))</f>
        <v>Gregg WILLIAMS</v>
      </c>
      <c r="Q2355" t="str">
        <f t="shared" si="314"/>
        <v>Back</v>
      </c>
    </row>
    <row r="2356" spans="1:17">
      <c r="A2356" t="s">
        <v>21</v>
      </c>
      <c r="B2356" t="s">
        <v>24</v>
      </c>
      <c r="C2356">
        <v>15</v>
      </c>
      <c r="D2356">
        <v>4</v>
      </c>
      <c r="E2356">
        <v>1</v>
      </c>
      <c r="F2356" t="s">
        <v>8</v>
      </c>
      <c r="G2356">
        <v>6</v>
      </c>
      <c r="H2356">
        <v>33</v>
      </c>
      <c r="I2356">
        <f t="shared" si="315"/>
        <v>2</v>
      </c>
      <c r="J2356">
        <f t="shared" si="316"/>
        <v>2</v>
      </c>
      <c r="K2356">
        <f t="shared" si="317"/>
        <v>4</v>
      </c>
      <c r="L2356">
        <f t="shared" si="318"/>
        <v>0</v>
      </c>
      <c r="M2356">
        <f t="shared" si="319"/>
        <v>2</v>
      </c>
      <c r="N2356">
        <f t="shared" si="320"/>
        <v>5</v>
      </c>
      <c r="O2356" t="str">
        <f t="shared" si="313"/>
        <v>T05|R03|H15</v>
      </c>
      <c r="P2356" t="str">
        <f>IF(F2356=F2355,P2355,_xlfn.XLOOKUP(F2356,t_players[Pl],t_players[Player]))</f>
        <v>Gregg WILLIAMS</v>
      </c>
      <c r="Q2356" t="str">
        <f t="shared" si="314"/>
        <v>Back</v>
      </c>
    </row>
    <row r="2357" spans="1:17">
      <c r="A2357" t="s">
        <v>21</v>
      </c>
      <c r="B2357" t="s">
        <v>24</v>
      </c>
      <c r="C2357">
        <v>16</v>
      </c>
      <c r="D2357">
        <v>5</v>
      </c>
      <c r="E2357">
        <v>9</v>
      </c>
      <c r="F2357" t="s">
        <v>8</v>
      </c>
      <c r="G2357">
        <v>6</v>
      </c>
      <c r="H2357">
        <v>33</v>
      </c>
      <c r="I2357">
        <f t="shared" si="315"/>
        <v>2</v>
      </c>
      <c r="J2357">
        <f t="shared" si="316"/>
        <v>1</v>
      </c>
      <c r="K2357">
        <f t="shared" si="317"/>
        <v>4</v>
      </c>
      <c r="L2357">
        <f t="shared" si="318"/>
        <v>-1</v>
      </c>
      <c r="M2357">
        <f t="shared" si="319"/>
        <v>3</v>
      </c>
      <c r="N2357">
        <f t="shared" si="320"/>
        <v>5</v>
      </c>
      <c r="O2357" t="str">
        <f t="shared" si="313"/>
        <v>T05|R03|H16</v>
      </c>
      <c r="P2357" t="str">
        <f>IF(F2357=F2356,P2356,_xlfn.XLOOKUP(F2357,t_players[Pl],t_players[Player]))</f>
        <v>Gregg WILLIAMS</v>
      </c>
      <c r="Q2357" t="str">
        <f t="shared" si="314"/>
        <v>Back</v>
      </c>
    </row>
    <row r="2358" spans="1:17">
      <c r="A2358" t="s">
        <v>21</v>
      </c>
      <c r="B2358" t="s">
        <v>24</v>
      </c>
      <c r="C2358">
        <v>17</v>
      </c>
      <c r="D2358">
        <v>4</v>
      </c>
      <c r="E2358">
        <v>17</v>
      </c>
      <c r="F2358" t="s">
        <v>8</v>
      </c>
      <c r="G2358">
        <v>7</v>
      </c>
      <c r="H2358">
        <v>33</v>
      </c>
      <c r="I2358">
        <f t="shared" si="315"/>
        <v>1</v>
      </c>
      <c r="J2358">
        <f t="shared" si="316"/>
        <v>3</v>
      </c>
      <c r="K2358">
        <f t="shared" si="317"/>
        <v>6</v>
      </c>
      <c r="L2358">
        <f t="shared" si="318"/>
        <v>2</v>
      </c>
      <c r="M2358">
        <f t="shared" si="319"/>
        <v>0</v>
      </c>
      <c r="N2358">
        <f t="shared" si="320"/>
        <v>5</v>
      </c>
      <c r="O2358" t="str">
        <f t="shared" si="313"/>
        <v>T05|R03|H17</v>
      </c>
      <c r="P2358" t="str">
        <f>IF(F2358=F2357,P2357,_xlfn.XLOOKUP(F2358,t_players[Pl],t_players[Player]))</f>
        <v>Gregg WILLIAMS</v>
      </c>
      <c r="Q2358" t="str">
        <f t="shared" si="314"/>
        <v>Back</v>
      </c>
    </row>
    <row r="2359" spans="1:17">
      <c r="A2359" t="s">
        <v>21</v>
      </c>
      <c r="B2359" t="s">
        <v>24</v>
      </c>
      <c r="C2359">
        <v>18</v>
      </c>
      <c r="D2359">
        <v>4</v>
      </c>
      <c r="E2359">
        <v>5</v>
      </c>
      <c r="F2359" t="s">
        <v>8</v>
      </c>
      <c r="G2359">
        <v>6</v>
      </c>
      <c r="H2359">
        <v>33</v>
      </c>
      <c r="I2359">
        <f t="shared" si="315"/>
        <v>2</v>
      </c>
      <c r="J2359">
        <f t="shared" si="316"/>
        <v>2</v>
      </c>
      <c r="K2359">
        <f t="shared" si="317"/>
        <v>4</v>
      </c>
      <c r="L2359">
        <f t="shared" si="318"/>
        <v>0</v>
      </c>
      <c r="M2359">
        <f t="shared" si="319"/>
        <v>2</v>
      </c>
      <c r="N2359">
        <f t="shared" si="320"/>
        <v>5</v>
      </c>
      <c r="O2359" t="str">
        <f t="shared" si="313"/>
        <v>T05|R03|H18</v>
      </c>
      <c r="P2359" t="str">
        <f>IF(F2359=F2358,P2358,_xlfn.XLOOKUP(F2359,t_players[Pl],t_players[Player]))</f>
        <v>Gregg WILLIAMS</v>
      </c>
      <c r="Q2359" t="str">
        <f t="shared" si="314"/>
        <v>Back</v>
      </c>
    </row>
    <row r="2360" spans="1:17">
      <c r="A2360" t="s">
        <v>21</v>
      </c>
      <c r="B2360" t="s">
        <v>25</v>
      </c>
      <c r="C2360">
        <v>1</v>
      </c>
      <c r="D2360">
        <v>4</v>
      </c>
      <c r="E2360">
        <v>7</v>
      </c>
      <c r="F2360" t="s">
        <v>8</v>
      </c>
      <c r="G2360">
        <v>6</v>
      </c>
      <c r="H2360">
        <v>33</v>
      </c>
      <c r="I2360">
        <f t="shared" si="315"/>
        <v>2</v>
      </c>
      <c r="J2360">
        <f t="shared" si="316"/>
        <v>2</v>
      </c>
      <c r="K2360">
        <f t="shared" si="317"/>
        <v>4</v>
      </c>
      <c r="L2360">
        <f t="shared" si="318"/>
        <v>0</v>
      </c>
      <c r="M2360">
        <f t="shared" si="319"/>
        <v>2</v>
      </c>
      <c r="N2360">
        <f t="shared" si="320"/>
        <v>5</v>
      </c>
      <c r="O2360" t="str">
        <f t="shared" si="313"/>
        <v>T05|R04|H01</v>
      </c>
      <c r="P2360" t="str">
        <f>IF(F2360=F2359,P2359,_xlfn.XLOOKUP(F2360,t_players[Pl],t_players[Player]))</f>
        <v>Gregg WILLIAMS</v>
      </c>
      <c r="Q2360" t="str">
        <f t="shared" si="314"/>
        <v>Front</v>
      </c>
    </row>
    <row r="2361" spans="1:17">
      <c r="A2361" t="s">
        <v>21</v>
      </c>
      <c r="B2361" t="s">
        <v>25</v>
      </c>
      <c r="C2361">
        <v>2</v>
      </c>
      <c r="D2361">
        <v>4</v>
      </c>
      <c r="E2361">
        <v>1</v>
      </c>
      <c r="F2361" t="s">
        <v>8</v>
      </c>
      <c r="G2361">
        <v>5</v>
      </c>
      <c r="H2361">
        <v>33</v>
      </c>
      <c r="I2361">
        <f t="shared" si="315"/>
        <v>2</v>
      </c>
      <c r="J2361">
        <f t="shared" si="316"/>
        <v>1</v>
      </c>
      <c r="K2361">
        <f t="shared" si="317"/>
        <v>3</v>
      </c>
      <c r="L2361">
        <f t="shared" si="318"/>
        <v>-1</v>
      </c>
      <c r="M2361">
        <f t="shared" si="319"/>
        <v>3</v>
      </c>
      <c r="N2361">
        <f t="shared" si="320"/>
        <v>5</v>
      </c>
      <c r="O2361" t="str">
        <f t="shared" si="313"/>
        <v>T05|R04|H02</v>
      </c>
      <c r="P2361" t="str">
        <f>IF(F2361=F2360,P2360,_xlfn.XLOOKUP(F2361,t_players[Pl],t_players[Player]))</f>
        <v>Gregg WILLIAMS</v>
      </c>
      <c r="Q2361" t="str">
        <f t="shared" si="314"/>
        <v>Front</v>
      </c>
    </row>
    <row r="2362" spans="1:17">
      <c r="A2362" t="s">
        <v>21</v>
      </c>
      <c r="B2362" t="s">
        <v>25</v>
      </c>
      <c r="C2362">
        <v>3</v>
      </c>
      <c r="D2362">
        <v>3</v>
      </c>
      <c r="E2362">
        <v>17</v>
      </c>
      <c r="F2362" t="s">
        <v>8</v>
      </c>
      <c r="G2362">
        <v>3</v>
      </c>
      <c r="H2362">
        <v>33</v>
      </c>
      <c r="I2362">
        <f t="shared" si="315"/>
        <v>1</v>
      </c>
      <c r="J2362">
        <f t="shared" si="316"/>
        <v>0</v>
      </c>
      <c r="K2362">
        <f t="shared" si="317"/>
        <v>2</v>
      </c>
      <c r="L2362">
        <f t="shared" si="318"/>
        <v>-1</v>
      </c>
      <c r="M2362">
        <f t="shared" si="319"/>
        <v>3</v>
      </c>
      <c r="N2362">
        <f t="shared" si="320"/>
        <v>5</v>
      </c>
      <c r="O2362" t="str">
        <f t="shared" si="313"/>
        <v>T05|R04|H03</v>
      </c>
      <c r="P2362" t="str">
        <f>IF(F2362=F2361,P2361,_xlfn.XLOOKUP(F2362,t_players[Pl],t_players[Player]))</f>
        <v>Gregg WILLIAMS</v>
      </c>
      <c r="Q2362" t="str">
        <f t="shared" si="314"/>
        <v>Front</v>
      </c>
    </row>
    <row r="2363" spans="1:17">
      <c r="A2363" t="s">
        <v>21</v>
      </c>
      <c r="B2363" t="s">
        <v>25</v>
      </c>
      <c r="C2363">
        <v>4</v>
      </c>
      <c r="D2363">
        <v>5</v>
      </c>
      <c r="E2363">
        <v>3</v>
      </c>
      <c r="F2363" t="s">
        <v>8</v>
      </c>
      <c r="G2363">
        <v>7</v>
      </c>
      <c r="H2363">
        <v>33</v>
      </c>
      <c r="I2363">
        <f t="shared" si="315"/>
        <v>2</v>
      </c>
      <c r="J2363">
        <f t="shared" si="316"/>
        <v>2</v>
      </c>
      <c r="K2363">
        <f t="shared" si="317"/>
        <v>5</v>
      </c>
      <c r="L2363">
        <f t="shared" si="318"/>
        <v>0</v>
      </c>
      <c r="M2363">
        <f t="shared" si="319"/>
        <v>2</v>
      </c>
      <c r="N2363">
        <f t="shared" si="320"/>
        <v>5</v>
      </c>
      <c r="O2363" t="str">
        <f t="shared" si="313"/>
        <v>T05|R04|H04</v>
      </c>
      <c r="P2363" t="str">
        <f>IF(F2363=F2362,P2362,_xlfn.XLOOKUP(F2363,t_players[Pl],t_players[Player]))</f>
        <v>Gregg WILLIAMS</v>
      </c>
      <c r="Q2363" t="str">
        <f t="shared" si="314"/>
        <v>Front</v>
      </c>
    </row>
    <row r="2364" spans="1:17">
      <c r="A2364" t="s">
        <v>21</v>
      </c>
      <c r="B2364" t="s">
        <v>25</v>
      </c>
      <c r="C2364">
        <v>5</v>
      </c>
      <c r="D2364">
        <v>3</v>
      </c>
      <c r="E2364">
        <v>13</v>
      </c>
      <c r="F2364" t="s">
        <v>8</v>
      </c>
      <c r="G2364">
        <v>4</v>
      </c>
      <c r="H2364">
        <v>33</v>
      </c>
      <c r="I2364">
        <f t="shared" si="315"/>
        <v>2</v>
      </c>
      <c r="J2364">
        <f t="shared" si="316"/>
        <v>1</v>
      </c>
      <c r="K2364">
        <f t="shared" si="317"/>
        <v>2</v>
      </c>
      <c r="L2364">
        <f t="shared" si="318"/>
        <v>-1</v>
      </c>
      <c r="M2364">
        <f t="shared" si="319"/>
        <v>3</v>
      </c>
      <c r="N2364">
        <f t="shared" si="320"/>
        <v>5</v>
      </c>
      <c r="O2364" t="str">
        <f t="shared" si="313"/>
        <v>T05|R04|H05</v>
      </c>
      <c r="P2364" t="str">
        <f>IF(F2364=F2363,P2363,_xlfn.XLOOKUP(F2364,t_players[Pl],t_players[Player]))</f>
        <v>Gregg WILLIAMS</v>
      </c>
      <c r="Q2364" t="str">
        <f t="shared" si="314"/>
        <v>Front</v>
      </c>
    </row>
    <row r="2365" spans="1:17">
      <c r="A2365" t="s">
        <v>21</v>
      </c>
      <c r="B2365" t="s">
        <v>25</v>
      </c>
      <c r="C2365">
        <v>6</v>
      </c>
      <c r="D2365">
        <v>5</v>
      </c>
      <c r="E2365">
        <v>9</v>
      </c>
      <c r="F2365" t="s">
        <v>8</v>
      </c>
      <c r="G2365">
        <v>8</v>
      </c>
      <c r="H2365">
        <v>33</v>
      </c>
      <c r="I2365">
        <f t="shared" si="315"/>
        <v>2</v>
      </c>
      <c r="J2365">
        <f t="shared" si="316"/>
        <v>3</v>
      </c>
      <c r="K2365">
        <f t="shared" si="317"/>
        <v>6</v>
      </c>
      <c r="L2365">
        <f t="shared" si="318"/>
        <v>1</v>
      </c>
      <c r="M2365">
        <f t="shared" si="319"/>
        <v>1</v>
      </c>
      <c r="N2365">
        <f t="shared" si="320"/>
        <v>5</v>
      </c>
      <c r="O2365" t="str">
        <f t="shared" si="313"/>
        <v>T05|R04|H06</v>
      </c>
      <c r="P2365" t="str">
        <f>IF(F2365=F2364,P2364,_xlfn.XLOOKUP(F2365,t_players[Pl],t_players[Player]))</f>
        <v>Gregg WILLIAMS</v>
      </c>
      <c r="Q2365" t="str">
        <f t="shared" si="314"/>
        <v>Front</v>
      </c>
    </row>
    <row r="2366" spans="1:17">
      <c r="A2366" t="s">
        <v>21</v>
      </c>
      <c r="B2366" t="s">
        <v>25</v>
      </c>
      <c r="C2366">
        <v>7</v>
      </c>
      <c r="D2366">
        <v>3</v>
      </c>
      <c r="E2366">
        <v>15</v>
      </c>
      <c r="F2366" t="s">
        <v>8</v>
      </c>
      <c r="G2366">
        <v>5</v>
      </c>
      <c r="H2366">
        <v>33</v>
      </c>
      <c r="I2366">
        <f t="shared" si="315"/>
        <v>2</v>
      </c>
      <c r="J2366">
        <f t="shared" si="316"/>
        <v>2</v>
      </c>
      <c r="K2366">
        <f t="shared" si="317"/>
        <v>3</v>
      </c>
      <c r="L2366">
        <f t="shared" si="318"/>
        <v>0</v>
      </c>
      <c r="M2366">
        <f t="shared" si="319"/>
        <v>2</v>
      </c>
      <c r="N2366">
        <f t="shared" si="320"/>
        <v>5</v>
      </c>
      <c r="O2366" t="str">
        <f t="shared" si="313"/>
        <v>T05|R04|H07</v>
      </c>
      <c r="P2366" t="str">
        <f>IF(F2366=F2365,P2365,_xlfn.XLOOKUP(F2366,t_players[Pl],t_players[Player]))</f>
        <v>Gregg WILLIAMS</v>
      </c>
      <c r="Q2366" t="str">
        <f t="shared" si="314"/>
        <v>Front</v>
      </c>
    </row>
    <row r="2367" spans="1:17">
      <c r="A2367" t="s">
        <v>21</v>
      </c>
      <c r="B2367" t="s">
        <v>25</v>
      </c>
      <c r="C2367">
        <v>8</v>
      </c>
      <c r="D2367">
        <v>5</v>
      </c>
      <c r="E2367">
        <v>11</v>
      </c>
      <c r="F2367" t="s">
        <v>8</v>
      </c>
      <c r="G2367">
        <v>6</v>
      </c>
      <c r="H2367">
        <v>33</v>
      </c>
      <c r="I2367">
        <f t="shared" si="315"/>
        <v>2</v>
      </c>
      <c r="J2367">
        <f t="shared" si="316"/>
        <v>1</v>
      </c>
      <c r="K2367">
        <f t="shared" si="317"/>
        <v>4</v>
      </c>
      <c r="L2367">
        <f t="shared" si="318"/>
        <v>-1</v>
      </c>
      <c r="M2367">
        <f t="shared" si="319"/>
        <v>3</v>
      </c>
      <c r="N2367">
        <f t="shared" si="320"/>
        <v>5</v>
      </c>
      <c r="O2367" t="str">
        <f t="shared" si="313"/>
        <v>T05|R04|H08</v>
      </c>
      <c r="P2367" t="str">
        <f>IF(F2367=F2366,P2366,_xlfn.XLOOKUP(F2367,t_players[Pl],t_players[Player]))</f>
        <v>Gregg WILLIAMS</v>
      </c>
      <c r="Q2367" t="str">
        <f t="shared" si="314"/>
        <v>Front</v>
      </c>
    </row>
    <row r="2368" spans="1:17">
      <c r="A2368" t="s">
        <v>21</v>
      </c>
      <c r="B2368" t="s">
        <v>25</v>
      </c>
      <c r="C2368">
        <v>9</v>
      </c>
      <c r="D2368">
        <v>4</v>
      </c>
      <c r="E2368">
        <v>5</v>
      </c>
      <c r="F2368" t="s">
        <v>8</v>
      </c>
      <c r="G2368">
        <v>5</v>
      </c>
      <c r="H2368">
        <v>33</v>
      </c>
      <c r="I2368">
        <f t="shared" si="315"/>
        <v>2</v>
      </c>
      <c r="J2368">
        <f t="shared" si="316"/>
        <v>1</v>
      </c>
      <c r="K2368">
        <f t="shared" si="317"/>
        <v>3</v>
      </c>
      <c r="L2368">
        <f t="shared" si="318"/>
        <v>-1</v>
      </c>
      <c r="M2368">
        <f t="shared" si="319"/>
        <v>3</v>
      </c>
      <c r="N2368">
        <f t="shared" si="320"/>
        <v>5</v>
      </c>
      <c r="O2368" t="str">
        <f t="shared" si="313"/>
        <v>T05|R04|H09</v>
      </c>
      <c r="P2368" t="str">
        <f>IF(F2368=F2367,P2367,_xlfn.XLOOKUP(F2368,t_players[Pl],t_players[Player]))</f>
        <v>Gregg WILLIAMS</v>
      </c>
      <c r="Q2368" t="str">
        <f t="shared" si="314"/>
        <v>Front</v>
      </c>
    </row>
    <row r="2369" spans="1:17">
      <c r="A2369" t="s">
        <v>21</v>
      </c>
      <c r="B2369" t="s">
        <v>25</v>
      </c>
      <c r="C2369">
        <v>10</v>
      </c>
      <c r="D2369">
        <v>4</v>
      </c>
      <c r="E2369">
        <v>6</v>
      </c>
      <c r="F2369" t="s">
        <v>8</v>
      </c>
      <c r="G2369">
        <v>7</v>
      </c>
      <c r="H2369">
        <v>33</v>
      </c>
      <c r="I2369">
        <f t="shared" si="315"/>
        <v>2</v>
      </c>
      <c r="J2369">
        <f t="shared" si="316"/>
        <v>3</v>
      </c>
      <c r="K2369">
        <f t="shared" si="317"/>
        <v>5</v>
      </c>
      <c r="L2369">
        <f t="shared" si="318"/>
        <v>1</v>
      </c>
      <c r="M2369">
        <f t="shared" si="319"/>
        <v>1</v>
      </c>
      <c r="N2369">
        <f t="shared" si="320"/>
        <v>5</v>
      </c>
      <c r="O2369" t="str">
        <f t="shared" si="313"/>
        <v>T05|R04|H10</v>
      </c>
      <c r="P2369" t="str">
        <f>IF(F2369=F2368,P2368,_xlfn.XLOOKUP(F2369,t_players[Pl],t_players[Player]))</f>
        <v>Gregg WILLIAMS</v>
      </c>
      <c r="Q2369" t="str">
        <f t="shared" si="314"/>
        <v>Back</v>
      </c>
    </row>
    <row r="2370" spans="1:17">
      <c r="A2370" t="s">
        <v>21</v>
      </c>
      <c r="B2370" t="s">
        <v>25</v>
      </c>
      <c r="C2370">
        <v>11</v>
      </c>
      <c r="D2370">
        <v>5</v>
      </c>
      <c r="E2370">
        <v>8</v>
      </c>
      <c r="F2370" t="s">
        <v>8</v>
      </c>
      <c r="G2370">
        <v>7</v>
      </c>
      <c r="H2370">
        <v>33</v>
      </c>
      <c r="I2370">
        <f t="shared" si="315"/>
        <v>2</v>
      </c>
      <c r="J2370">
        <f t="shared" si="316"/>
        <v>2</v>
      </c>
      <c r="K2370">
        <f t="shared" si="317"/>
        <v>5</v>
      </c>
      <c r="L2370">
        <f t="shared" si="318"/>
        <v>0</v>
      </c>
      <c r="M2370">
        <f t="shared" si="319"/>
        <v>2</v>
      </c>
      <c r="N2370">
        <f t="shared" si="320"/>
        <v>5</v>
      </c>
      <c r="O2370" t="str">
        <f t="shared" ref="O2370:O2433" si="321">"T"&amp;TEXT(N2370,"00")&amp;"|R"&amp;TEXT(B2370,"00")&amp;"|H"&amp;TEXT(C2370,"00")</f>
        <v>T05|R04|H11</v>
      </c>
      <c r="P2370" t="str">
        <f>IF(F2370=F2369,P2369,_xlfn.XLOOKUP(F2370,t_players[Pl],t_players[Player]))</f>
        <v>Gregg WILLIAMS</v>
      </c>
      <c r="Q2370" t="str">
        <f t="shared" si="314"/>
        <v>Back</v>
      </c>
    </row>
    <row r="2371" spans="1:17">
      <c r="A2371" t="s">
        <v>21</v>
      </c>
      <c r="B2371" t="s">
        <v>25</v>
      </c>
      <c r="C2371">
        <v>12</v>
      </c>
      <c r="D2371">
        <v>3</v>
      </c>
      <c r="E2371">
        <v>16</v>
      </c>
      <c r="F2371" t="s">
        <v>8</v>
      </c>
      <c r="G2371">
        <v>5</v>
      </c>
      <c r="H2371">
        <v>33</v>
      </c>
      <c r="I2371">
        <f t="shared" si="315"/>
        <v>1</v>
      </c>
      <c r="J2371">
        <f t="shared" si="316"/>
        <v>2</v>
      </c>
      <c r="K2371">
        <f t="shared" si="317"/>
        <v>4</v>
      </c>
      <c r="L2371">
        <f t="shared" si="318"/>
        <v>1</v>
      </c>
      <c r="M2371">
        <f t="shared" si="319"/>
        <v>1</v>
      </c>
      <c r="N2371">
        <f t="shared" si="320"/>
        <v>5</v>
      </c>
      <c r="O2371" t="str">
        <f t="shared" si="321"/>
        <v>T05|R04|H12</v>
      </c>
      <c r="P2371" t="str">
        <f>IF(F2371=F2370,P2370,_xlfn.XLOOKUP(F2371,t_players[Pl],t_players[Player]))</f>
        <v>Gregg WILLIAMS</v>
      </c>
      <c r="Q2371" t="str">
        <f t="shared" ref="Q2371:Q2434" si="322">IF(C2371&lt;10,"Front","Back")</f>
        <v>Back</v>
      </c>
    </row>
    <row r="2372" spans="1:17">
      <c r="A2372" t="s">
        <v>21</v>
      </c>
      <c r="B2372" t="s">
        <v>25</v>
      </c>
      <c r="C2372">
        <v>13</v>
      </c>
      <c r="D2372">
        <v>5</v>
      </c>
      <c r="E2372">
        <v>2</v>
      </c>
      <c r="F2372" t="s">
        <v>8</v>
      </c>
      <c r="G2372">
        <v>8</v>
      </c>
      <c r="H2372">
        <v>33</v>
      </c>
      <c r="I2372">
        <f t="shared" si="315"/>
        <v>2</v>
      </c>
      <c r="J2372">
        <f t="shared" si="316"/>
        <v>3</v>
      </c>
      <c r="K2372">
        <f t="shared" si="317"/>
        <v>6</v>
      </c>
      <c r="L2372">
        <f t="shared" si="318"/>
        <v>1</v>
      </c>
      <c r="M2372">
        <f t="shared" si="319"/>
        <v>1</v>
      </c>
      <c r="N2372">
        <f t="shared" si="320"/>
        <v>5</v>
      </c>
      <c r="O2372" t="str">
        <f t="shared" si="321"/>
        <v>T05|R04|H13</v>
      </c>
      <c r="P2372" t="str">
        <f>IF(F2372=F2371,P2371,_xlfn.XLOOKUP(F2372,t_players[Pl],t_players[Player]))</f>
        <v>Gregg WILLIAMS</v>
      </c>
      <c r="Q2372" t="str">
        <f t="shared" si="322"/>
        <v>Back</v>
      </c>
    </row>
    <row r="2373" spans="1:17">
      <c r="A2373" t="s">
        <v>21</v>
      </c>
      <c r="B2373" t="s">
        <v>25</v>
      </c>
      <c r="C2373">
        <v>14</v>
      </c>
      <c r="D2373">
        <v>3</v>
      </c>
      <c r="E2373">
        <v>12</v>
      </c>
      <c r="F2373" t="s">
        <v>8</v>
      </c>
      <c r="G2373">
        <v>4</v>
      </c>
      <c r="H2373">
        <v>33</v>
      </c>
      <c r="I2373">
        <f t="shared" si="315"/>
        <v>2</v>
      </c>
      <c r="J2373">
        <f t="shared" si="316"/>
        <v>1</v>
      </c>
      <c r="K2373">
        <f t="shared" si="317"/>
        <v>2</v>
      </c>
      <c r="L2373">
        <f t="shared" si="318"/>
        <v>-1</v>
      </c>
      <c r="M2373">
        <f t="shared" si="319"/>
        <v>3</v>
      </c>
      <c r="N2373">
        <f t="shared" si="320"/>
        <v>5</v>
      </c>
      <c r="O2373" t="str">
        <f t="shared" si="321"/>
        <v>T05|R04|H14</v>
      </c>
      <c r="P2373" t="str">
        <f>IF(F2373=F2372,P2372,_xlfn.XLOOKUP(F2373,t_players[Pl],t_players[Player]))</f>
        <v>Gregg WILLIAMS</v>
      </c>
      <c r="Q2373" t="str">
        <f t="shared" si="322"/>
        <v>Back</v>
      </c>
    </row>
    <row r="2374" spans="1:17">
      <c r="A2374" t="s">
        <v>21</v>
      </c>
      <c r="B2374" t="s">
        <v>25</v>
      </c>
      <c r="C2374">
        <v>15</v>
      </c>
      <c r="D2374">
        <v>4</v>
      </c>
      <c r="E2374">
        <v>10</v>
      </c>
      <c r="F2374" t="s">
        <v>8</v>
      </c>
      <c r="G2374">
        <v>4</v>
      </c>
      <c r="H2374">
        <v>33</v>
      </c>
      <c r="I2374">
        <f t="shared" si="315"/>
        <v>2</v>
      </c>
      <c r="J2374">
        <f t="shared" si="316"/>
        <v>0</v>
      </c>
      <c r="K2374">
        <f t="shared" si="317"/>
        <v>2</v>
      </c>
      <c r="L2374">
        <f t="shared" si="318"/>
        <v>-2</v>
      </c>
      <c r="M2374">
        <f t="shared" si="319"/>
        <v>4</v>
      </c>
      <c r="N2374">
        <f t="shared" si="320"/>
        <v>5</v>
      </c>
      <c r="O2374" t="str">
        <f t="shared" si="321"/>
        <v>T05|R04|H15</v>
      </c>
      <c r="P2374" t="str">
        <f>IF(F2374=F2373,P2373,_xlfn.XLOOKUP(F2374,t_players[Pl],t_players[Player]))</f>
        <v>Gregg WILLIAMS</v>
      </c>
      <c r="Q2374" t="str">
        <f t="shared" si="322"/>
        <v>Back</v>
      </c>
    </row>
    <row r="2375" spans="1:17">
      <c r="A2375" t="s">
        <v>21</v>
      </c>
      <c r="B2375" t="s">
        <v>25</v>
      </c>
      <c r="C2375">
        <v>16</v>
      </c>
      <c r="D2375">
        <v>4</v>
      </c>
      <c r="E2375">
        <v>14</v>
      </c>
      <c r="F2375" t="s">
        <v>8</v>
      </c>
      <c r="G2375">
        <v>9</v>
      </c>
      <c r="H2375">
        <v>33</v>
      </c>
      <c r="I2375">
        <f t="shared" si="315"/>
        <v>2</v>
      </c>
      <c r="J2375">
        <f t="shared" si="316"/>
        <v>5</v>
      </c>
      <c r="K2375">
        <f t="shared" si="317"/>
        <v>7</v>
      </c>
      <c r="L2375">
        <f t="shared" si="318"/>
        <v>3</v>
      </c>
      <c r="M2375">
        <f t="shared" si="319"/>
        <v>0</v>
      </c>
      <c r="N2375">
        <f t="shared" si="320"/>
        <v>5</v>
      </c>
      <c r="O2375" t="str">
        <f t="shared" si="321"/>
        <v>T05|R04|H16</v>
      </c>
      <c r="P2375" t="str">
        <f>IF(F2375=F2374,P2374,_xlfn.XLOOKUP(F2375,t_players[Pl],t_players[Player]))</f>
        <v>Gregg WILLIAMS</v>
      </c>
      <c r="Q2375" t="str">
        <f t="shared" si="322"/>
        <v>Back</v>
      </c>
    </row>
    <row r="2376" spans="1:17">
      <c r="A2376" t="s">
        <v>21</v>
      </c>
      <c r="B2376" t="s">
        <v>25</v>
      </c>
      <c r="C2376">
        <v>17</v>
      </c>
      <c r="D2376">
        <v>3</v>
      </c>
      <c r="E2376">
        <v>18</v>
      </c>
      <c r="F2376" t="s">
        <v>8</v>
      </c>
      <c r="G2376">
        <v>4</v>
      </c>
      <c r="H2376">
        <v>33</v>
      </c>
      <c r="I2376">
        <f t="shared" si="315"/>
        <v>1</v>
      </c>
      <c r="J2376">
        <f t="shared" si="316"/>
        <v>1</v>
      </c>
      <c r="K2376">
        <f t="shared" si="317"/>
        <v>3</v>
      </c>
      <c r="L2376">
        <f t="shared" si="318"/>
        <v>0</v>
      </c>
      <c r="M2376">
        <f t="shared" si="319"/>
        <v>2</v>
      </c>
      <c r="N2376">
        <f t="shared" si="320"/>
        <v>5</v>
      </c>
      <c r="O2376" t="str">
        <f t="shared" si="321"/>
        <v>T05|R04|H17</v>
      </c>
      <c r="P2376" t="str">
        <f>IF(F2376=F2375,P2375,_xlfn.XLOOKUP(F2376,t_players[Pl],t_players[Player]))</f>
        <v>Gregg WILLIAMS</v>
      </c>
      <c r="Q2376" t="str">
        <f t="shared" si="322"/>
        <v>Back</v>
      </c>
    </row>
    <row r="2377" spans="1:17">
      <c r="A2377" t="s">
        <v>21</v>
      </c>
      <c r="B2377" t="s">
        <v>25</v>
      </c>
      <c r="C2377">
        <v>18</v>
      </c>
      <c r="D2377">
        <v>5</v>
      </c>
      <c r="E2377">
        <v>4</v>
      </c>
      <c r="F2377" t="s">
        <v>8</v>
      </c>
      <c r="G2377">
        <v>7</v>
      </c>
      <c r="H2377">
        <v>33</v>
      </c>
      <c r="I2377">
        <f t="shared" si="315"/>
        <v>2</v>
      </c>
      <c r="J2377">
        <f t="shared" si="316"/>
        <v>2</v>
      </c>
      <c r="K2377">
        <f t="shared" si="317"/>
        <v>5</v>
      </c>
      <c r="L2377">
        <f t="shared" si="318"/>
        <v>0</v>
      </c>
      <c r="M2377">
        <f t="shared" si="319"/>
        <v>2</v>
      </c>
      <c r="N2377">
        <f t="shared" si="320"/>
        <v>5</v>
      </c>
      <c r="O2377" t="str">
        <f t="shared" si="321"/>
        <v>T05|R04|H18</v>
      </c>
      <c r="P2377" t="str">
        <f>IF(F2377=F2376,P2376,_xlfn.XLOOKUP(F2377,t_players[Pl],t_players[Player]))</f>
        <v>Gregg WILLIAMS</v>
      </c>
      <c r="Q2377" t="str">
        <f t="shared" si="322"/>
        <v>Back</v>
      </c>
    </row>
    <row r="2378" spans="1:17">
      <c r="A2378" t="s">
        <v>21</v>
      </c>
      <c r="B2378" t="s">
        <v>22</v>
      </c>
      <c r="C2378">
        <v>1</v>
      </c>
      <c r="D2378">
        <v>4</v>
      </c>
      <c r="E2378">
        <v>14</v>
      </c>
      <c r="F2378" t="s">
        <v>10</v>
      </c>
      <c r="G2378">
        <v>5</v>
      </c>
      <c r="H2378">
        <v>20</v>
      </c>
      <c r="I2378">
        <f t="shared" si="315"/>
        <v>1</v>
      </c>
      <c r="J2378">
        <f t="shared" si="316"/>
        <v>1</v>
      </c>
      <c r="K2378">
        <f t="shared" si="317"/>
        <v>4</v>
      </c>
      <c r="L2378">
        <f t="shared" si="318"/>
        <v>0</v>
      </c>
      <c r="M2378">
        <f t="shared" si="319"/>
        <v>2</v>
      </c>
      <c r="N2378">
        <f t="shared" si="320"/>
        <v>5</v>
      </c>
      <c r="O2378" t="str">
        <f t="shared" si="321"/>
        <v>T05|R01|H01</v>
      </c>
      <c r="P2378" t="str">
        <f>IF(F2378=F2377,P2377,_xlfn.XLOOKUP(F2378,t_players[Pl],t_players[Player]))</f>
        <v>Stuart NEUMANN</v>
      </c>
      <c r="Q2378" t="str">
        <f t="shared" si="322"/>
        <v>Front</v>
      </c>
    </row>
    <row r="2379" spans="1:17">
      <c r="A2379" t="s">
        <v>21</v>
      </c>
      <c r="B2379" t="s">
        <v>22</v>
      </c>
      <c r="C2379">
        <v>2</v>
      </c>
      <c r="D2379">
        <v>3</v>
      </c>
      <c r="E2379">
        <v>16</v>
      </c>
      <c r="F2379" t="s">
        <v>10</v>
      </c>
      <c r="G2379">
        <v>5</v>
      </c>
      <c r="H2379">
        <v>20</v>
      </c>
      <c r="I2379">
        <f t="shared" si="315"/>
        <v>1</v>
      </c>
      <c r="J2379">
        <f t="shared" si="316"/>
        <v>2</v>
      </c>
      <c r="K2379">
        <f t="shared" si="317"/>
        <v>4</v>
      </c>
      <c r="L2379">
        <f t="shared" si="318"/>
        <v>1</v>
      </c>
      <c r="M2379">
        <f t="shared" si="319"/>
        <v>1</v>
      </c>
      <c r="N2379">
        <f t="shared" si="320"/>
        <v>5</v>
      </c>
      <c r="O2379" t="str">
        <f t="shared" si="321"/>
        <v>T05|R01|H02</v>
      </c>
      <c r="P2379" t="str">
        <f>IF(F2379=F2378,P2378,_xlfn.XLOOKUP(F2379,t_players[Pl],t_players[Player]))</f>
        <v>Stuart NEUMANN</v>
      </c>
      <c r="Q2379" t="str">
        <f t="shared" si="322"/>
        <v>Front</v>
      </c>
    </row>
    <row r="2380" spans="1:17">
      <c r="A2380" t="s">
        <v>21</v>
      </c>
      <c r="B2380" t="s">
        <v>22</v>
      </c>
      <c r="C2380">
        <v>3</v>
      </c>
      <c r="D2380">
        <v>5</v>
      </c>
      <c r="E2380">
        <v>8</v>
      </c>
      <c r="F2380" t="s">
        <v>10</v>
      </c>
      <c r="G2380">
        <v>6</v>
      </c>
      <c r="H2380">
        <v>20</v>
      </c>
      <c r="I2380">
        <f t="shared" si="315"/>
        <v>1</v>
      </c>
      <c r="J2380">
        <f t="shared" si="316"/>
        <v>1</v>
      </c>
      <c r="K2380">
        <f t="shared" si="317"/>
        <v>5</v>
      </c>
      <c r="L2380">
        <f t="shared" si="318"/>
        <v>0</v>
      </c>
      <c r="M2380">
        <f t="shared" si="319"/>
        <v>2</v>
      </c>
      <c r="N2380">
        <f t="shared" si="320"/>
        <v>5</v>
      </c>
      <c r="O2380" t="str">
        <f t="shared" si="321"/>
        <v>T05|R01|H03</v>
      </c>
      <c r="P2380" t="str">
        <f>IF(F2380=F2379,P2379,_xlfn.XLOOKUP(F2380,t_players[Pl],t_players[Player]))</f>
        <v>Stuart NEUMANN</v>
      </c>
      <c r="Q2380" t="str">
        <f t="shared" si="322"/>
        <v>Front</v>
      </c>
    </row>
    <row r="2381" spans="1:17">
      <c r="A2381" t="s">
        <v>21</v>
      </c>
      <c r="B2381" t="s">
        <v>22</v>
      </c>
      <c r="C2381">
        <v>4</v>
      </c>
      <c r="D2381">
        <v>3</v>
      </c>
      <c r="E2381">
        <v>6</v>
      </c>
      <c r="F2381" t="s">
        <v>10</v>
      </c>
      <c r="G2381">
        <v>5</v>
      </c>
      <c r="H2381">
        <v>20</v>
      </c>
      <c r="I2381">
        <f t="shared" si="315"/>
        <v>1</v>
      </c>
      <c r="J2381">
        <f t="shared" si="316"/>
        <v>2</v>
      </c>
      <c r="K2381">
        <f t="shared" si="317"/>
        <v>4</v>
      </c>
      <c r="L2381">
        <f t="shared" si="318"/>
        <v>1</v>
      </c>
      <c r="M2381">
        <f t="shared" si="319"/>
        <v>1</v>
      </c>
      <c r="N2381">
        <f t="shared" si="320"/>
        <v>5</v>
      </c>
      <c r="O2381" t="str">
        <f t="shared" si="321"/>
        <v>T05|R01|H04</v>
      </c>
      <c r="P2381" t="str">
        <f>IF(F2381=F2380,P2380,_xlfn.XLOOKUP(F2381,t_players[Pl],t_players[Player]))</f>
        <v>Stuart NEUMANN</v>
      </c>
      <c r="Q2381" t="str">
        <f t="shared" si="322"/>
        <v>Front</v>
      </c>
    </row>
    <row r="2382" spans="1:17">
      <c r="A2382" t="s">
        <v>21</v>
      </c>
      <c r="B2382" t="s">
        <v>22</v>
      </c>
      <c r="C2382">
        <v>5</v>
      </c>
      <c r="D2382">
        <v>4</v>
      </c>
      <c r="E2382">
        <v>12</v>
      </c>
      <c r="F2382" t="s">
        <v>10</v>
      </c>
      <c r="G2382">
        <v>7</v>
      </c>
      <c r="H2382">
        <v>20</v>
      </c>
      <c r="I2382">
        <f t="shared" si="315"/>
        <v>1</v>
      </c>
      <c r="J2382">
        <f t="shared" si="316"/>
        <v>3</v>
      </c>
      <c r="K2382">
        <f t="shared" si="317"/>
        <v>6</v>
      </c>
      <c r="L2382">
        <f t="shared" si="318"/>
        <v>2</v>
      </c>
      <c r="M2382">
        <f t="shared" si="319"/>
        <v>0</v>
      </c>
      <c r="N2382">
        <f t="shared" si="320"/>
        <v>5</v>
      </c>
      <c r="O2382" t="str">
        <f t="shared" si="321"/>
        <v>T05|R01|H05</v>
      </c>
      <c r="P2382" t="str">
        <f>IF(F2382=F2381,P2381,_xlfn.XLOOKUP(F2382,t_players[Pl],t_players[Player]))</f>
        <v>Stuart NEUMANN</v>
      </c>
      <c r="Q2382" t="str">
        <f t="shared" si="322"/>
        <v>Front</v>
      </c>
    </row>
    <row r="2383" spans="1:17">
      <c r="A2383" t="s">
        <v>21</v>
      </c>
      <c r="B2383" t="s">
        <v>22</v>
      </c>
      <c r="C2383">
        <v>6</v>
      </c>
      <c r="D2383">
        <v>3</v>
      </c>
      <c r="E2383">
        <v>4</v>
      </c>
      <c r="F2383" t="s">
        <v>10</v>
      </c>
      <c r="G2383">
        <v>3</v>
      </c>
      <c r="H2383">
        <v>20</v>
      </c>
      <c r="I2383">
        <f t="shared" si="315"/>
        <v>1</v>
      </c>
      <c r="J2383">
        <f t="shared" si="316"/>
        <v>0</v>
      </c>
      <c r="K2383">
        <f t="shared" si="317"/>
        <v>2</v>
      </c>
      <c r="L2383">
        <f t="shared" si="318"/>
        <v>-1</v>
      </c>
      <c r="M2383">
        <f t="shared" si="319"/>
        <v>3</v>
      </c>
      <c r="N2383">
        <f t="shared" si="320"/>
        <v>5</v>
      </c>
      <c r="O2383" t="str">
        <f t="shared" si="321"/>
        <v>T05|R01|H06</v>
      </c>
      <c r="P2383" t="str">
        <f>IF(F2383=F2382,P2382,_xlfn.XLOOKUP(F2383,t_players[Pl],t_players[Player]))</f>
        <v>Stuart NEUMANN</v>
      </c>
      <c r="Q2383" t="str">
        <f t="shared" si="322"/>
        <v>Front</v>
      </c>
    </row>
    <row r="2384" spans="1:17">
      <c r="A2384" t="s">
        <v>21</v>
      </c>
      <c r="B2384" t="s">
        <v>22</v>
      </c>
      <c r="C2384">
        <v>7</v>
      </c>
      <c r="D2384">
        <v>4</v>
      </c>
      <c r="E2384">
        <v>10</v>
      </c>
      <c r="F2384" t="s">
        <v>10</v>
      </c>
      <c r="G2384">
        <v>6</v>
      </c>
      <c r="H2384">
        <v>20</v>
      </c>
      <c r="I2384">
        <f t="shared" si="315"/>
        <v>1</v>
      </c>
      <c r="J2384">
        <f t="shared" si="316"/>
        <v>2</v>
      </c>
      <c r="K2384">
        <f t="shared" si="317"/>
        <v>5</v>
      </c>
      <c r="L2384">
        <f t="shared" si="318"/>
        <v>1</v>
      </c>
      <c r="M2384">
        <f t="shared" si="319"/>
        <v>1</v>
      </c>
      <c r="N2384">
        <f t="shared" si="320"/>
        <v>5</v>
      </c>
      <c r="O2384" t="str">
        <f t="shared" si="321"/>
        <v>T05|R01|H07</v>
      </c>
      <c r="P2384" t="str">
        <f>IF(F2384=F2383,P2383,_xlfn.XLOOKUP(F2384,t_players[Pl],t_players[Player]))</f>
        <v>Stuart NEUMANN</v>
      </c>
      <c r="Q2384" t="str">
        <f t="shared" si="322"/>
        <v>Front</v>
      </c>
    </row>
    <row r="2385" spans="1:17">
      <c r="A2385" t="s">
        <v>21</v>
      </c>
      <c r="B2385" t="s">
        <v>22</v>
      </c>
      <c r="C2385">
        <v>8</v>
      </c>
      <c r="D2385">
        <v>5</v>
      </c>
      <c r="E2385">
        <v>2</v>
      </c>
      <c r="F2385" t="s">
        <v>10</v>
      </c>
      <c r="G2385">
        <v>5</v>
      </c>
      <c r="H2385">
        <v>20</v>
      </c>
      <c r="I2385">
        <f t="shared" si="315"/>
        <v>2</v>
      </c>
      <c r="J2385">
        <f t="shared" si="316"/>
        <v>0</v>
      </c>
      <c r="K2385">
        <f t="shared" si="317"/>
        <v>3</v>
      </c>
      <c r="L2385">
        <f t="shared" si="318"/>
        <v>-2</v>
      </c>
      <c r="M2385">
        <f t="shared" si="319"/>
        <v>4</v>
      </c>
      <c r="N2385">
        <f t="shared" si="320"/>
        <v>5</v>
      </c>
      <c r="O2385" t="str">
        <f t="shared" si="321"/>
        <v>T05|R01|H08</v>
      </c>
      <c r="P2385" t="str">
        <f>IF(F2385=F2384,P2384,_xlfn.XLOOKUP(F2385,t_players[Pl],t_players[Player]))</f>
        <v>Stuart NEUMANN</v>
      </c>
      <c r="Q2385" t="str">
        <f t="shared" si="322"/>
        <v>Front</v>
      </c>
    </row>
    <row r="2386" spans="1:17">
      <c r="A2386" t="s">
        <v>21</v>
      </c>
      <c r="B2386" t="s">
        <v>22</v>
      </c>
      <c r="C2386">
        <v>9</v>
      </c>
      <c r="D2386">
        <v>4</v>
      </c>
      <c r="E2386">
        <v>18</v>
      </c>
      <c r="F2386" t="s">
        <v>10</v>
      </c>
      <c r="G2386">
        <v>5</v>
      </c>
      <c r="H2386">
        <v>20</v>
      </c>
      <c r="I2386">
        <f t="shared" si="315"/>
        <v>1</v>
      </c>
      <c r="J2386">
        <f t="shared" si="316"/>
        <v>1</v>
      </c>
      <c r="K2386">
        <f t="shared" si="317"/>
        <v>4</v>
      </c>
      <c r="L2386">
        <f t="shared" si="318"/>
        <v>0</v>
      </c>
      <c r="M2386">
        <f t="shared" si="319"/>
        <v>2</v>
      </c>
      <c r="N2386">
        <f t="shared" si="320"/>
        <v>5</v>
      </c>
      <c r="O2386" t="str">
        <f t="shared" si="321"/>
        <v>T05|R01|H09</v>
      </c>
      <c r="P2386" t="str">
        <f>IF(F2386=F2385,P2385,_xlfn.XLOOKUP(F2386,t_players[Pl],t_players[Player]))</f>
        <v>Stuart NEUMANN</v>
      </c>
      <c r="Q2386" t="str">
        <f t="shared" si="322"/>
        <v>Front</v>
      </c>
    </row>
    <row r="2387" spans="1:17">
      <c r="A2387" t="s">
        <v>21</v>
      </c>
      <c r="B2387" t="s">
        <v>22</v>
      </c>
      <c r="C2387">
        <v>10</v>
      </c>
      <c r="D2387">
        <v>4</v>
      </c>
      <c r="E2387">
        <v>3</v>
      </c>
      <c r="F2387" t="s">
        <v>10</v>
      </c>
      <c r="G2387">
        <v>5</v>
      </c>
      <c r="H2387">
        <v>20</v>
      </c>
      <c r="I2387">
        <f t="shared" si="315"/>
        <v>1</v>
      </c>
      <c r="J2387">
        <f t="shared" si="316"/>
        <v>1</v>
      </c>
      <c r="K2387">
        <f t="shared" si="317"/>
        <v>4</v>
      </c>
      <c r="L2387">
        <f t="shared" si="318"/>
        <v>0</v>
      </c>
      <c r="M2387">
        <f t="shared" si="319"/>
        <v>2</v>
      </c>
      <c r="N2387">
        <f t="shared" si="320"/>
        <v>5</v>
      </c>
      <c r="O2387" t="str">
        <f t="shared" si="321"/>
        <v>T05|R01|H10</v>
      </c>
      <c r="P2387" t="str">
        <f>IF(F2387=F2386,P2386,_xlfn.XLOOKUP(F2387,t_players[Pl],t_players[Player]))</f>
        <v>Stuart NEUMANN</v>
      </c>
      <c r="Q2387" t="str">
        <f t="shared" si="322"/>
        <v>Back</v>
      </c>
    </row>
    <row r="2388" spans="1:17">
      <c r="A2388" t="s">
        <v>21</v>
      </c>
      <c r="B2388" t="s">
        <v>22</v>
      </c>
      <c r="C2388">
        <v>11</v>
      </c>
      <c r="D2388">
        <v>3</v>
      </c>
      <c r="E2388">
        <v>13</v>
      </c>
      <c r="F2388" t="s">
        <v>10</v>
      </c>
      <c r="G2388">
        <v>4</v>
      </c>
      <c r="H2388">
        <v>20</v>
      </c>
      <c r="I2388">
        <f t="shared" si="315"/>
        <v>1</v>
      </c>
      <c r="J2388">
        <f t="shared" si="316"/>
        <v>1</v>
      </c>
      <c r="K2388">
        <f t="shared" si="317"/>
        <v>3</v>
      </c>
      <c r="L2388">
        <f t="shared" si="318"/>
        <v>0</v>
      </c>
      <c r="M2388">
        <f t="shared" si="319"/>
        <v>2</v>
      </c>
      <c r="N2388">
        <f t="shared" si="320"/>
        <v>5</v>
      </c>
      <c r="O2388" t="str">
        <f t="shared" si="321"/>
        <v>T05|R01|H11</v>
      </c>
      <c r="P2388" t="str">
        <f>IF(F2388=F2387,P2387,_xlfn.XLOOKUP(F2388,t_players[Pl],t_players[Player]))</f>
        <v>Stuart NEUMANN</v>
      </c>
      <c r="Q2388" t="str">
        <f t="shared" si="322"/>
        <v>Back</v>
      </c>
    </row>
    <row r="2389" spans="1:17">
      <c r="A2389" t="s">
        <v>21</v>
      </c>
      <c r="B2389" t="s">
        <v>22</v>
      </c>
      <c r="C2389">
        <v>12</v>
      </c>
      <c r="D2389">
        <v>4</v>
      </c>
      <c r="E2389">
        <v>11</v>
      </c>
      <c r="F2389" t="s">
        <v>10</v>
      </c>
      <c r="G2389">
        <v>5</v>
      </c>
      <c r="H2389">
        <v>20</v>
      </c>
      <c r="I2389">
        <f t="shared" si="315"/>
        <v>1</v>
      </c>
      <c r="J2389">
        <f t="shared" si="316"/>
        <v>1</v>
      </c>
      <c r="K2389">
        <f t="shared" si="317"/>
        <v>4</v>
      </c>
      <c r="L2389">
        <f t="shared" si="318"/>
        <v>0</v>
      </c>
      <c r="M2389">
        <f t="shared" si="319"/>
        <v>2</v>
      </c>
      <c r="N2389">
        <f t="shared" si="320"/>
        <v>5</v>
      </c>
      <c r="O2389" t="str">
        <f t="shared" si="321"/>
        <v>T05|R01|H12</v>
      </c>
      <c r="P2389" t="str">
        <f>IF(F2389=F2388,P2388,_xlfn.XLOOKUP(F2389,t_players[Pl],t_players[Player]))</f>
        <v>Stuart NEUMANN</v>
      </c>
      <c r="Q2389" t="str">
        <f t="shared" si="322"/>
        <v>Back</v>
      </c>
    </row>
    <row r="2390" spans="1:17">
      <c r="A2390" t="s">
        <v>21</v>
      </c>
      <c r="B2390" t="s">
        <v>22</v>
      </c>
      <c r="C2390">
        <v>13</v>
      </c>
      <c r="D2390">
        <v>5</v>
      </c>
      <c r="E2390">
        <v>15</v>
      </c>
      <c r="F2390" t="s">
        <v>10</v>
      </c>
      <c r="G2390">
        <v>7</v>
      </c>
      <c r="H2390">
        <v>20</v>
      </c>
      <c r="I2390">
        <f t="shared" si="315"/>
        <v>1</v>
      </c>
      <c r="J2390">
        <f t="shared" si="316"/>
        <v>2</v>
      </c>
      <c r="K2390">
        <f t="shared" si="317"/>
        <v>6</v>
      </c>
      <c r="L2390">
        <f t="shared" si="318"/>
        <v>1</v>
      </c>
      <c r="M2390">
        <f t="shared" si="319"/>
        <v>1</v>
      </c>
      <c r="N2390">
        <f t="shared" si="320"/>
        <v>5</v>
      </c>
      <c r="O2390" t="str">
        <f t="shared" si="321"/>
        <v>T05|R01|H13</v>
      </c>
      <c r="P2390" t="str">
        <f>IF(F2390=F2389,P2389,_xlfn.XLOOKUP(F2390,t_players[Pl],t_players[Player]))</f>
        <v>Stuart NEUMANN</v>
      </c>
      <c r="Q2390" t="str">
        <f t="shared" si="322"/>
        <v>Back</v>
      </c>
    </row>
    <row r="2391" spans="1:17">
      <c r="A2391" t="s">
        <v>21</v>
      </c>
      <c r="B2391" t="s">
        <v>22</v>
      </c>
      <c r="C2391">
        <v>14</v>
      </c>
      <c r="D2391">
        <v>3</v>
      </c>
      <c r="E2391">
        <v>7</v>
      </c>
      <c r="F2391" t="s">
        <v>10</v>
      </c>
      <c r="G2391">
        <v>4</v>
      </c>
      <c r="H2391">
        <v>20</v>
      </c>
      <c r="I2391">
        <f t="shared" si="315"/>
        <v>1</v>
      </c>
      <c r="J2391">
        <f t="shared" si="316"/>
        <v>1</v>
      </c>
      <c r="K2391">
        <f t="shared" si="317"/>
        <v>3</v>
      </c>
      <c r="L2391">
        <f t="shared" si="318"/>
        <v>0</v>
      </c>
      <c r="M2391">
        <f t="shared" si="319"/>
        <v>2</v>
      </c>
      <c r="N2391">
        <f t="shared" si="320"/>
        <v>5</v>
      </c>
      <c r="O2391" t="str">
        <f t="shared" si="321"/>
        <v>T05|R01|H14</v>
      </c>
      <c r="P2391" t="str">
        <f>IF(F2391=F2390,P2390,_xlfn.XLOOKUP(F2391,t_players[Pl],t_players[Player]))</f>
        <v>Stuart NEUMANN</v>
      </c>
      <c r="Q2391" t="str">
        <f t="shared" si="322"/>
        <v>Back</v>
      </c>
    </row>
    <row r="2392" spans="1:17">
      <c r="A2392" t="s">
        <v>21</v>
      </c>
      <c r="B2392" t="s">
        <v>22</v>
      </c>
      <c r="C2392">
        <v>15</v>
      </c>
      <c r="D2392">
        <v>4</v>
      </c>
      <c r="E2392">
        <v>1</v>
      </c>
      <c r="F2392" t="s">
        <v>10</v>
      </c>
      <c r="G2392">
        <v>5</v>
      </c>
      <c r="H2392">
        <v>20</v>
      </c>
      <c r="I2392">
        <f t="shared" si="315"/>
        <v>2</v>
      </c>
      <c r="J2392">
        <f t="shared" si="316"/>
        <v>1</v>
      </c>
      <c r="K2392">
        <f t="shared" si="317"/>
        <v>3</v>
      </c>
      <c r="L2392">
        <f t="shared" si="318"/>
        <v>-1</v>
      </c>
      <c r="M2392">
        <f t="shared" si="319"/>
        <v>3</v>
      </c>
      <c r="N2392">
        <f t="shared" si="320"/>
        <v>5</v>
      </c>
      <c r="O2392" t="str">
        <f t="shared" si="321"/>
        <v>T05|R01|H15</v>
      </c>
      <c r="P2392" t="str">
        <f>IF(F2392=F2391,P2391,_xlfn.XLOOKUP(F2392,t_players[Pl],t_players[Player]))</f>
        <v>Stuart NEUMANN</v>
      </c>
      <c r="Q2392" t="str">
        <f t="shared" si="322"/>
        <v>Back</v>
      </c>
    </row>
    <row r="2393" spans="1:17">
      <c r="A2393" t="s">
        <v>21</v>
      </c>
      <c r="B2393" t="s">
        <v>22</v>
      </c>
      <c r="C2393">
        <v>16</v>
      </c>
      <c r="D2393">
        <v>5</v>
      </c>
      <c r="E2393">
        <v>9</v>
      </c>
      <c r="F2393" t="s">
        <v>10</v>
      </c>
      <c r="G2393">
        <v>8</v>
      </c>
      <c r="H2393">
        <v>20</v>
      </c>
      <c r="I2393">
        <f t="shared" si="315"/>
        <v>1</v>
      </c>
      <c r="J2393">
        <f t="shared" si="316"/>
        <v>3</v>
      </c>
      <c r="K2393">
        <f t="shared" si="317"/>
        <v>7</v>
      </c>
      <c r="L2393">
        <f t="shared" si="318"/>
        <v>2</v>
      </c>
      <c r="M2393">
        <f t="shared" si="319"/>
        <v>0</v>
      </c>
      <c r="N2393">
        <f t="shared" si="320"/>
        <v>5</v>
      </c>
      <c r="O2393" t="str">
        <f t="shared" si="321"/>
        <v>T05|R01|H16</v>
      </c>
      <c r="P2393" t="str">
        <f>IF(F2393=F2392,P2392,_xlfn.XLOOKUP(F2393,t_players[Pl],t_players[Player]))</f>
        <v>Stuart NEUMANN</v>
      </c>
      <c r="Q2393" t="str">
        <f t="shared" si="322"/>
        <v>Back</v>
      </c>
    </row>
    <row r="2394" spans="1:17">
      <c r="A2394" t="s">
        <v>21</v>
      </c>
      <c r="B2394" t="s">
        <v>22</v>
      </c>
      <c r="C2394">
        <v>17</v>
      </c>
      <c r="D2394">
        <v>4</v>
      </c>
      <c r="E2394">
        <v>17</v>
      </c>
      <c r="F2394" t="s">
        <v>10</v>
      </c>
      <c r="G2394">
        <v>5</v>
      </c>
      <c r="H2394">
        <v>20</v>
      </c>
      <c r="I2394">
        <f t="shared" si="315"/>
        <v>1</v>
      </c>
      <c r="J2394">
        <f t="shared" si="316"/>
        <v>1</v>
      </c>
      <c r="K2394">
        <f t="shared" si="317"/>
        <v>4</v>
      </c>
      <c r="L2394">
        <f t="shared" si="318"/>
        <v>0</v>
      </c>
      <c r="M2394">
        <f t="shared" si="319"/>
        <v>2</v>
      </c>
      <c r="N2394">
        <f t="shared" si="320"/>
        <v>5</v>
      </c>
      <c r="O2394" t="str">
        <f t="shared" si="321"/>
        <v>T05|R01|H17</v>
      </c>
      <c r="P2394" t="str">
        <f>IF(F2394=F2393,P2393,_xlfn.XLOOKUP(F2394,t_players[Pl],t_players[Player]))</f>
        <v>Stuart NEUMANN</v>
      </c>
      <c r="Q2394" t="str">
        <f t="shared" si="322"/>
        <v>Back</v>
      </c>
    </row>
    <row r="2395" spans="1:17">
      <c r="A2395" t="s">
        <v>21</v>
      </c>
      <c r="B2395" t="s">
        <v>22</v>
      </c>
      <c r="C2395">
        <v>18</v>
      </c>
      <c r="D2395">
        <v>4</v>
      </c>
      <c r="E2395">
        <v>5</v>
      </c>
      <c r="F2395" t="s">
        <v>10</v>
      </c>
      <c r="G2395">
        <v>7</v>
      </c>
      <c r="H2395">
        <v>20</v>
      </c>
      <c r="I2395">
        <f t="shared" si="315"/>
        <v>1</v>
      </c>
      <c r="J2395">
        <f t="shared" si="316"/>
        <v>3</v>
      </c>
      <c r="K2395">
        <f t="shared" si="317"/>
        <v>6</v>
      </c>
      <c r="L2395">
        <f t="shared" si="318"/>
        <v>2</v>
      </c>
      <c r="M2395">
        <f t="shared" si="319"/>
        <v>0</v>
      </c>
      <c r="N2395">
        <f t="shared" si="320"/>
        <v>5</v>
      </c>
      <c r="O2395" t="str">
        <f t="shared" si="321"/>
        <v>T05|R01|H18</v>
      </c>
      <c r="P2395" t="str">
        <f>IF(F2395=F2394,P2394,_xlfn.XLOOKUP(F2395,t_players[Pl],t_players[Player]))</f>
        <v>Stuart NEUMANN</v>
      </c>
      <c r="Q2395" t="str">
        <f t="shared" si="322"/>
        <v>Back</v>
      </c>
    </row>
    <row r="2396" spans="1:17">
      <c r="A2396" t="s">
        <v>21</v>
      </c>
      <c r="B2396" t="s">
        <v>23</v>
      </c>
      <c r="C2396">
        <v>1</v>
      </c>
      <c r="D2396">
        <v>4</v>
      </c>
      <c r="E2396">
        <v>14</v>
      </c>
      <c r="F2396" t="s">
        <v>10</v>
      </c>
      <c r="G2396">
        <v>4</v>
      </c>
      <c r="H2396">
        <v>20</v>
      </c>
      <c r="I2396">
        <f t="shared" si="315"/>
        <v>1</v>
      </c>
      <c r="J2396">
        <f t="shared" si="316"/>
        <v>0</v>
      </c>
      <c r="K2396">
        <f t="shared" si="317"/>
        <v>3</v>
      </c>
      <c r="L2396">
        <f t="shared" si="318"/>
        <v>-1</v>
      </c>
      <c r="M2396">
        <f t="shared" si="319"/>
        <v>3</v>
      </c>
      <c r="N2396">
        <f t="shared" si="320"/>
        <v>5</v>
      </c>
      <c r="O2396" t="str">
        <f t="shared" si="321"/>
        <v>T05|R02|H01</v>
      </c>
      <c r="P2396" t="str">
        <f>IF(F2396=F2395,P2395,_xlfn.XLOOKUP(F2396,t_players[Pl],t_players[Player]))</f>
        <v>Stuart NEUMANN</v>
      </c>
      <c r="Q2396" t="str">
        <f t="shared" si="322"/>
        <v>Front</v>
      </c>
    </row>
    <row r="2397" spans="1:17">
      <c r="A2397" t="s">
        <v>21</v>
      </c>
      <c r="B2397" t="s">
        <v>23</v>
      </c>
      <c r="C2397">
        <v>2</v>
      </c>
      <c r="D2397">
        <v>3</v>
      </c>
      <c r="E2397">
        <v>16</v>
      </c>
      <c r="F2397" t="s">
        <v>10</v>
      </c>
      <c r="G2397">
        <v>3</v>
      </c>
      <c r="H2397">
        <v>20</v>
      </c>
      <c r="I2397">
        <f t="shared" si="315"/>
        <v>1</v>
      </c>
      <c r="J2397">
        <f t="shared" si="316"/>
        <v>0</v>
      </c>
      <c r="K2397">
        <f t="shared" si="317"/>
        <v>2</v>
      </c>
      <c r="L2397">
        <f t="shared" si="318"/>
        <v>-1</v>
      </c>
      <c r="M2397">
        <f t="shared" si="319"/>
        <v>3</v>
      </c>
      <c r="N2397">
        <f t="shared" si="320"/>
        <v>5</v>
      </c>
      <c r="O2397" t="str">
        <f t="shared" si="321"/>
        <v>T05|R02|H02</v>
      </c>
      <c r="P2397" t="str">
        <f>IF(F2397=F2396,P2396,_xlfn.XLOOKUP(F2397,t_players[Pl],t_players[Player]))</f>
        <v>Stuart NEUMANN</v>
      </c>
      <c r="Q2397" t="str">
        <f t="shared" si="322"/>
        <v>Front</v>
      </c>
    </row>
    <row r="2398" spans="1:17">
      <c r="A2398" t="s">
        <v>21</v>
      </c>
      <c r="B2398" t="s">
        <v>23</v>
      </c>
      <c r="C2398">
        <v>3</v>
      </c>
      <c r="D2398">
        <v>5</v>
      </c>
      <c r="E2398">
        <v>8</v>
      </c>
      <c r="F2398" t="s">
        <v>10</v>
      </c>
      <c r="G2398">
        <v>4</v>
      </c>
      <c r="H2398">
        <v>20</v>
      </c>
      <c r="I2398">
        <f t="shared" si="315"/>
        <v>1</v>
      </c>
      <c r="J2398">
        <f t="shared" si="316"/>
        <v>-1</v>
      </c>
      <c r="K2398">
        <f t="shared" si="317"/>
        <v>3</v>
      </c>
      <c r="L2398">
        <f t="shared" si="318"/>
        <v>-2</v>
      </c>
      <c r="M2398">
        <f t="shared" si="319"/>
        <v>4</v>
      </c>
      <c r="N2398">
        <f t="shared" si="320"/>
        <v>5</v>
      </c>
      <c r="O2398" t="str">
        <f t="shared" si="321"/>
        <v>T05|R02|H03</v>
      </c>
      <c r="P2398" t="str">
        <f>IF(F2398=F2397,P2397,_xlfn.XLOOKUP(F2398,t_players[Pl],t_players[Player]))</f>
        <v>Stuart NEUMANN</v>
      </c>
      <c r="Q2398" t="str">
        <f t="shared" si="322"/>
        <v>Front</v>
      </c>
    </row>
    <row r="2399" spans="1:17">
      <c r="A2399" t="s">
        <v>21</v>
      </c>
      <c r="B2399" t="s">
        <v>23</v>
      </c>
      <c r="C2399">
        <v>4</v>
      </c>
      <c r="D2399">
        <v>3</v>
      </c>
      <c r="E2399">
        <v>6</v>
      </c>
      <c r="F2399" t="s">
        <v>10</v>
      </c>
      <c r="G2399">
        <v>3</v>
      </c>
      <c r="H2399">
        <v>20</v>
      </c>
      <c r="I2399">
        <f t="shared" si="315"/>
        <v>1</v>
      </c>
      <c r="J2399">
        <f t="shared" si="316"/>
        <v>0</v>
      </c>
      <c r="K2399">
        <f t="shared" si="317"/>
        <v>2</v>
      </c>
      <c r="L2399">
        <f t="shared" si="318"/>
        <v>-1</v>
      </c>
      <c r="M2399">
        <f t="shared" si="319"/>
        <v>3</v>
      </c>
      <c r="N2399">
        <f t="shared" si="320"/>
        <v>5</v>
      </c>
      <c r="O2399" t="str">
        <f t="shared" si="321"/>
        <v>T05|R02|H04</v>
      </c>
      <c r="P2399" t="str">
        <f>IF(F2399=F2398,P2398,_xlfn.XLOOKUP(F2399,t_players[Pl],t_players[Player]))</f>
        <v>Stuart NEUMANN</v>
      </c>
      <c r="Q2399" t="str">
        <f t="shared" si="322"/>
        <v>Front</v>
      </c>
    </row>
    <row r="2400" spans="1:17">
      <c r="A2400" t="s">
        <v>21</v>
      </c>
      <c r="B2400" t="s">
        <v>23</v>
      </c>
      <c r="C2400">
        <v>5</v>
      </c>
      <c r="D2400">
        <v>4</v>
      </c>
      <c r="E2400">
        <v>12</v>
      </c>
      <c r="F2400" t="s">
        <v>10</v>
      </c>
      <c r="G2400">
        <v>4</v>
      </c>
      <c r="H2400">
        <v>20</v>
      </c>
      <c r="I2400">
        <f t="shared" si="315"/>
        <v>1</v>
      </c>
      <c r="J2400">
        <f t="shared" si="316"/>
        <v>0</v>
      </c>
      <c r="K2400">
        <f t="shared" si="317"/>
        <v>3</v>
      </c>
      <c r="L2400">
        <f t="shared" si="318"/>
        <v>-1</v>
      </c>
      <c r="M2400">
        <f t="shared" si="319"/>
        <v>3</v>
      </c>
      <c r="N2400">
        <f t="shared" si="320"/>
        <v>5</v>
      </c>
      <c r="O2400" t="str">
        <f t="shared" si="321"/>
        <v>T05|R02|H05</v>
      </c>
      <c r="P2400" t="str">
        <f>IF(F2400=F2399,P2399,_xlfn.XLOOKUP(F2400,t_players[Pl],t_players[Player]))</f>
        <v>Stuart NEUMANN</v>
      </c>
      <c r="Q2400" t="str">
        <f t="shared" si="322"/>
        <v>Front</v>
      </c>
    </row>
    <row r="2401" spans="1:17">
      <c r="A2401" t="s">
        <v>21</v>
      </c>
      <c r="B2401" t="s">
        <v>23</v>
      </c>
      <c r="C2401">
        <v>6</v>
      </c>
      <c r="D2401">
        <v>3</v>
      </c>
      <c r="E2401">
        <v>4</v>
      </c>
      <c r="F2401" t="s">
        <v>10</v>
      </c>
      <c r="G2401">
        <v>6</v>
      </c>
      <c r="H2401">
        <v>20</v>
      </c>
      <c r="I2401">
        <f t="shared" si="315"/>
        <v>1</v>
      </c>
      <c r="J2401">
        <f t="shared" si="316"/>
        <v>3</v>
      </c>
      <c r="K2401">
        <f t="shared" si="317"/>
        <v>5</v>
      </c>
      <c r="L2401">
        <f t="shared" si="318"/>
        <v>2</v>
      </c>
      <c r="M2401">
        <f t="shared" si="319"/>
        <v>0</v>
      </c>
      <c r="N2401">
        <f t="shared" si="320"/>
        <v>5</v>
      </c>
      <c r="O2401" t="str">
        <f t="shared" si="321"/>
        <v>T05|R02|H06</v>
      </c>
      <c r="P2401" t="str">
        <f>IF(F2401=F2400,P2400,_xlfn.XLOOKUP(F2401,t_players[Pl],t_players[Player]))</f>
        <v>Stuart NEUMANN</v>
      </c>
      <c r="Q2401" t="str">
        <f t="shared" si="322"/>
        <v>Front</v>
      </c>
    </row>
    <row r="2402" spans="1:17">
      <c r="A2402" t="s">
        <v>21</v>
      </c>
      <c r="B2402" t="s">
        <v>23</v>
      </c>
      <c r="C2402">
        <v>7</v>
      </c>
      <c r="D2402">
        <v>4</v>
      </c>
      <c r="E2402">
        <v>10</v>
      </c>
      <c r="F2402" t="s">
        <v>10</v>
      </c>
      <c r="G2402">
        <v>5</v>
      </c>
      <c r="H2402">
        <v>20</v>
      </c>
      <c r="I2402">
        <f t="shared" si="315"/>
        <v>1</v>
      </c>
      <c r="J2402">
        <f t="shared" si="316"/>
        <v>1</v>
      </c>
      <c r="K2402">
        <f t="shared" si="317"/>
        <v>4</v>
      </c>
      <c r="L2402">
        <f t="shared" si="318"/>
        <v>0</v>
      </c>
      <c r="M2402">
        <f t="shared" si="319"/>
        <v>2</v>
      </c>
      <c r="N2402">
        <f t="shared" si="320"/>
        <v>5</v>
      </c>
      <c r="O2402" t="str">
        <f t="shared" si="321"/>
        <v>T05|R02|H07</v>
      </c>
      <c r="P2402" t="str">
        <f>IF(F2402=F2401,P2401,_xlfn.XLOOKUP(F2402,t_players[Pl],t_players[Player]))</f>
        <v>Stuart NEUMANN</v>
      </c>
      <c r="Q2402" t="str">
        <f t="shared" si="322"/>
        <v>Front</v>
      </c>
    </row>
    <row r="2403" spans="1:17">
      <c r="A2403" t="s">
        <v>21</v>
      </c>
      <c r="B2403" t="s">
        <v>23</v>
      </c>
      <c r="C2403">
        <v>8</v>
      </c>
      <c r="D2403">
        <v>5</v>
      </c>
      <c r="E2403">
        <v>2</v>
      </c>
      <c r="F2403" t="s">
        <v>10</v>
      </c>
      <c r="G2403">
        <v>4</v>
      </c>
      <c r="H2403">
        <v>20</v>
      </c>
      <c r="I2403">
        <f t="shared" ref="I2403:I2466" si="323">1*(MOD(H2403,18)&gt;=E2403)+FLOOR(H2403/18,1)</f>
        <v>2</v>
      </c>
      <c r="J2403">
        <f t="shared" ref="J2403:J2466" si="324">G2403-D2403</f>
        <v>-1</v>
      </c>
      <c r="K2403">
        <f t="shared" ref="K2403:K2466" si="325">G2403-I2403</f>
        <v>2</v>
      </c>
      <c r="L2403">
        <f t="shared" ref="L2403:L2466" si="326">K2403-D2403</f>
        <v>-3</v>
      </c>
      <c r="M2403">
        <f t="shared" ref="M2403:M2466" si="327">MAX(0,2-L2403)</f>
        <v>5</v>
      </c>
      <c r="N2403">
        <f t="shared" ref="N2403:N2466" si="328">VALUE(TRIM(RIGHT(A2403,2)))</f>
        <v>5</v>
      </c>
      <c r="O2403" t="str">
        <f t="shared" si="321"/>
        <v>T05|R02|H08</v>
      </c>
      <c r="P2403" t="str">
        <f>IF(F2403=F2402,P2402,_xlfn.XLOOKUP(F2403,t_players[Pl],t_players[Player]))</f>
        <v>Stuart NEUMANN</v>
      </c>
      <c r="Q2403" t="str">
        <f t="shared" si="322"/>
        <v>Front</v>
      </c>
    </row>
    <row r="2404" spans="1:17">
      <c r="A2404" t="s">
        <v>21</v>
      </c>
      <c r="B2404" t="s">
        <v>23</v>
      </c>
      <c r="C2404">
        <v>9</v>
      </c>
      <c r="D2404">
        <v>4</v>
      </c>
      <c r="E2404">
        <v>18</v>
      </c>
      <c r="F2404" t="s">
        <v>10</v>
      </c>
      <c r="G2404">
        <v>5</v>
      </c>
      <c r="H2404">
        <v>20</v>
      </c>
      <c r="I2404">
        <f t="shared" si="323"/>
        <v>1</v>
      </c>
      <c r="J2404">
        <f t="shared" si="324"/>
        <v>1</v>
      </c>
      <c r="K2404">
        <f t="shared" si="325"/>
        <v>4</v>
      </c>
      <c r="L2404">
        <f t="shared" si="326"/>
        <v>0</v>
      </c>
      <c r="M2404">
        <f t="shared" si="327"/>
        <v>2</v>
      </c>
      <c r="N2404">
        <f t="shared" si="328"/>
        <v>5</v>
      </c>
      <c r="O2404" t="str">
        <f t="shared" si="321"/>
        <v>T05|R02|H09</v>
      </c>
      <c r="P2404" t="str">
        <f>IF(F2404=F2403,P2403,_xlfn.XLOOKUP(F2404,t_players[Pl],t_players[Player]))</f>
        <v>Stuart NEUMANN</v>
      </c>
      <c r="Q2404" t="str">
        <f t="shared" si="322"/>
        <v>Front</v>
      </c>
    </row>
    <row r="2405" spans="1:17">
      <c r="A2405" t="s">
        <v>21</v>
      </c>
      <c r="B2405" t="s">
        <v>23</v>
      </c>
      <c r="C2405">
        <v>10</v>
      </c>
      <c r="D2405">
        <v>4</v>
      </c>
      <c r="E2405">
        <v>3</v>
      </c>
      <c r="F2405" t="s">
        <v>10</v>
      </c>
      <c r="G2405">
        <v>3</v>
      </c>
      <c r="H2405">
        <v>20</v>
      </c>
      <c r="I2405">
        <f t="shared" si="323"/>
        <v>1</v>
      </c>
      <c r="J2405">
        <f t="shared" si="324"/>
        <v>-1</v>
      </c>
      <c r="K2405">
        <f t="shared" si="325"/>
        <v>2</v>
      </c>
      <c r="L2405">
        <f t="shared" si="326"/>
        <v>-2</v>
      </c>
      <c r="M2405">
        <f t="shared" si="327"/>
        <v>4</v>
      </c>
      <c r="N2405">
        <f t="shared" si="328"/>
        <v>5</v>
      </c>
      <c r="O2405" t="str">
        <f t="shared" si="321"/>
        <v>T05|R02|H10</v>
      </c>
      <c r="P2405" t="str">
        <f>IF(F2405=F2404,P2404,_xlfn.XLOOKUP(F2405,t_players[Pl],t_players[Player]))</f>
        <v>Stuart NEUMANN</v>
      </c>
      <c r="Q2405" t="str">
        <f t="shared" si="322"/>
        <v>Back</v>
      </c>
    </row>
    <row r="2406" spans="1:17">
      <c r="A2406" t="s">
        <v>21</v>
      </c>
      <c r="B2406" t="s">
        <v>23</v>
      </c>
      <c r="C2406">
        <v>11</v>
      </c>
      <c r="D2406">
        <v>3</v>
      </c>
      <c r="E2406">
        <v>13</v>
      </c>
      <c r="F2406" t="s">
        <v>10</v>
      </c>
      <c r="G2406">
        <v>4</v>
      </c>
      <c r="H2406">
        <v>20</v>
      </c>
      <c r="I2406">
        <f t="shared" si="323"/>
        <v>1</v>
      </c>
      <c r="J2406">
        <f t="shared" si="324"/>
        <v>1</v>
      </c>
      <c r="K2406">
        <f t="shared" si="325"/>
        <v>3</v>
      </c>
      <c r="L2406">
        <f t="shared" si="326"/>
        <v>0</v>
      </c>
      <c r="M2406">
        <f t="shared" si="327"/>
        <v>2</v>
      </c>
      <c r="N2406">
        <f t="shared" si="328"/>
        <v>5</v>
      </c>
      <c r="O2406" t="str">
        <f t="shared" si="321"/>
        <v>T05|R02|H11</v>
      </c>
      <c r="P2406" t="str">
        <f>IF(F2406=F2405,P2405,_xlfn.XLOOKUP(F2406,t_players[Pl],t_players[Player]))</f>
        <v>Stuart NEUMANN</v>
      </c>
      <c r="Q2406" t="str">
        <f t="shared" si="322"/>
        <v>Back</v>
      </c>
    </row>
    <row r="2407" spans="1:17">
      <c r="A2407" t="s">
        <v>21</v>
      </c>
      <c r="B2407" t="s">
        <v>23</v>
      </c>
      <c r="C2407">
        <v>12</v>
      </c>
      <c r="D2407">
        <v>4</v>
      </c>
      <c r="E2407">
        <v>11</v>
      </c>
      <c r="F2407" t="s">
        <v>10</v>
      </c>
      <c r="G2407">
        <v>5</v>
      </c>
      <c r="H2407">
        <v>20</v>
      </c>
      <c r="I2407">
        <f t="shared" si="323"/>
        <v>1</v>
      </c>
      <c r="J2407">
        <f t="shared" si="324"/>
        <v>1</v>
      </c>
      <c r="K2407">
        <f t="shared" si="325"/>
        <v>4</v>
      </c>
      <c r="L2407">
        <f t="shared" si="326"/>
        <v>0</v>
      </c>
      <c r="M2407">
        <f t="shared" si="327"/>
        <v>2</v>
      </c>
      <c r="N2407">
        <f t="shared" si="328"/>
        <v>5</v>
      </c>
      <c r="O2407" t="str">
        <f t="shared" si="321"/>
        <v>T05|R02|H12</v>
      </c>
      <c r="P2407" t="str">
        <f>IF(F2407=F2406,P2406,_xlfn.XLOOKUP(F2407,t_players[Pl],t_players[Player]))</f>
        <v>Stuart NEUMANN</v>
      </c>
      <c r="Q2407" t="str">
        <f t="shared" si="322"/>
        <v>Back</v>
      </c>
    </row>
    <row r="2408" spans="1:17">
      <c r="A2408" t="s">
        <v>21</v>
      </c>
      <c r="B2408" t="s">
        <v>23</v>
      </c>
      <c r="C2408">
        <v>13</v>
      </c>
      <c r="D2408">
        <v>5</v>
      </c>
      <c r="E2408">
        <v>15</v>
      </c>
      <c r="F2408" t="s">
        <v>10</v>
      </c>
      <c r="G2408">
        <v>7</v>
      </c>
      <c r="H2408">
        <v>20</v>
      </c>
      <c r="I2408">
        <f t="shared" si="323"/>
        <v>1</v>
      </c>
      <c r="J2408">
        <f t="shared" si="324"/>
        <v>2</v>
      </c>
      <c r="K2408">
        <f t="shared" si="325"/>
        <v>6</v>
      </c>
      <c r="L2408">
        <f t="shared" si="326"/>
        <v>1</v>
      </c>
      <c r="M2408">
        <f t="shared" si="327"/>
        <v>1</v>
      </c>
      <c r="N2408">
        <f t="shared" si="328"/>
        <v>5</v>
      </c>
      <c r="O2408" t="str">
        <f t="shared" si="321"/>
        <v>T05|R02|H13</v>
      </c>
      <c r="P2408" t="str">
        <f>IF(F2408=F2407,P2407,_xlfn.XLOOKUP(F2408,t_players[Pl],t_players[Player]))</f>
        <v>Stuart NEUMANN</v>
      </c>
      <c r="Q2408" t="str">
        <f t="shared" si="322"/>
        <v>Back</v>
      </c>
    </row>
    <row r="2409" spans="1:17">
      <c r="A2409" t="s">
        <v>21</v>
      </c>
      <c r="B2409" t="s">
        <v>23</v>
      </c>
      <c r="C2409">
        <v>14</v>
      </c>
      <c r="D2409">
        <v>3</v>
      </c>
      <c r="E2409">
        <v>7</v>
      </c>
      <c r="F2409" t="s">
        <v>10</v>
      </c>
      <c r="G2409">
        <v>3</v>
      </c>
      <c r="H2409">
        <v>20</v>
      </c>
      <c r="I2409">
        <f t="shared" si="323"/>
        <v>1</v>
      </c>
      <c r="J2409">
        <f t="shared" si="324"/>
        <v>0</v>
      </c>
      <c r="K2409">
        <f t="shared" si="325"/>
        <v>2</v>
      </c>
      <c r="L2409">
        <f t="shared" si="326"/>
        <v>-1</v>
      </c>
      <c r="M2409">
        <f t="shared" si="327"/>
        <v>3</v>
      </c>
      <c r="N2409">
        <f t="shared" si="328"/>
        <v>5</v>
      </c>
      <c r="O2409" t="str">
        <f t="shared" si="321"/>
        <v>T05|R02|H14</v>
      </c>
      <c r="P2409" t="str">
        <f>IF(F2409=F2408,P2408,_xlfn.XLOOKUP(F2409,t_players[Pl],t_players[Player]))</f>
        <v>Stuart NEUMANN</v>
      </c>
      <c r="Q2409" t="str">
        <f t="shared" si="322"/>
        <v>Back</v>
      </c>
    </row>
    <row r="2410" spans="1:17">
      <c r="A2410" t="s">
        <v>21</v>
      </c>
      <c r="B2410" t="s">
        <v>23</v>
      </c>
      <c r="C2410">
        <v>15</v>
      </c>
      <c r="D2410">
        <v>4</v>
      </c>
      <c r="E2410">
        <v>1</v>
      </c>
      <c r="F2410" t="s">
        <v>10</v>
      </c>
      <c r="G2410">
        <v>5</v>
      </c>
      <c r="H2410">
        <v>20</v>
      </c>
      <c r="I2410">
        <f t="shared" si="323"/>
        <v>2</v>
      </c>
      <c r="J2410">
        <f t="shared" si="324"/>
        <v>1</v>
      </c>
      <c r="K2410">
        <f t="shared" si="325"/>
        <v>3</v>
      </c>
      <c r="L2410">
        <f t="shared" si="326"/>
        <v>-1</v>
      </c>
      <c r="M2410">
        <f t="shared" si="327"/>
        <v>3</v>
      </c>
      <c r="N2410">
        <f t="shared" si="328"/>
        <v>5</v>
      </c>
      <c r="O2410" t="str">
        <f t="shared" si="321"/>
        <v>T05|R02|H15</v>
      </c>
      <c r="P2410" t="str">
        <f>IF(F2410=F2409,P2409,_xlfn.XLOOKUP(F2410,t_players[Pl],t_players[Player]))</f>
        <v>Stuart NEUMANN</v>
      </c>
      <c r="Q2410" t="str">
        <f t="shared" si="322"/>
        <v>Back</v>
      </c>
    </row>
    <row r="2411" spans="1:17">
      <c r="A2411" t="s">
        <v>21</v>
      </c>
      <c r="B2411" t="s">
        <v>23</v>
      </c>
      <c r="C2411">
        <v>16</v>
      </c>
      <c r="D2411">
        <v>5</v>
      </c>
      <c r="E2411">
        <v>9</v>
      </c>
      <c r="F2411" t="s">
        <v>10</v>
      </c>
      <c r="G2411">
        <v>6</v>
      </c>
      <c r="H2411">
        <v>20</v>
      </c>
      <c r="I2411">
        <f t="shared" si="323"/>
        <v>1</v>
      </c>
      <c r="J2411">
        <f t="shared" si="324"/>
        <v>1</v>
      </c>
      <c r="K2411">
        <f t="shared" si="325"/>
        <v>5</v>
      </c>
      <c r="L2411">
        <f t="shared" si="326"/>
        <v>0</v>
      </c>
      <c r="M2411">
        <f t="shared" si="327"/>
        <v>2</v>
      </c>
      <c r="N2411">
        <f t="shared" si="328"/>
        <v>5</v>
      </c>
      <c r="O2411" t="str">
        <f t="shared" si="321"/>
        <v>T05|R02|H16</v>
      </c>
      <c r="P2411" t="str">
        <f>IF(F2411=F2410,P2410,_xlfn.XLOOKUP(F2411,t_players[Pl],t_players[Player]))</f>
        <v>Stuart NEUMANN</v>
      </c>
      <c r="Q2411" t="str">
        <f t="shared" si="322"/>
        <v>Back</v>
      </c>
    </row>
    <row r="2412" spans="1:17">
      <c r="A2412" t="s">
        <v>21</v>
      </c>
      <c r="B2412" t="s">
        <v>23</v>
      </c>
      <c r="C2412">
        <v>17</v>
      </c>
      <c r="D2412">
        <v>4</v>
      </c>
      <c r="E2412">
        <v>17</v>
      </c>
      <c r="F2412" t="s">
        <v>10</v>
      </c>
      <c r="G2412">
        <v>4</v>
      </c>
      <c r="H2412">
        <v>20</v>
      </c>
      <c r="I2412">
        <f t="shared" si="323"/>
        <v>1</v>
      </c>
      <c r="J2412">
        <f t="shared" si="324"/>
        <v>0</v>
      </c>
      <c r="K2412">
        <f t="shared" si="325"/>
        <v>3</v>
      </c>
      <c r="L2412">
        <f t="shared" si="326"/>
        <v>-1</v>
      </c>
      <c r="M2412">
        <f t="shared" si="327"/>
        <v>3</v>
      </c>
      <c r="N2412">
        <f t="shared" si="328"/>
        <v>5</v>
      </c>
      <c r="O2412" t="str">
        <f t="shared" si="321"/>
        <v>T05|R02|H17</v>
      </c>
      <c r="P2412" t="str">
        <f>IF(F2412=F2411,P2411,_xlfn.XLOOKUP(F2412,t_players[Pl],t_players[Player]))</f>
        <v>Stuart NEUMANN</v>
      </c>
      <c r="Q2412" t="str">
        <f t="shared" si="322"/>
        <v>Back</v>
      </c>
    </row>
    <row r="2413" spans="1:17">
      <c r="A2413" t="s">
        <v>21</v>
      </c>
      <c r="B2413" t="s">
        <v>23</v>
      </c>
      <c r="C2413">
        <v>18</v>
      </c>
      <c r="D2413">
        <v>4</v>
      </c>
      <c r="E2413">
        <v>5</v>
      </c>
      <c r="F2413" t="s">
        <v>10</v>
      </c>
      <c r="G2413">
        <v>7</v>
      </c>
      <c r="H2413">
        <v>20</v>
      </c>
      <c r="I2413">
        <f t="shared" si="323"/>
        <v>1</v>
      </c>
      <c r="J2413">
        <f t="shared" si="324"/>
        <v>3</v>
      </c>
      <c r="K2413">
        <f t="shared" si="325"/>
        <v>6</v>
      </c>
      <c r="L2413">
        <f t="shared" si="326"/>
        <v>2</v>
      </c>
      <c r="M2413">
        <f t="shared" si="327"/>
        <v>0</v>
      </c>
      <c r="N2413">
        <f t="shared" si="328"/>
        <v>5</v>
      </c>
      <c r="O2413" t="str">
        <f t="shared" si="321"/>
        <v>T05|R02|H18</v>
      </c>
      <c r="P2413" t="str">
        <f>IF(F2413=F2412,P2412,_xlfn.XLOOKUP(F2413,t_players[Pl],t_players[Player]))</f>
        <v>Stuart NEUMANN</v>
      </c>
      <c r="Q2413" t="str">
        <f t="shared" si="322"/>
        <v>Back</v>
      </c>
    </row>
    <row r="2414" spans="1:17">
      <c r="A2414" t="s">
        <v>21</v>
      </c>
      <c r="B2414" t="s">
        <v>24</v>
      </c>
      <c r="C2414">
        <v>1</v>
      </c>
      <c r="D2414">
        <v>4</v>
      </c>
      <c r="E2414">
        <v>14</v>
      </c>
      <c r="F2414" t="s">
        <v>10</v>
      </c>
      <c r="G2414">
        <v>5</v>
      </c>
      <c r="H2414">
        <v>20</v>
      </c>
      <c r="I2414">
        <f t="shared" si="323"/>
        <v>1</v>
      </c>
      <c r="J2414">
        <f t="shared" si="324"/>
        <v>1</v>
      </c>
      <c r="K2414">
        <f t="shared" si="325"/>
        <v>4</v>
      </c>
      <c r="L2414">
        <f t="shared" si="326"/>
        <v>0</v>
      </c>
      <c r="M2414">
        <f t="shared" si="327"/>
        <v>2</v>
      </c>
      <c r="N2414">
        <f t="shared" si="328"/>
        <v>5</v>
      </c>
      <c r="O2414" t="str">
        <f t="shared" si="321"/>
        <v>T05|R03|H01</v>
      </c>
      <c r="P2414" t="str">
        <f>IF(F2414=F2413,P2413,_xlfn.XLOOKUP(F2414,t_players[Pl],t_players[Player]))</f>
        <v>Stuart NEUMANN</v>
      </c>
      <c r="Q2414" t="str">
        <f t="shared" si="322"/>
        <v>Front</v>
      </c>
    </row>
    <row r="2415" spans="1:17">
      <c r="A2415" t="s">
        <v>21</v>
      </c>
      <c r="B2415" t="s">
        <v>24</v>
      </c>
      <c r="C2415">
        <v>2</v>
      </c>
      <c r="D2415">
        <v>3</v>
      </c>
      <c r="E2415">
        <v>16</v>
      </c>
      <c r="F2415" t="s">
        <v>10</v>
      </c>
      <c r="G2415">
        <v>7</v>
      </c>
      <c r="H2415">
        <v>20</v>
      </c>
      <c r="I2415">
        <f t="shared" si="323"/>
        <v>1</v>
      </c>
      <c r="J2415">
        <f t="shared" si="324"/>
        <v>4</v>
      </c>
      <c r="K2415">
        <f t="shared" si="325"/>
        <v>6</v>
      </c>
      <c r="L2415">
        <f t="shared" si="326"/>
        <v>3</v>
      </c>
      <c r="M2415">
        <f t="shared" si="327"/>
        <v>0</v>
      </c>
      <c r="N2415">
        <f t="shared" si="328"/>
        <v>5</v>
      </c>
      <c r="O2415" t="str">
        <f t="shared" si="321"/>
        <v>T05|R03|H02</v>
      </c>
      <c r="P2415" t="str">
        <f>IF(F2415=F2414,P2414,_xlfn.XLOOKUP(F2415,t_players[Pl],t_players[Player]))</f>
        <v>Stuart NEUMANN</v>
      </c>
      <c r="Q2415" t="str">
        <f t="shared" si="322"/>
        <v>Front</v>
      </c>
    </row>
    <row r="2416" spans="1:17">
      <c r="A2416" t="s">
        <v>21</v>
      </c>
      <c r="B2416" t="s">
        <v>24</v>
      </c>
      <c r="C2416">
        <v>3</v>
      </c>
      <c r="D2416">
        <v>5</v>
      </c>
      <c r="E2416">
        <v>8</v>
      </c>
      <c r="F2416" t="s">
        <v>10</v>
      </c>
      <c r="G2416">
        <v>6</v>
      </c>
      <c r="H2416">
        <v>20</v>
      </c>
      <c r="I2416">
        <f t="shared" si="323"/>
        <v>1</v>
      </c>
      <c r="J2416">
        <f t="shared" si="324"/>
        <v>1</v>
      </c>
      <c r="K2416">
        <f t="shared" si="325"/>
        <v>5</v>
      </c>
      <c r="L2416">
        <f t="shared" si="326"/>
        <v>0</v>
      </c>
      <c r="M2416">
        <f t="shared" si="327"/>
        <v>2</v>
      </c>
      <c r="N2416">
        <f t="shared" si="328"/>
        <v>5</v>
      </c>
      <c r="O2416" t="str">
        <f t="shared" si="321"/>
        <v>T05|R03|H03</v>
      </c>
      <c r="P2416" t="str">
        <f>IF(F2416=F2415,P2415,_xlfn.XLOOKUP(F2416,t_players[Pl],t_players[Player]))</f>
        <v>Stuart NEUMANN</v>
      </c>
      <c r="Q2416" t="str">
        <f t="shared" si="322"/>
        <v>Front</v>
      </c>
    </row>
    <row r="2417" spans="1:17">
      <c r="A2417" t="s">
        <v>21</v>
      </c>
      <c r="B2417" t="s">
        <v>24</v>
      </c>
      <c r="C2417">
        <v>4</v>
      </c>
      <c r="D2417">
        <v>3</v>
      </c>
      <c r="E2417">
        <v>6</v>
      </c>
      <c r="F2417" t="s">
        <v>10</v>
      </c>
      <c r="G2417">
        <v>5</v>
      </c>
      <c r="H2417">
        <v>20</v>
      </c>
      <c r="I2417">
        <f t="shared" si="323"/>
        <v>1</v>
      </c>
      <c r="J2417">
        <f t="shared" si="324"/>
        <v>2</v>
      </c>
      <c r="K2417">
        <f t="shared" si="325"/>
        <v>4</v>
      </c>
      <c r="L2417">
        <f t="shared" si="326"/>
        <v>1</v>
      </c>
      <c r="M2417">
        <f t="shared" si="327"/>
        <v>1</v>
      </c>
      <c r="N2417">
        <f t="shared" si="328"/>
        <v>5</v>
      </c>
      <c r="O2417" t="str">
        <f t="shared" si="321"/>
        <v>T05|R03|H04</v>
      </c>
      <c r="P2417" t="str">
        <f>IF(F2417=F2416,P2416,_xlfn.XLOOKUP(F2417,t_players[Pl],t_players[Player]))</f>
        <v>Stuart NEUMANN</v>
      </c>
      <c r="Q2417" t="str">
        <f t="shared" si="322"/>
        <v>Front</v>
      </c>
    </row>
    <row r="2418" spans="1:17">
      <c r="A2418" t="s">
        <v>21</v>
      </c>
      <c r="B2418" t="s">
        <v>24</v>
      </c>
      <c r="C2418">
        <v>5</v>
      </c>
      <c r="D2418">
        <v>4</v>
      </c>
      <c r="E2418">
        <v>12</v>
      </c>
      <c r="F2418" t="s">
        <v>10</v>
      </c>
      <c r="G2418">
        <v>4</v>
      </c>
      <c r="H2418">
        <v>20</v>
      </c>
      <c r="I2418">
        <f t="shared" si="323"/>
        <v>1</v>
      </c>
      <c r="J2418">
        <f t="shared" si="324"/>
        <v>0</v>
      </c>
      <c r="K2418">
        <f t="shared" si="325"/>
        <v>3</v>
      </c>
      <c r="L2418">
        <f t="shared" si="326"/>
        <v>-1</v>
      </c>
      <c r="M2418">
        <f t="shared" si="327"/>
        <v>3</v>
      </c>
      <c r="N2418">
        <f t="shared" si="328"/>
        <v>5</v>
      </c>
      <c r="O2418" t="str">
        <f t="shared" si="321"/>
        <v>T05|R03|H05</v>
      </c>
      <c r="P2418" t="str">
        <f>IF(F2418=F2417,P2417,_xlfn.XLOOKUP(F2418,t_players[Pl],t_players[Player]))</f>
        <v>Stuart NEUMANN</v>
      </c>
      <c r="Q2418" t="str">
        <f t="shared" si="322"/>
        <v>Front</v>
      </c>
    </row>
    <row r="2419" spans="1:17">
      <c r="A2419" t="s">
        <v>21</v>
      </c>
      <c r="B2419" t="s">
        <v>24</v>
      </c>
      <c r="C2419">
        <v>6</v>
      </c>
      <c r="D2419">
        <v>3</v>
      </c>
      <c r="E2419">
        <v>4</v>
      </c>
      <c r="F2419" t="s">
        <v>10</v>
      </c>
      <c r="G2419">
        <v>4</v>
      </c>
      <c r="H2419">
        <v>20</v>
      </c>
      <c r="I2419">
        <f t="shared" si="323"/>
        <v>1</v>
      </c>
      <c r="J2419">
        <f t="shared" si="324"/>
        <v>1</v>
      </c>
      <c r="K2419">
        <f t="shared" si="325"/>
        <v>3</v>
      </c>
      <c r="L2419">
        <f t="shared" si="326"/>
        <v>0</v>
      </c>
      <c r="M2419">
        <f t="shared" si="327"/>
        <v>2</v>
      </c>
      <c r="N2419">
        <f t="shared" si="328"/>
        <v>5</v>
      </c>
      <c r="O2419" t="str">
        <f t="shared" si="321"/>
        <v>T05|R03|H06</v>
      </c>
      <c r="P2419" t="str">
        <f>IF(F2419=F2418,P2418,_xlfn.XLOOKUP(F2419,t_players[Pl],t_players[Player]))</f>
        <v>Stuart NEUMANN</v>
      </c>
      <c r="Q2419" t="str">
        <f t="shared" si="322"/>
        <v>Front</v>
      </c>
    </row>
    <row r="2420" spans="1:17">
      <c r="A2420" t="s">
        <v>21</v>
      </c>
      <c r="B2420" t="s">
        <v>24</v>
      </c>
      <c r="C2420">
        <v>7</v>
      </c>
      <c r="D2420">
        <v>4</v>
      </c>
      <c r="E2420">
        <v>10</v>
      </c>
      <c r="F2420" t="s">
        <v>10</v>
      </c>
      <c r="G2420">
        <v>4</v>
      </c>
      <c r="H2420">
        <v>20</v>
      </c>
      <c r="I2420">
        <f t="shared" si="323"/>
        <v>1</v>
      </c>
      <c r="J2420">
        <f t="shared" si="324"/>
        <v>0</v>
      </c>
      <c r="K2420">
        <f t="shared" si="325"/>
        <v>3</v>
      </c>
      <c r="L2420">
        <f t="shared" si="326"/>
        <v>-1</v>
      </c>
      <c r="M2420">
        <f t="shared" si="327"/>
        <v>3</v>
      </c>
      <c r="N2420">
        <f t="shared" si="328"/>
        <v>5</v>
      </c>
      <c r="O2420" t="str">
        <f t="shared" si="321"/>
        <v>T05|R03|H07</v>
      </c>
      <c r="P2420" t="str">
        <f>IF(F2420=F2419,P2419,_xlfn.XLOOKUP(F2420,t_players[Pl],t_players[Player]))</f>
        <v>Stuart NEUMANN</v>
      </c>
      <c r="Q2420" t="str">
        <f t="shared" si="322"/>
        <v>Front</v>
      </c>
    </row>
    <row r="2421" spans="1:17">
      <c r="A2421" t="s">
        <v>21</v>
      </c>
      <c r="B2421" t="s">
        <v>24</v>
      </c>
      <c r="C2421">
        <v>8</v>
      </c>
      <c r="D2421">
        <v>5</v>
      </c>
      <c r="E2421">
        <v>2</v>
      </c>
      <c r="F2421" t="s">
        <v>10</v>
      </c>
      <c r="G2421">
        <v>5</v>
      </c>
      <c r="H2421">
        <v>20</v>
      </c>
      <c r="I2421">
        <f t="shared" si="323"/>
        <v>2</v>
      </c>
      <c r="J2421">
        <f t="shared" si="324"/>
        <v>0</v>
      </c>
      <c r="K2421">
        <f t="shared" si="325"/>
        <v>3</v>
      </c>
      <c r="L2421">
        <f t="shared" si="326"/>
        <v>-2</v>
      </c>
      <c r="M2421">
        <f t="shared" si="327"/>
        <v>4</v>
      </c>
      <c r="N2421">
        <f t="shared" si="328"/>
        <v>5</v>
      </c>
      <c r="O2421" t="str">
        <f t="shared" si="321"/>
        <v>T05|R03|H08</v>
      </c>
      <c r="P2421" t="str">
        <f>IF(F2421=F2420,P2420,_xlfn.XLOOKUP(F2421,t_players[Pl],t_players[Player]))</f>
        <v>Stuart NEUMANN</v>
      </c>
      <c r="Q2421" t="str">
        <f t="shared" si="322"/>
        <v>Front</v>
      </c>
    </row>
    <row r="2422" spans="1:17">
      <c r="A2422" t="s">
        <v>21</v>
      </c>
      <c r="B2422" t="s">
        <v>24</v>
      </c>
      <c r="C2422">
        <v>9</v>
      </c>
      <c r="D2422">
        <v>4</v>
      </c>
      <c r="E2422">
        <v>18</v>
      </c>
      <c r="F2422" t="s">
        <v>10</v>
      </c>
      <c r="G2422">
        <v>5</v>
      </c>
      <c r="H2422">
        <v>20</v>
      </c>
      <c r="I2422">
        <f t="shared" si="323"/>
        <v>1</v>
      </c>
      <c r="J2422">
        <f t="shared" si="324"/>
        <v>1</v>
      </c>
      <c r="K2422">
        <f t="shared" si="325"/>
        <v>4</v>
      </c>
      <c r="L2422">
        <f t="shared" si="326"/>
        <v>0</v>
      </c>
      <c r="M2422">
        <f t="shared" si="327"/>
        <v>2</v>
      </c>
      <c r="N2422">
        <f t="shared" si="328"/>
        <v>5</v>
      </c>
      <c r="O2422" t="str">
        <f t="shared" si="321"/>
        <v>T05|R03|H09</v>
      </c>
      <c r="P2422" t="str">
        <f>IF(F2422=F2421,P2421,_xlfn.XLOOKUP(F2422,t_players[Pl],t_players[Player]))</f>
        <v>Stuart NEUMANN</v>
      </c>
      <c r="Q2422" t="str">
        <f t="shared" si="322"/>
        <v>Front</v>
      </c>
    </row>
    <row r="2423" spans="1:17">
      <c r="A2423" t="s">
        <v>21</v>
      </c>
      <c r="B2423" t="s">
        <v>24</v>
      </c>
      <c r="C2423">
        <v>10</v>
      </c>
      <c r="D2423">
        <v>4</v>
      </c>
      <c r="E2423">
        <v>3</v>
      </c>
      <c r="F2423" t="s">
        <v>10</v>
      </c>
      <c r="G2423">
        <v>6</v>
      </c>
      <c r="H2423">
        <v>20</v>
      </c>
      <c r="I2423">
        <f t="shared" si="323"/>
        <v>1</v>
      </c>
      <c r="J2423">
        <f t="shared" si="324"/>
        <v>2</v>
      </c>
      <c r="K2423">
        <f t="shared" si="325"/>
        <v>5</v>
      </c>
      <c r="L2423">
        <f t="shared" si="326"/>
        <v>1</v>
      </c>
      <c r="M2423">
        <f t="shared" si="327"/>
        <v>1</v>
      </c>
      <c r="N2423">
        <f t="shared" si="328"/>
        <v>5</v>
      </c>
      <c r="O2423" t="str">
        <f t="shared" si="321"/>
        <v>T05|R03|H10</v>
      </c>
      <c r="P2423" t="str">
        <f>IF(F2423=F2422,P2422,_xlfn.XLOOKUP(F2423,t_players[Pl],t_players[Player]))</f>
        <v>Stuart NEUMANN</v>
      </c>
      <c r="Q2423" t="str">
        <f t="shared" si="322"/>
        <v>Back</v>
      </c>
    </row>
    <row r="2424" spans="1:17">
      <c r="A2424" t="s">
        <v>21</v>
      </c>
      <c r="B2424" t="s">
        <v>24</v>
      </c>
      <c r="C2424">
        <v>11</v>
      </c>
      <c r="D2424">
        <v>3</v>
      </c>
      <c r="E2424">
        <v>13</v>
      </c>
      <c r="F2424" t="s">
        <v>10</v>
      </c>
      <c r="G2424">
        <v>3</v>
      </c>
      <c r="H2424">
        <v>20</v>
      </c>
      <c r="I2424">
        <f t="shared" si="323"/>
        <v>1</v>
      </c>
      <c r="J2424">
        <f t="shared" si="324"/>
        <v>0</v>
      </c>
      <c r="K2424">
        <f t="shared" si="325"/>
        <v>2</v>
      </c>
      <c r="L2424">
        <f t="shared" si="326"/>
        <v>-1</v>
      </c>
      <c r="M2424">
        <f t="shared" si="327"/>
        <v>3</v>
      </c>
      <c r="N2424">
        <f t="shared" si="328"/>
        <v>5</v>
      </c>
      <c r="O2424" t="str">
        <f t="shared" si="321"/>
        <v>T05|R03|H11</v>
      </c>
      <c r="P2424" t="str">
        <f>IF(F2424=F2423,P2423,_xlfn.XLOOKUP(F2424,t_players[Pl],t_players[Player]))</f>
        <v>Stuart NEUMANN</v>
      </c>
      <c r="Q2424" t="str">
        <f t="shared" si="322"/>
        <v>Back</v>
      </c>
    </row>
    <row r="2425" spans="1:17">
      <c r="A2425" t="s">
        <v>21</v>
      </c>
      <c r="B2425" t="s">
        <v>24</v>
      </c>
      <c r="C2425">
        <v>12</v>
      </c>
      <c r="D2425">
        <v>4</v>
      </c>
      <c r="E2425">
        <v>11</v>
      </c>
      <c r="F2425" t="s">
        <v>10</v>
      </c>
      <c r="G2425">
        <v>6</v>
      </c>
      <c r="H2425">
        <v>20</v>
      </c>
      <c r="I2425">
        <f t="shared" si="323"/>
        <v>1</v>
      </c>
      <c r="J2425">
        <f t="shared" si="324"/>
        <v>2</v>
      </c>
      <c r="K2425">
        <f t="shared" si="325"/>
        <v>5</v>
      </c>
      <c r="L2425">
        <f t="shared" si="326"/>
        <v>1</v>
      </c>
      <c r="M2425">
        <f t="shared" si="327"/>
        <v>1</v>
      </c>
      <c r="N2425">
        <f t="shared" si="328"/>
        <v>5</v>
      </c>
      <c r="O2425" t="str">
        <f t="shared" si="321"/>
        <v>T05|R03|H12</v>
      </c>
      <c r="P2425" t="str">
        <f>IF(F2425=F2424,P2424,_xlfn.XLOOKUP(F2425,t_players[Pl],t_players[Player]))</f>
        <v>Stuart NEUMANN</v>
      </c>
      <c r="Q2425" t="str">
        <f t="shared" si="322"/>
        <v>Back</v>
      </c>
    </row>
    <row r="2426" spans="1:17">
      <c r="A2426" t="s">
        <v>21</v>
      </c>
      <c r="B2426" t="s">
        <v>24</v>
      </c>
      <c r="C2426">
        <v>13</v>
      </c>
      <c r="D2426">
        <v>5</v>
      </c>
      <c r="E2426">
        <v>15</v>
      </c>
      <c r="F2426" t="s">
        <v>10</v>
      </c>
      <c r="G2426">
        <v>6</v>
      </c>
      <c r="H2426">
        <v>20</v>
      </c>
      <c r="I2426">
        <f t="shared" si="323"/>
        <v>1</v>
      </c>
      <c r="J2426">
        <f t="shared" si="324"/>
        <v>1</v>
      </c>
      <c r="K2426">
        <f t="shared" si="325"/>
        <v>5</v>
      </c>
      <c r="L2426">
        <f t="shared" si="326"/>
        <v>0</v>
      </c>
      <c r="M2426">
        <f t="shared" si="327"/>
        <v>2</v>
      </c>
      <c r="N2426">
        <f t="shared" si="328"/>
        <v>5</v>
      </c>
      <c r="O2426" t="str">
        <f t="shared" si="321"/>
        <v>T05|R03|H13</v>
      </c>
      <c r="P2426" t="str">
        <f>IF(F2426=F2425,P2425,_xlfn.XLOOKUP(F2426,t_players[Pl],t_players[Player]))</f>
        <v>Stuart NEUMANN</v>
      </c>
      <c r="Q2426" t="str">
        <f t="shared" si="322"/>
        <v>Back</v>
      </c>
    </row>
    <row r="2427" spans="1:17">
      <c r="A2427" t="s">
        <v>21</v>
      </c>
      <c r="B2427" t="s">
        <v>24</v>
      </c>
      <c r="C2427">
        <v>14</v>
      </c>
      <c r="D2427">
        <v>3</v>
      </c>
      <c r="E2427">
        <v>7</v>
      </c>
      <c r="F2427" t="s">
        <v>10</v>
      </c>
      <c r="G2427">
        <v>5</v>
      </c>
      <c r="H2427">
        <v>20</v>
      </c>
      <c r="I2427">
        <f t="shared" si="323"/>
        <v>1</v>
      </c>
      <c r="J2427">
        <f t="shared" si="324"/>
        <v>2</v>
      </c>
      <c r="K2427">
        <f t="shared" si="325"/>
        <v>4</v>
      </c>
      <c r="L2427">
        <f t="shared" si="326"/>
        <v>1</v>
      </c>
      <c r="M2427">
        <f t="shared" si="327"/>
        <v>1</v>
      </c>
      <c r="N2427">
        <f t="shared" si="328"/>
        <v>5</v>
      </c>
      <c r="O2427" t="str">
        <f t="shared" si="321"/>
        <v>T05|R03|H14</v>
      </c>
      <c r="P2427" t="str">
        <f>IF(F2427=F2426,P2426,_xlfn.XLOOKUP(F2427,t_players[Pl],t_players[Player]))</f>
        <v>Stuart NEUMANN</v>
      </c>
      <c r="Q2427" t="str">
        <f t="shared" si="322"/>
        <v>Back</v>
      </c>
    </row>
    <row r="2428" spans="1:17">
      <c r="A2428" t="s">
        <v>21</v>
      </c>
      <c r="B2428" t="s">
        <v>24</v>
      </c>
      <c r="C2428">
        <v>15</v>
      </c>
      <c r="D2428">
        <v>4</v>
      </c>
      <c r="E2428">
        <v>1</v>
      </c>
      <c r="F2428" t="s">
        <v>10</v>
      </c>
      <c r="G2428">
        <v>4</v>
      </c>
      <c r="H2428">
        <v>20</v>
      </c>
      <c r="I2428">
        <f t="shared" si="323"/>
        <v>2</v>
      </c>
      <c r="J2428">
        <f t="shared" si="324"/>
        <v>0</v>
      </c>
      <c r="K2428">
        <f t="shared" si="325"/>
        <v>2</v>
      </c>
      <c r="L2428">
        <f t="shared" si="326"/>
        <v>-2</v>
      </c>
      <c r="M2428">
        <f t="shared" si="327"/>
        <v>4</v>
      </c>
      <c r="N2428">
        <f t="shared" si="328"/>
        <v>5</v>
      </c>
      <c r="O2428" t="str">
        <f t="shared" si="321"/>
        <v>T05|R03|H15</v>
      </c>
      <c r="P2428" t="str">
        <f>IF(F2428=F2427,P2427,_xlfn.XLOOKUP(F2428,t_players[Pl],t_players[Player]))</f>
        <v>Stuart NEUMANN</v>
      </c>
      <c r="Q2428" t="str">
        <f t="shared" si="322"/>
        <v>Back</v>
      </c>
    </row>
    <row r="2429" spans="1:17">
      <c r="A2429" t="s">
        <v>21</v>
      </c>
      <c r="B2429" t="s">
        <v>24</v>
      </c>
      <c r="C2429">
        <v>16</v>
      </c>
      <c r="D2429">
        <v>5</v>
      </c>
      <c r="E2429">
        <v>9</v>
      </c>
      <c r="F2429" t="s">
        <v>10</v>
      </c>
      <c r="G2429">
        <v>7</v>
      </c>
      <c r="H2429">
        <v>20</v>
      </c>
      <c r="I2429">
        <f t="shared" si="323"/>
        <v>1</v>
      </c>
      <c r="J2429">
        <f t="shared" si="324"/>
        <v>2</v>
      </c>
      <c r="K2429">
        <f t="shared" si="325"/>
        <v>6</v>
      </c>
      <c r="L2429">
        <f t="shared" si="326"/>
        <v>1</v>
      </c>
      <c r="M2429">
        <f t="shared" si="327"/>
        <v>1</v>
      </c>
      <c r="N2429">
        <f t="shared" si="328"/>
        <v>5</v>
      </c>
      <c r="O2429" t="str">
        <f t="shared" si="321"/>
        <v>T05|R03|H16</v>
      </c>
      <c r="P2429" t="str">
        <f>IF(F2429=F2428,P2428,_xlfn.XLOOKUP(F2429,t_players[Pl],t_players[Player]))</f>
        <v>Stuart NEUMANN</v>
      </c>
      <c r="Q2429" t="str">
        <f t="shared" si="322"/>
        <v>Back</v>
      </c>
    </row>
    <row r="2430" spans="1:17">
      <c r="A2430" t="s">
        <v>21</v>
      </c>
      <c r="B2430" t="s">
        <v>24</v>
      </c>
      <c r="C2430">
        <v>17</v>
      </c>
      <c r="D2430">
        <v>4</v>
      </c>
      <c r="E2430">
        <v>17</v>
      </c>
      <c r="F2430" t="s">
        <v>10</v>
      </c>
      <c r="G2430">
        <v>7</v>
      </c>
      <c r="H2430">
        <v>20</v>
      </c>
      <c r="I2430">
        <f t="shared" si="323"/>
        <v>1</v>
      </c>
      <c r="J2430">
        <f t="shared" si="324"/>
        <v>3</v>
      </c>
      <c r="K2430">
        <f t="shared" si="325"/>
        <v>6</v>
      </c>
      <c r="L2430">
        <f t="shared" si="326"/>
        <v>2</v>
      </c>
      <c r="M2430">
        <f t="shared" si="327"/>
        <v>0</v>
      </c>
      <c r="N2430">
        <f t="shared" si="328"/>
        <v>5</v>
      </c>
      <c r="O2430" t="str">
        <f t="shared" si="321"/>
        <v>T05|R03|H17</v>
      </c>
      <c r="P2430" t="str">
        <f>IF(F2430=F2429,P2429,_xlfn.XLOOKUP(F2430,t_players[Pl],t_players[Player]))</f>
        <v>Stuart NEUMANN</v>
      </c>
      <c r="Q2430" t="str">
        <f t="shared" si="322"/>
        <v>Back</v>
      </c>
    </row>
    <row r="2431" spans="1:17">
      <c r="A2431" t="s">
        <v>21</v>
      </c>
      <c r="B2431" t="s">
        <v>24</v>
      </c>
      <c r="C2431">
        <v>18</v>
      </c>
      <c r="D2431">
        <v>4</v>
      </c>
      <c r="E2431">
        <v>5</v>
      </c>
      <c r="F2431" t="s">
        <v>10</v>
      </c>
      <c r="G2431">
        <v>9</v>
      </c>
      <c r="H2431">
        <v>20</v>
      </c>
      <c r="I2431">
        <f t="shared" si="323"/>
        <v>1</v>
      </c>
      <c r="J2431">
        <f t="shared" si="324"/>
        <v>5</v>
      </c>
      <c r="K2431">
        <f t="shared" si="325"/>
        <v>8</v>
      </c>
      <c r="L2431">
        <f t="shared" si="326"/>
        <v>4</v>
      </c>
      <c r="M2431">
        <f t="shared" si="327"/>
        <v>0</v>
      </c>
      <c r="N2431">
        <f t="shared" si="328"/>
        <v>5</v>
      </c>
      <c r="O2431" t="str">
        <f t="shared" si="321"/>
        <v>T05|R03|H18</v>
      </c>
      <c r="P2431" t="str">
        <f>IF(F2431=F2430,P2430,_xlfn.XLOOKUP(F2431,t_players[Pl],t_players[Player]))</f>
        <v>Stuart NEUMANN</v>
      </c>
      <c r="Q2431" t="str">
        <f t="shared" si="322"/>
        <v>Back</v>
      </c>
    </row>
    <row r="2432" spans="1:17">
      <c r="A2432" t="s">
        <v>21</v>
      </c>
      <c r="B2432" t="s">
        <v>25</v>
      </c>
      <c r="C2432">
        <v>1</v>
      </c>
      <c r="D2432">
        <v>4</v>
      </c>
      <c r="E2432">
        <v>7</v>
      </c>
      <c r="F2432" t="s">
        <v>10</v>
      </c>
      <c r="G2432">
        <v>4</v>
      </c>
      <c r="H2432">
        <v>20</v>
      </c>
      <c r="I2432">
        <f t="shared" si="323"/>
        <v>1</v>
      </c>
      <c r="J2432">
        <f t="shared" si="324"/>
        <v>0</v>
      </c>
      <c r="K2432">
        <f t="shared" si="325"/>
        <v>3</v>
      </c>
      <c r="L2432">
        <f t="shared" si="326"/>
        <v>-1</v>
      </c>
      <c r="M2432">
        <f t="shared" si="327"/>
        <v>3</v>
      </c>
      <c r="N2432">
        <f t="shared" si="328"/>
        <v>5</v>
      </c>
      <c r="O2432" t="str">
        <f t="shared" si="321"/>
        <v>T05|R04|H01</v>
      </c>
      <c r="P2432" t="str">
        <f>IF(F2432=F2431,P2431,_xlfn.XLOOKUP(F2432,t_players[Pl],t_players[Player]))</f>
        <v>Stuart NEUMANN</v>
      </c>
      <c r="Q2432" t="str">
        <f t="shared" si="322"/>
        <v>Front</v>
      </c>
    </row>
    <row r="2433" spans="1:17">
      <c r="A2433" t="s">
        <v>21</v>
      </c>
      <c r="B2433" t="s">
        <v>25</v>
      </c>
      <c r="C2433">
        <v>2</v>
      </c>
      <c r="D2433">
        <v>4</v>
      </c>
      <c r="E2433">
        <v>1</v>
      </c>
      <c r="F2433" t="s">
        <v>10</v>
      </c>
      <c r="G2433">
        <v>7</v>
      </c>
      <c r="H2433">
        <v>20</v>
      </c>
      <c r="I2433">
        <f t="shared" si="323"/>
        <v>2</v>
      </c>
      <c r="J2433">
        <f t="shared" si="324"/>
        <v>3</v>
      </c>
      <c r="K2433">
        <f t="shared" si="325"/>
        <v>5</v>
      </c>
      <c r="L2433">
        <f t="shared" si="326"/>
        <v>1</v>
      </c>
      <c r="M2433">
        <f t="shared" si="327"/>
        <v>1</v>
      </c>
      <c r="N2433">
        <f t="shared" si="328"/>
        <v>5</v>
      </c>
      <c r="O2433" t="str">
        <f t="shared" si="321"/>
        <v>T05|R04|H02</v>
      </c>
      <c r="P2433" t="str">
        <f>IF(F2433=F2432,P2432,_xlfn.XLOOKUP(F2433,t_players[Pl],t_players[Player]))</f>
        <v>Stuart NEUMANN</v>
      </c>
      <c r="Q2433" t="str">
        <f t="shared" si="322"/>
        <v>Front</v>
      </c>
    </row>
    <row r="2434" spans="1:17">
      <c r="A2434" t="s">
        <v>21</v>
      </c>
      <c r="B2434" t="s">
        <v>25</v>
      </c>
      <c r="C2434">
        <v>3</v>
      </c>
      <c r="D2434">
        <v>3</v>
      </c>
      <c r="E2434">
        <v>17</v>
      </c>
      <c r="F2434" t="s">
        <v>10</v>
      </c>
      <c r="G2434">
        <v>6</v>
      </c>
      <c r="H2434">
        <v>20</v>
      </c>
      <c r="I2434">
        <f t="shared" si="323"/>
        <v>1</v>
      </c>
      <c r="J2434">
        <f t="shared" si="324"/>
        <v>3</v>
      </c>
      <c r="K2434">
        <f t="shared" si="325"/>
        <v>5</v>
      </c>
      <c r="L2434">
        <f t="shared" si="326"/>
        <v>2</v>
      </c>
      <c r="M2434">
        <f t="shared" si="327"/>
        <v>0</v>
      </c>
      <c r="N2434">
        <f t="shared" si="328"/>
        <v>5</v>
      </c>
      <c r="O2434" t="str">
        <f t="shared" ref="O2434:O2497" si="329">"T"&amp;TEXT(N2434,"00")&amp;"|R"&amp;TEXT(B2434,"00")&amp;"|H"&amp;TEXT(C2434,"00")</f>
        <v>T05|R04|H03</v>
      </c>
      <c r="P2434" t="str">
        <f>IF(F2434=F2433,P2433,_xlfn.XLOOKUP(F2434,t_players[Pl],t_players[Player]))</f>
        <v>Stuart NEUMANN</v>
      </c>
      <c r="Q2434" t="str">
        <f t="shared" si="322"/>
        <v>Front</v>
      </c>
    </row>
    <row r="2435" spans="1:17">
      <c r="A2435" t="s">
        <v>21</v>
      </c>
      <c r="B2435" t="s">
        <v>25</v>
      </c>
      <c r="C2435">
        <v>4</v>
      </c>
      <c r="D2435">
        <v>5</v>
      </c>
      <c r="E2435">
        <v>3</v>
      </c>
      <c r="F2435" t="s">
        <v>10</v>
      </c>
      <c r="G2435">
        <v>7</v>
      </c>
      <c r="H2435">
        <v>20</v>
      </c>
      <c r="I2435">
        <f t="shared" si="323"/>
        <v>1</v>
      </c>
      <c r="J2435">
        <f t="shared" si="324"/>
        <v>2</v>
      </c>
      <c r="K2435">
        <f t="shared" si="325"/>
        <v>6</v>
      </c>
      <c r="L2435">
        <f t="shared" si="326"/>
        <v>1</v>
      </c>
      <c r="M2435">
        <f t="shared" si="327"/>
        <v>1</v>
      </c>
      <c r="N2435">
        <f t="shared" si="328"/>
        <v>5</v>
      </c>
      <c r="O2435" t="str">
        <f t="shared" si="329"/>
        <v>T05|R04|H04</v>
      </c>
      <c r="P2435" t="str">
        <f>IF(F2435=F2434,P2434,_xlfn.XLOOKUP(F2435,t_players[Pl],t_players[Player]))</f>
        <v>Stuart NEUMANN</v>
      </c>
      <c r="Q2435" t="str">
        <f t="shared" ref="Q2435:Q2498" si="330">IF(C2435&lt;10,"Front","Back")</f>
        <v>Front</v>
      </c>
    </row>
    <row r="2436" spans="1:17">
      <c r="A2436" t="s">
        <v>21</v>
      </c>
      <c r="B2436" t="s">
        <v>25</v>
      </c>
      <c r="C2436">
        <v>5</v>
      </c>
      <c r="D2436">
        <v>3</v>
      </c>
      <c r="E2436">
        <v>13</v>
      </c>
      <c r="F2436" t="s">
        <v>10</v>
      </c>
      <c r="G2436">
        <v>4</v>
      </c>
      <c r="H2436">
        <v>20</v>
      </c>
      <c r="I2436">
        <f t="shared" si="323"/>
        <v>1</v>
      </c>
      <c r="J2436">
        <f t="shared" si="324"/>
        <v>1</v>
      </c>
      <c r="K2436">
        <f t="shared" si="325"/>
        <v>3</v>
      </c>
      <c r="L2436">
        <f t="shared" si="326"/>
        <v>0</v>
      </c>
      <c r="M2436">
        <f t="shared" si="327"/>
        <v>2</v>
      </c>
      <c r="N2436">
        <f t="shared" si="328"/>
        <v>5</v>
      </c>
      <c r="O2436" t="str">
        <f t="shared" si="329"/>
        <v>T05|R04|H05</v>
      </c>
      <c r="P2436" t="str">
        <f>IF(F2436=F2435,P2435,_xlfn.XLOOKUP(F2436,t_players[Pl],t_players[Player]))</f>
        <v>Stuart NEUMANN</v>
      </c>
      <c r="Q2436" t="str">
        <f t="shared" si="330"/>
        <v>Front</v>
      </c>
    </row>
    <row r="2437" spans="1:17">
      <c r="A2437" t="s">
        <v>21</v>
      </c>
      <c r="B2437" t="s">
        <v>25</v>
      </c>
      <c r="C2437">
        <v>6</v>
      </c>
      <c r="D2437">
        <v>5</v>
      </c>
      <c r="E2437">
        <v>9</v>
      </c>
      <c r="F2437" t="s">
        <v>10</v>
      </c>
      <c r="G2437">
        <v>7</v>
      </c>
      <c r="H2437">
        <v>20</v>
      </c>
      <c r="I2437">
        <f t="shared" si="323"/>
        <v>1</v>
      </c>
      <c r="J2437">
        <f t="shared" si="324"/>
        <v>2</v>
      </c>
      <c r="K2437">
        <f t="shared" si="325"/>
        <v>6</v>
      </c>
      <c r="L2437">
        <f t="shared" si="326"/>
        <v>1</v>
      </c>
      <c r="M2437">
        <f t="shared" si="327"/>
        <v>1</v>
      </c>
      <c r="N2437">
        <f t="shared" si="328"/>
        <v>5</v>
      </c>
      <c r="O2437" t="str">
        <f t="shared" si="329"/>
        <v>T05|R04|H06</v>
      </c>
      <c r="P2437" t="str">
        <f>IF(F2437=F2436,P2436,_xlfn.XLOOKUP(F2437,t_players[Pl],t_players[Player]))</f>
        <v>Stuart NEUMANN</v>
      </c>
      <c r="Q2437" t="str">
        <f t="shared" si="330"/>
        <v>Front</v>
      </c>
    </row>
    <row r="2438" spans="1:17">
      <c r="A2438" t="s">
        <v>21</v>
      </c>
      <c r="B2438" t="s">
        <v>25</v>
      </c>
      <c r="C2438">
        <v>7</v>
      </c>
      <c r="D2438">
        <v>3</v>
      </c>
      <c r="E2438">
        <v>15</v>
      </c>
      <c r="F2438" t="s">
        <v>10</v>
      </c>
      <c r="G2438">
        <v>4</v>
      </c>
      <c r="H2438">
        <v>20</v>
      </c>
      <c r="I2438">
        <f t="shared" si="323"/>
        <v>1</v>
      </c>
      <c r="J2438">
        <f t="shared" si="324"/>
        <v>1</v>
      </c>
      <c r="K2438">
        <f t="shared" si="325"/>
        <v>3</v>
      </c>
      <c r="L2438">
        <f t="shared" si="326"/>
        <v>0</v>
      </c>
      <c r="M2438">
        <f t="shared" si="327"/>
        <v>2</v>
      </c>
      <c r="N2438">
        <f t="shared" si="328"/>
        <v>5</v>
      </c>
      <c r="O2438" t="str">
        <f t="shared" si="329"/>
        <v>T05|R04|H07</v>
      </c>
      <c r="P2438" t="str">
        <f>IF(F2438=F2437,P2437,_xlfn.XLOOKUP(F2438,t_players[Pl],t_players[Player]))</f>
        <v>Stuart NEUMANN</v>
      </c>
      <c r="Q2438" t="str">
        <f t="shared" si="330"/>
        <v>Front</v>
      </c>
    </row>
    <row r="2439" spans="1:17">
      <c r="A2439" t="s">
        <v>21</v>
      </c>
      <c r="B2439" t="s">
        <v>25</v>
      </c>
      <c r="C2439">
        <v>8</v>
      </c>
      <c r="D2439">
        <v>5</v>
      </c>
      <c r="E2439">
        <v>11</v>
      </c>
      <c r="F2439" t="s">
        <v>10</v>
      </c>
      <c r="G2439">
        <v>5</v>
      </c>
      <c r="H2439">
        <v>20</v>
      </c>
      <c r="I2439">
        <f t="shared" si="323"/>
        <v>1</v>
      </c>
      <c r="J2439">
        <f t="shared" si="324"/>
        <v>0</v>
      </c>
      <c r="K2439">
        <f t="shared" si="325"/>
        <v>4</v>
      </c>
      <c r="L2439">
        <f t="shared" si="326"/>
        <v>-1</v>
      </c>
      <c r="M2439">
        <f t="shared" si="327"/>
        <v>3</v>
      </c>
      <c r="N2439">
        <f t="shared" si="328"/>
        <v>5</v>
      </c>
      <c r="O2439" t="str">
        <f t="shared" si="329"/>
        <v>T05|R04|H08</v>
      </c>
      <c r="P2439" t="str">
        <f>IF(F2439=F2438,P2438,_xlfn.XLOOKUP(F2439,t_players[Pl],t_players[Player]))</f>
        <v>Stuart NEUMANN</v>
      </c>
      <c r="Q2439" t="str">
        <f t="shared" si="330"/>
        <v>Front</v>
      </c>
    </row>
    <row r="2440" spans="1:17">
      <c r="A2440" t="s">
        <v>21</v>
      </c>
      <c r="B2440" t="s">
        <v>25</v>
      </c>
      <c r="C2440">
        <v>9</v>
      </c>
      <c r="D2440">
        <v>4</v>
      </c>
      <c r="E2440">
        <v>5</v>
      </c>
      <c r="F2440" t="s">
        <v>10</v>
      </c>
      <c r="G2440">
        <v>5</v>
      </c>
      <c r="H2440">
        <v>20</v>
      </c>
      <c r="I2440">
        <f t="shared" si="323"/>
        <v>1</v>
      </c>
      <c r="J2440">
        <f t="shared" si="324"/>
        <v>1</v>
      </c>
      <c r="K2440">
        <f t="shared" si="325"/>
        <v>4</v>
      </c>
      <c r="L2440">
        <f t="shared" si="326"/>
        <v>0</v>
      </c>
      <c r="M2440">
        <f t="shared" si="327"/>
        <v>2</v>
      </c>
      <c r="N2440">
        <f t="shared" si="328"/>
        <v>5</v>
      </c>
      <c r="O2440" t="str">
        <f t="shared" si="329"/>
        <v>T05|R04|H09</v>
      </c>
      <c r="P2440" t="str">
        <f>IF(F2440=F2439,P2439,_xlfn.XLOOKUP(F2440,t_players[Pl],t_players[Player]))</f>
        <v>Stuart NEUMANN</v>
      </c>
      <c r="Q2440" t="str">
        <f t="shared" si="330"/>
        <v>Front</v>
      </c>
    </row>
    <row r="2441" spans="1:17">
      <c r="A2441" t="s">
        <v>21</v>
      </c>
      <c r="B2441" t="s">
        <v>25</v>
      </c>
      <c r="C2441">
        <v>10</v>
      </c>
      <c r="D2441">
        <v>4</v>
      </c>
      <c r="E2441">
        <v>6</v>
      </c>
      <c r="F2441" t="s">
        <v>10</v>
      </c>
      <c r="G2441">
        <v>7</v>
      </c>
      <c r="H2441">
        <v>20</v>
      </c>
      <c r="I2441">
        <f t="shared" si="323"/>
        <v>1</v>
      </c>
      <c r="J2441">
        <f t="shared" si="324"/>
        <v>3</v>
      </c>
      <c r="K2441">
        <f t="shared" si="325"/>
        <v>6</v>
      </c>
      <c r="L2441">
        <f t="shared" si="326"/>
        <v>2</v>
      </c>
      <c r="M2441">
        <f t="shared" si="327"/>
        <v>0</v>
      </c>
      <c r="N2441">
        <f t="shared" si="328"/>
        <v>5</v>
      </c>
      <c r="O2441" t="str">
        <f t="shared" si="329"/>
        <v>T05|R04|H10</v>
      </c>
      <c r="P2441" t="str">
        <f>IF(F2441=F2440,P2440,_xlfn.XLOOKUP(F2441,t_players[Pl],t_players[Player]))</f>
        <v>Stuart NEUMANN</v>
      </c>
      <c r="Q2441" t="str">
        <f t="shared" si="330"/>
        <v>Back</v>
      </c>
    </row>
    <row r="2442" spans="1:17">
      <c r="A2442" t="s">
        <v>21</v>
      </c>
      <c r="B2442" t="s">
        <v>25</v>
      </c>
      <c r="C2442">
        <v>11</v>
      </c>
      <c r="D2442">
        <v>5</v>
      </c>
      <c r="E2442">
        <v>8</v>
      </c>
      <c r="F2442" t="s">
        <v>10</v>
      </c>
      <c r="G2442">
        <v>8</v>
      </c>
      <c r="H2442">
        <v>20</v>
      </c>
      <c r="I2442">
        <f t="shared" si="323"/>
        <v>1</v>
      </c>
      <c r="J2442">
        <f t="shared" si="324"/>
        <v>3</v>
      </c>
      <c r="K2442">
        <f t="shared" si="325"/>
        <v>7</v>
      </c>
      <c r="L2442">
        <f t="shared" si="326"/>
        <v>2</v>
      </c>
      <c r="M2442">
        <f t="shared" si="327"/>
        <v>0</v>
      </c>
      <c r="N2442">
        <f t="shared" si="328"/>
        <v>5</v>
      </c>
      <c r="O2442" t="str">
        <f t="shared" si="329"/>
        <v>T05|R04|H11</v>
      </c>
      <c r="P2442" t="str">
        <f>IF(F2442=F2441,P2441,_xlfn.XLOOKUP(F2442,t_players[Pl],t_players[Player]))</f>
        <v>Stuart NEUMANN</v>
      </c>
      <c r="Q2442" t="str">
        <f t="shared" si="330"/>
        <v>Back</v>
      </c>
    </row>
    <row r="2443" spans="1:17">
      <c r="A2443" t="s">
        <v>21</v>
      </c>
      <c r="B2443" t="s">
        <v>25</v>
      </c>
      <c r="C2443">
        <v>12</v>
      </c>
      <c r="D2443">
        <v>3</v>
      </c>
      <c r="E2443">
        <v>16</v>
      </c>
      <c r="F2443" t="s">
        <v>10</v>
      </c>
      <c r="G2443">
        <v>3</v>
      </c>
      <c r="H2443">
        <v>20</v>
      </c>
      <c r="I2443">
        <f t="shared" si="323"/>
        <v>1</v>
      </c>
      <c r="J2443">
        <f t="shared" si="324"/>
        <v>0</v>
      </c>
      <c r="K2443">
        <f t="shared" si="325"/>
        <v>2</v>
      </c>
      <c r="L2443">
        <f t="shared" si="326"/>
        <v>-1</v>
      </c>
      <c r="M2443">
        <f t="shared" si="327"/>
        <v>3</v>
      </c>
      <c r="N2443">
        <f t="shared" si="328"/>
        <v>5</v>
      </c>
      <c r="O2443" t="str">
        <f t="shared" si="329"/>
        <v>T05|R04|H12</v>
      </c>
      <c r="P2443" t="str">
        <f>IF(F2443=F2442,P2442,_xlfn.XLOOKUP(F2443,t_players[Pl],t_players[Player]))</f>
        <v>Stuart NEUMANN</v>
      </c>
      <c r="Q2443" t="str">
        <f t="shared" si="330"/>
        <v>Back</v>
      </c>
    </row>
    <row r="2444" spans="1:17">
      <c r="A2444" t="s">
        <v>21</v>
      </c>
      <c r="B2444" t="s">
        <v>25</v>
      </c>
      <c r="C2444">
        <v>13</v>
      </c>
      <c r="D2444">
        <v>5</v>
      </c>
      <c r="E2444">
        <v>2</v>
      </c>
      <c r="F2444" t="s">
        <v>10</v>
      </c>
      <c r="G2444">
        <v>7</v>
      </c>
      <c r="H2444">
        <v>20</v>
      </c>
      <c r="I2444">
        <f t="shared" si="323"/>
        <v>2</v>
      </c>
      <c r="J2444">
        <f t="shared" si="324"/>
        <v>2</v>
      </c>
      <c r="K2444">
        <f t="shared" si="325"/>
        <v>5</v>
      </c>
      <c r="L2444">
        <f t="shared" si="326"/>
        <v>0</v>
      </c>
      <c r="M2444">
        <f t="shared" si="327"/>
        <v>2</v>
      </c>
      <c r="N2444">
        <f t="shared" si="328"/>
        <v>5</v>
      </c>
      <c r="O2444" t="str">
        <f t="shared" si="329"/>
        <v>T05|R04|H13</v>
      </c>
      <c r="P2444" t="str">
        <f>IF(F2444=F2443,P2443,_xlfn.XLOOKUP(F2444,t_players[Pl],t_players[Player]))</f>
        <v>Stuart NEUMANN</v>
      </c>
      <c r="Q2444" t="str">
        <f t="shared" si="330"/>
        <v>Back</v>
      </c>
    </row>
    <row r="2445" spans="1:17">
      <c r="A2445" t="s">
        <v>21</v>
      </c>
      <c r="B2445" t="s">
        <v>25</v>
      </c>
      <c r="C2445">
        <v>14</v>
      </c>
      <c r="D2445">
        <v>3</v>
      </c>
      <c r="E2445">
        <v>12</v>
      </c>
      <c r="F2445" t="s">
        <v>10</v>
      </c>
      <c r="G2445">
        <v>5</v>
      </c>
      <c r="H2445">
        <v>20</v>
      </c>
      <c r="I2445">
        <f t="shared" si="323"/>
        <v>1</v>
      </c>
      <c r="J2445">
        <f t="shared" si="324"/>
        <v>2</v>
      </c>
      <c r="K2445">
        <f t="shared" si="325"/>
        <v>4</v>
      </c>
      <c r="L2445">
        <f t="shared" si="326"/>
        <v>1</v>
      </c>
      <c r="M2445">
        <f t="shared" si="327"/>
        <v>1</v>
      </c>
      <c r="N2445">
        <f t="shared" si="328"/>
        <v>5</v>
      </c>
      <c r="O2445" t="str">
        <f t="shared" si="329"/>
        <v>T05|R04|H14</v>
      </c>
      <c r="P2445" t="str">
        <f>IF(F2445=F2444,P2444,_xlfn.XLOOKUP(F2445,t_players[Pl],t_players[Player]))</f>
        <v>Stuart NEUMANN</v>
      </c>
      <c r="Q2445" t="str">
        <f t="shared" si="330"/>
        <v>Back</v>
      </c>
    </row>
    <row r="2446" spans="1:17">
      <c r="A2446" t="s">
        <v>21</v>
      </c>
      <c r="B2446" t="s">
        <v>25</v>
      </c>
      <c r="C2446">
        <v>15</v>
      </c>
      <c r="D2446">
        <v>4</v>
      </c>
      <c r="E2446">
        <v>10</v>
      </c>
      <c r="F2446" t="s">
        <v>10</v>
      </c>
      <c r="G2446">
        <v>5</v>
      </c>
      <c r="H2446">
        <v>20</v>
      </c>
      <c r="I2446">
        <f t="shared" si="323"/>
        <v>1</v>
      </c>
      <c r="J2446">
        <f t="shared" si="324"/>
        <v>1</v>
      </c>
      <c r="K2446">
        <f t="shared" si="325"/>
        <v>4</v>
      </c>
      <c r="L2446">
        <f t="shared" si="326"/>
        <v>0</v>
      </c>
      <c r="M2446">
        <f t="shared" si="327"/>
        <v>2</v>
      </c>
      <c r="N2446">
        <f t="shared" si="328"/>
        <v>5</v>
      </c>
      <c r="O2446" t="str">
        <f t="shared" si="329"/>
        <v>T05|R04|H15</v>
      </c>
      <c r="P2446" t="str">
        <f>IF(F2446=F2445,P2445,_xlfn.XLOOKUP(F2446,t_players[Pl],t_players[Player]))</f>
        <v>Stuart NEUMANN</v>
      </c>
      <c r="Q2446" t="str">
        <f t="shared" si="330"/>
        <v>Back</v>
      </c>
    </row>
    <row r="2447" spans="1:17">
      <c r="A2447" t="s">
        <v>21</v>
      </c>
      <c r="B2447" t="s">
        <v>25</v>
      </c>
      <c r="C2447">
        <v>16</v>
      </c>
      <c r="D2447">
        <v>4</v>
      </c>
      <c r="E2447">
        <v>14</v>
      </c>
      <c r="F2447" t="s">
        <v>10</v>
      </c>
      <c r="G2447">
        <v>4</v>
      </c>
      <c r="H2447">
        <v>20</v>
      </c>
      <c r="I2447">
        <f t="shared" si="323"/>
        <v>1</v>
      </c>
      <c r="J2447">
        <f t="shared" si="324"/>
        <v>0</v>
      </c>
      <c r="K2447">
        <f t="shared" si="325"/>
        <v>3</v>
      </c>
      <c r="L2447">
        <f t="shared" si="326"/>
        <v>-1</v>
      </c>
      <c r="M2447">
        <f t="shared" si="327"/>
        <v>3</v>
      </c>
      <c r="N2447">
        <f t="shared" si="328"/>
        <v>5</v>
      </c>
      <c r="O2447" t="str">
        <f t="shared" si="329"/>
        <v>T05|R04|H16</v>
      </c>
      <c r="P2447" t="str">
        <f>IF(F2447=F2446,P2446,_xlfn.XLOOKUP(F2447,t_players[Pl],t_players[Player]))</f>
        <v>Stuart NEUMANN</v>
      </c>
      <c r="Q2447" t="str">
        <f t="shared" si="330"/>
        <v>Back</v>
      </c>
    </row>
    <row r="2448" spans="1:17">
      <c r="A2448" t="s">
        <v>21</v>
      </c>
      <c r="B2448" t="s">
        <v>25</v>
      </c>
      <c r="C2448">
        <v>17</v>
      </c>
      <c r="D2448">
        <v>3</v>
      </c>
      <c r="E2448">
        <v>18</v>
      </c>
      <c r="F2448" t="s">
        <v>10</v>
      </c>
      <c r="G2448">
        <v>3</v>
      </c>
      <c r="H2448">
        <v>20</v>
      </c>
      <c r="I2448">
        <f t="shared" si="323"/>
        <v>1</v>
      </c>
      <c r="J2448">
        <f t="shared" si="324"/>
        <v>0</v>
      </c>
      <c r="K2448">
        <f t="shared" si="325"/>
        <v>2</v>
      </c>
      <c r="L2448">
        <f t="shared" si="326"/>
        <v>-1</v>
      </c>
      <c r="M2448">
        <f t="shared" si="327"/>
        <v>3</v>
      </c>
      <c r="N2448">
        <f t="shared" si="328"/>
        <v>5</v>
      </c>
      <c r="O2448" t="str">
        <f t="shared" si="329"/>
        <v>T05|R04|H17</v>
      </c>
      <c r="P2448" t="str">
        <f>IF(F2448=F2447,P2447,_xlfn.XLOOKUP(F2448,t_players[Pl],t_players[Player]))</f>
        <v>Stuart NEUMANN</v>
      </c>
      <c r="Q2448" t="str">
        <f t="shared" si="330"/>
        <v>Back</v>
      </c>
    </row>
    <row r="2449" spans="1:17">
      <c r="A2449" t="s">
        <v>21</v>
      </c>
      <c r="B2449" t="s">
        <v>25</v>
      </c>
      <c r="C2449">
        <v>18</v>
      </c>
      <c r="D2449">
        <v>5</v>
      </c>
      <c r="E2449">
        <v>4</v>
      </c>
      <c r="F2449" t="s">
        <v>10</v>
      </c>
      <c r="G2449">
        <v>5</v>
      </c>
      <c r="H2449">
        <v>20</v>
      </c>
      <c r="I2449">
        <f t="shared" si="323"/>
        <v>1</v>
      </c>
      <c r="J2449">
        <f t="shared" si="324"/>
        <v>0</v>
      </c>
      <c r="K2449">
        <f t="shared" si="325"/>
        <v>4</v>
      </c>
      <c r="L2449">
        <f t="shared" si="326"/>
        <v>-1</v>
      </c>
      <c r="M2449">
        <f t="shared" si="327"/>
        <v>3</v>
      </c>
      <c r="N2449">
        <f t="shared" si="328"/>
        <v>5</v>
      </c>
      <c r="O2449" t="str">
        <f t="shared" si="329"/>
        <v>T05|R04|H18</v>
      </c>
      <c r="P2449" t="str">
        <f>IF(F2449=F2448,P2448,_xlfn.XLOOKUP(F2449,t_players[Pl],t_players[Player]))</f>
        <v>Stuart NEUMANN</v>
      </c>
      <c r="Q2449" t="str">
        <f t="shared" si="330"/>
        <v>Back</v>
      </c>
    </row>
    <row r="2450" spans="1:17">
      <c r="A2450" t="s">
        <v>21</v>
      </c>
      <c r="B2450" t="s">
        <v>22</v>
      </c>
      <c r="C2450">
        <v>1</v>
      </c>
      <c r="D2450">
        <v>4</v>
      </c>
      <c r="E2450">
        <v>14</v>
      </c>
      <c r="F2450" t="s">
        <v>7</v>
      </c>
      <c r="G2450">
        <v>5</v>
      </c>
      <c r="H2450">
        <v>15</v>
      </c>
      <c r="I2450">
        <f t="shared" si="323"/>
        <v>1</v>
      </c>
      <c r="J2450">
        <f t="shared" si="324"/>
        <v>1</v>
      </c>
      <c r="K2450">
        <f t="shared" si="325"/>
        <v>4</v>
      </c>
      <c r="L2450">
        <f t="shared" si="326"/>
        <v>0</v>
      </c>
      <c r="M2450">
        <f t="shared" si="327"/>
        <v>2</v>
      </c>
      <c r="N2450">
        <f t="shared" si="328"/>
        <v>5</v>
      </c>
      <c r="O2450" t="str">
        <f t="shared" si="329"/>
        <v>T05|R01|H01</v>
      </c>
      <c r="P2450" t="str">
        <f>IF(F2450=F2449,P2449,_xlfn.XLOOKUP(F2450,t_players[Pl],t_players[Player]))</f>
        <v>David MULLIN</v>
      </c>
      <c r="Q2450" t="str">
        <f t="shared" si="330"/>
        <v>Front</v>
      </c>
    </row>
    <row r="2451" spans="1:17">
      <c r="A2451" t="s">
        <v>21</v>
      </c>
      <c r="B2451" t="s">
        <v>22</v>
      </c>
      <c r="C2451">
        <v>2</v>
      </c>
      <c r="D2451">
        <v>3</v>
      </c>
      <c r="E2451">
        <v>16</v>
      </c>
      <c r="F2451" t="s">
        <v>7</v>
      </c>
      <c r="G2451">
        <v>4</v>
      </c>
      <c r="H2451">
        <v>15</v>
      </c>
      <c r="I2451">
        <f t="shared" si="323"/>
        <v>0</v>
      </c>
      <c r="J2451">
        <f t="shared" si="324"/>
        <v>1</v>
      </c>
      <c r="K2451">
        <f t="shared" si="325"/>
        <v>4</v>
      </c>
      <c r="L2451">
        <f t="shared" si="326"/>
        <v>1</v>
      </c>
      <c r="M2451">
        <f t="shared" si="327"/>
        <v>1</v>
      </c>
      <c r="N2451">
        <f t="shared" si="328"/>
        <v>5</v>
      </c>
      <c r="O2451" t="str">
        <f t="shared" si="329"/>
        <v>T05|R01|H02</v>
      </c>
      <c r="P2451" t="str">
        <f>IF(F2451=F2450,P2450,_xlfn.XLOOKUP(F2451,t_players[Pl],t_players[Player]))</f>
        <v>David MULLIN</v>
      </c>
      <c r="Q2451" t="str">
        <f t="shared" si="330"/>
        <v>Front</v>
      </c>
    </row>
    <row r="2452" spans="1:17">
      <c r="A2452" t="s">
        <v>21</v>
      </c>
      <c r="B2452" t="s">
        <v>22</v>
      </c>
      <c r="C2452">
        <v>3</v>
      </c>
      <c r="D2452">
        <v>5</v>
      </c>
      <c r="E2452">
        <v>8</v>
      </c>
      <c r="F2452" t="s">
        <v>7</v>
      </c>
      <c r="G2452">
        <v>4</v>
      </c>
      <c r="H2452">
        <v>15</v>
      </c>
      <c r="I2452">
        <f t="shared" si="323"/>
        <v>1</v>
      </c>
      <c r="J2452">
        <f t="shared" si="324"/>
        <v>-1</v>
      </c>
      <c r="K2452">
        <f t="shared" si="325"/>
        <v>3</v>
      </c>
      <c r="L2452">
        <f t="shared" si="326"/>
        <v>-2</v>
      </c>
      <c r="M2452">
        <f t="shared" si="327"/>
        <v>4</v>
      </c>
      <c r="N2452">
        <f t="shared" si="328"/>
        <v>5</v>
      </c>
      <c r="O2452" t="str">
        <f t="shared" si="329"/>
        <v>T05|R01|H03</v>
      </c>
      <c r="P2452" t="str">
        <f>IF(F2452=F2451,P2451,_xlfn.XLOOKUP(F2452,t_players[Pl],t_players[Player]))</f>
        <v>David MULLIN</v>
      </c>
      <c r="Q2452" t="str">
        <f t="shared" si="330"/>
        <v>Front</v>
      </c>
    </row>
    <row r="2453" spans="1:17">
      <c r="A2453" t="s">
        <v>21</v>
      </c>
      <c r="B2453" t="s">
        <v>22</v>
      </c>
      <c r="C2453">
        <v>4</v>
      </c>
      <c r="D2453">
        <v>3</v>
      </c>
      <c r="E2453">
        <v>6</v>
      </c>
      <c r="F2453" t="s">
        <v>7</v>
      </c>
      <c r="G2453">
        <v>5</v>
      </c>
      <c r="H2453">
        <v>15</v>
      </c>
      <c r="I2453">
        <f t="shared" si="323"/>
        <v>1</v>
      </c>
      <c r="J2453">
        <f t="shared" si="324"/>
        <v>2</v>
      </c>
      <c r="K2453">
        <f t="shared" si="325"/>
        <v>4</v>
      </c>
      <c r="L2453">
        <f t="shared" si="326"/>
        <v>1</v>
      </c>
      <c r="M2453">
        <f t="shared" si="327"/>
        <v>1</v>
      </c>
      <c r="N2453">
        <f t="shared" si="328"/>
        <v>5</v>
      </c>
      <c r="O2453" t="str">
        <f t="shared" si="329"/>
        <v>T05|R01|H04</v>
      </c>
      <c r="P2453" t="str">
        <f>IF(F2453=F2452,P2452,_xlfn.XLOOKUP(F2453,t_players[Pl],t_players[Player]))</f>
        <v>David MULLIN</v>
      </c>
      <c r="Q2453" t="str">
        <f t="shared" si="330"/>
        <v>Front</v>
      </c>
    </row>
    <row r="2454" spans="1:17">
      <c r="A2454" t="s">
        <v>21</v>
      </c>
      <c r="B2454" t="s">
        <v>22</v>
      </c>
      <c r="C2454">
        <v>5</v>
      </c>
      <c r="D2454">
        <v>4</v>
      </c>
      <c r="E2454">
        <v>12</v>
      </c>
      <c r="F2454" t="s">
        <v>7</v>
      </c>
      <c r="G2454">
        <v>3</v>
      </c>
      <c r="H2454">
        <v>15</v>
      </c>
      <c r="I2454">
        <f t="shared" si="323"/>
        <v>1</v>
      </c>
      <c r="J2454">
        <f t="shared" si="324"/>
        <v>-1</v>
      </c>
      <c r="K2454">
        <f t="shared" si="325"/>
        <v>2</v>
      </c>
      <c r="L2454">
        <f t="shared" si="326"/>
        <v>-2</v>
      </c>
      <c r="M2454">
        <f t="shared" si="327"/>
        <v>4</v>
      </c>
      <c r="N2454">
        <f t="shared" si="328"/>
        <v>5</v>
      </c>
      <c r="O2454" t="str">
        <f t="shared" si="329"/>
        <v>T05|R01|H05</v>
      </c>
      <c r="P2454" t="str">
        <f>IF(F2454=F2453,P2453,_xlfn.XLOOKUP(F2454,t_players[Pl],t_players[Player]))</f>
        <v>David MULLIN</v>
      </c>
      <c r="Q2454" t="str">
        <f t="shared" si="330"/>
        <v>Front</v>
      </c>
    </row>
    <row r="2455" spans="1:17">
      <c r="A2455" t="s">
        <v>21</v>
      </c>
      <c r="B2455" t="s">
        <v>22</v>
      </c>
      <c r="C2455">
        <v>6</v>
      </c>
      <c r="D2455">
        <v>3</v>
      </c>
      <c r="E2455">
        <v>4</v>
      </c>
      <c r="F2455" t="s">
        <v>7</v>
      </c>
      <c r="G2455">
        <v>4</v>
      </c>
      <c r="H2455">
        <v>15</v>
      </c>
      <c r="I2455">
        <f t="shared" si="323"/>
        <v>1</v>
      </c>
      <c r="J2455">
        <f t="shared" si="324"/>
        <v>1</v>
      </c>
      <c r="K2455">
        <f t="shared" si="325"/>
        <v>3</v>
      </c>
      <c r="L2455">
        <f t="shared" si="326"/>
        <v>0</v>
      </c>
      <c r="M2455">
        <f t="shared" si="327"/>
        <v>2</v>
      </c>
      <c r="N2455">
        <f t="shared" si="328"/>
        <v>5</v>
      </c>
      <c r="O2455" t="str">
        <f t="shared" si="329"/>
        <v>T05|R01|H06</v>
      </c>
      <c r="P2455" t="str">
        <f>IF(F2455=F2454,P2454,_xlfn.XLOOKUP(F2455,t_players[Pl],t_players[Player]))</f>
        <v>David MULLIN</v>
      </c>
      <c r="Q2455" t="str">
        <f t="shared" si="330"/>
        <v>Front</v>
      </c>
    </row>
    <row r="2456" spans="1:17">
      <c r="A2456" t="s">
        <v>21</v>
      </c>
      <c r="B2456" t="s">
        <v>22</v>
      </c>
      <c r="C2456">
        <v>7</v>
      </c>
      <c r="D2456">
        <v>4</v>
      </c>
      <c r="E2456">
        <v>10</v>
      </c>
      <c r="F2456" t="s">
        <v>7</v>
      </c>
      <c r="G2456">
        <v>4</v>
      </c>
      <c r="H2456">
        <v>15</v>
      </c>
      <c r="I2456">
        <f t="shared" si="323"/>
        <v>1</v>
      </c>
      <c r="J2456">
        <f t="shared" si="324"/>
        <v>0</v>
      </c>
      <c r="K2456">
        <f t="shared" si="325"/>
        <v>3</v>
      </c>
      <c r="L2456">
        <f t="shared" si="326"/>
        <v>-1</v>
      </c>
      <c r="M2456">
        <f t="shared" si="327"/>
        <v>3</v>
      </c>
      <c r="N2456">
        <f t="shared" si="328"/>
        <v>5</v>
      </c>
      <c r="O2456" t="str">
        <f t="shared" si="329"/>
        <v>T05|R01|H07</v>
      </c>
      <c r="P2456" t="str">
        <f>IF(F2456=F2455,P2455,_xlfn.XLOOKUP(F2456,t_players[Pl],t_players[Player]))</f>
        <v>David MULLIN</v>
      </c>
      <c r="Q2456" t="str">
        <f t="shared" si="330"/>
        <v>Front</v>
      </c>
    </row>
    <row r="2457" spans="1:17">
      <c r="A2457" t="s">
        <v>21</v>
      </c>
      <c r="B2457" t="s">
        <v>22</v>
      </c>
      <c r="C2457">
        <v>8</v>
      </c>
      <c r="D2457">
        <v>5</v>
      </c>
      <c r="E2457">
        <v>2</v>
      </c>
      <c r="F2457" t="s">
        <v>7</v>
      </c>
      <c r="G2457">
        <v>5</v>
      </c>
      <c r="H2457">
        <v>15</v>
      </c>
      <c r="I2457">
        <f t="shared" si="323"/>
        <v>1</v>
      </c>
      <c r="J2457">
        <f t="shared" si="324"/>
        <v>0</v>
      </c>
      <c r="K2457">
        <f t="shared" si="325"/>
        <v>4</v>
      </c>
      <c r="L2457">
        <f t="shared" si="326"/>
        <v>-1</v>
      </c>
      <c r="M2457">
        <f t="shared" si="327"/>
        <v>3</v>
      </c>
      <c r="N2457">
        <f t="shared" si="328"/>
        <v>5</v>
      </c>
      <c r="O2457" t="str">
        <f t="shared" si="329"/>
        <v>T05|R01|H08</v>
      </c>
      <c r="P2457" t="str">
        <f>IF(F2457=F2456,P2456,_xlfn.XLOOKUP(F2457,t_players[Pl],t_players[Player]))</f>
        <v>David MULLIN</v>
      </c>
      <c r="Q2457" t="str">
        <f t="shared" si="330"/>
        <v>Front</v>
      </c>
    </row>
    <row r="2458" spans="1:17">
      <c r="A2458" t="s">
        <v>21</v>
      </c>
      <c r="B2458" t="s">
        <v>22</v>
      </c>
      <c r="C2458">
        <v>9</v>
      </c>
      <c r="D2458">
        <v>4</v>
      </c>
      <c r="E2458">
        <v>18</v>
      </c>
      <c r="F2458" t="s">
        <v>7</v>
      </c>
      <c r="G2458">
        <v>4</v>
      </c>
      <c r="H2458">
        <v>15</v>
      </c>
      <c r="I2458">
        <f t="shared" si="323"/>
        <v>0</v>
      </c>
      <c r="J2458">
        <f t="shared" si="324"/>
        <v>0</v>
      </c>
      <c r="K2458">
        <f t="shared" si="325"/>
        <v>4</v>
      </c>
      <c r="L2458">
        <f t="shared" si="326"/>
        <v>0</v>
      </c>
      <c r="M2458">
        <f t="shared" si="327"/>
        <v>2</v>
      </c>
      <c r="N2458">
        <f t="shared" si="328"/>
        <v>5</v>
      </c>
      <c r="O2458" t="str">
        <f t="shared" si="329"/>
        <v>T05|R01|H09</v>
      </c>
      <c r="P2458" t="str">
        <f>IF(F2458=F2457,P2457,_xlfn.XLOOKUP(F2458,t_players[Pl],t_players[Player]))</f>
        <v>David MULLIN</v>
      </c>
      <c r="Q2458" t="str">
        <f t="shared" si="330"/>
        <v>Front</v>
      </c>
    </row>
    <row r="2459" spans="1:17">
      <c r="A2459" t="s">
        <v>21</v>
      </c>
      <c r="B2459" t="s">
        <v>22</v>
      </c>
      <c r="C2459">
        <v>10</v>
      </c>
      <c r="D2459">
        <v>4</v>
      </c>
      <c r="E2459">
        <v>3</v>
      </c>
      <c r="F2459" t="s">
        <v>7</v>
      </c>
      <c r="G2459">
        <v>5</v>
      </c>
      <c r="H2459">
        <v>15</v>
      </c>
      <c r="I2459">
        <f t="shared" si="323"/>
        <v>1</v>
      </c>
      <c r="J2459">
        <f t="shared" si="324"/>
        <v>1</v>
      </c>
      <c r="K2459">
        <f t="shared" si="325"/>
        <v>4</v>
      </c>
      <c r="L2459">
        <f t="shared" si="326"/>
        <v>0</v>
      </c>
      <c r="M2459">
        <f t="shared" si="327"/>
        <v>2</v>
      </c>
      <c r="N2459">
        <f t="shared" si="328"/>
        <v>5</v>
      </c>
      <c r="O2459" t="str">
        <f t="shared" si="329"/>
        <v>T05|R01|H10</v>
      </c>
      <c r="P2459" t="str">
        <f>IF(F2459=F2458,P2458,_xlfn.XLOOKUP(F2459,t_players[Pl],t_players[Player]))</f>
        <v>David MULLIN</v>
      </c>
      <c r="Q2459" t="str">
        <f t="shared" si="330"/>
        <v>Back</v>
      </c>
    </row>
    <row r="2460" spans="1:17">
      <c r="A2460" t="s">
        <v>21</v>
      </c>
      <c r="B2460" t="s">
        <v>22</v>
      </c>
      <c r="C2460">
        <v>11</v>
      </c>
      <c r="D2460">
        <v>3</v>
      </c>
      <c r="E2460">
        <v>13</v>
      </c>
      <c r="F2460" t="s">
        <v>7</v>
      </c>
      <c r="G2460">
        <v>3</v>
      </c>
      <c r="H2460">
        <v>15</v>
      </c>
      <c r="I2460">
        <f t="shared" si="323"/>
        <v>1</v>
      </c>
      <c r="J2460">
        <f t="shared" si="324"/>
        <v>0</v>
      </c>
      <c r="K2460">
        <f t="shared" si="325"/>
        <v>2</v>
      </c>
      <c r="L2460">
        <f t="shared" si="326"/>
        <v>-1</v>
      </c>
      <c r="M2460">
        <f t="shared" si="327"/>
        <v>3</v>
      </c>
      <c r="N2460">
        <f t="shared" si="328"/>
        <v>5</v>
      </c>
      <c r="O2460" t="str">
        <f t="shared" si="329"/>
        <v>T05|R01|H11</v>
      </c>
      <c r="P2460" t="str">
        <f>IF(F2460=F2459,P2459,_xlfn.XLOOKUP(F2460,t_players[Pl],t_players[Player]))</f>
        <v>David MULLIN</v>
      </c>
      <c r="Q2460" t="str">
        <f t="shared" si="330"/>
        <v>Back</v>
      </c>
    </row>
    <row r="2461" spans="1:17">
      <c r="A2461" t="s">
        <v>21</v>
      </c>
      <c r="B2461" t="s">
        <v>22</v>
      </c>
      <c r="C2461">
        <v>12</v>
      </c>
      <c r="D2461">
        <v>4</v>
      </c>
      <c r="E2461">
        <v>11</v>
      </c>
      <c r="F2461" t="s">
        <v>7</v>
      </c>
      <c r="G2461">
        <v>6</v>
      </c>
      <c r="H2461">
        <v>15</v>
      </c>
      <c r="I2461">
        <f t="shared" si="323"/>
        <v>1</v>
      </c>
      <c r="J2461">
        <f t="shared" si="324"/>
        <v>2</v>
      </c>
      <c r="K2461">
        <f t="shared" si="325"/>
        <v>5</v>
      </c>
      <c r="L2461">
        <f t="shared" si="326"/>
        <v>1</v>
      </c>
      <c r="M2461">
        <f t="shared" si="327"/>
        <v>1</v>
      </c>
      <c r="N2461">
        <f t="shared" si="328"/>
        <v>5</v>
      </c>
      <c r="O2461" t="str">
        <f t="shared" si="329"/>
        <v>T05|R01|H12</v>
      </c>
      <c r="P2461" t="str">
        <f>IF(F2461=F2460,P2460,_xlfn.XLOOKUP(F2461,t_players[Pl],t_players[Player]))</f>
        <v>David MULLIN</v>
      </c>
      <c r="Q2461" t="str">
        <f t="shared" si="330"/>
        <v>Back</v>
      </c>
    </row>
    <row r="2462" spans="1:17">
      <c r="A2462" t="s">
        <v>21</v>
      </c>
      <c r="B2462" t="s">
        <v>22</v>
      </c>
      <c r="C2462">
        <v>13</v>
      </c>
      <c r="D2462">
        <v>5</v>
      </c>
      <c r="E2462">
        <v>15</v>
      </c>
      <c r="F2462" t="s">
        <v>7</v>
      </c>
      <c r="G2462">
        <v>6</v>
      </c>
      <c r="H2462">
        <v>15</v>
      </c>
      <c r="I2462">
        <f t="shared" si="323"/>
        <v>1</v>
      </c>
      <c r="J2462">
        <f t="shared" si="324"/>
        <v>1</v>
      </c>
      <c r="K2462">
        <f t="shared" si="325"/>
        <v>5</v>
      </c>
      <c r="L2462">
        <f t="shared" si="326"/>
        <v>0</v>
      </c>
      <c r="M2462">
        <f t="shared" si="327"/>
        <v>2</v>
      </c>
      <c r="N2462">
        <f t="shared" si="328"/>
        <v>5</v>
      </c>
      <c r="O2462" t="str">
        <f t="shared" si="329"/>
        <v>T05|R01|H13</v>
      </c>
      <c r="P2462" t="str">
        <f>IF(F2462=F2461,P2461,_xlfn.XLOOKUP(F2462,t_players[Pl],t_players[Player]))</f>
        <v>David MULLIN</v>
      </c>
      <c r="Q2462" t="str">
        <f t="shared" si="330"/>
        <v>Back</v>
      </c>
    </row>
    <row r="2463" spans="1:17">
      <c r="A2463" t="s">
        <v>21</v>
      </c>
      <c r="B2463" t="s">
        <v>22</v>
      </c>
      <c r="C2463">
        <v>14</v>
      </c>
      <c r="D2463">
        <v>3</v>
      </c>
      <c r="E2463">
        <v>7</v>
      </c>
      <c r="F2463" t="s">
        <v>7</v>
      </c>
      <c r="G2463">
        <v>4</v>
      </c>
      <c r="H2463">
        <v>15</v>
      </c>
      <c r="I2463">
        <f t="shared" si="323"/>
        <v>1</v>
      </c>
      <c r="J2463">
        <f t="shared" si="324"/>
        <v>1</v>
      </c>
      <c r="K2463">
        <f t="shared" si="325"/>
        <v>3</v>
      </c>
      <c r="L2463">
        <f t="shared" si="326"/>
        <v>0</v>
      </c>
      <c r="M2463">
        <f t="shared" si="327"/>
        <v>2</v>
      </c>
      <c r="N2463">
        <f t="shared" si="328"/>
        <v>5</v>
      </c>
      <c r="O2463" t="str">
        <f t="shared" si="329"/>
        <v>T05|R01|H14</v>
      </c>
      <c r="P2463" t="str">
        <f>IF(F2463=F2462,P2462,_xlfn.XLOOKUP(F2463,t_players[Pl],t_players[Player]))</f>
        <v>David MULLIN</v>
      </c>
      <c r="Q2463" t="str">
        <f t="shared" si="330"/>
        <v>Back</v>
      </c>
    </row>
    <row r="2464" spans="1:17">
      <c r="A2464" t="s">
        <v>21</v>
      </c>
      <c r="B2464" t="s">
        <v>22</v>
      </c>
      <c r="C2464">
        <v>15</v>
      </c>
      <c r="D2464">
        <v>4</v>
      </c>
      <c r="E2464">
        <v>1</v>
      </c>
      <c r="F2464" t="s">
        <v>7</v>
      </c>
      <c r="G2464">
        <v>5</v>
      </c>
      <c r="H2464">
        <v>15</v>
      </c>
      <c r="I2464">
        <f t="shared" si="323"/>
        <v>1</v>
      </c>
      <c r="J2464">
        <f t="shared" si="324"/>
        <v>1</v>
      </c>
      <c r="K2464">
        <f t="shared" si="325"/>
        <v>4</v>
      </c>
      <c r="L2464">
        <f t="shared" si="326"/>
        <v>0</v>
      </c>
      <c r="M2464">
        <f t="shared" si="327"/>
        <v>2</v>
      </c>
      <c r="N2464">
        <f t="shared" si="328"/>
        <v>5</v>
      </c>
      <c r="O2464" t="str">
        <f t="shared" si="329"/>
        <v>T05|R01|H15</v>
      </c>
      <c r="P2464" t="str">
        <f>IF(F2464=F2463,P2463,_xlfn.XLOOKUP(F2464,t_players[Pl],t_players[Player]))</f>
        <v>David MULLIN</v>
      </c>
      <c r="Q2464" t="str">
        <f t="shared" si="330"/>
        <v>Back</v>
      </c>
    </row>
    <row r="2465" spans="1:17">
      <c r="A2465" t="s">
        <v>21</v>
      </c>
      <c r="B2465" t="s">
        <v>22</v>
      </c>
      <c r="C2465">
        <v>16</v>
      </c>
      <c r="D2465">
        <v>5</v>
      </c>
      <c r="E2465">
        <v>9</v>
      </c>
      <c r="F2465" t="s">
        <v>7</v>
      </c>
      <c r="G2465">
        <v>6</v>
      </c>
      <c r="H2465">
        <v>15</v>
      </c>
      <c r="I2465">
        <f t="shared" si="323"/>
        <v>1</v>
      </c>
      <c r="J2465">
        <f t="shared" si="324"/>
        <v>1</v>
      </c>
      <c r="K2465">
        <f t="shared" si="325"/>
        <v>5</v>
      </c>
      <c r="L2465">
        <f t="shared" si="326"/>
        <v>0</v>
      </c>
      <c r="M2465">
        <f t="shared" si="327"/>
        <v>2</v>
      </c>
      <c r="N2465">
        <f t="shared" si="328"/>
        <v>5</v>
      </c>
      <c r="O2465" t="str">
        <f t="shared" si="329"/>
        <v>T05|R01|H16</v>
      </c>
      <c r="P2465" t="str">
        <f>IF(F2465=F2464,P2464,_xlfn.XLOOKUP(F2465,t_players[Pl],t_players[Player]))</f>
        <v>David MULLIN</v>
      </c>
      <c r="Q2465" t="str">
        <f t="shared" si="330"/>
        <v>Back</v>
      </c>
    </row>
    <row r="2466" spans="1:17">
      <c r="A2466" t="s">
        <v>21</v>
      </c>
      <c r="B2466" t="s">
        <v>22</v>
      </c>
      <c r="C2466">
        <v>17</v>
      </c>
      <c r="D2466">
        <v>4</v>
      </c>
      <c r="E2466">
        <v>17</v>
      </c>
      <c r="F2466" t="s">
        <v>7</v>
      </c>
      <c r="G2466">
        <v>5</v>
      </c>
      <c r="H2466">
        <v>15</v>
      </c>
      <c r="I2466">
        <f t="shared" si="323"/>
        <v>0</v>
      </c>
      <c r="J2466">
        <f t="shared" si="324"/>
        <v>1</v>
      </c>
      <c r="K2466">
        <f t="shared" si="325"/>
        <v>5</v>
      </c>
      <c r="L2466">
        <f t="shared" si="326"/>
        <v>1</v>
      </c>
      <c r="M2466">
        <f t="shared" si="327"/>
        <v>1</v>
      </c>
      <c r="N2466">
        <f t="shared" si="328"/>
        <v>5</v>
      </c>
      <c r="O2466" t="str">
        <f t="shared" si="329"/>
        <v>T05|R01|H17</v>
      </c>
      <c r="P2466" t="str">
        <f>IF(F2466=F2465,P2465,_xlfn.XLOOKUP(F2466,t_players[Pl],t_players[Player]))</f>
        <v>David MULLIN</v>
      </c>
      <c r="Q2466" t="str">
        <f t="shared" si="330"/>
        <v>Back</v>
      </c>
    </row>
    <row r="2467" spans="1:17">
      <c r="A2467" t="s">
        <v>21</v>
      </c>
      <c r="B2467" t="s">
        <v>22</v>
      </c>
      <c r="C2467">
        <v>18</v>
      </c>
      <c r="D2467">
        <v>4</v>
      </c>
      <c r="E2467">
        <v>5</v>
      </c>
      <c r="F2467" t="s">
        <v>7</v>
      </c>
      <c r="G2467">
        <v>5</v>
      </c>
      <c r="H2467">
        <v>15</v>
      </c>
      <c r="I2467">
        <f t="shared" ref="I2467:I2530" si="331">1*(MOD(H2467,18)&gt;=E2467)+FLOOR(H2467/18,1)</f>
        <v>1</v>
      </c>
      <c r="J2467">
        <f t="shared" ref="J2467:J2530" si="332">G2467-D2467</f>
        <v>1</v>
      </c>
      <c r="K2467">
        <f t="shared" ref="K2467:K2530" si="333">G2467-I2467</f>
        <v>4</v>
      </c>
      <c r="L2467">
        <f t="shared" ref="L2467:L2530" si="334">K2467-D2467</f>
        <v>0</v>
      </c>
      <c r="M2467">
        <f t="shared" ref="M2467:M2530" si="335">MAX(0,2-L2467)</f>
        <v>2</v>
      </c>
      <c r="N2467">
        <f t="shared" ref="N2467:N2530" si="336">VALUE(TRIM(RIGHT(A2467,2)))</f>
        <v>5</v>
      </c>
      <c r="O2467" t="str">
        <f t="shared" si="329"/>
        <v>T05|R01|H18</v>
      </c>
      <c r="P2467" t="str">
        <f>IF(F2467=F2466,P2466,_xlfn.XLOOKUP(F2467,t_players[Pl],t_players[Player]))</f>
        <v>David MULLIN</v>
      </c>
      <c r="Q2467" t="str">
        <f t="shared" si="330"/>
        <v>Back</v>
      </c>
    </row>
    <row r="2468" spans="1:17">
      <c r="A2468" t="s">
        <v>21</v>
      </c>
      <c r="B2468" t="s">
        <v>23</v>
      </c>
      <c r="C2468">
        <v>1</v>
      </c>
      <c r="D2468">
        <v>4</v>
      </c>
      <c r="E2468">
        <v>14</v>
      </c>
      <c r="F2468" t="s">
        <v>7</v>
      </c>
      <c r="G2468">
        <v>4</v>
      </c>
      <c r="H2468">
        <v>15</v>
      </c>
      <c r="I2468">
        <f t="shared" si="331"/>
        <v>1</v>
      </c>
      <c r="J2468">
        <f t="shared" si="332"/>
        <v>0</v>
      </c>
      <c r="K2468">
        <f t="shared" si="333"/>
        <v>3</v>
      </c>
      <c r="L2468">
        <f t="shared" si="334"/>
        <v>-1</v>
      </c>
      <c r="M2468">
        <f t="shared" si="335"/>
        <v>3</v>
      </c>
      <c r="N2468">
        <f t="shared" si="336"/>
        <v>5</v>
      </c>
      <c r="O2468" t="str">
        <f t="shared" si="329"/>
        <v>T05|R02|H01</v>
      </c>
      <c r="P2468" t="str">
        <f>IF(F2468=F2467,P2467,_xlfn.XLOOKUP(F2468,t_players[Pl],t_players[Player]))</f>
        <v>David MULLIN</v>
      </c>
      <c r="Q2468" t="str">
        <f t="shared" si="330"/>
        <v>Front</v>
      </c>
    </row>
    <row r="2469" spans="1:17">
      <c r="A2469" t="s">
        <v>21</v>
      </c>
      <c r="B2469" t="s">
        <v>23</v>
      </c>
      <c r="C2469">
        <v>2</v>
      </c>
      <c r="D2469">
        <v>3</v>
      </c>
      <c r="E2469">
        <v>16</v>
      </c>
      <c r="F2469" t="s">
        <v>7</v>
      </c>
      <c r="G2469">
        <v>4</v>
      </c>
      <c r="H2469">
        <v>15</v>
      </c>
      <c r="I2469">
        <f t="shared" si="331"/>
        <v>0</v>
      </c>
      <c r="J2469">
        <f t="shared" si="332"/>
        <v>1</v>
      </c>
      <c r="K2469">
        <f t="shared" si="333"/>
        <v>4</v>
      </c>
      <c r="L2469">
        <f t="shared" si="334"/>
        <v>1</v>
      </c>
      <c r="M2469">
        <f t="shared" si="335"/>
        <v>1</v>
      </c>
      <c r="N2469">
        <f t="shared" si="336"/>
        <v>5</v>
      </c>
      <c r="O2469" t="str">
        <f t="shared" si="329"/>
        <v>T05|R02|H02</v>
      </c>
      <c r="P2469" t="str">
        <f>IF(F2469=F2468,P2468,_xlfn.XLOOKUP(F2469,t_players[Pl],t_players[Player]))</f>
        <v>David MULLIN</v>
      </c>
      <c r="Q2469" t="str">
        <f t="shared" si="330"/>
        <v>Front</v>
      </c>
    </row>
    <row r="2470" spans="1:17">
      <c r="A2470" t="s">
        <v>21</v>
      </c>
      <c r="B2470" t="s">
        <v>23</v>
      </c>
      <c r="C2470">
        <v>3</v>
      </c>
      <c r="D2470">
        <v>5</v>
      </c>
      <c r="E2470">
        <v>8</v>
      </c>
      <c r="F2470" t="s">
        <v>7</v>
      </c>
      <c r="G2470">
        <v>6</v>
      </c>
      <c r="H2470">
        <v>15</v>
      </c>
      <c r="I2470">
        <f t="shared" si="331"/>
        <v>1</v>
      </c>
      <c r="J2470">
        <f t="shared" si="332"/>
        <v>1</v>
      </c>
      <c r="K2470">
        <f t="shared" si="333"/>
        <v>5</v>
      </c>
      <c r="L2470">
        <f t="shared" si="334"/>
        <v>0</v>
      </c>
      <c r="M2470">
        <f t="shared" si="335"/>
        <v>2</v>
      </c>
      <c r="N2470">
        <f t="shared" si="336"/>
        <v>5</v>
      </c>
      <c r="O2470" t="str">
        <f t="shared" si="329"/>
        <v>T05|R02|H03</v>
      </c>
      <c r="P2470" t="str">
        <f>IF(F2470=F2469,P2469,_xlfn.XLOOKUP(F2470,t_players[Pl],t_players[Player]))</f>
        <v>David MULLIN</v>
      </c>
      <c r="Q2470" t="str">
        <f t="shared" si="330"/>
        <v>Front</v>
      </c>
    </row>
    <row r="2471" spans="1:17">
      <c r="A2471" t="s">
        <v>21</v>
      </c>
      <c r="B2471" t="s">
        <v>23</v>
      </c>
      <c r="C2471">
        <v>4</v>
      </c>
      <c r="D2471">
        <v>3</v>
      </c>
      <c r="E2471">
        <v>6</v>
      </c>
      <c r="F2471" t="s">
        <v>7</v>
      </c>
      <c r="G2471">
        <v>4</v>
      </c>
      <c r="H2471">
        <v>15</v>
      </c>
      <c r="I2471">
        <f t="shared" si="331"/>
        <v>1</v>
      </c>
      <c r="J2471">
        <f t="shared" si="332"/>
        <v>1</v>
      </c>
      <c r="K2471">
        <f t="shared" si="333"/>
        <v>3</v>
      </c>
      <c r="L2471">
        <f t="shared" si="334"/>
        <v>0</v>
      </c>
      <c r="M2471">
        <f t="shared" si="335"/>
        <v>2</v>
      </c>
      <c r="N2471">
        <f t="shared" si="336"/>
        <v>5</v>
      </c>
      <c r="O2471" t="str">
        <f t="shared" si="329"/>
        <v>T05|R02|H04</v>
      </c>
      <c r="P2471" t="str">
        <f>IF(F2471=F2470,P2470,_xlfn.XLOOKUP(F2471,t_players[Pl],t_players[Player]))</f>
        <v>David MULLIN</v>
      </c>
      <c r="Q2471" t="str">
        <f t="shared" si="330"/>
        <v>Front</v>
      </c>
    </row>
    <row r="2472" spans="1:17">
      <c r="A2472" t="s">
        <v>21</v>
      </c>
      <c r="B2472" t="s">
        <v>23</v>
      </c>
      <c r="C2472">
        <v>5</v>
      </c>
      <c r="D2472">
        <v>4</v>
      </c>
      <c r="E2472">
        <v>12</v>
      </c>
      <c r="F2472" t="s">
        <v>7</v>
      </c>
      <c r="G2472">
        <v>4</v>
      </c>
      <c r="H2472">
        <v>15</v>
      </c>
      <c r="I2472">
        <f t="shared" si="331"/>
        <v>1</v>
      </c>
      <c r="J2472">
        <f t="shared" si="332"/>
        <v>0</v>
      </c>
      <c r="K2472">
        <f t="shared" si="333"/>
        <v>3</v>
      </c>
      <c r="L2472">
        <f t="shared" si="334"/>
        <v>-1</v>
      </c>
      <c r="M2472">
        <f t="shared" si="335"/>
        <v>3</v>
      </c>
      <c r="N2472">
        <f t="shared" si="336"/>
        <v>5</v>
      </c>
      <c r="O2472" t="str">
        <f t="shared" si="329"/>
        <v>T05|R02|H05</v>
      </c>
      <c r="P2472" t="str">
        <f>IF(F2472=F2471,P2471,_xlfn.XLOOKUP(F2472,t_players[Pl],t_players[Player]))</f>
        <v>David MULLIN</v>
      </c>
      <c r="Q2472" t="str">
        <f t="shared" si="330"/>
        <v>Front</v>
      </c>
    </row>
    <row r="2473" spans="1:17">
      <c r="A2473" t="s">
        <v>21</v>
      </c>
      <c r="B2473" t="s">
        <v>23</v>
      </c>
      <c r="C2473">
        <v>6</v>
      </c>
      <c r="D2473">
        <v>3</v>
      </c>
      <c r="E2473">
        <v>4</v>
      </c>
      <c r="F2473" t="s">
        <v>7</v>
      </c>
      <c r="G2473">
        <v>4</v>
      </c>
      <c r="H2473">
        <v>15</v>
      </c>
      <c r="I2473">
        <f t="shared" si="331"/>
        <v>1</v>
      </c>
      <c r="J2473">
        <f t="shared" si="332"/>
        <v>1</v>
      </c>
      <c r="K2473">
        <f t="shared" si="333"/>
        <v>3</v>
      </c>
      <c r="L2473">
        <f t="shared" si="334"/>
        <v>0</v>
      </c>
      <c r="M2473">
        <f t="shared" si="335"/>
        <v>2</v>
      </c>
      <c r="N2473">
        <f t="shared" si="336"/>
        <v>5</v>
      </c>
      <c r="O2473" t="str">
        <f t="shared" si="329"/>
        <v>T05|R02|H06</v>
      </c>
      <c r="P2473" t="str">
        <f>IF(F2473=F2472,P2472,_xlfn.XLOOKUP(F2473,t_players[Pl],t_players[Player]))</f>
        <v>David MULLIN</v>
      </c>
      <c r="Q2473" t="str">
        <f t="shared" si="330"/>
        <v>Front</v>
      </c>
    </row>
    <row r="2474" spans="1:17">
      <c r="A2474" t="s">
        <v>21</v>
      </c>
      <c r="B2474" t="s">
        <v>23</v>
      </c>
      <c r="C2474">
        <v>7</v>
      </c>
      <c r="D2474">
        <v>4</v>
      </c>
      <c r="E2474">
        <v>10</v>
      </c>
      <c r="F2474" t="s">
        <v>7</v>
      </c>
      <c r="G2474">
        <v>4</v>
      </c>
      <c r="H2474">
        <v>15</v>
      </c>
      <c r="I2474">
        <f t="shared" si="331"/>
        <v>1</v>
      </c>
      <c r="J2474">
        <f t="shared" si="332"/>
        <v>0</v>
      </c>
      <c r="K2474">
        <f t="shared" si="333"/>
        <v>3</v>
      </c>
      <c r="L2474">
        <f t="shared" si="334"/>
        <v>-1</v>
      </c>
      <c r="M2474">
        <f t="shared" si="335"/>
        <v>3</v>
      </c>
      <c r="N2474">
        <f t="shared" si="336"/>
        <v>5</v>
      </c>
      <c r="O2474" t="str">
        <f t="shared" si="329"/>
        <v>T05|R02|H07</v>
      </c>
      <c r="P2474" t="str">
        <f>IF(F2474=F2473,P2473,_xlfn.XLOOKUP(F2474,t_players[Pl],t_players[Player]))</f>
        <v>David MULLIN</v>
      </c>
      <c r="Q2474" t="str">
        <f t="shared" si="330"/>
        <v>Front</v>
      </c>
    </row>
    <row r="2475" spans="1:17">
      <c r="A2475" t="s">
        <v>21</v>
      </c>
      <c r="B2475" t="s">
        <v>23</v>
      </c>
      <c r="C2475">
        <v>8</v>
      </c>
      <c r="D2475">
        <v>5</v>
      </c>
      <c r="E2475">
        <v>2</v>
      </c>
      <c r="F2475" t="s">
        <v>7</v>
      </c>
      <c r="G2475">
        <v>4</v>
      </c>
      <c r="H2475">
        <v>15</v>
      </c>
      <c r="I2475">
        <f t="shared" si="331"/>
        <v>1</v>
      </c>
      <c r="J2475">
        <f t="shared" si="332"/>
        <v>-1</v>
      </c>
      <c r="K2475">
        <f t="shared" si="333"/>
        <v>3</v>
      </c>
      <c r="L2475">
        <f t="shared" si="334"/>
        <v>-2</v>
      </c>
      <c r="M2475">
        <f t="shared" si="335"/>
        <v>4</v>
      </c>
      <c r="N2475">
        <f t="shared" si="336"/>
        <v>5</v>
      </c>
      <c r="O2475" t="str">
        <f t="shared" si="329"/>
        <v>T05|R02|H08</v>
      </c>
      <c r="P2475" t="str">
        <f>IF(F2475=F2474,P2474,_xlfn.XLOOKUP(F2475,t_players[Pl],t_players[Player]))</f>
        <v>David MULLIN</v>
      </c>
      <c r="Q2475" t="str">
        <f t="shared" si="330"/>
        <v>Front</v>
      </c>
    </row>
    <row r="2476" spans="1:17">
      <c r="A2476" t="s">
        <v>21</v>
      </c>
      <c r="B2476" t="s">
        <v>23</v>
      </c>
      <c r="C2476">
        <v>9</v>
      </c>
      <c r="D2476">
        <v>4</v>
      </c>
      <c r="E2476">
        <v>18</v>
      </c>
      <c r="F2476" t="s">
        <v>7</v>
      </c>
      <c r="G2476">
        <v>4</v>
      </c>
      <c r="H2476">
        <v>15</v>
      </c>
      <c r="I2476">
        <f t="shared" si="331"/>
        <v>0</v>
      </c>
      <c r="J2476">
        <f t="shared" si="332"/>
        <v>0</v>
      </c>
      <c r="K2476">
        <f t="shared" si="333"/>
        <v>4</v>
      </c>
      <c r="L2476">
        <f t="shared" si="334"/>
        <v>0</v>
      </c>
      <c r="M2476">
        <f t="shared" si="335"/>
        <v>2</v>
      </c>
      <c r="N2476">
        <f t="shared" si="336"/>
        <v>5</v>
      </c>
      <c r="O2476" t="str">
        <f t="shared" si="329"/>
        <v>T05|R02|H09</v>
      </c>
      <c r="P2476" t="str">
        <f>IF(F2476=F2475,P2475,_xlfn.XLOOKUP(F2476,t_players[Pl],t_players[Player]))</f>
        <v>David MULLIN</v>
      </c>
      <c r="Q2476" t="str">
        <f t="shared" si="330"/>
        <v>Front</v>
      </c>
    </row>
    <row r="2477" spans="1:17">
      <c r="A2477" t="s">
        <v>21</v>
      </c>
      <c r="B2477" t="s">
        <v>23</v>
      </c>
      <c r="C2477">
        <v>10</v>
      </c>
      <c r="D2477">
        <v>4</v>
      </c>
      <c r="E2477">
        <v>3</v>
      </c>
      <c r="F2477" t="s">
        <v>7</v>
      </c>
      <c r="G2477">
        <v>4</v>
      </c>
      <c r="H2477">
        <v>15</v>
      </c>
      <c r="I2477">
        <f t="shared" si="331"/>
        <v>1</v>
      </c>
      <c r="J2477">
        <f t="shared" si="332"/>
        <v>0</v>
      </c>
      <c r="K2477">
        <f t="shared" si="333"/>
        <v>3</v>
      </c>
      <c r="L2477">
        <f t="shared" si="334"/>
        <v>-1</v>
      </c>
      <c r="M2477">
        <f t="shared" si="335"/>
        <v>3</v>
      </c>
      <c r="N2477">
        <f t="shared" si="336"/>
        <v>5</v>
      </c>
      <c r="O2477" t="str">
        <f t="shared" si="329"/>
        <v>T05|R02|H10</v>
      </c>
      <c r="P2477" t="str">
        <f>IF(F2477=F2476,P2476,_xlfn.XLOOKUP(F2477,t_players[Pl],t_players[Player]))</f>
        <v>David MULLIN</v>
      </c>
      <c r="Q2477" t="str">
        <f t="shared" si="330"/>
        <v>Back</v>
      </c>
    </row>
    <row r="2478" spans="1:17">
      <c r="A2478" t="s">
        <v>21</v>
      </c>
      <c r="B2478" t="s">
        <v>23</v>
      </c>
      <c r="C2478">
        <v>11</v>
      </c>
      <c r="D2478">
        <v>3</v>
      </c>
      <c r="E2478">
        <v>13</v>
      </c>
      <c r="F2478" t="s">
        <v>7</v>
      </c>
      <c r="G2478">
        <v>4</v>
      </c>
      <c r="H2478">
        <v>15</v>
      </c>
      <c r="I2478">
        <f t="shared" si="331"/>
        <v>1</v>
      </c>
      <c r="J2478">
        <f t="shared" si="332"/>
        <v>1</v>
      </c>
      <c r="K2478">
        <f t="shared" si="333"/>
        <v>3</v>
      </c>
      <c r="L2478">
        <f t="shared" si="334"/>
        <v>0</v>
      </c>
      <c r="M2478">
        <f t="shared" si="335"/>
        <v>2</v>
      </c>
      <c r="N2478">
        <f t="shared" si="336"/>
        <v>5</v>
      </c>
      <c r="O2478" t="str">
        <f t="shared" si="329"/>
        <v>T05|R02|H11</v>
      </c>
      <c r="P2478" t="str">
        <f>IF(F2478=F2477,P2477,_xlfn.XLOOKUP(F2478,t_players[Pl],t_players[Player]))</f>
        <v>David MULLIN</v>
      </c>
      <c r="Q2478" t="str">
        <f t="shared" si="330"/>
        <v>Back</v>
      </c>
    </row>
    <row r="2479" spans="1:17">
      <c r="A2479" t="s">
        <v>21</v>
      </c>
      <c r="B2479" t="s">
        <v>23</v>
      </c>
      <c r="C2479">
        <v>12</v>
      </c>
      <c r="D2479">
        <v>4</v>
      </c>
      <c r="E2479">
        <v>11</v>
      </c>
      <c r="F2479" t="s">
        <v>7</v>
      </c>
      <c r="G2479">
        <v>4</v>
      </c>
      <c r="H2479">
        <v>15</v>
      </c>
      <c r="I2479">
        <f t="shared" si="331"/>
        <v>1</v>
      </c>
      <c r="J2479">
        <f t="shared" si="332"/>
        <v>0</v>
      </c>
      <c r="K2479">
        <f t="shared" si="333"/>
        <v>3</v>
      </c>
      <c r="L2479">
        <f t="shared" si="334"/>
        <v>-1</v>
      </c>
      <c r="M2479">
        <f t="shared" si="335"/>
        <v>3</v>
      </c>
      <c r="N2479">
        <f t="shared" si="336"/>
        <v>5</v>
      </c>
      <c r="O2479" t="str">
        <f t="shared" si="329"/>
        <v>T05|R02|H12</v>
      </c>
      <c r="P2479" t="str">
        <f>IF(F2479=F2478,P2478,_xlfn.XLOOKUP(F2479,t_players[Pl],t_players[Player]))</f>
        <v>David MULLIN</v>
      </c>
      <c r="Q2479" t="str">
        <f t="shared" si="330"/>
        <v>Back</v>
      </c>
    </row>
    <row r="2480" spans="1:17">
      <c r="A2480" t="s">
        <v>21</v>
      </c>
      <c r="B2480" t="s">
        <v>23</v>
      </c>
      <c r="C2480">
        <v>13</v>
      </c>
      <c r="D2480">
        <v>5</v>
      </c>
      <c r="E2480">
        <v>15</v>
      </c>
      <c r="F2480" t="s">
        <v>7</v>
      </c>
      <c r="G2480">
        <v>8</v>
      </c>
      <c r="H2480">
        <v>15</v>
      </c>
      <c r="I2480">
        <f t="shared" si="331"/>
        <v>1</v>
      </c>
      <c r="J2480">
        <f t="shared" si="332"/>
        <v>3</v>
      </c>
      <c r="K2480">
        <f t="shared" si="333"/>
        <v>7</v>
      </c>
      <c r="L2480">
        <f t="shared" si="334"/>
        <v>2</v>
      </c>
      <c r="M2480">
        <f t="shared" si="335"/>
        <v>0</v>
      </c>
      <c r="N2480">
        <f t="shared" si="336"/>
        <v>5</v>
      </c>
      <c r="O2480" t="str">
        <f t="shared" si="329"/>
        <v>T05|R02|H13</v>
      </c>
      <c r="P2480" t="str">
        <f>IF(F2480=F2479,P2479,_xlfn.XLOOKUP(F2480,t_players[Pl],t_players[Player]))</f>
        <v>David MULLIN</v>
      </c>
      <c r="Q2480" t="str">
        <f t="shared" si="330"/>
        <v>Back</v>
      </c>
    </row>
    <row r="2481" spans="1:17">
      <c r="A2481" t="s">
        <v>21</v>
      </c>
      <c r="B2481" t="s">
        <v>23</v>
      </c>
      <c r="C2481">
        <v>14</v>
      </c>
      <c r="D2481">
        <v>3</v>
      </c>
      <c r="E2481">
        <v>7</v>
      </c>
      <c r="F2481" t="s">
        <v>7</v>
      </c>
      <c r="G2481">
        <v>3</v>
      </c>
      <c r="H2481">
        <v>15</v>
      </c>
      <c r="I2481">
        <f t="shared" si="331"/>
        <v>1</v>
      </c>
      <c r="J2481">
        <f t="shared" si="332"/>
        <v>0</v>
      </c>
      <c r="K2481">
        <f t="shared" si="333"/>
        <v>2</v>
      </c>
      <c r="L2481">
        <f t="shared" si="334"/>
        <v>-1</v>
      </c>
      <c r="M2481">
        <f t="shared" si="335"/>
        <v>3</v>
      </c>
      <c r="N2481">
        <f t="shared" si="336"/>
        <v>5</v>
      </c>
      <c r="O2481" t="str">
        <f t="shared" si="329"/>
        <v>T05|R02|H14</v>
      </c>
      <c r="P2481" t="str">
        <f>IF(F2481=F2480,P2480,_xlfn.XLOOKUP(F2481,t_players[Pl],t_players[Player]))</f>
        <v>David MULLIN</v>
      </c>
      <c r="Q2481" t="str">
        <f t="shared" si="330"/>
        <v>Back</v>
      </c>
    </row>
    <row r="2482" spans="1:17">
      <c r="A2482" t="s">
        <v>21</v>
      </c>
      <c r="B2482" t="s">
        <v>23</v>
      </c>
      <c r="C2482">
        <v>15</v>
      </c>
      <c r="D2482">
        <v>4</v>
      </c>
      <c r="E2482">
        <v>1</v>
      </c>
      <c r="F2482" t="s">
        <v>7</v>
      </c>
      <c r="G2482">
        <v>4</v>
      </c>
      <c r="H2482">
        <v>15</v>
      </c>
      <c r="I2482">
        <f t="shared" si="331"/>
        <v>1</v>
      </c>
      <c r="J2482">
        <f t="shared" si="332"/>
        <v>0</v>
      </c>
      <c r="K2482">
        <f t="shared" si="333"/>
        <v>3</v>
      </c>
      <c r="L2482">
        <f t="shared" si="334"/>
        <v>-1</v>
      </c>
      <c r="M2482">
        <f t="shared" si="335"/>
        <v>3</v>
      </c>
      <c r="N2482">
        <f t="shared" si="336"/>
        <v>5</v>
      </c>
      <c r="O2482" t="str">
        <f t="shared" si="329"/>
        <v>T05|R02|H15</v>
      </c>
      <c r="P2482" t="str">
        <f>IF(F2482=F2481,P2481,_xlfn.XLOOKUP(F2482,t_players[Pl],t_players[Player]))</f>
        <v>David MULLIN</v>
      </c>
      <c r="Q2482" t="str">
        <f t="shared" si="330"/>
        <v>Back</v>
      </c>
    </row>
    <row r="2483" spans="1:17">
      <c r="A2483" t="s">
        <v>21</v>
      </c>
      <c r="B2483" t="s">
        <v>23</v>
      </c>
      <c r="C2483">
        <v>16</v>
      </c>
      <c r="D2483">
        <v>5</v>
      </c>
      <c r="E2483">
        <v>9</v>
      </c>
      <c r="F2483" t="s">
        <v>7</v>
      </c>
      <c r="G2483">
        <v>5</v>
      </c>
      <c r="H2483">
        <v>15</v>
      </c>
      <c r="I2483">
        <f t="shared" si="331"/>
        <v>1</v>
      </c>
      <c r="J2483">
        <f t="shared" si="332"/>
        <v>0</v>
      </c>
      <c r="K2483">
        <f t="shared" si="333"/>
        <v>4</v>
      </c>
      <c r="L2483">
        <f t="shared" si="334"/>
        <v>-1</v>
      </c>
      <c r="M2483">
        <f t="shared" si="335"/>
        <v>3</v>
      </c>
      <c r="N2483">
        <f t="shared" si="336"/>
        <v>5</v>
      </c>
      <c r="O2483" t="str">
        <f t="shared" si="329"/>
        <v>T05|R02|H16</v>
      </c>
      <c r="P2483" t="str">
        <f>IF(F2483=F2482,P2482,_xlfn.XLOOKUP(F2483,t_players[Pl],t_players[Player]))</f>
        <v>David MULLIN</v>
      </c>
      <c r="Q2483" t="str">
        <f t="shared" si="330"/>
        <v>Back</v>
      </c>
    </row>
    <row r="2484" spans="1:17">
      <c r="A2484" t="s">
        <v>21</v>
      </c>
      <c r="B2484" t="s">
        <v>23</v>
      </c>
      <c r="C2484">
        <v>17</v>
      </c>
      <c r="D2484">
        <v>4</v>
      </c>
      <c r="E2484">
        <v>17</v>
      </c>
      <c r="F2484" t="s">
        <v>7</v>
      </c>
      <c r="G2484">
        <v>5</v>
      </c>
      <c r="H2484">
        <v>15</v>
      </c>
      <c r="I2484">
        <f t="shared" si="331"/>
        <v>0</v>
      </c>
      <c r="J2484">
        <f t="shared" si="332"/>
        <v>1</v>
      </c>
      <c r="K2484">
        <f t="shared" si="333"/>
        <v>5</v>
      </c>
      <c r="L2484">
        <f t="shared" si="334"/>
        <v>1</v>
      </c>
      <c r="M2484">
        <f t="shared" si="335"/>
        <v>1</v>
      </c>
      <c r="N2484">
        <f t="shared" si="336"/>
        <v>5</v>
      </c>
      <c r="O2484" t="str">
        <f t="shared" si="329"/>
        <v>T05|R02|H17</v>
      </c>
      <c r="P2484" t="str">
        <f>IF(F2484=F2483,P2483,_xlfn.XLOOKUP(F2484,t_players[Pl],t_players[Player]))</f>
        <v>David MULLIN</v>
      </c>
      <c r="Q2484" t="str">
        <f t="shared" si="330"/>
        <v>Back</v>
      </c>
    </row>
    <row r="2485" spans="1:17">
      <c r="A2485" t="s">
        <v>21</v>
      </c>
      <c r="B2485" t="s">
        <v>23</v>
      </c>
      <c r="C2485">
        <v>18</v>
      </c>
      <c r="D2485">
        <v>4</v>
      </c>
      <c r="E2485">
        <v>5</v>
      </c>
      <c r="F2485" t="s">
        <v>7</v>
      </c>
      <c r="G2485">
        <v>7</v>
      </c>
      <c r="H2485">
        <v>15</v>
      </c>
      <c r="I2485">
        <f t="shared" si="331"/>
        <v>1</v>
      </c>
      <c r="J2485">
        <f t="shared" si="332"/>
        <v>3</v>
      </c>
      <c r="K2485">
        <f t="shared" si="333"/>
        <v>6</v>
      </c>
      <c r="L2485">
        <f t="shared" si="334"/>
        <v>2</v>
      </c>
      <c r="M2485">
        <f t="shared" si="335"/>
        <v>0</v>
      </c>
      <c r="N2485">
        <f t="shared" si="336"/>
        <v>5</v>
      </c>
      <c r="O2485" t="str">
        <f t="shared" si="329"/>
        <v>T05|R02|H18</v>
      </c>
      <c r="P2485" t="str">
        <f>IF(F2485=F2484,P2484,_xlfn.XLOOKUP(F2485,t_players[Pl],t_players[Player]))</f>
        <v>David MULLIN</v>
      </c>
      <c r="Q2485" t="str">
        <f t="shared" si="330"/>
        <v>Back</v>
      </c>
    </row>
    <row r="2486" spans="1:17">
      <c r="A2486" t="s">
        <v>21</v>
      </c>
      <c r="B2486" t="s">
        <v>24</v>
      </c>
      <c r="C2486">
        <v>1</v>
      </c>
      <c r="D2486">
        <v>4</v>
      </c>
      <c r="E2486">
        <v>14</v>
      </c>
      <c r="F2486" t="s">
        <v>7</v>
      </c>
      <c r="G2486">
        <v>3</v>
      </c>
      <c r="H2486">
        <v>15</v>
      </c>
      <c r="I2486">
        <f t="shared" si="331"/>
        <v>1</v>
      </c>
      <c r="J2486">
        <f t="shared" si="332"/>
        <v>-1</v>
      </c>
      <c r="K2486">
        <f t="shared" si="333"/>
        <v>2</v>
      </c>
      <c r="L2486">
        <f t="shared" si="334"/>
        <v>-2</v>
      </c>
      <c r="M2486">
        <f t="shared" si="335"/>
        <v>4</v>
      </c>
      <c r="N2486">
        <f t="shared" si="336"/>
        <v>5</v>
      </c>
      <c r="O2486" t="str">
        <f t="shared" si="329"/>
        <v>T05|R03|H01</v>
      </c>
      <c r="P2486" t="str">
        <f>IF(F2486=F2485,P2485,_xlfn.XLOOKUP(F2486,t_players[Pl],t_players[Player]))</f>
        <v>David MULLIN</v>
      </c>
      <c r="Q2486" t="str">
        <f t="shared" si="330"/>
        <v>Front</v>
      </c>
    </row>
    <row r="2487" spans="1:17">
      <c r="A2487" t="s">
        <v>21</v>
      </c>
      <c r="B2487" t="s">
        <v>24</v>
      </c>
      <c r="C2487">
        <v>2</v>
      </c>
      <c r="D2487">
        <v>3</v>
      </c>
      <c r="E2487">
        <v>16</v>
      </c>
      <c r="F2487" t="s">
        <v>7</v>
      </c>
      <c r="G2487">
        <v>6</v>
      </c>
      <c r="H2487">
        <v>15</v>
      </c>
      <c r="I2487">
        <f t="shared" si="331"/>
        <v>0</v>
      </c>
      <c r="J2487">
        <f t="shared" si="332"/>
        <v>3</v>
      </c>
      <c r="K2487">
        <f t="shared" si="333"/>
        <v>6</v>
      </c>
      <c r="L2487">
        <f t="shared" si="334"/>
        <v>3</v>
      </c>
      <c r="M2487">
        <f t="shared" si="335"/>
        <v>0</v>
      </c>
      <c r="N2487">
        <f t="shared" si="336"/>
        <v>5</v>
      </c>
      <c r="O2487" t="str">
        <f t="shared" si="329"/>
        <v>T05|R03|H02</v>
      </c>
      <c r="P2487" t="str">
        <f>IF(F2487=F2486,P2486,_xlfn.XLOOKUP(F2487,t_players[Pl],t_players[Player]))</f>
        <v>David MULLIN</v>
      </c>
      <c r="Q2487" t="str">
        <f t="shared" si="330"/>
        <v>Front</v>
      </c>
    </row>
    <row r="2488" spans="1:17">
      <c r="A2488" t="s">
        <v>21</v>
      </c>
      <c r="B2488" t="s">
        <v>24</v>
      </c>
      <c r="C2488">
        <v>3</v>
      </c>
      <c r="D2488">
        <v>5</v>
      </c>
      <c r="E2488">
        <v>8</v>
      </c>
      <c r="F2488" t="s">
        <v>7</v>
      </c>
      <c r="G2488">
        <v>7</v>
      </c>
      <c r="H2488">
        <v>15</v>
      </c>
      <c r="I2488">
        <f t="shared" si="331"/>
        <v>1</v>
      </c>
      <c r="J2488">
        <f t="shared" si="332"/>
        <v>2</v>
      </c>
      <c r="K2488">
        <f t="shared" si="333"/>
        <v>6</v>
      </c>
      <c r="L2488">
        <f t="shared" si="334"/>
        <v>1</v>
      </c>
      <c r="M2488">
        <f t="shared" si="335"/>
        <v>1</v>
      </c>
      <c r="N2488">
        <f t="shared" si="336"/>
        <v>5</v>
      </c>
      <c r="O2488" t="str">
        <f t="shared" si="329"/>
        <v>T05|R03|H03</v>
      </c>
      <c r="P2488" t="str">
        <f>IF(F2488=F2487,P2487,_xlfn.XLOOKUP(F2488,t_players[Pl],t_players[Player]))</f>
        <v>David MULLIN</v>
      </c>
      <c r="Q2488" t="str">
        <f t="shared" si="330"/>
        <v>Front</v>
      </c>
    </row>
    <row r="2489" spans="1:17">
      <c r="A2489" t="s">
        <v>21</v>
      </c>
      <c r="B2489" t="s">
        <v>24</v>
      </c>
      <c r="C2489">
        <v>4</v>
      </c>
      <c r="D2489">
        <v>3</v>
      </c>
      <c r="E2489">
        <v>6</v>
      </c>
      <c r="F2489" t="s">
        <v>7</v>
      </c>
      <c r="G2489">
        <v>5</v>
      </c>
      <c r="H2489">
        <v>15</v>
      </c>
      <c r="I2489">
        <f t="shared" si="331"/>
        <v>1</v>
      </c>
      <c r="J2489">
        <f t="shared" si="332"/>
        <v>2</v>
      </c>
      <c r="K2489">
        <f t="shared" si="333"/>
        <v>4</v>
      </c>
      <c r="L2489">
        <f t="shared" si="334"/>
        <v>1</v>
      </c>
      <c r="M2489">
        <f t="shared" si="335"/>
        <v>1</v>
      </c>
      <c r="N2489">
        <f t="shared" si="336"/>
        <v>5</v>
      </c>
      <c r="O2489" t="str">
        <f t="shared" si="329"/>
        <v>T05|R03|H04</v>
      </c>
      <c r="P2489" t="str">
        <f>IF(F2489=F2488,P2488,_xlfn.XLOOKUP(F2489,t_players[Pl],t_players[Player]))</f>
        <v>David MULLIN</v>
      </c>
      <c r="Q2489" t="str">
        <f t="shared" si="330"/>
        <v>Front</v>
      </c>
    </row>
    <row r="2490" spans="1:17">
      <c r="A2490" t="s">
        <v>21</v>
      </c>
      <c r="B2490" t="s">
        <v>24</v>
      </c>
      <c r="C2490">
        <v>5</v>
      </c>
      <c r="D2490">
        <v>4</v>
      </c>
      <c r="E2490">
        <v>12</v>
      </c>
      <c r="F2490" t="s">
        <v>7</v>
      </c>
      <c r="G2490">
        <v>4</v>
      </c>
      <c r="H2490">
        <v>15</v>
      </c>
      <c r="I2490">
        <f t="shared" si="331"/>
        <v>1</v>
      </c>
      <c r="J2490">
        <f t="shared" si="332"/>
        <v>0</v>
      </c>
      <c r="K2490">
        <f t="shared" si="333"/>
        <v>3</v>
      </c>
      <c r="L2490">
        <f t="shared" si="334"/>
        <v>-1</v>
      </c>
      <c r="M2490">
        <f t="shared" si="335"/>
        <v>3</v>
      </c>
      <c r="N2490">
        <f t="shared" si="336"/>
        <v>5</v>
      </c>
      <c r="O2490" t="str">
        <f t="shared" si="329"/>
        <v>T05|R03|H05</v>
      </c>
      <c r="P2490" t="str">
        <f>IF(F2490=F2489,P2489,_xlfn.XLOOKUP(F2490,t_players[Pl],t_players[Player]))</f>
        <v>David MULLIN</v>
      </c>
      <c r="Q2490" t="str">
        <f t="shared" si="330"/>
        <v>Front</v>
      </c>
    </row>
    <row r="2491" spans="1:17">
      <c r="A2491" t="s">
        <v>21</v>
      </c>
      <c r="B2491" t="s">
        <v>24</v>
      </c>
      <c r="C2491">
        <v>6</v>
      </c>
      <c r="D2491">
        <v>3</v>
      </c>
      <c r="E2491">
        <v>4</v>
      </c>
      <c r="F2491" t="s">
        <v>7</v>
      </c>
      <c r="G2491">
        <v>5</v>
      </c>
      <c r="H2491">
        <v>15</v>
      </c>
      <c r="I2491">
        <f t="shared" si="331"/>
        <v>1</v>
      </c>
      <c r="J2491">
        <f t="shared" si="332"/>
        <v>2</v>
      </c>
      <c r="K2491">
        <f t="shared" si="333"/>
        <v>4</v>
      </c>
      <c r="L2491">
        <f t="shared" si="334"/>
        <v>1</v>
      </c>
      <c r="M2491">
        <f t="shared" si="335"/>
        <v>1</v>
      </c>
      <c r="N2491">
        <f t="shared" si="336"/>
        <v>5</v>
      </c>
      <c r="O2491" t="str">
        <f t="shared" si="329"/>
        <v>T05|R03|H06</v>
      </c>
      <c r="P2491" t="str">
        <f>IF(F2491=F2490,P2490,_xlfn.XLOOKUP(F2491,t_players[Pl],t_players[Player]))</f>
        <v>David MULLIN</v>
      </c>
      <c r="Q2491" t="str">
        <f t="shared" si="330"/>
        <v>Front</v>
      </c>
    </row>
    <row r="2492" spans="1:17">
      <c r="A2492" t="s">
        <v>21</v>
      </c>
      <c r="B2492" t="s">
        <v>24</v>
      </c>
      <c r="C2492">
        <v>7</v>
      </c>
      <c r="D2492">
        <v>4</v>
      </c>
      <c r="E2492">
        <v>10</v>
      </c>
      <c r="F2492" t="s">
        <v>7</v>
      </c>
      <c r="G2492">
        <v>5</v>
      </c>
      <c r="H2492">
        <v>15</v>
      </c>
      <c r="I2492">
        <f t="shared" si="331"/>
        <v>1</v>
      </c>
      <c r="J2492">
        <f t="shared" si="332"/>
        <v>1</v>
      </c>
      <c r="K2492">
        <f t="shared" si="333"/>
        <v>4</v>
      </c>
      <c r="L2492">
        <f t="shared" si="334"/>
        <v>0</v>
      </c>
      <c r="M2492">
        <f t="shared" si="335"/>
        <v>2</v>
      </c>
      <c r="N2492">
        <f t="shared" si="336"/>
        <v>5</v>
      </c>
      <c r="O2492" t="str">
        <f t="shared" si="329"/>
        <v>T05|R03|H07</v>
      </c>
      <c r="P2492" t="str">
        <f>IF(F2492=F2491,P2491,_xlfn.XLOOKUP(F2492,t_players[Pl],t_players[Player]))</f>
        <v>David MULLIN</v>
      </c>
      <c r="Q2492" t="str">
        <f t="shared" si="330"/>
        <v>Front</v>
      </c>
    </row>
    <row r="2493" spans="1:17">
      <c r="A2493" t="s">
        <v>21</v>
      </c>
      <c r="B2493" t="s">
        <v>24</v>
      </c>
      <c r="C2493">
        <v>8</v>
      </c>
      <c r="D2493">
        <v>5</v>
      </c>
      <c r="E2493">
        <v>2</v>
      </c>
      <c r="F2493" t="s">
        <v>7</v>
      </c>
      <c r="G2493">
        <v>5</v>
      </c>
      <c r="H2493">
        <v>15</v>
      </c>
      <c r="I2493">
        <f t="shared" si="331"/>
        <v>1</v>
      </c>
      <c r="J2493">
        <f t="shared" si="332"/>
        <v>0</v>
      </c>
      <c r="K2493">
        <f t="shared" si="333"/>
        <v>4</v>
      </c>
      <c r="L2493">
        <f t="shared" si="334"/>
        <v>-1</v>
      </c>
      <c r="M2493">
        <f t="shared" si="335"/>
        <v>3</v>
      </c>
      <c r="N2493">
        <f t="shared" si="336"/>
        <v>5</v>
      </c>
      <c r="O2493" t="str">
        <f t="shared" si="329"/>
        <v>T05|R03|H08</v>
      </c>
      <c r="P2493" t="str">
        <f>IF(F2493=F2492,P2492,_xlfn.XLOOKUP(F2493,t_players[Pl],t_players[Player]))</f>
        <v>David MULLIN</v>
      </c>
      <c r="Q2493" t="str">
        <f t="shared" si="330"/>
        <v>Front</v>
      </c>
    </row>
    <row r="2494" spans="1:17">
      <c r="A2494" t="s">
        <v>21</v>
      </c>
      <c r="B2494" t="s">
        <v>24</v>
      </c>
      <c r="C2494">
        <v>9</v>
      </c>
      <c r="D2494">
        <v>4</v>
      </c>
      <c r="E2494">
        <v>18</v>
      </c>
      <c r="F2494" t="s">
        <v>7</v>
      </c>
      <c r="G2494">
        <v>5</v>
      </c>
      <c r="H2494">
        <v>15</v>
      </c>
      <c r="I2494">
        <f t="shared" si="331"/>
        <v>0</v>
      </c>
      <c r="J2494">
        <f t="shared" si="332"/>
        <v>1</v>
      </c>
      <c r="K2494">
        <f t="shared" si="333"/>
        <v>5</v>
      </c>
      <c r="L2494">
        <f t="shared" si="334"/>
        <v>1</v>
      </c>
      <c r="M2494">
        <f t="shared" si="335"/>
        <v>1</v>
      </c>
      <c r="N2494">
        <f t="shared" si="336"/>
        <v>5</v>
      </c>
      <c r="O2494" t="str">
        <f t="shared" si="329"/>
        <v>T05|R03|H09</v>
      </c>
      <c r="P2494" t="str">
        <f>IF(F2494=F2493,P2493,_xlfn.XLOOKUP(F2494,t_players[Pl],t_players[Player]))</f>
        <v>David MULLIN</v>
      </c>
      <c r="Q2494" t="str">
        <f t="shared" si="330"/>
        <v>Front</v>
      </c>
    </row>
    <row r="2495" spans="1:17">
      <c r="A2495" t="s">
        <v>21</v>
      </c>
      <c r="B2495" t="s">
        <v>24</v>
      </c>
      <c r="C2495">
        <v>10</v>
      </c>
      <c r="D2495">
        <v>4</v>
      </c>
      <c r="E2495">
        <v>3</v>
      </c>
      <c r="F2495" t="s">
        <v>7</v>
      </c>
      <c r="G2495">
        <v>7</v>
      </c>
      <c r="H2495">
        <v>15</v>
      </c>
      <c r="I2495">
        <f t="shared" si="331"/>
        <v>1</v>
      </c>
      <c r="J2495">
        <f t="shared" si="332"/>
        <v>3</v>
      </c>
      <c r="K2495">
        <f t="shared" si="333"/>
        <v>6</v>
      </c>
      <c r="L2495">
        <f t="shared" si="334"/>
        <v>2</v>
      </c>
      <c r="M2495">
        <f t="shared" si="335"/>
        <v>0</v>
      </c>
      <c r="N2495">
        <f t="shared" si="336"/>
        <v>5</v>
      </c>
      <c r="O2495" t="str">
        <f t="shared" si="329"/>
        <v>T05|R03|H10</v>
      </c>
      <c r="P2495" t="str">
        <f>IF(F2495=F2494,P2494,_xlfn.XLOOKUP(F2495,t_players[Pl],t_players[Player]))</f>
        <v>David MULLIN</v>
      </c>
      <c r="Q2495" t="str">
        <f t="shared" si="330"/>
        <v>Back</v>
      </c>
    </row>
    <row r="2496" spans="1:17">
      <c r="A2496" t="s">
        <v>21</v>
      </c>
      <c r="B2496" t="s">
        <v>24</v>
      </c>
      <c r="C2496">
        <v>11</v>
      </c>
      <c r="D2496">
        <v>3</v>
      </c>
      <c r="E2496">
        <v>13</v>
      </c>
      <c r="F2496" t="s">
        <v>7</v>
      </c>
      <c r="G2496">
        <v>3</v>
      </c>
      <c r="H2496">
        <v>15</v>
      </c>
      <c r="I2496">
        <f t="shared" si="331"/>
        <v>1</v>
      </c>
      <c r="J2496">
        <f t="shared" si="332"/>
        <v>0</v>
      </c>
      <c r="K2496">
        <f t="shared" si="333"/>
        <v>2</v>
      </c>
      <c r="L2496">
        <f t="shared" si="334"/>
        <v>-1</v>
      </c>
      <c r="M2496">
        <f t="shared" si="335"/>
        <v>3</v>
      </c>
      <c r="N2496">
        <f t="shared" si="336"/>
        <v>5</v>
      </c>
      <c r="O2496" t="str">
        <f t="shared" si="329"/>
        <v>T05|R03|H11</v>
      </c>
      <c r="P2496" t="str">
        <f>IF(F2496=F2495,P2495,_xlfn.XLOOKUP(F2496,t_players[Pl],t_players[Player]))</f>
        <v>David MULLIN</v>
      </c>
      <c r="Q2496" t="str">
        <f t="shared" si="330"/>
        <v>Back</v>
      </c>
    </row>
    <row r="2497" spans="1:17">
      <c r="A2497" t="s">
        <v>21</v>
      </c>
      <c r="B2497" t="s">
        <v>24</v>
      </c>
      <c r="C2497">
        <v>12</v>
      </c>
      <c r="D2497">
        <v>4</v>
      </c>
      <c r="E2497">
        <v>11</v>
      </c>
      <c r="F2497" t="s">
        <v>7</v>
      </c>
      <c r="G2497">
        <v>6</v>
      </c>
      <c r="H2497">
        <v>15</v>
      </c>
      <c r="I2497">
        <f t="shared" si="331"/>
        <v>1</v>
      </c>
      <c r="J2497">
        <f t="shared" si="332"/>
        <v>2</v>
      </c>
      <c r="K2497">
        <f t="shared" si="333"/>
        <v>5</v>
      </c>
      <c r="L2497">
        <f t="shared" si="334"/>
        <v>1</v>
      </c>
      <c r="M2497">
        <f t="shared" si="335"/>
        <v>1</v>
      </c>
      <c r="N2497">
        <f t="shared" si="336"/>
        <v>5</v>
      </c>
      <c r="O2497" t="str">
        <f t="shared" si="329"/>
        <v>T05|R03|H12</v>
      </c>
      <c r="P2497" t="str">
        <f>IF(F2497=F2496,P2496,_xlfn.XLOOKUP(F2497,t_players[Pl],t_players[Player]))</f>
        <v>David MULLIN</v>
      </c>
      <c r="Q2497" t="str">
        <f t="shared" si="330"/>
        <v>Back</v>
      </c>
    </row>
    <row r="2498" spans="1:17">
      <c r="A2498" t="s">
        <v>21</v>
      </c>
      <c r="B2498" t="s">
        <v>24</v>
      </c>
      <c r="C2498">
        <v>13</v>
      </c>
      <c r="D2498">
        <v>5</v>
      </c>
      <c r="E2498">
        <v>15</v>
      </c>
      <c r="F2498" t="s">
        <v>7</v>
      </c>
      <c r="G2498">
        <v>9</v>
      </c>
      <c r="H2498">
        <v>15</v>
      </c>
      <c r="I2498">
        <f t="shared" si="331"/>
        <v>1</v>
      </c>
      <c r="J2498">
        <f t="shared" si="332"/>
        <v>4</v>
      </c>
      <c r="K2498">
        <f t="shared" si="333"/>
        <v>8</v>
      </c>
      <c r="L2498">
        <f t="shared" si="334"/>
        <v>3</v>
      </c>
      <c r="M2498">
        <f t="shared" si="335"/>
        <v>0</v>
      </c>
      <c r="N2498">
        <f t="shared" si="336"/>
        <v>5</v>
      </c>
      <c r="O2498" t="str">
        <f t="shared" ref="O2498:O2561" si="337">"T"&amp;TEXT(N2498,"00")&amp;"|R"&amp;TEXT(B2498,"00")&amp;"|H"&amp;TEXT(C2498,"00")</f>
        <v>T05|R03|H13</v>
      </c>
      <c r="P2498" t="str">
        <f>IF(F2498=F2497,P2497,_xlfn.XLOOKUP(F2498,t_players[Pl],t_players[Player]))</f>
        <v>David MULLIN</v>
      </c>
      <c r="Q2498" t="str">
        <f t="shared" si="330"/>
        <v>Back</v>
      </c>
    </row>
    <row r="2499" spans="1:17">
      <c r="A2499" t="s">
        <v>21</v>
      </c>
      <c r="B2499" t="s">
        <v>24</v>
      </c>
      <c r="C2499">
        <v>14</v>
      </c>
      <c r="D2499">
        <v>3</v>
      </c>
      <c r="E2499">
        <v>7</v>
      </c>
      <c r="F2499" t="s">
        <v>7</v>
      </c>
      <c r="G2499">
        <v>4</v>
      </c>
      <c r="H2499">
        <v>15</v>
      </c>
      <c r="I2499">
        <f t="shared" si="331"/>
        <v>1</v>
      </c>
      <c r="J2499">
        <f t="shared" si="332"/>
        <v>1</v>
      </c>
      <c r="K2499">
        <f t="shared" si="333"/>
        <v>3</v>
      </c>
      <c r="L2499">
        <f t="shared" si="334"/>
        <v>0</v>
      </c>
      <c r="M2499">
        <f t="shared" si="335"/>
        <v>2</v>
      </c>
      <c r="N2499">
        <f t="shared" si="336"/>
        <v>5</v>
      </c>
      <c r="O2499" t="str">
        <f t="shared" si="337"/>
        <v>T05|R03|H14</v>
      </c>
      <c r="P2499" t="str">
        <f>IF(F2499=F2498,P2498,_xlfn.XLOOKUP(F2499,t_players[Pl],t_players[Player]))</f>
        <v>David MULLIN</v>
      </c>
      <c r="Q2499" t="str">
        <f t="shared" ref="Q2499:Q2562" si="338">IF(C2499&lt;10,"Front","Back")</f>
        <v>Back</v>
      </c>
    </row>
    <row r="2500" spans="1:17">
      <c r="A2500" t="s">
        <v>21</v>
      </c>
      <c r="B2500" t="s">
        <v>24</v>
      </c>
      <c r="C2500">
        <v>15</v>
      </c>
      <c r="D2500">
        <v>4</v>
      </c>
      <c r="E2500">
        <v>1</v>
      </c>
      <c r="F2500" t="s">
        <v>7</v>
      </c>
      <c r="G2500">
        <v>6</v>
      </c>
      <c r="H2500">
        <v>15</v>
      </c>
      <c r="I2500">
        <f t="shared" si="331"/>
        <v>1</v>
      </c>
      <c r="J2500">
        <f t="shared" si="332"/>
        <v>2</v>
      </c>
      <c r="K2500">
        <f t="shared" si="333"/>
        <v>5</v>
      </c>
      <c r="L2500">
        <f t="shared" si="334"/>
        <v>1</v>
      </c>
      <c r="M2500">
        <f t="shared" si="335"/>
        <v>1</v>
      </c>
      <c r="N2500">
        <f t="shared" si="336"/>
        <v>5</v>
      </c>
      <c r="O2500" t="str">
        <f t="shared" si="337"/>
        <v>T05|R03|H15</v>
      </c>
      <c r="P2500" t="str">
        <f>IF(F2500=F2499,P2499,_xlfn.XLOOKUP(F2500,t_players[Pl],t_players[Player]))</f>
        <v>David MULLIN</v>
      </c>
      <c r="Q2500" t="str">
        <f t="shared" si="338"/>
        <v>Back</v>
      </c>
    </row>
    <row r="2501" spans="1:17">
      <c r="A2501" t="s">
        <v>21</v>
      </c>
      <c r="B2501" t="s">
        <v>24</v>
      </c>
      <c r="C2501">
        <v>16</v>
      </c>
      <c r="D2501">
        <v>5</v>
      </c>
      <c r="E2501">
        <v>9</v>
      </c>
      <c r="F2501" t="s">
        <v>7</v>
      </c>
      <c r="G2501">
        <v>5</v>
      </c>
      <c r="H2501">
        <v>15</v>
      </c>
      <c r="I2501">
        <f t="shared" si="331"/>
        <v>1</v>
      </c>
      <c r="J2501">
        <f t="shared" si="332"/>
        <v>0</v>
      </c>
      <c r="K2501">
        <f t="shared" si="333"/>
        <v>4</v>
      </c>
      <c r="L2501">
        <f t="shared" si="334"/>
        <v>-1</v>
      </c>
      <c r="M2501">
        <f t="shared" si="335"/>
        <v>3</v>
      </c>
      <c r="N2501">
        <f t="shared" si="336"/>
        <v>5</v>
      </c>
      <c r="O2501" t="str">
        <f t="shared" si="337"/>
        <v>T05|R03|H16</v>
      </c>
      <c r="P2501" t="str">
        <f>IF(F2501=F2500,P2500,_xlfn.XLOOKUP(F2501,t_players[Pl],t_players[Player]))</f>
        <v>David MULLIN</v>
      </c>
      <c r="Q2501" t="str">
        <f t="shared" si="338"/>
        <v>Back</v>
      </c>
    </row>
    <row r="2502" spans="1:17">
      <c r="A2502" t="s">
        <v>21</v>
      </c>
      <c r="B2502" t="s">
        <v>24</v>
      </c>
      <c r="C2502">
        <v>17</v>
      </c>
      <c r="D2502">
        <v>4</v>
      </c>
      <c r="E2502">
        <v>17</v>
      </c>
      <c r="F2502" t="s">
        <v>7</v>
      </c>
      <c r="G2502">
        <v>7</v>
      </c>
      <c r="H2502">
        <v>15</v>
      </c>
      <c r="I2502">
        <f t="shared" si="331"/>
        <v>0</v>
      </c>
      <c r="J2502">
        <f t="shared" si="332"/>
        <v>3</v>
      </c>
      <c r="K2502">
        <f t="shared" si="333"/>
        <v>7</v>
      </c>
      <c r="L2502">
        <f t="shared" si="334"/>
        <v>3</v>
      </c>
      <c r="M2502">
        <f t="shared" si="335"/>
        <v>0</v>
      </c>
      <c r="N2502">
        <f t="shared" si="336"/>
        <v>5</v>
      </c>
      <c r="O2502" t="str">
        <f t="shared" si="337"/>
        <v>T05|R03|H17</v>
      </c>
      <c r="P2502" t="str">
        <f>IF(F2502=F2501,P2501,_xlfn.XLOOKUP(F2502,t_players[Pl],t_players[Player]))</f>
        <v>David MULLIN</v>
      </c>
      <c r="Q2502" t="str">
        <f t="shared" si="338"/>
        <v>Back</v>
      </c>
    </row>
    <row r="2503" spans="1:17">
      <c r="A2503" t="s">
        <v>21</v>
      </c>
      <c r="B2503" t="s">
        <v>24</v>
      </c>
      <c r="C2503">
        <v>18</v>
      </c>
      <c r="D2503">
        <v>4</v>
      </c>
      <c r="E2503">
        <v>5</v>
      </c>
      <c r="F2503" t="s">
        <v>7</v>
      </c>
      <c r="G2503">
        <v>6</v>
      </c>
      <c r="H2503">
        <v>15</v>
      </c>
      <c r="I2503">
        <f t="shared" si="331"/>
        <v>1</v>
      </c>
      <c r="J2503">
        <f t="shared" si="332"/>
        <v>2</v>
      </c>
      <c r="K2503">
        <f t="shared" si="333"/>
        <v>5</v>
      </c>
      <c r="L2503">
        <f t="shared" si="334"/>
        <v>1</v>
      </c>
      <c r="M2503">
        <f t="shared" si="335"/>
        <v>1</v>
      </c>
      <c r="N2503">
        <f t="shared" si="336"/>
        <v>5</v>
      </c>
      <c r="O2503" t="str">
        <f t="shared" si="337"/>
        <v>T05|R03|H18</v>
      </c>
      <c r="P2503" t="str">
        <f>IF(F2503=F2502,P2502,_xlfn.XLOOKUP(F2503,t_players[Pl],t_players[Player]))</f>
        <v>David MULLIN</v>
      </c>
      <c r="Q2503" t="str">
        <f t="shared" si="338"/>
        <v>Back</v>
      </c>
    </row>
    <row r="2504" spans="1:17">
      <c r="A2504" t="s">
        <v>21</v>
      </c>
      <c r="B2504" t="s">
        <v>25</v>
      </c>
      <c r="C2504">
        <v>1</v>
      </c>
      <c r="D2504">
        <v>4</v>
      </c>
      <c r="E2504">
        <v>7</v>
      </c>
      <c r="F2504" t="s">
        <v>7</v>
      </c>
      <c r="G2504">
        <v>5</v>
      </c>
      <c r="H2504">
        <v>15</v>
      </c>
      <c r="I2504">
        <f t="shared" si="331"/>
        <v>1</v>
      </c>
      <c r="J2504">
        <f t="shared" si="332"/>
        <v>1</v>
      </c>
      <c r="K2504">
        <f t="shared" si="333"/>
        <v>4</v>
      </c>
      <c r="L2504">
        <f t="shared" si="334"/>
        <v>0</v>
      </c>
      <c r="M2504">
        <f t="shared" si="335"/>
        <v>2</v>
      </c>
      <c r="N2504">
        <f t="shared" si="336"/>
        <v>5</v>
      </c>
      <c r="O2504" t="str">
        <f t="shared" si="337"/>
        <v>T05|R04|H01</v>
      </c>
      <c r="P2504" t="str">
        <f>IF(F2504=F2503,P2503,_xlfn.XLOOKUP(F2504,t_players[Pl],t_players[Player]))</f>
        <v>David MULLIN</v>
      </c>
      <c r="Q2504" t="str">
        <f t="shared" si="338"/>
        <v>Front</v>
      </c>
    </row>
    <row r="2505" spans="1:17">
      <c r="A2505" t="s">
        <v>21</v>
      </c>
      <c r="B2505" t="s">
        <v>25</v>
      </c>
      <c r="C2505">
        <v>2</v>
      </c>
      <c r="D2505">
        <v>4</v>
      </c>
      <c r="E2505">
        <v>1</v>
      </c>
      <c r="F2505" t="s">
        <v>7</v>
      </c>
      <c r="G2505">
        <v>6</v>
      </c>
      <c r="H2505">
        <v>15</v>
      </c>
      <c r="I2505">
        <f t="shared" si="331"/>
        <v>1</v>
      </c>
      <c r="J2505">
        <f t="shared" si="332"/>
        <v>2</v>
      </c>
      <c r="K2505">
        <f t="shared" si="333"/>
        <v>5</v>
      </c>
      <c r="L2505">
        <f t="shared" si="334"/>
        <v>1</v>
      </c>
      <c r="M2505">
        <f t="shared" si="335"/>
        <v>1</v>
      </c>
      <c r="N2505">
        <f t="shared" si="336"/>
        <v>5</v>
      </c>
      <c r="O2505" t="str">
        <f t="shared" si="337"/>
        <v>T05|R04|H02</v>
      </c>
      <c r="P2505" t="str">
        <f>IF(F2505=F2504,P2504,_xlfn.XLOOKUP(F2505,t_players[Pl],t_players[Player]))</f>
        <v>David MULLIN</v>
      </c>
      <c r="Q2505" t="str">
        <f t="shared" si="338"/>
        <v>Front</v>
      </c>
    </row>
    <row r="2506" spans="1:17">
      <c r="A2506" t="s">
        <v>21</v>
      </c>
      <c r="B2506" t="s">
        <v>25</v>
      </c>
      <c r="C2506">
        <v>3</v>
      </c>
      <c r="D2506">
        <v>3</v>
      </c>
      <c r="E2506">
        <v>17</v>
      </c>
      <c r="F2506" t="s">
        <v>7</v>
      </c>
      <c r="G2506">
        <v>3</v>
      </c>
      <c r="H2506">
        <v>15</v>
      </c>
      <c r="I2506">
        <f t="shared" si="331"/>
        <v>0</v>
      </c>
      <c r="J2506">
        <f t="shared" si="332"/>
        <v>0</v>
      </c>
      <c r="K2506">
        <f t="shared" si="333"/>
        <v>3</v>
      </c>
      <c r="L2506">
        <f t="shared" si="334"/>
        <v>0</v>
      </c>
      <c r="M2506">
        <f t="shared" si="335"/>
        <v>2</v>
      </c>
      <c r="N2506">
        <f t="shared" si="336"/>
        <v>5</v>
      </c>
      <c r="O2506" t="str">
        <f t="shared" si="337"/>
        <v>T05|R04|H03</v>
      </c>
      <c r="P2506" t="str">
        <f>IF(F2506=F2505,P2505,_xlfn.XLOOKUP(F2506,t_players[Pl],t_players[Player]))</f>
        <v>David MULLIN</v>
      </c>
      <c r="Q2506" t="str">
        <f t="shared" si="338"/>
        <v>Front</v>
      </c>
    </row>
    <row r="2507" spans="1:17">
      <c r="A2507" t="s">
        <v>21</v>
      </c>
      <c r="B2507" t="s">
        <v>25</v>
      </c>
      <c r="C2507">
        <v>4</v>
      </c>
      <c r="D2507">
        <v>5</v>
      </c>
      <c r="E2507">
        <v>3</v>
      </c>
      <c r="F2507" t="s">
        <v>7</v>
      </c>
      <c r="G2507">
        <v>8</v>
      </c>
      <c r="H2507">
        <v>15</v>
      </c>
      <c r="I2507">
        <f t="shared" si="331"/>
        <v>1</v>
      </c>
      <c r="J2507">
        <f t="shared" si="332"/>
        <v>3</v>
      </c>
      <c r="K2507">
        <f t="shared" si="333"/>
        <v>7</v>
      </c>
      <c r="L2507">
        <f t="shared" si="334"/>
        <v>2</v>
      </c>
      <c r="M2507">
        <f t="shared" si="335"/>
        <v>0</v>
      </c>
      <c r="N2507">
        <f t="shared" si="336"/>
        <v>5</v>
      </c>
      <c r="O2507" t="str">
        <f t="shared" si="337"/>
        <v>T05|R04|H04</v>
      </c>
      <c r="P2507" t="str">
        <f>IF(F2507=F2506,P2506,_xlfn.XLOOKUP(F2507,t_players[Pl],t_players[Player]))</f>
        <v>David MULLIN</v>
      </c>
      <c r="Q2507" t="str">
        <f t="shared" si="338"/>
        <v>Front</v>
      </c>
    </row>
    <row r="2508" spans="1:17">
      <c r="A2508" t="s">
        <v>21</v>
      </c>
      <c r="B2508" t="s">
        <v>25</v>
      </c>
      <c r="C2508">
        <v>5</v>
      </c>
      <c r="D2508">
        <v>3</v>
      </c>
      <c r="E2508">
        <v>13</v>
      </c>
      <c r="F2508" t="s">
        <v>7</v>
      </c>
      <c r="G2508">
        <v>4</v>
      </c>
      <c r="H2508">
        <v>15</v>
      </c>
      <c r="I2508">
        <f t="shared" si="331"/>
        <v>1</v>
      </c>
      <c r="J2508">
        <f t="shared" si="332"/>
        <v>1</v>
      </c>
      <c r="K2508">
        <f t="shared" si="333"/>
        <v>3</v>
      </c>
      <c r="L2508">
        <f t="shared" si="334"/>
        <v>0</v>
      </c>
      <c r="M2508">
        <f t="shared" si="335"/>
        <v>2</v>
      </c>
      <c r="N2508">
        <f t="shared" si="336"/>
        <v>5</v>
      </c>
      <c r="O2508" t="str">
        <f t="shared" si="337"/>
        <v>T05|R04|H05</v>
      </c>
      <c r="P2508" t="str">
        <f>IF(F2508=F2507,P2507,_xlfn.XLOOKUP(F2508,t_players[Pl],t_players[Player]))</f>
        <v>David MULLIN</v>
      </c>
      <c r="Q2508" t="str">
        <f t="shared" si="338"/>
        <v>Front</v>
      </c>
    </row>
    <row r="2509" spans="1:17">
      <c r="A2509" t="s">
        <v>21</v>
      </c>
      <c r="B2509" t="s">
        <v>25</v>
      </c>
      <c r="C2509">
        <v>6</v>
      </c>
      <c r="D2509">
        <v>5</v>
      </c>
      <c r="E2509">
        <v>9</v>
      </c>
      <c r="F2509" t="s">
        <v>7</v>
      </c>
      <c r="G2509">
        <v>9</v>
      </c>
      <c r="H2509">
        <v>15</v>
      </c>
      <c r="I2509">
        <f t="shared" si="331"/>
        <v>1</v>
      </c>
      <c r="J2509">
        <f t="shared" si="332"/>
        <v>4</v>
      </c>
      <c r="K2509">
        <f t="shared" si="333"/>
        <v>8</v>
      </c>
      <c r="L2509">
        <f t="shared" si="334"/>
        <v>3</v>
      </c>
      <c r="M2509">
        <f t="shared" si="335"/>
        <v>0</v>
      </c>
      <c r="N2509">
        <f t="shared" si="336"/>
        <v>5</v>
      </c>
      <c r="O2509" t="str">
        <f t="shared" si="337"/>
        <v>T05|R04|H06</v>
      </c>
      <c r="P2509" t="str">
        <f>IF(F2509=F2508,P2508,_xlfn.XLOOKUP(F2509,t_players[Pl],t_players[Player]))</f>
        <v>David MULLIN</v>
      </c>
      <c r="Q2509" t="str">
        <f t="shared" si="338"/>
        <v>Front</v>
      </c>
    </row>
    <row r="2510" spans="1:17">
      <c r="A2510" t="s">
        <v>21</v>
      </c>
      <c r="B2510" t="s">
        <v>25</v>
      </c>
      <c r="C2510">
        <v>7</v>
      </c>
      <c r="D2510">
        <v>3</v>
      </c>
      <c r="E2510">
        <v>15</v>
      </c>
      <c r="F2510" t="s">
        <v>7</v>
      </c>
      <c r="G2510">
        <v>5</v>
      </c>
      <c r="H2510">
        <v>15</v>
      </c>
      <c r="I2510">
        <f t="shared" si="331"/>
        <v>1</v>
      </c>
      <c r="J2510">
        <f t="shared" si="332"/>
        <v>2</v>
      </c>
      <c r="K2510">
        <f t="shared" si="333"/>
        <v>4</v>
      </c>
      <c r="L2510">
        <f t="shared" si="334"/>
        <v>1</v>
      </c>
      <c r="M2510">
        <f t="shared" si="335"/>
        <v>1</v>
      </c>
      <c r="N2510">
        <f t="shared" si="336"/>
        <v>5</v>
      </c>
      <c r="O2510" t="str">
        <f t="shared" si="337"/>
        <v>T05|R04|H07</v>
      </c>
      <c r="P2510" t="str">
        <f>IF(F2510=F2509,P2509,_xlfn.XLOOKUP(F2510,t_players[Pl],t_players[Player]))</f>
        <v>David MULLIN</v>
      </c>
      <c r="Q2510" t="str">
        <f t="shared" si="338"/>
        <v>Front</v>
      </c>
    </row>
    <row r="2511" spans="1:17">
      <c r="A2511" t="s">
        <v>21</v>
      </c>
      <c r="B2511" t="s">
        <v>25</v>
      </c>
      <c r="C2511">
        <v>8</v>
      </c>
      <c r="D2511">
        <v>5</v>
      </c>
      <c r="E2511">
        <v>11</v>
      </c>
      <c r="F2511" t="s">
        <v>7</v>
      </c>
      <c r="G2511">
        <v>5</v>
      </c>
      <c r="H2511">
        <v>15</v>
      </c>
      <c r="I2511">
        <f t="shared" si="331"/>
        <v>1</v>
      </c>
      <c r="J2511">
        <f t="shared" si="332"/>
        <v>0</v>
      </c>
      <c r="K2511">
        <f t="shared" si="333"/>
        <v>4</v>
      </c>
      <c r="L2511">
        <f t="shared" si="334"/>
        <v>-1</v>
      </c>
      <c r="M2511">
        <f t="shared" si="335"/>
        <v>3</v>
      </c>
      <c r="N2511">
        <f t="shared" si="336"/>
        <v>5</v>
      </c>
      <c r="O2511" t="str">
        <f t="shared" si="337"/>
        <v>T05|R04|H08</v>
      </c>
      <c r="P2511" t="str">
        <f>IF(F2511=F2510,P2510,_xlfn.XLOOKUP(F2511,t_players[Pl],t_players[Player]))</f>
        <v>David MULLIN</v>
      </c>
      <c r="Q2511" t="str">
        <f t="shared" si="338"/>
        <v>Front</v>
      </c>
    </row>
    <row r="2512" spans="1:17">
      <c r="A2512" t="s">
        <v>21</v>
      </c>
      <c r="B2512" t="s">
        <v>25</v>
      </c>
      <c r="C2512">
        <v>9</v>
      </c>
      <c r="D2512">
        <v>4</v>
      </c>
      <c r="E2512">
        <v>5</v>
      </c>
      <c r="F2512" t="s">
        <v>7</v>
      </c>
      <c r="G2512">
        <v>7</v>
      </c>
      <c r="H2512">
        <v>15</v>
      </c>
      <c r="I2512">
        <f t="shared" si="331"/>
        <v>1</v>
      </c>
      <c r="J2512">
        <f t="shared" si="332"/>
        <v>3</v>
      </c>
      <c r="K2512">
        <f t="shared" si="333"/>
        <v>6</v>
      </c>
      <c r="L2512">
        <f t="shared" si="334"/>
        <v>2</v>
      </c>
      <c r="M2512">
        <f t="shared" si="335"/>
        <v>0</v>
      </c>
      <c r="N2512">
        <f t="shared" si="336"/>
        <v>5</v>
      </c>
      <c r="O2512" t="str">
        <f t="shared" si="337"/>
        <v>T05|R04|H09</v>
      </c>
      <c r="P2512" t="str">
        <f>IF(F2512=F2511,P2511,_xlfn.XLOOKUP(F2512,t_players[Pl],t_players[Player]))</f>
        <v>David MULLIN</v>
      </c>
      <c r="Q2512" t="str">
        <f t="shared" si="338"/>
        <v>Front</v>
      </c>
    </row>
    <row r="2513" spans="1:17">
      <c r="A2513" t="s">
        <v>21</v>
      </c>
      <c r="B2513" t="s">
        <v>25</v>
      </c>
      <c r="C2513">
        <v>10</v>
      </c>
      <c r="D2513">
        <v>4</v>
      </c>
      <c r="E2513">
        <v>6</v>
      </c>
      <c r="F2513" t="s">
        <v>7</v>
      </c>
      <c r="G2513">
        <v>5</v>
      </c>
      <c r="H2513">
        <v>15</v>
      </c>
      <c r="I2513">
        <f t="shared" si="331"/>
        <v>1</v>
      </c>
      <c r="J2513">
        <f t="shared" si="332"/>
        <v>1</v>
      </c>
      <c r="K2513">
        <f t="shared" si="333"/>
        <v>4</v>
      </c>
      <c r="L2513">
        <f t="shared" si="334"/>
        <v>0</v>
      </c>
      <c r="M2513">
        <f t="shared" si="335"/>
        <v>2</v>
      </c>
      <c r="N2513">
        <f t="shared" si="336"/>
        <v>5</v>
      </c>
      <c r="O2513" t="str">
        <f t="shared" si="337"/>
        <v>T05|R04|H10</v>
      </c>
      <c r="P2513" t="str">
        <f>IF(F2513=F2512,P2512,_xlfn.XLOOKUP(F2513,t_players[Pl],t_players[Player]))</f>
        <v>David MULLIN</v>
      </c>
      <c r="Q2513" t="str">
        <f t="shared" si="338"/>
        <v>Back</v>
      </c>
    </row>
    <row r="2514" spans="1:17">
      <c r="A2514" t="s">
        <v>21</v>
      </c>
      <c r="B2514" t="s">
        <v>25</v>
      </c>
      <c r="C2514">
        <v>11</v>
      </c>
      <c r="D2514">
        <v>5</v>
      </c>
      <c r="E2514">
        <v>8</v>
      </c>
      <c r="F2514" t="s">
        <v>7</v>
      </c>
      <c r="G2514">
        <v>7</v>
      </c>
      <c r="H2514">
        <v>15</v>
      </c>
      <c r="I2514">
        <f t="shared" si="331"/>
        <v>1</v>
      </c>
      <c r="J2514">
        <f t="shared" si="332"/>
        <v>2</v>
      </c>
      <c r="K2514">
        <f t="shared" si="333"/>
        <v>6</v>
      </c>
      <c r="L2514">
        <f t="shared" si="334"/>
        <v>1</v>
      </c>
      <c r="M2514">
        <f t="shared" si="335"/>
        <v>1</v>
      </c>
      <c r="N2514">
        <f t="shared" si="336"/>
        <v>5</v>
      </c>
      <c r="O2514" t="str">
        <f t="shared" si="337"/>
        <v>T05|R04|H11</v>
      </c>
      <c r="P2514" t="str">
        <f>IF(F2514=F2513,P2513,_xlfn.XLOOKUP(F2514,t_players[Pl],t_players[Player]))</f>
        <v>David MULLIN</v>
      </c>
      <c r="Q2514" t="str">
        <f t="shared" si="338"/>
        <v>Back</v>
      </c>
    </row>
    <row r="2515" spans="1:17">
      <c r="A2515" t="s">
        <v>21</v>
      </c>
      <c r="B2515" t="s">
        <v>25</v>
      </c>
      <c r="C2515">
        <v>12</v>
      </c>
      <c r="D2515">
        <v>3</v>
      </c>
      <c r="E2515">
        <v>16</v>
      </c>
      <c r="F2515" t="s">
        <v>7</v>
      </c>
      <c r="G2515">
        <v>2</v>
      </c>
      <c r="H2515">
        <v>15</v>
      </c>
      <c r="I2515">
        <f t="shared" si="331"/>
        <v>0</v>
      </c>
      <c r="J2515">
        <f t="shared" si="332"/>
        <v>-1</v>
      </c>
      <c r="K2515">
        <f t="shared" si="333"/>
        <v>2</v>
      </c>
      <c r="L2515">
        <f t="shared" si="334"/>
        <v>-1</v>
      </c>
      <c r="M2515">
        <f t="shared" si="335"/>
        <v>3</v>
      </c>
      <c r="N2515">
        <f t="shared" si="336"/>
        <v>5</v>
      </c>
      <c r="O2515" t="str">
        <f t="shared" si="337"/>
        <v>T05|R04|H12</v>
      </c>
      <c r="P2515" t="str">
        <f>IF(F2515=F2514,P2514,_xlfn.XLOOKUP(F2515,t_players[Pl],t_players[Player]))</f>
        <v>David MULLIN</v>
      </c>
      <c r="Q2515" t="str">
        <f t="shared" si="338"/>
        <v>Back</v>
      </c>
    </row>
    <row r="2516" spans="1:17">
      <c r="A2516" t="s">
        <v>21</v>
      </c>
      <c r="B2516" t="s">
        <v>25</v>
      </c>
      <c r="C2516">
        <v>13</v>
      </c>
      <c r="D2516">
        <v>5</v>
      </c>
      <c r="E2516">
        <v>2</v>
      </c>
      <c r="F2516" t="s">
        <v>7</v>
      </c>
      <c r="G2516">
        <v>4</v>
      </c>
      <c r="H2516">
        <v>15</v>
      </c>
      <c r="I2516">
        <f t="shared" si="331"/>
        <v>1</v>
      </c>
      <c r="J2516">
        <f t="shared" si="332"/>
        <v>-1</v>
      </c>
      <c r="K2516">
        <f t="shared" si="333"/>
        <v>3</v>
      </c>
      <c r="L2516">
        <f t="shared" si="334"/>
        <v>-2</v>
      </c>
      <c r="M2516">
        <f t="shared" si="335"/>
        <v>4</v>
      </c>
      <c r="N2516">
        <f t="shared" si="336"/>
        <v>5</v>
      </c>
      <c r="O2516" t="str">
        <f t="shared" si="337"/>
        <v>T05|R04|H13</v>
      </c>
      <c r="P2516" t="str">
        <f>IF(F2516=F2515,P2515,_xlfn.XLOOKUP(F2516,t_players[Pl],t_players[Player]))</f>
        <v>David MULLIN</v>
      </c>
      <c r="Q2516" t="str">
        <f t="shared" si="338"/>
        <v>Back</v>
      </c>
    </row>
    <row r="2517" spans="1:17">
      <c r="A2517" t="s">
        <v>21</v>
      </c>
      <c r="B2517" t="s">
        <v>25</v>
      </c>
      <c r="C2517">
        <v>14</v>
      </c>
      <c r="D2517">
        <v>3</v>
      </c>
      <c r="E2517">
        <v>12</v>
      </c>
      <c r="F2517" t="s">
        <v>7</v>
      </c>
      <c r="G2517">
        <v>5</v>
      </c>
      <c r="H2517">
        <v>15</v>
      </c>
      <c r="I2517">
        <f t="shared" si="331"/>
        <v>1</v>
      </c>
      <c r="J2517">
        <f t="shared" si="332"/>
        <v>2</v>
      </c>
      <c r="K2517">
        <f t="shared" si="333"/>
        <v>4</v>
      </c>
      <c r="L2517">
        <f t="shared" si="334"/>
        <v>1</v>
      </c>
      <c r="M2517">
        <f t="shared" si="335"/>
        <v>1</v>
      </c>
      <c r="N2517">
        <f t="shared" si="336"/>
        <v>5</v>
      </c>
      <c r="O2517" t="str">
        <f t="shared" si="337"/>
        <v>T05|R04|H14</v>
      </c>
      <c r="P2517" t="str">
        <f>IF(F2517=F2516,P2516,_xlfn.XLOOKUP(F2517,t_players[Pl],t_players[Player]))</f>
        <v>David MULLIN</v>
      </c>
      <c r="Q2517" t="str">
        <f t="shared" si="338"/>
        <v>Back</v>
      </c>
    </row>
    <row r="2518" spans="1:17">
      <c r="A2518" t="s">
        <v>21</v>
      </c>
      <c r="B2518" t="s">
        <v>25</v>
      </c>
      <c r="C2518">
        <v>15</v>
      </c>
      <c r="D2518">
        <v>4</v>
      </c>
      <c r="E2518">
        <v>10</v>
      </c>
      <c r="F2518" t="s">
        <v>7</v>
      </c>
      <c r="G2518">
        <v>4</v>
      </c>
      <c r="H2518">
        <v>15</v>
      </c>
      <c r="I2518">
        <f t="shared" si="331"/>
        <v>1</v>
      </c>
      <c r="J2518">
        <f t="shared" si="332"/>
        <v>0</v>
      </c>
      <c r="K2518">
        <f t="shared" si="333"/>
        <v>3</v>
      </c>
      <c r="L2518">
        <f t="shared" si="334"/>
        <v>-1</v>
      </c>
      <c r="M2518">
        <f t="shared" si="335"/>
        <v>3</v>
      </c>
      <c r="N2518">
        <f t="shared" si="336"/>
        <v>5</v>
      </c>
      <c r="O2518" t="str">
        <f t="shared" si="337"/>
        <v>T05|R04|H15</v>
      </c>
      <c r="P2518" t="str">
        <f>IF(F2518=F2517,P2517,_xlfn.XLOOKUP(F2518,t_players[Pl],t_players[Player]))</f>
        <v>David MULLIN</v>
      </c>
      <c r="Q2518" t="str">
        <f t="shared" si="338"/>
        <v>Back</v>
      </c>
    </row>
    <row r="2519" spans="1:17">
      <c r="A2519" t="s">
        <v>21</v>
      </c>
      <c r="B2519" t="s">
        <v>25</v>
      </c>
      <c r="C2519">
        <v>16</v>
      </c>
      <c r="D2519">
        <v>4</v>
      </c>
      <c r="E2519">
        <v>14</v>
      </c>
      <c r="F2519" t="s">
        <v>7</v>
      </c>
      <c r="G2519">
        <v>5</v>
      </c>
      <c r="H2519">
        <v>15</v>
      </c>
      <c r="I2519">
        <f t="shared" si="331"/>
        <v>1</v>
      </c>
      <c r="J2519">
        <f t="shared" si="332"/>
        <v>1</v>
      </c>
      <c r="K2519">
        <f t="shared" si="333"/>
        <v>4</v>
      </c>
      <c r="L2519">
        <f t="shared" si="334"/>
        <v>0</v>
      </c>
      <c r="M2519">
        <f t="shared" si="335"/>
        <v>2</v>
      </c>
      <c r="N2519">
        <f t="shared" si="336"/>
        <v>5</v>
      </c>
      <c r="O2519" t="str">
        <f t="shared" si="337"/>
        <v>T05|R04|H16</v>
      </c>
      <c r="P2519" t="str">
        <f>IF(F2519=F2518,P2518,_xlfn.XLOOKUP(F2519,t_players[Pl],t_players[Player]))</f>
        <v>David MULLIN</v>
      </c>
      <c r="Q2519" t="str">
        <f t="shared" si="338"/>
        <v>Back</v>
      </c>
    </row>
    <row r="2520" spans="1:17">
      <c r="A2520" t="s">
        <v>21</v>
      </c>
      <c r="B2520" t="s">
        <v>25</v>
      </c>
      <c r="C2520">
        <v>17</v>
      </c>
      <c r="D2520">
        <v>3</v>
      </c>
      <c r="E2520">
        <v>18</v>
      </c>
      <c r="F2520" t="s">
        <v>7</v>
      </c>
      <c r="G2520">
        <v>3</v>
      </c>
      <c r="H2520">
        <v>15</v>
      </c>
      <c r="I2520">
        <f t="shared" si="331"/>
        <v>0</v>
      </c>
      <c r="J2520">
        <f t="shared" si="332"/>
        <v>0</v>
      </c>
      <c r="K2520">
        <f t="shared" si="333"/>
        <v>3</v>
      </c>
      <c r="L2520">
        <f t="shared" si="334"/>
        <v>0</v>
      </c>
      <c r="M2520">
        <f t="shared" si="335"/>
        <v>2</v>
      </c>
      <c r="N2520">
        <f t="shared" si="336"/>
        <v>5</v>
      </c>
      <c r="O2520" t="str">
        <f t="shared" si="337"/>
        <v>T05|R04|H17</v>
      </c>
      <c r="P2520" t="str">
        <f>IF(F2520=F2519,P2519,_xlfn.XLOOKUP(F2520,t_players[Pl],t_players[Player]))</f>
        <v>David MULLIN</v>
      </c>
      <c r="Q2520" t="str">
        <f t="shared" si="338"/>
        <v>Back</v>
      </c>
    </row>
    <row r="2521" spans="1:17">
      <c r="A2521" t="s">
        <v>21</v>
      </c>
      <c r="B2521" t="s">
        <v>25</v>
      </c>
      <c r="C2521">
        <v>18</v>
      </c>
      <c r="D2521">
        <v>5</v>
      </c>
      <c r="E2521">
        <v>4</v>
      </c>
      <c r="F2521" t="s">
        <v>7</v>
      </c>
      <c r="G2521">
        <v>7</v>
      </c>
      <c r="H2521">
        <v>15</v>
      </c>
      <c r="I2521">
        <f t="shared" si="331"/>
        <v>1</v>
      </c>
      <c r="J2521">
        <f t="shared" si="332"/>
        <v>2</v>
      </c>
      <c r="K2521">
        <f t="shared" si="333"/>
        <v>6</v>
      </c>
      <c r="L2521">
        <f t="shared" si="334"/>
        <v>1</v>
      </c>
      <c r="M2521">
        <f t="shared" si="335"/>
        <v>1</v>
      </c>
      <c r="N2521">
        <f t="shared" si="336"/>
        <v>5</v>
      </c>
      <c r="O2521" t="str">
        <f t="shared" si="337"/>
        <v>T05|R04|H18</v>
      </c>
      <c r="P2521" t="str">
        <f>IF(F2521=F2520,P2520,_xlfn.XLOOKUP(F2521,t_players[Pl],t_players[Player]))</f>
        <v>David MULLIN</v>
      </c>
      <c r="Q2521" t="str">
        <f t="shared" si="338"/>
        <v>Back</v>
      </c>
    </row>
    <row r="2522" spans="1:17">
      <c r="A2522" t="s">
        <v>21</v>
      </c>
      <c r="B2522" t="s">
        <v>22</v>
      </c>
      <c r="C2522">
        <v>1</v>
      </c>
      <c r="D2522">
        <v>4</v>
      </c>
      <c r="E2522">
        <v>14</v>
      </c>
      <c r="F2522" t="s">
        <v>9</v>
      </c>
      <c r="G2522">
        <v>5</v>
      </c>
      <c r="H2522">
        <v>22</v>
      </c>
      <c r="I2522">
        <f t="shared" si="331"/>
        <v>1</v>
      </c>
      <c r="J2522">
        <f t="shared" si="332"/>
        <v>1</v>
      </c>
      <c r="K2522">
        <f t="shared" si="333"/>
        <v>4</v>
      </c>
      <c r="L2522">
        <f t="shared" si="334"/>
        <v>0</v>
      </c>
      <c r="M2522">
        <f t="shared" si="335"/>
        <v>2</v>
      </c>
      <c r="N2522">
        <f t="shared" si="336"/>
        <v>5</v>
      </c>
      <c r="O2522" t="str">
        <f t="shared" si="337"/>
        <v>T05|R01|H01</v>
      </c>
      <c r="P2522" t="str">
        <f>IF(F2522=F2521,P2521,_xlfn.XLOOKUP(F2522,t_players[Pl],t_players[Player]))</f>
        <v>Jon BAKER</v>
      </c>
      <c r="Q2522" t="str">
        <f t="shared" si="338"/>
        <v>Front</v>
      </c>
    </row>
    <row r="2523" spans="1:17">
      <c r="A2523" t="s">
        <v>21</v>
      </c>
      <c r="B2523" t="s">
        <v>22</v>
      </c>
      <c r="C2523">
        <v>2</v>
      </c>
      <c r="D2523">
        <v>3</v>
      </c>
      <c r="E2523">
        <v>16</v>
      </c>
      <c r="F2523" t="s">
        <v>9</v>
      </c>
      <c r="G2523">
        <v>3</v>
      </c>
      <c r="H2523">
        <v>22</v>
      </c>
      <c r="I2523">
        <f t="shared" si="331"/>
        <v>1</v>
      </c>
      <c r="J2523">
        <f t="shared" si="332"/>
        <v>0</v>
      </c>
      <c r="K2523">
        <f t="shared" si="333"/>
        <v>2</v>
      </c>
      <c r="L2523">
        <f t="shared" si="334"/>
        <v>-1</v>
      </c>
      <c r="M2523">
        <f t="shared" si="335"/>
        <v>3</v>
      </c>
      <c r="N2523">
        <f t="shared" si="336"/>
        <v>5</v>
      </c>
      <c r="O2523" t="str">
        <f t="shared" si="337"/>
        <v>T05|R01|H02</v>
      </c>
      <c r="P2523" t="str">
        <f>IF(F2523=F2522,P2522,_xlfn.XLOOKUP(F2523,t_players[Pl],t_players[Player]))</f>
        <v>Jon BAKER</v>
      </c>
      <c r="Q2523" t="str">
        <f t="shared" si="338"/>
        <v>Front</v>
      </c>
    </row>
    <row r="2524" spans="1:17">
      <c r="A2524" t="s">
        <v>21</v>
      </c>
      <c r="B2524" t="s">
        <v>22</v>
      </c>
      <c r="C2524">
        <v>3</v>
      </c>
      <c r="D2524">
        <v>5</v>
      </c>
      <c r="E2524">
        <v>8</v>
      </c>
      <c r="F2524" t="s">
        <v>9</v>
      </c>
      <c r="G2524">
        <v>7</v>
      </c>
      <c r="H2524">
        <v>22</v>
      </c>
      <c r="I2524">
        <f t="shared" si="331"/>
        <v>1</v>
      </c>
      <c r="J2524">
        <f t="shared" si="332"/>
        <v>2</v>
      </c>
      <c r="K2524">
        <f t="shared" si="333"/>
        <v>6</v>
      </c>
      <c r="L2524">
        <f t="shared" si="334"/>
        <v>1</v>
      </c>
      <c r="M2524">
        <f t="shared" si="335"/>
        <v>1</v>
      </c>
      <c r="N2524">
        <f t="shared" si="336"/>
        <v>5</v>
      </c>
      <c r="O2524" t="str">
        <f t="shared" si="337"/>
        <v>T05|R01|H03</v>
      </c>
      <c r="P2524" t="str">
        <f>IF(F2524=F2523,P2523,_xlfn.XLOOKUP(F2524,t_players[Pl],t_players[Player]))</f>
        <v>Jon BAKER</v>
      </c>
      <c r="Q2524" t="str">
        <f t="shared" si="338"/>
        <v>Front</v>
      </c>
    </row>
    <row r="2525" spans="1:17">
      <c r="A2525" t="s">
        <v>21</v>
      </c>
      <c r="B2525" t="s">
        <v>22</v>
      </c>
      <c r="C2525">
        <v>4</v>
      </c>
      <c r="D2525">
        <v>3</v>
      </c>
      <c r="E2525">
        <v>6</v>
      </c>
      <c r="F2525" t="s">
        <v>9</v>
      </c>
      <c r="G2525">
        <v>4</v>
      </c>
      <c r="H2525">
        <v>22</v>
      </c>
      <c r="I2525">
        <f t="shared" si="331"/>
        <v>1</v>
      </c>
      <c r="J2525">
        <f t="shared" si="332"/>
        <v>1</v>
      </c>
      <c r="K2525">
        <f t="shared" si="333"/>
        <v>3</v>
      </c>
      <c r="L2525">
        <f t="shared" si="334"/>
        <v>0</v>
      </c>
      <c r="M2525">
        <f t="shared" si="335"/>
        <v>2</v>
      </c>
      <c r="N2525">
        <f t="shared" si="336"/>
        <v>5</v>
      </c>
      <c r="O2525" t="str">
        <f t="shared" si="337"/>
        <v>T05|R01|H04</v>
      </c>
      <c r="P2525" t="str">
        <f>IF(F2525=F2524,P2524,_xlfn.XLOOKUP(F2525,t_players[Pl],t_players[Player]))</f>
        <v>Jon BAKER</v>
      </c>
      <c r="Q2525" t="str">
        <f t="shared" si="338"/>
        <v>Front</v>
      </c>
    </row>
    <row r="2526" spans="1:17">
      <c r="A2526" t="s">
        <v>21</v>
      </c>
      <c r="B2526" t="s">
        <v>22</v>
      </c>
      <c r="C2526">
        <v>5</v>
      </c>
      <c r="D2526">
        <v>4</v>
      </c>
      <c r="E2526">
        <v>12</v>
      </c>
      <c r="F2526" t="s">
        <v>9</v>
      </c>
      <c r="G2526">
        <v>5</v>
      </c>
      <c r="H2526">
        <v>22</v>
      </c>
      <c r="I2526">
        <f t="shared" si="331"/>
        <v>1</v>
      </c>
      <c r="J2526">
        <f t="shared" si="332"/>
        <v>1</v>
      </c>
      <c r="K2526">
        <f t="shared" si="333"/>
        <v>4</v>
      </c>
      <c r="L2526">
        <f t="shared" si="334"/>
        <v>0</v>
      </c>
      <c r="M2526">
        <f t="shared" si="335"/>
        <v>2</v>
      </c>
      <c r="N2526">
        <f t="shared" si="336"/>
        <v>5</v>
      </c>
      <c r="O2526" t="str">
        <f t="shared" si="337"/>
        <v>T05|R01|H05</v>
      </c>
      <c r="P2526" t="str">
        <f>IF(F2526=F2525,P2525,_xlfn.XLOOKUP(F2526,t_players[Pl],t_players[Player]))</f>
        <v>Jon BAKER</v>
      </c>
      <c r="Q2526" t="str">
        <f t="shared" si="338"/>
        <v>Front</v>
      </c>
    </row>
    <row r="2527" spans="1:17">
      <c r="A2527" t="s">
        <v>21</v>
      </c>
      <c r="B2527" t="s">
        <v>22</v>
      </c>
      <c r="C2527">
        <v>6</v>
      </c>
      <c r="D2527">
        <v>3</v>
      </c>
      <c r="E2527">
        <v>4</v>
      </c>
      <c r="F2527" t="s">
        <v>9</v>
      </c>
      <c r="G2527">
        <v>8</v>
      </c>
      <c r="H2527">
        <v>22</v>
      </c>
      <c r="I2527">
        <f t="shared" si="331"/>
        <v>2</v>
      </c>
      <c r="J2527">
        <f t="shared" si="332"/>
        <v>5</v>
      </c>
      <c r="K2527">
        <f t="shared" si="333"/>
        <v>6</v>
      </c>
      <c r="L2527">
        <f t="shared" si="334"/>
        <v>3</v>
      </c>
      <c r="M2527">
        <f t="shared" si="335"/>
        <v>0</v>
      </c>
      <c r="N2527">
        <f t="shared" si="336"/>
        <v>5</v>
      </c>
      <c r="O2527" t="str">
        <f t="shared" si="337"/>
        <v>T05|R01|H06</v>
      </c>
      <c r="P2527" t="str">
        <f>IF(F2527=F2526,P2526,_xlfn.XLOOKUP(F2527,t_players[Pl],t_players[Player]))</f>
        <v>Jon BAKER</v>
      </c>
      <c r="Q2527" t="str">
        <f t="shared" si="338"/>
        <v>Front</v>
      </c>
    </row>
    <row r="2528" spans="1:17">
      <c r="A2528" t="s">
        <v>21</v>
      </c>
      <c r="B2528" t="s">
        <v>22</v>
      </c>
      <c r="C2528">
        <v>7</v>
      </c>
      <c r="D2528">
        <v>4</v>
      </c>
      <c r="E2528">
        <v>10</v>
      </c>
      <c r="F2528" t="s">
        <v>9</v>
      </c>
      <c r="G2528">
        <v>4</v>
      </c>
      <c r="H2528">
        <v>22</v>
      </c>
      <c r="I2528">
        <f t="shared" si="331"/>
        <v>1</v>
      </c>
      <c r="J2528">
        <f t="shared" si="332"/>
        <v>0</v>
      </c>
      <c r="K2528">
        <f t="shared" si="333"/>
        <v>3</v>
      </c>
      <c r="L2528">
        <f t="shared" si="334"/>
        <v>-1</v>
      </c>
      <c r="M2528">
        <f t="shared" si="335"/>
        <v>3</v>
      </c>
      <c r="N2528">
        <f t="shared" si="336"/>
        <v>5</v>
      </c>
      <c r="O2528" t="str">
        <f t="shared" si="337"/>
        <v>T05|R01|H07</v>
      </c>
      <c r="P2528" t="str">
        <f>IF(F2528=F2527,P2527,_xlfn.XLOOKUP(F2528,t_players[Pl],t_players[Player]))</f>
        <v>Jon BAKER</v>
      </c>
      <c r="Q2528" t="str">
        <f t="shared" si="338"/>
        <v>Front</v>
      </c>
    </row>
    <row r="2529" spans="1:17">
      <c r="A2529" t="s">
        <v>21</v>
      </c>
      <c r="B2529" t="s">
        <v>22</v>
      </c>
      <c r="C2529">
        <v>8</v>
      </c>
      <c r="D2529">
        <v>5</v>
      </c>
      <c r="E2529">
        <v>2</v>
      </c>
      <c r="F2529" t="s">
        <v>9</v>
      </c>
      <c r="G2529">
        <v>6</v>
      </c>
      <c r="H2529">
        <v>22</v>
      </c>
      <c r="I2529">
        <f t="shared" si="331"/>
        <v>2</v>
      </c>
      <c r="J2529">
        <f t="shared" si="332"/>
        <v>1</v>
      </c>
      <c r="K2529">
        <f t="shared" si="333"/>
        <v>4</v>
      </c>
      <c r="L2529">
        <f t="shared" si="334"/>
        <v>-1</v>
      </c>
      <c r="M2529">
        <f t="shared" si="335"/>
        <v>3</v>
      </c>
      <c r="N2529">
        <f t="shared" si="336"/>
        <v>5</v>
      </c>
      <c r="O2529" t="str">
        <f t="shared" si="337"/>
        <v>T05|R01|H08</v>
      </c>
      <c r="P2529" t="str">
        <f>IF(F2529=F2528,P2528,_xlfn.XLOOKUP(F2529,t_players[Pl],t_players[Player]))</f>
        <v>Jon BAKER</v>
      </c>
      <c r="Q2529" t="str">
        <f t="shared" si="338"/>
        <v>Front</v>
      </c>
    </row>
    <row r="2530" spans="1:17">
      <c r="A2530" t="s">
        <v>21</v>
      </c>
      <c r="B2530" t="s">
        <v>22</v>
      </c>
      <c r="C2530">
        <v>9</v>
      </c>
      <c r="D2530">
        <v>4</v>
      </c>
      <c r="E2530">
        <v>18</v>
      </c>
      <c r="F2530" t="s">
        <v>9</v>
      </c>
      <c r="G2530">
        <v>5</v>
      </c>
      <c r="H2530">
        <v>22</v>
      </c>
      <c r="I2530">
        <f t="shared" si="331"/>
        <v>1</v>
      </c>
      <c r="J2530">
        <f t="shared" si="332"/>
        <v>1</v>
      </c>
      <c r="K2530">
        <f t="shared" si="333"/>
        <v>4</v>
      </c>
      <c r="L2530">
        <f t="shared" si="334"/>
        <v>0</v>
      </c>
      <c r="M2530">
        <f t="shared" si="335"/>
        <v>2</v>
      </c>
      <c r="N2530">
        <f t="shared" si="336"/>
        <v>5</v>
      </c>
      <c r="O2530" t="str">
        <f t="shared" si="337"/>
        <v>T05|R01|H09</v>
      </c>
      <c r="P2530" t="str">
        <f>IF(F2530=F2529,P2529,_xlfn.XLOOKUP(F2530,t_players[Pl],t_players[Player]))</f>
        <v>Jon BAKER</v>
      </c>
      <c r="Q2530" t="str">
        <f t="shared" si="338"/>
        <v>Front</v>
      </c>
    </row>
    <row r="2531" spans="1:17">
      <c r="A2531" t="s">
        <v>21</v>
      </c>
      <c r="B2531" t="s">
        <v>22</v>
      </c>
      <c r="C2531">
        <v>10</v>
      </c>
      <c r="D2531">
        <v>4</v>
      </c>
      <c r="E2531">
        <v>3</v>
      </c>
      <c r="F2531" t="s">
        <v>9</v>
      </c>
      <c r="G2531">
        <v>5</v>
      </c>
      <c r="H2531">
        <v>22</v>
      </c>
      <c r="I2531">
        <f t="shared" ref="I2531:I2594" si="339">1*(MOD(H2531,18)&gt;=E2531)+FLOOR(H2531/18,1)</f>
        <v>2</v>
      </c>
      <c r="J2531">
        <f t="shared" ref="J2531:J2594" si="340">G2531-D2531</f>
        <v>1</v>
      </c>
      <c r="K2531">
        <f t="shared" ref="K2531:K2594" si="341">G2531-I2531</f>
        <v>3</v>
      </c>
      <c r="L2531">
        <f t="shared" ref="L2531:L2594" si="342">K2531-D2531</f>
        <v>-1</v>
      </c>
      <c r="M2531">
        <f t="shared" ref="M2531:M2594" si="343">MAX(0,2-L2531)</f>
        <v>3</v>
      </c>
      <c r="N2531">
        <f t="shared" ref="N2531:N2594" si="344">VALUE(TRIM(RIGHT(A2531,2)))</f>
        <v>5</v>
      </c>
      <c r="O2531" t="str">
        <f t="shared" si="337"/>
        <v>T05|R01|H10</v>
      </c>
      <c r="P2531" t="str">
        <f>IF(F2531=F2530,P2530,_xlfn.XLOOKUP(F2531,t_players[Pl],t_players[Player]))</f>
        <v>Jon BAKER</v>
      </c>
      <c r="Q2531" t="str">
        <f t="shared" si="338"/>
        <v>Back</v>
      </c>
    </row>
    <row r="2532" spans="1:17">
      <c r="A2532" t="s">
        <v>21</v>
      </c>
      <c r="B2532" t="s">
        <v>22</v>
      </c>
      <c r="C2532">
        <v>11</v>
      </c>
      <c r="D2532">
        <v>3</v>
      </c>
      <c r="E2532">
        <v>13</v>
      </c>
      <c r="F2532" t="s">
        <v>9</v>
      </c>
      <c r="G2532">
        <v>3</v>
      </c>
      <c r="H2532">
        <v>22</v>
      </c>
      <c r="I2532">
        <f t="shared" si="339"/>
        <v>1</v>
      </c>
      <c r="J2532">
        <f t="shared" si="340"/>
        <v>0</v>
      </c>
      <c r="K2532">
        <f t="shared" si="341"/>
        <v>2</v>
      </c>
      <c r="L2532">
        <f t="shared" si="342"/>
        <v>-1</v>
      </c>
      <c r="M2532">
        <f t="shared" si="343"/>
        <v>3</v>
      </c>
      <c r="N2532">
        <f t="shared" si="344"/>
        <v>5</v>
      </c>
      <c r="O2532" t="str">
        <f t="shared" si="337"/>
        <v>T05|R01|H11</v>
      </c>
      <c r="P2532" t="str">
        <f>IF(F2532=F2531,P2531,_xlfn.XLOOKUP(F2532,t_players[Pl],t_players[Player]))</f>
        <v>Jon BAKER</v>
      </c>
      <c r="Q2532" t="str">
        <f t="shared" si="338"/>
        <v>Back</v>
      </c>
    </row>
    <row r="2533" spans="1:17">
      <c r="A2533" t="s">
        <v>21</v>
      </c>
      <c r="B2533" t="s">
        <v>22</v>
      </c>
      <c r="C2533">
        <v>12</v>
      </c>
      <c r="D2533">
        <v>4</v>
      </c>
      <c r="E2533">
        <v>11</v>
      </c>
      <c r="F2533" t="s">
        <v>9</v>
      </c>
      <c r="G2533">
        <v>5</v>
      </c>
      <c r="H2533">
        <v>22</v>
      </c>
      <c r="I2533">
        <f t="shared" si="339"/>
        <v>1</v>
      </c>
      <c r="J2533">
        <f t="shared" si="340"/>
        <v>1</v>
      </c>
      <c r="K2533">
        <f t="shared" si="341"/>
        <v>4</v>
      </c>
      <c r="L2533">
        <f t="shared" si="342"/>
        <v>0</v>
      </c>
      <c r="M2533">
        <f t="shared" si="343"/>
        <v>2</v>
      </c>
      <c r="N2533">
        <f t="shared" si="344"/>
        <v>5</v>
      </c>
      <c r="O2533" t="str">
        <f t="shared" si="337"/>
        <v>T05|R01|H12</v>
      </c>
      <c r="P2533" t="str">
        <f>IF(F2533=F2532,P2532,_xlfn.XLOOKUP(F2533,t_players[Pl],t_players[Player]))</f>
        <v>Jon BAKER</v>
      </c>
      <c r="Q2533" t="str">
        <f t="shared" si="338"/>
        <v>Back</v>
      </c>
    </row>
    <row r="2534" spans="1:17">
      <c r="A2534" t="s">
        <v>21</v>
      </c>
      <c r="B2534" t="s">
        <v>22</v>
      </c>
      <c r="C2534">
        <v>13</v>
      </c>
      <c r="D2534">
        <v>5</v>
      </c>
      <c r="E2534">
        <v>15</v>
      </c>
      <c r="F2534" t="s">
        <v>9</v>
      </c>
      <c r="G2534">
        <v>5</v>
      </c>
      <c r="H2534">
        <v>22</v>
      </c>
      <c r="I2534">
        <f t="shared" si="339"/>
        <v>1</v>
      </c>
      <c r="J2534">
        <f t="shared" si="340"/>
        <v>0</v>
      </c>
      <c r="K2534">
        <f t="shared" si="341"/>
        <v>4</v>
      </c>
      <c r="L2534">
        <f t="shared" si="342"/>
        <v>-1</v>
      </c>
      <c r="M2534">
        <f t="shared" si="343"/>
        <v>3</v>
      </c>
      <c r="N2534">
        <f t="shared" si="344"/>
        <v>5</v>
      </c>
      <c r="O2534" t="str">
        <f t="shared" si="337"/>
        <v>T05|R01|H13</v>
      </c>
      <c r="P2534" t="str">
        <f>IF(F2534=F2533,P2533,_xlfn.XLOOKUP(F2534,t_players[Pl],t_players[Player]))</f>
        <v>Jon BAKER</v>
      </c>
      <c r="Q2534" t="str">
        <f t="shared" si="338"/>
        <v>Back</v>
      </c>
    </row>
    <row r="2535" spans="1:17">
      <c r="A2535" t="s">
        <v>21</v>
      </c>
      <c r="B2535" t="s">
        <v>22</v>
      </c>
      <c r="C2535">
        <v>14</v>
      </c>
      <c r="D2535">
        <v>3</v>
      </c>
      <c r="E2535">
        <v>7</v>
      </c>
      <c r="F2535" t="s">
        <v>9</v>
      </c>
      <c r="G2535">
        <v>5</v>
      </c>
      <c r="H2535">
        <v>22</v>
      </c>
      <c r="I2535">
        <f t="shared" si="339"/>
        <v>1</v>
      </c>
      <c r="J2535">
        <f t="shared" si="340"/>
        <v>2</v>
      </c>
      <c r="K2535">
        <f t="shared" si="341"/>
        <v>4</v>
      </c>
      <c r="L2535">
        <f t="shared" si="342"/>
        <v>1</v>
      </c>
      <c r="M2535">
        <f t="shared" si="343"/>
        <v>1</v>
      </c>
      <c r="N2535">
        <f t="shared" si="344"/>
        <v>5</v>
      </c>
      <c r="O2535" t="str">
        <f t="shared" si="337"/>
        <v>T05|R01|H14</v>
      </c>
      <c r="P2535" t="str">
        <f>IF(F2535=F2534,P2534,_xlfn.XLOOKUP(F2535,t_players[Pl],t_players[Player]))</f>
        <v>Jon BAKER</v>
      </c>
      <c r="Q2535" t="str">
        <f t="shared" si="338"/>
        <v>Back</v>
      </c>
    </row>
    <row r="2536" spans="1:17">
      <c r="A2536" t="s">
        <v>21</v>
      </c>
      <c r="B2536" t="s">
        <v>22</v>
      </c>
      <c r="C2536">
        <v>15</v>
      </c>
      <c r="D2536">
        <v>4</v>
      </c>
      <c r="E2536">
        <v>1</v>
      </c>
      <c r="F2536" t="s">
        <v>9</v>
      </c>
      <c r="G2536">
        <v>5</v>
      </c>
      <c r="H2536">
        <v>22</v>
      </c>
      <c r="I2536">
        <f t="shared" si="339"/>
        <v>2</v>
      </c>
      <c r="J2536">
        <f t="shared" si="340"/>
        <v>1</v>
      </c>
      <c r="K2536">
        <f t="shared" si="341"/>
        <v>3</v>
      </c>
      <c r="L2536">
        <f t="shared" si="342"/>
        <v>-1</v>
      </c>
      <c r="M2536">
        <f t="shared" si="343"/>
        <v>3</v>
      </c>
      <c r="N2536">
        <f t="shared" si="344"/>
        <v>5</v>
      </c>
      <c r="O2536" t="str">
        <f t="shared" si="337"/>
        <v>T05|R01|H15</v>
      </c>
      <c r="P2536" t="str">
        <f>IF(F2536=F2535,P2535,_xlfn.XLOOKUP(F2536,t_players[Pl],t_players[Player]))</f>
        <v>Jon BAKER</v>
      </c>
      <c r="Q2536" t="str">
        <f t="shared" si="338"/>
        <v>Back</v>
      </c>
    </row>
    <row r="2537" spans="1:17">
      <c r="A2537" t="s">
        <v>21</v>
      </c>
      <c r="B2537" t="s">
        <v>22</v>
      </c>
      <c r="C2537">
        <v>16</v>
      </c>
      <c r="D2537">
        <v>5</v>
      </c>
      <c r="E2537">
        <v>9</v>
      </c>
      <c r="F2537" t="s">
        <v>9</v>
      </c>
      <c r="G2537">
        <v>4</v>
      </c>
      <c r="H2537">
        <v>22</v>
      </c>
      <c r="I2537">
        <f t="shared" si="339"/>
        <v>1</v>
      </c>
      <c r="J2537">
        <f t="shared" si="340"/>
        <v>-1</v>
      </c>
      <c r="K2537">
        <f t="shared" si="341"/>
        <v>3</v>
      </c>
      <c r="L2537">
        <f t="shared" si="342"/>
        <v>-2</v>
      </c>
      <c r="M2537">
        <f t="shared" si="343"/>
        <v>4</v>
      </c>
      <c r="N2537">
        <f t="shared" si="344"/>
        <v>5</v>
      </c>
      <c r="O2537" t="str">
        <f t="shared" si="337"/>
        <v>T05|R01|H16</v>
      </c>
      <c r="P2537" t="str">
        <f>IF(F2537=F2536,P2536,_xlfn.XLOOKUP(F2537,t_players[Pl],t_players[Player]))</f>
        <v>Jon BAKER</v>
      </c>
      <c r="Q2537" t="str">
        <f t="shared" si="338"/>
        <v>Back</v>
      </c>
    </row>
    <row r="2538" spans="1:17">
      <c r="A2538" t="s">
        <v>21</v>
      </c>
      <c r="B2538" t="s">
        <v>22</v>
      </c>
      <c r="C2538">
        <v>17</v>
      </c>
      <c r="D2538">
        <v>4</v>
      </c>
      <c r="E2538">
        <v>17</v>
      </c>
      <c r="F2538" t="s">
        <v>9</v>
      </c>
      <c r="G2538">
        <v>4</v>
      </c>
      <c r="H2538">
        <v>22</v>
      </c>
      <c r="I2538">
        <f t="shared" si="339"/>
        <v>1</v>
      </c>
      <c r="J2538">
        <f t="shared" si="340"/>
        <v>0</v>
      </c>
      <c r="K2538">
        <f t="shared" si="341"/>
        <v>3</v>
      </c>
      <c r="L2538">
        <f t="shared" si="342"/>
        <v>-1</v>
      </c>
      <c r="M2538">
        <f t="shared" si="343"/>
        <v>3</v>
      </c>
      <c r="N2538">
        <f t="shared" si="344"/>
        <v>5</v>
      </c>
      <c r="O2538" t="str">
        <f t="shared" si="337"/>
        <v>T05|R01|H17</v>
      </c>
      <c r="P2538" t="str">
        <f>IF(F2538=F2537,P2537,_xlfn.XLOOKUP(F2538,t_players[Pl],t_players[Player]))</f>
        <v>Jon BAKER</v>
      </c>
      <c r="Q2538" t="str">
        <f t="shared" si="338"/>
        <v>Back</v>
      </c>
    </row>
    <row r="2539" spans="1:17">
      <c r="A2539" t="s">
        <v>21</v>
      </c>
      <c r="B2539" t="s">
        <v>22</v>
      </c>
      <c r="C2539">
        <v>18</v>
      </c>
      <c r="D2539">
        <v>4</v>
      </c>
      <c r="E2539">
        <v>5</v>
      </c>
      <c r="F2539" t="s">
        <v>9</v>
      </c>
      <c r="G2539">
        <v>8</v>
      </c>
      <c r="H2539">
        <v>22</v>
      </c>
      <c r="I2539">
        <f t="shared" si="339"/>
        <v>1</v>
      </c>
      <c r="J2539">
        <f t="shared" si="340"/>
        <v>4</v>
      </c>
      <c r="K2539">
        <f t="shared" si="341"/>
        <v>7</v>
      </c>
      <c r="L2539">
        <f t="shared" si="342"/>
        <v>3</v>
      </c>
      <c r="M2539">
        <f t="shared" si="343"/>
        <v>0</v>
      </c>
      <c r="N2539">
        <f t="shared" si="344"/>
        <v>5</v>
      </c>
      <c r="O2539" t="str">
        <f t="shared" si="337"/>
        <v>T05|R01|H18</v>
      </c>
      <c r="P2539" t="str">
        <f>IF(F2539=F2538,P2538,_xlfn.XLOOKUP(F2539,t_players[Pl],t_players[Player]))</f>
        <v>Jon BAKER</v>
      </c>
      <c r="Q2539" t="str">
        <f t="shared" si="338"/>
        <v>Back</v>
      </c>
    </row>
    <row r="2540" spans="1:17">
      <c r="A2540" t="s">
        <v>21</v>
      </c>
      <c r="B2540" t="s">
        <v>23</v>
      </c>
      <c r="C2540">
        <v>1</v>
      </c>
      <c r="D2540">
        <v>4</v>
      </c>
      <c r="E2540">
        <v>14</v>
      </c>
      <c r="F2540" t="s">
        <v>9</v>
      </c>
      <c r="G2540">
        <v>5</v>
      </c>
      <c r="H2540">
        <v>22</v>
      </c>
      <c r="I2540">
        <f t="shared" si="339"/>
        <v>1</v>
      </c>
      <c r="J2540">
        <f t="shared" si="340"/>
        <v>1</v>
      </c>
      <c r="K2540">
        <f t="shared" si="341"/>
        <v>4</v>
      </c>
      <c r="L2540">
        <f t="shared" si="342"/>
        <v>0</v>
      </c>
      <c r="M2540">
        <f t="shared" si="343"/>
        <v>2</v>
      </c>
      <c r="N2540">
        <f t="shared" si="344"/>
        <v>5</v>
      </c>
      <c r="O2540" t="str">
        <f t="shared" si="337"/>
        <v>T05|R02|H01</v>
      </c>
      <c r="P2540" t="str">
        <f>IF(F2540=F2539,P2539,_xlfn.XLOOKUP(F2540,t_players[Pl],t_players[Player]))</f>
        <v>Jon BAKER</v>
      </c>
      <c r="Q2540" t="str">
        <f t="shared" si="338"/>
        <v>Front</v>
      </c>
    </row>
    <row r="2541" spans="1:17">
      <c r="A2541" t="s">
        <v>21</v>
      </c>
      <c r="B2541" t="s">
        <v>23</v>
      </c>
      <c r="C2541">
        <v>2</v>
      </c>
      <c r="D2541">
        <v>3</v>
      </c>
      <c r="E2541">
        <v>16</v>
      </c>
      <c r="F2541" t="s">
        <v>9</v>
      </c>
      <c r="G2541">
        <v>6</v>
      </c>
      <c r="H2541">
        <v>22</v>
      </c>
      <c r="I2541">
        <f t="shared" si="339"/>
        <v>1</v>
      </c>
      <c r="J2541">
        <f t="shared" si="340"/>
        <v>3</v>
      </c>
      <c r="K2541">
        <f t="shared" si="341"/>
        <v>5</v>
      </c>
      <c r="L2541">
        <f t="shared" si="342"/>
        <v>2</v>
      </c>
      <c r="M2541">
        <f t="shared" si="343"/>
        <v>0</v>
      </c>
      <c r="N2541">
        <f t="shared" si="344"/>
        <v>5</v>
      </c>
      <c r="O2541" t="str">
        <f t="shared" si="337"/>
        <v>T05|R02|H02</v>
      </c>
      <c r="P2541" t="str">
        <f>IF(F2541=F2540,P2540,_xlfn.XLOOKUP(F2541,t_players[Pl],t_players[Player]))</f>
        <v>Jon BAKER</v>
      </c>
      <c r="Q2541" t="str">
        <f t="shared" si="338"/>
        <v>Front</v>
      </c>
    </row>
    <row r="2542" spans="1:17">
      <c r="A2542" t="s">
        <v>21</v>
      </c>
      <c r="B2542" t="s">
        <v>23</v>
      </c>
      <c r="C2542">
        <v>3</v>
      </c>
      <c r="D2542">
        <v>5</v>
      </c>
      <c r="E2542">
        <v>8</v>
      </c>
      <c r="F2542" t="s">
        <v>9</v>
      </c>
      <c r="G2542">
        <v>7</v>
      </c>
      <c r="H2542">
        <v>22</v>
      </c>
      <c r="I2542">
        <f t="shared" si="339"/>
        <v>1</v>
      </c>
      <c r="J2542">
        <f t="shared" si="340"/>
        <v>2</v>
      </c>
      <c r="K2542">
        <f t="shared" si="341"/>
        <v>6</v>
      </c>
      <c r="L2542">
        <f t="shared" si="342"/>
        <v>1</v>
      </c>
      <c r="M2542">
        <f t="shared" si="343"/>
        <v>1</v>
      </c>
      <c r="N2542">
        <f t="shared" si="344"/>
        <v>5</v>
      </c>
      <c r="O2542" t="str">
        <f t="shared" si="337"/>
        <v>T05|R02|H03</v>
      </c>
      <c r="P2542" t="str">
        <f>IF(F2542=F2541,P2541,_xlfn.XLOOKUP(F2542,t_players[Pl],t_players[Player]))</f>
        <v>Jon BAKER</v>
      </c>
      <c r="Q2542" t="str">
        <f t="shared" si="338"/>
        <v>Front</v>
      </c>
    </row>
    <row r="2543" spans="1:17">
      <c r="A2543" t="s">
        <v>21</v>
      </c>
      <c r="B2543" t="s">
        <v>23</v>
      </c>
      <c r="C2543">
        <v>4</v>
      </c>
      <c r="D2543">
        <v>3</v>
      </c>
      <c r="E2543">
        <v>6</v>
      </c>
      <c r="F2543" t="s">
        <v>9</v>
      </c>
      <c r="G2543">
        <v>4</v>
      </c>
      <c r="H2543">
        <v>22</v>
      </c>
      <c r="I2543">
        <f t="shared" si="339"/>
        <v>1</v>
      </c>
      <c r="J2543">
        <f t="shared" si="340"/>
        <v>1</v>
      </c>
      <c r="K2543">
        <f t="shared" si="341"/>
        <v>3</v>
      </c>
      <c r="L2543">
        <f t="shared" si="342"/>
        <v>0</v>
      </c>
      <c r="M2543">
        <f t="shared" si="343"/>
        <v>2</v>
      </c>
      <c r="N2543">
        <f t="shared" si="344"/>
        <v>5</v>
      </c>
      <c r="O2543" t="str">
        <f t="shared" si="337"/>
        <v>T05|R02|H04</v>
      </c>
      <c r="P2543" t="str">
        <f>IF(F2543=F2542,P2542,_xlfn.XLOOKUP(F2543,t_players[Pl],t_players[Player]))</f>
        <v>Jon BAKER</v>
      </c>
      <c r="Q2543" t="str">
        <f t="shared" si="338"/>
        <v>Front</v>
      </c>
    </row>
    <row r="2544" spans="1:17">
      <c r="A2544" t="s">
        <v>21</v>
      </c>
      <c r="B2544" t="s">
        <v>23</v>
      </c>
      <c r="C2544">
        <v>5</v>
      </c>
      <c r="D2544">
        <v>4</v>
      </c>
      <c r="E2544">
        <v>12</v>
      </c>
      <c r="F2544" t="s">
        <v>9</v>
      </c>
      <c r="G2544">
        <v>5</v>
      </c>
      <c r="H2544">
        <v>22</v>
      </c>
      <c r="I2544">
        <f t="shared" si="339"/>
        <v>1</v>
      </c>
      <c r="J2544">
        <f t="shared" si="340"/>
        <v>1</v>
      </c>
      <c r="K2544">
        <f t="shared" si="341"/>
        <v>4</v>
      </c>
      <c r="L2544">
        <f t="shared" si="342"/>
        <v>0</v>
      </c>
      <c r="M2544">
        <f t="shared" si="343"/>
        <v>2</v>
      </c>
      <c r="N2544">
        <f t="shared" si="344"/>
        <v>5</v>
      </c>
      <c r="O2544" t="str">
        <f t="shared" si="337"/>
        <v>T05|R02|H05</v>
      </c>
      <c r="P2544" t="str">
        <f>IF(F2544=F2543,P2543,_xlfn.XLOOKUP(F2544,t_players[Pl],t_players[Player]))</f>
        <v>Jon BAKER</v>
      </c>
      <c r="Q2544" t="str">
        <f t="shared" si="338"/>
        <v>Front</v>
      </c>
    </row>
    <row r="2545" spans="1:17">
      <c r="A2545" t="s">
        <v>21</v>
      </c>
      <c r="B2545" t="s">
        <v>23</v>
      </c>
      <c r="C2545">
        <v>6</v>
      </c>
      <c r="D2545">
        <v>3</v>
      </c>
      <c r="E2545">
        <v>4</v>
      </c>
      <c r="F2545" t="s">
        <v>9</v>
      </c>
      <c r="G2545">
        <v>3</v>
      </c>
      <c r="H2545">
        <v>22</v>
      </c>
      <c r="I2545">
        <f t="shared" si="339"/>
        <v>2</v>
      </c>
      <c r="J2545">
        <f t="shared" si="340"/>
        <v>0</v>
      </c>
      <c r="K2545">
        <f t="shared" si="341"/>
        <v>1</v>
      </c>
      <c r="L2545">
        <f t="shared" si="342"/>
        <v>-2</v>
      </c>
      <c r="M2545">
        <f t="shared" si="343"/>
        <v>4</v>
      </c>
      <c r="N2545">
        <f t="shared" si="344"/>
        <v>5</v>
      </c>
      <c r="O2545" t="str">
        <f t="shared" si="337"/>
        <v>T05|R02|H06</v>
      </c>
      <c r="P2545" t="str">
        <f>IF(F2545=F2544,P2544,_xlfn.XLOOKUP(F2545,t_players[Pl],t_players[Player]))</f>
        <v>Jon BAKER</v>
      </c>
      <c r="Q2545" t="str">
        <f t="shared" si="338"/>
        <v>Front</v>
      </c>
    </row>
    <row r="2546" spans="1:17">
      <c r="A2546" t="s">
        <v>21</v>
      </c>
      <c r="B2546" t="s">
        <v>23</v>
      </c>
      <c r="C2546">
        <v>7</v>
      </c>
      <c r="D2546">
        <v>4</v>
      </c>
      <c r="E2546">
        <v>10</v>
      </c>
      <c r="F2546" t="s">
        <v>9</v>
      </c>
      <c r="G2546">
        <v>5</v>
      </c>
      <c r="H2546">
        <v>22</v>
      </c>
      <c r="I2546">
        <f t="shared" si="339"/>
        <v>1</v>
      </c>
      <c r="J2546">
        <f t="shared" si="340"/>
        <v>1</v>
      </c>
      <c r="K2546">
        <f t="shared" si="341"/>
        <v>4</v>
      </c>
      <c r="L2546">
        <f t="shared" si="342"/>
        <v>0</v>
      </c>
      <c r="M2546">
        <f t="shared" si="343"/>
        <v>2</v>
      </c>
      <c r="N2546">
        <f t="shared" si="344"/>
        <v>5</v>
      </c>
      <c r="O2546" t="str">
        <f t="shared" si="337"/>
        <v>T05|R02|H07</v>
      </c>
      <c r="P2546" t="str">
        <f>IF(F2546=F2545,P2545,_xlfn.XLOOKUP(F2546,t_players[Pl],t_players[Player]))</f>
        <v>Jon BAKER</v>
      </c>
      <c r="Q2546" t="str">
        <f t="shared" si="338"/>
        <v>Front</v>
      </c>
    </row>
    <row r="2547" spans="1:17">
      <c r="A2547" t="s">
        <v>21</v>
      </c>
      <c r="B2547" t="s">
        <v>23</v>
      </c>
      <c r="C2547">
        <v>8</v>
      </c>
      <c r="D2547">
        <v>5</v>
      </c>
      <c r="E2547">
        <v>2</v>
      </c>
      <c r="F2547" t="s">
        <v>9</v>
      </c>
      <c r="G2547">
        <v>5</v>
      </c>
      <c r="H2547">
        <v>22</v>
      </c>
      <c r="I2547">
        <f t="shared" si="339"/>
        <v>2</v>
      </c>
      <c r="J2547">
        <f t="shared" si="340"/>
        <v>0</v>
      </c>
      <c r="K2547">
        <f t="shared" si="341"/>
        <v>3</v>
      </c>
      <c r="L2547">
        <f t="shared" si="342"/>
        <v>-2</v>
      </c>
      <c r="M2547">
        <f t="shared" si="343"/>
        <v>4</v>
      </c>
      <c r="N2547">
        <f t="shared" si="344"/>
        <v>5</v>
      </c>
      <c r="O2547" t="str">
        <f t="shared" si="337"/>
        <v>T05|R02|H08</v>
      </c>
      <c r="P2547" t="str">
        <f>IF(F2547=F2546,P2546,_xlfn.XLOOKUP(F2547,t_players[Pl],t_players[Player]))</f>
        <v>Jon BAKER</v>
      </c>
      <c r="Q2547" t="str">
        <f t="shared" si="338"/>
        <v>Front</v>
      </c>
    </row>
    <row r="2548" spans="1:17">
      <c r="A2548" t="s">
        <v>21</v>
      </c>
      <c r="B2548" t="s">
        <v>23</v>
      </c>
      <c r="C2548">
        <v>9</v>
      </c>
      <c r="D2548">
        <v>4</v>
      </c>
      <c r="E2548">
        <v>18</v>
      </c>
      <c r="F2548" t="s">
        <v>9</v>
      </c>
      <c r="G2548">
        <v>5</v>
      </c>
      <c r="H2548">
        <v>22</v>
      </c>
      <c r="I2548">
        <f t="shared" si="339"/>
        <v>1</v>
      </c>
      <c r="J2548">
        <f t="shared" si="340"/>
        <v>1</v>
      </c>
      <c r="K2548">
        <f t="shared" si="341"/>
        <v>4</v>
      </c>
      <c r="L2548">
        <f t="shared" si="342"/>
        <v>0</v>
      </c>
      <c r="M2548">
        <f t="shared" si="343"/>
        <v>2</v>
      </c>
      <c r="N2548">
        <f t="shared" si="344"/>
        <v>5</v>
      </c>
      <c r="O2548" t="str">
        <f t="shared" si="337"/>
        <v>T05|R02|H09</v>
      </c>
      <c r="P2548" t="str">
        <f>IF(F2548=F2547,P2547,_xlfn.XLOOKUP(F2548,t_players[Pl],t_players[Player]))</f>
        <v>Jon BAKER</v>
      </c>
      <c r="Q2548" t="str">
        <f t="shared" si="338"/>
        <v>Front</v>
      </c>
    </row>
    <row r="2549" spans="1:17">
      <c r="A2549" t="s">
        <v>21</v>
      </c>
      <c r="B2549" t="s">
        <v>23</v>
      </c>
      <c r="C2549">
        <v>10</v>
      </c>
      <c r="D2549">
        <v>4</v>
      </c>
      <c r="E2549">
        <v>3</v>
      </c>
      <c r="F2549" t="s">
        <v>9</v>
      </c>
      <c r="G2549">
        <v>6</v>
      </c>
      <c r="H2549">
        <v>22</v>
      </c>
      <c r="I2549">
        <f t="shared" si="339"/>
        <v>2</v>
      </c>
      <c r="J2549">
        <f t="shared" si="340"/>
        <v>2</v>
      </c>
      <c r="K2549">
        <f t="shared" si="341"/>
        <v>4</v>
      </c>
      <c r="L2549">
        <f t="shared" si="342"/>
        <v>0</v>
      </c>
      <c r="M2549">
        <f t="shared" si="343"/>
        <v>2</v>
      </c>
      <c r="N2549">
        <f t="shared" si="344"/>
        <v>5</v>
      </c>
      <c r="O2549" t="str">
        <f t="shared" si="337"/>
        <v>T05|R02|H10</v>
      </c>
      <c r="P2549" t="str">
        <f>IF(F2549=F2548,P2548,_xlfn.XLOOKUP(F2549,t_players[Pl],t_players[Player]))</f>
        <v>Jon BAKER</v>
      </c>
      <c r="Q2549" t="str">
        <f t="shared" si="338"/>
        <v>Back</v>
      </c>
    </row>
    <row r="2550" spans="1:17">
      <c r="A2550" t="s">
        <v>21</v>
      </c>
      <c r="B2550" t="s">
        <v>23</v>
      </c>
      <c r="C2550">
        <v>11</v>
      </c>
      <c r="D2550">
        <v>3</v>
      </c>
      <c r="E2550">
        <v>13</v>
      </c>
      <c r="F2550" t="s">
        <v>9</v>
      </c>
      <c r="G2550">
        <v>5</v>
      </c>
      <c r="H2550">
        <v>22</v>
      </c>
      <c r="I2550">
        <f t="shared" si="339"/>
        <v>1</v>
      </c>
      <c r="J2550">
        <f t="shared" si="340"/>
        <v>2</v>
      </c>
      <c r="K2550">
        <f t="shared" si="341"/>
        <v>4</v>
      </c>
      <c r="L2550">
        <f t="shared" si="342"/>
        <v>1</v>
      </c>
      <c r="M2550">
        <f t="shared" si="343"/>
        <v>1</v>
      </c>
      <c r="N2550">
        <f t="shared" si="344"/>
        <v>5</v>
      </c>
      <c r="O2550" t="str">
        <f t="shared" si="337"/>
        <v>T05|R02|H11</v>
      </c>
      <c r="P2550" t="str">
        <f>IF(F2550=F2549,P2549,_xlfn.XLOOKUP(F2550,t_players[Pl],t_players[Player]))</f>
        <v>Jon BAKER</v>
      </c>
      <c r="Q2550" t="str">
        <f t="shared" si="338"/>
        <v>Back</v>
      </c>
    </row>
    <row r="2551" spans="1:17">
      <c r="A2551" t="s">
        <v>21</v>
      </c>
      <c r="B2551" t="s">
        <v>23</v>
      </c>
      <c r="C2551">
        <v>12</v>
      </c>
      <c r="D2551">
        <v>4</v>
      </c>
      <c r="E2551">
        <v>11</v>
      </c>
      <c r="F2551" t="s">
        <v>9</v>
      </c>
      <c r="G2551">
        <v>4</v>
      </c>
      <c r="H2551">
        <v>22</v>
      </c>
      <c r="I2551">
        <f t="shared" si="339"/>
        <v>1</v>
      </c>
      <c r="J2551">
        <f t="shared" si="340"/>
        <v>0</v>
      </c>
      <c r="K2551">
        <f t="shared" si="341"/>
        <v>3</v>
      </c>
      <c r="L2551">
        <f t="shared" si="342"/>
        <v>-1</v>
      </c>
      <c r="M2551">
        <f t="shared" si="343"/>
        <v>3</v>
      </c>
      <c r="N2551">
        <f t="shared" si="344"/>
        <v>5</v>
      </c>
      <c r="O2551" t="str">
        <f t="shared" si="337"/>
        <v>T05|R02|H12</v>
      </c>
      <c r="P2551" t="str">
        <f>IF(F2551=F2550,P2550,_xlfn.XLOOKUP(F2551,t_players[Pl],t_players[Player]))</f>
        <v>Jon BAKER</v>
      </c>
      <c r="Q2551" t="str">
        <f t="shared" si="338"/>
        <v>Back</v>
      </c>
    </row>
    <row r="2552" spans="1:17">
      <c r="A2552" t="s">
        <v>21</v>
      </c>
      <c r="B2552" t="s">
        <v>23</v>
      </c>
      <c r="C2552">
        <v>13</v>
      </c>
      <c r="D2552">
        <v>5</v>
      </c>
      <c r="E2552">
        <v>15</v>
      </c>
      <c r="F2552" t="s">
        <v>9</v>
      </c>
      <c r="G2552">
        <v>6</v>
      </c>
      <c r="H2552">
        <v>22</v>
      </c>
      <c r="I2552">
        <f t="shared" si="339"/>
        <v>1</v>
      </c>
      <c r="J2552">
        <f t="shared" si="340"/>
        <v>1</v>
      </c>
      <c r="K2552">
        <f t="shared" si="341"/>
        <v>5</v>
      </c>
      <c r="L2552">
        <f t="shared" si="342"/>
        <v>0</v>
      </c>
      <c r="M2552">
        <f t="shared" si="343"/>
        <v>2</v>
      </c>
      <c r="N2552">
        <f t="shared" si="344"/>
        <v>5</v>
      </c>
      <c r="O2552" t="str">
        <f t="shared" si="337"/>
        <v>T05|R02|H13</v>
      </c>
      <c r="P2552" t="str">
        <f>IF(F2552=F2551,P2551,_xlfn.XLOOKUP(F2552,t_players[Pl],t_players[Player]))</f>
        <v>Jon BAKER</v>
      </c>
      <c r="Q2552" t="str">
        <f t="shared" si="338"/>
        <v>Back</v>
      </c>
    </row>
    <row r="2553" spans="1:17">
      <c r="A2553" t="s">
        <v>21</v>
      </c>
      <c r="B2553" t="s">
        <v>23</v>
      </c>
      <c r="C2553">
        <v>14</v>
      </c>
      <c r="D2553">
        <v>3</v>
      </c>
      <c r="E2553">
        <v>7</v>
      </c>
      <c r="F2553" t="s">
        <v>9</v>
      </c>
      <c r="G2553">
        <v>5</v>
      </c>
      <c r="H2553">
        <v>22</v>
      </c>
      <c r="I2553">
        <f t="shared" si="339"/>
        <v>1</v>
      </c>
      <c r="J2553">
        <f t="shared" si="340"/>
        <v>2</v>
      </c>
      <c r="K2553">
        <f t="shared" si="341"/>
        <v>4</v>
      </c>
      <c r="L2553">
        <f t="shared" si="342"/>
        <v>1</v>
      </c>
      <c r="M2553">
        <f t="shared" si="343"/>
        <v>1</v>
      </c>
      <c r="N2553">
        <f t="shared" si="344"/>
        <v>5</v>
      </c>
      <c r="O2553" t="str">
        <f t="shared" si="337"/>
        <v>T05|R02|H14</v>
      </c>
      <c r="P2553" t="str">
        <f>IF(F2553=F2552,P2552,_xlfn.XLOOKUP(F2553,t_players[Pl],t_players[Player]))</f>
        <v>Jon BAKER</v>
      </c>
      <c r="Q2553" t="str">
        <f t="shared" si="338"/>
        <v>Back</v>
      </c>
    </row>
    <row r="2554" spans="1:17">
      <c r="A2554" t="s">
        <v>21</v>
      </c>
      <c r="B2554" t="s">
        <v>23</v>
      </c>
      <c r="C2554">
        <v>15</v>
      </c>
      <c r="D2554">
        <v>4</v>
      </c>
      <c r="E2554">
        <v>1</v>
      </c>
      <c r="F2554" t="s">
        <v>9</v>
      </c>
      <c r="G2554">
        <v>7</v>
      </c>
      <c r="H2554">
        <v>22</v>
      </c>
      <c r="I2554">
        <f t="shared" si="339"/>
        <v>2</v>
      </c>
      <c r="J2554">
        <f t="shared" si="340"/>
        <v>3</v>
      </c>
      <c r="K2554">
        <f t="shared" si="341"/>
        <v>5</v>
      </c>
      <c r="L2554">
        <f t="shared" si="342"/>
        <v>1</v>
      </c>
      <c r="M2554">
        <f t="shared" si="343"/>
        <v>1</v>
      </c>
      <c r="N2554">
        <f t="shared" si="344"/>
        <v>5</v>
      </c>
      <c r="O2554" t="str">
        <f t="shared" si="337"/>
        <v>T05|R02|H15</v>
      </c>
      <c r="P2554" t="str">
        <f>IF(F2554=F2553,P2553,_xlfn.XLOOKUP(F2554,t_players[Pl],t_players[Player]))</f>
        <v>Jon BAKER</v>
      </c>
      <c r="Q2554" t="str">
        <f t="shared" si="338"/>
        <v>Back</v>
      </c>
    </row>
    <row r="2555" spans="1:17">
      <c r="A2555" t="s">
        <v>21</v>
      </c>
      <c r="B2555" t="s">
        <v>23</v>
      </c>
      <c r="C2555">
        <v>16</v>
      </c>
      <c r="D2555">
        <v>5</v>
      </c>
      <c r="E2555">
        <v>9</v>
      </c>
      <c r="F2555" t="s">
        <v>9</v>
      </c>
      <c r="G2555">
        <v>5</v>
      </c>
      <c r="H2555">
        <v>22</v>
      </c>
      <c r="I2555">
        <f t="shared" si="339"/>
        <v>1</v>
      </c>
      <c r="J2555">
        <f t="shared" si="340"/>
        <v>0</v>
      </c>
      <c r="K2555">
        <f t="shared" si="341"/>
        <v>4</v>
      </c>
      <c r="L2555">
        <f t="shared" si="342"/>
        <v>-1</v>
      </c>
      <c r="M2555">
        <f t="shared" si="343"/>
        <v>3</v>
      </c>
      <c r="N2555">
        <f t="shared" si="344"/>
        <v>5</v>
      </c>
      <c r="O2555" t="str">
        <f t="shared" si="337"/>
        <v>T05|R02|H16</v>
      </c>
      <c r="P2555" t="str">
        <f>IF(F2555=F2554,P2554,_xlfn.XLOOKUP(F2555,t_players[Pl],t_players[Player]))</f>
        <v>Jon BAKER</v>
      </c>
      <c r="Q2555" t="str">
        <f t="shared" si="338"/>
        <v>Back</v>
      </c>
    </row>
    <row r="2556" spans="1:17">
      <c r="A2556" t="s">
        <v>21</v>
      </c>
      <c r="B2556" t="s">
        <v>23</v>
      </c>
      <c r="C2556">
        <v>17</v>
      </c>
      <c r="D2556">
        <v>4</v>
      </c>
      <c r="E2556">
        <v>17</v>
      </c>
      <c r="F2556" t="s">
        <v>9</v>
      </c>
      <c r="G2556">
        <v>5</v>
      </c>
      <c r="H2556">
        <v>22</v>
      </c>
      <c r="I2556">
        <f t="shared" si="339"/>
        <v>1</v>
      </c>
      <c r="J2556">
        <f t="shared" si="340"/>
        <v>1</v>
      </c>
      <c r="K2556">
        <f t="shared" si="341"/>
        <v>4</v>
      </c>
      <c r="L2556">
        <f t="shared" si="342"/>
        <v>0</v>
      </c>
      <c r="M2556">
        <f t="shared" si="343"/>
        <v>2</v>
      </c>
      <c r="N2556">
        <f t="shared" si="344"/>
        <v>5</v>
      </c>
      <c r="O2556" t="str">
        <f t="shared" si="337"/>
        <v>T05|R02|H17</v>
      </c>
      <c r="P2556" t="str">
        <f>IF(F2556=F2555,P2555,_xlfn.XLOOKUP(F2556,t_players[Pl],t_players[Player]))</f>
        <v>Jon BAKER</v>
      </c>
      <c r="Q2556" t="str">
        <f t="shared" si="338"/>
        <v>Back</v>
      </c>
    </row>
    <row r="2557" spans="1:17">
      <c r="A2557" t="s">
        <v>21</v>
      </c>
      <c r="B2557" t="s">
        <v>23</v>
      </c>
      <c r="C2557">
        <v>18</v>
      </c>
      <c r="D2557">
        <v>4</v>
      </c>
      <c r="E2557">
        <v>5</v>
      </c>
      <c r="F2557" t="s">
        <v>9</v>
      </c>
      <c r="G2557">
        <v>5</v>
      </c>
      <c r="H2557">
        <v>22</v>
      </c>
      <c r="I2557">
        <f t="shared" si="339"/>
        <v>1</v>
      </c>
      <c r="J2557">
        <f t="shared" si="340"/>
        <v>1</v>
      </c>
      <c r="K2557">
        <f t="shared" si="341"/>
        <v>4</v>
      </c>
      <c r="L2557">
        <f t="shared" si="342"/>
        <v>0</v>
      </c>
      <c r="M2557">
        <f t="shared" si="343"/>
        <v>2</v>
      </c>
      <c r="N2557">
        <f t="shared" si="344"/>
        <v>5</v>
      </c>
      <c r="O2557" t="str">
        <f t="shared" si="337"/>
        <v>T05|R02|H18</v>
      </c>
      <c r="P2557" t="str">
        <f>IF(F2557=F2556,P2556,_xlfn.XLOOKUP(F2557,t_players[Pl],t_players[Player]))</f>
        <v>Jon BAKER</v>
      </c>
      <c r="Q2557" t="str">
        <f t="shared" si="338"/>
        <v>Back</v>
      </c>
    </row>
    <row r="2558" spans="1:17">
      <c r="A2558" t="s">
        <v>21</v>
      </c>
      <c r="B2558" t="s">
        <v>24</v>
      </c>
      <c r="C2558">
        <v>1</v>
      </c>
      <c r="D2558">
        <v>4</v>
      </c>
      <c r="E2558">
        <v>14</v>
      </c>
      <c r="F2558" t="s">
        <v>9</v>
      </c>
      <c r="G2558">
        <v>5</v>
      </c>
      <c r="H2558">
        <v>22</v>
      </c>
      <c r="I2558">
        <f t="shared" si="339"/>
        <v>1</v>
      </c>
      <c r="J2558">
        <f t="shared" si="340"/>
        <v>1</v>
      </c>
      <c r="K2558">
        <f t="shared" si="341"/>
        <v>4</v>
      </c>
      <c r="L2558">
        <f t="shared" si="342"/>
        <v>0</v>
      </c>
      <c r="M2558">
        <f t="shared" si="343"/>
        <v>2</v>
      </c>
      <c r="N2558">
        <f t="shared" si="344"/>
        <v>5</v>
      </c>
      <c r="O2558" t="str">
        <f t="shared" si="337"/>
        <v>T05|R03|H01</v>
      </c>
      <c r="P2558" t="str">
        <f>IF(F2558=F2557,P2557,_xlfn.XLOOKUP(F2558,t_players[Pl],t_players[Player]))</f>
        <v>Jon BAKER</v>
      </c>
      <c r="Q2558" t="str">
        <f t="shared" si="338"/>
        <v>Front</v>
      </c>
    </row>
    <row r="2559" spans="1:17">
      <c r="A2559" t="s">
        <v>21</v>
      </c>
      <c r="B2559" t="s">
        <v>24</v>
      </c>
      <c r="C2559">
        <v>2</v>
      </c>
      <c r="D2559">
        <v>3</v>
      </c>
      <c r="E2559">
        <v>16</v>
      </c>
      <c r="F2559" t="s">
        <v>9</v>
      </c>
      <c r="G2559">
        <v>5</v>
      </c>
      <c r="H2559">
        <v>22</v>
      </c>
      <c r="I2559">
        <f t="shared" si="339"/>
        <v>1</v>
      </c>
      <c r="J2559">
        <f t="shared" si="340"/>
        <v>2</v>
      </c>
      <c r="K2559">
        <f t="shared" si="341"/>
        <v>4</v>
      </c>
      <c r="L2559">
        <f t="shared" si="342"/>
        <v>1</v>
      </c>
      <c r="M2559">
        <f t="shared" si="343"/>
        <v>1</v>
      </c>
      <c r="N2559">
        <f t="shared" si="344"/>
        <v>5</v>
      </c>
      <c r="O2559" t="str">
        <f t="shared" si="337"/>
        <v>T05|R03|H02</v>
      </c>
      <c r="P2559" t="str">
        <f>IF(F2559=F2558,P2558,_xlfn.XLOOKUP(F2559,t_players[Pl],t_players[Player]))</f>
        <v>Jon BAKER</v>
      </c>
      <c r="Q2559" t="str">
        <f t="shared" si="338"/>
        <v>Front</v>
      </c>
    </row>
    <row r="2560" spans="1:17">
      <c r="A2560" t="s">
        <v>21</v>
      </c>
      <c r="B2560" t="s">
        <v>24</v>
      </c>
      <c r="C2560">
        <v>3</v>
      </c>
      <c r="D2560">
        <v>5</v>
      </c>
      <c r="E2560">
        <v>8</v>
      </c>
      <c r="F2560" t="s">
        <v>9</v>
      </c>
      <c r="G2560">
        <v>7</v>
      </c>
      <c r="H2560">
        <v>22</v>
      </c>
      <c r="I2560">
        <f t="shared" si="339"/>
        <v>1</v>
      </c>
      <c r="J2560">
        <f t="shared" si="340"/>
        <v>2</v>
      </c>
      <c r="K2560">
        <f t="shared" si="341"/>
        <v>6</v>
      </c>
      <c r="L2560">
        <f t="shared" si="342"/>
        <v>1</v>
      </c>
      <c r="M2560">
        <f t="shared" si="343"/>
        <v>1</v>
      </c>
      <c r="N2560">
        <f t="shared" si="344"/>
        <v>5</v>
      </c>
      <c r="O2560" t="str">
        <f t="shared" si="337"/>
        <v>T05|R03|H03</v>
      </c>
      <c r="P2560" t="str">
        <f>IF(F2560=F2559,P2559,_xlfn.XLOOKUP(F2560,t_players[Pl],t_players[Player]))</f>
        <v>Jon BAKER</v>
      </c>
      <c r="Q2560" t="str">
        <f t="shared" si="338"/>
        <v>Front</v>
      </c>
    </row>
    <row r="2561" spans="1:17">
      <c r="A2561" t="s">
        <v>21</v>
      </c>
      <c r="B2561" t="s">
        <v>24</v>
      </c>
      <c r="C2561">
        <v>4</v>
      </c>
      <c r="D2561">
        <v>3</v>
      </c>
      <c r="E2561">
        <v>6</v>
      </c>
      <c r="F2561" t="s">
        <v>9</v>
      </c>
      <c r="G2561">
        <v>4</v>
      </c>
      <c r="H2561">
        <v>22</v>
      </c>
      <c r="I2561">
        <f t="shared" si="339"/>
        <v>1</v>
      </c>
      <c r="J2561">
        <f t="shared" si="340"/>
        <v>1</v>
      </c>
      <c r="K2561">
        <f t="shared" si="341"/>
        <v>3</v>
      </c>
      <c r="L2561">
        <f t="shared" si="342"/>
        <v>0</v>
      </c>
      <c r="M2561">
        <f t="shared" si="343"/>
        <v>2</v>
      </c>
      <c r="N2561">
        <f t="shared" si="344"/>
        <v>5</v>
      </c>
      <c r="O2561" t="str">
        <f t="shared" si="337"/>
        <v>T05|R03|H04</v>
      </c>
      <c r="P2561" t="str">
        <f>IF(F2561=F2560,P2560,_xlfn.XLOOKUP(F2561,t_players[Pl],t_players[Player]))</f>
        <v>Jon BAKER</v>
      </c>
      <c r="Q2561" t="str">
        <f t="shared" si="338"/>
        <v>Front</v>
      </c>
    </row>
    <row r="2562" spans="1:17">
      <c r="A2562" t="s">
        <v>21</v>
      </c>
      <c r="B2562" t="s">
        <v>24</v>
      </c>
      <c r="C2562">
        <v>5</v>
      </c>
      <c r="D2562">
        <v>4</v>
      </c>
      <c r="E2562">
        <v>12</v>
      </c>
      <c r="F2562" t="s">
        <v>9</v>
      </c>
      <c r="G2562">
        <v>5</v>
      </c>
      <c r="H2562">
        <v>22</v>
      </c>
      <c r="I2562">
        <f t="shared" si="339"/>
        <v>1</v>
      </c>
      <c r="J2562">
        <f t="shared" si="340"/>
        <v>1</v>
      </c>
      <c r="K2562">
        <f t="shared" si="341"/>
        <v>4</v>
      </c>
      <c r="L2562">
        <f t="shared" si="342"/>
        <v>0</v>
      </c>
      <c r="M2562">
        <f t="shared" si="343"/>
        <v>2</v>
      </c>
      <c r="N2562">
        <f t="shared" si="344"/>
        <v>5</v>
      </c>
      <c r="O2562" t="str">
        <f t="shared" ref="O2562:O2625" si="345">"T"&amp;TEXT(N2562,"00")&amp;"|R"&amp;TEXT(B2562,"00")&amp;"|H"&amp;TEXT(C2562,"00")</f>
        <v>T05|R03|H05</v>
      </c>
      <c r="P2562" t="str">
        <f>IF(F2562=F2561,P2561,_xlfn.XLOOKUP(F2562,t_players[Pl],t_players[Player]))</f>
        <v>Jon BAKER</v>
      </c>
      <c r="Q2562" t="str">
        <f t="shared" si="338"/>
        <v>Front</v>
      </c>
    </row>
    <row r="2563" spans="1:17">
      <c r="A2563" t="s">
        <v>21</v>
      </c>
      <c r="B2563" t="s">
        <v>24</v>
      </c>
      <c r="C2563">
        <v>6</v>
      </c>
      <c r="D2563">
        <v>3</v>
      </c>
      <c r="E2563">
        <v>4</v>
      </c>
      <c r="F2563" t="s">
        <v>9</v>
      </c>
      <c r="G2563">
        <v>3</v>
      </c>
      <c r="H2563">
        <v>22</v>
      </c>
      <c r="I2563">
        <f t="shared" si="339"/>
        <v>2</v>
      </c>
      <c r="J2563">
        <f t="shared" si="340"/>
        <v>0</v>
      </c>
      <c r="K2563">
        <f t="shared" si="341"/>
        <v>1</v>
      </c>
      <c r="L2563">
        <f t="shared" si="342"/>
        <v>-2</v>
      </c>
      <c r="M2563">
        <f t="shared" si="343"/>
        <v>4</v>
      </c>
      <c r="N2563">
        <f t="shared" si="344"/>
        <v>5</v>
      </c>
      <c r="O2563" t="str">
        <f t="shared" si="345"/>
        <v>T05|R03|H06</v>
      </c>
      <c r="P2563" t="str">
        <f>IF(F2563=F2562,P2562,_xlfn.XLOOKUP(F2563,t_players[Pl],t_players[Player]))</f>
        <v>Jon BAKER</v>
      </c>
      <c r="Q2563" t="str">
        <f t="shared" ref="Q2563:Q2626" si="346">IF(C2563&lt;10,"Front","Back")</f>
        <v>Front</v>
      </c>
    </row>
    <row r="2564" spans="1:17">
      <c r="A2564" t="s">
        <v>21</v>
      </c>
      <c r="B2564" t="s">
        <v>24</v>
      </c>
      <c r="C2564">
        <v>7</v>
      </c>
      <c r="D2564">
        <v>4</v>
      </c>
      <c r="E2564">
        <v>10</v>
      </c>
      <c r="F2564" t="s">
        <v>9</v>
      </c>
      <c r="G2564">
        <v>9</v>
      </c>
      <c r="H2564">
        <v>22</v>
      </c>
      <c r="I2564">
        <f t="shared" si="339"/>
        <v>1</v>
      </c>
      <c r="J2564">
        <f t="shared" si="340"/>
        <v>5</v>
      </c>
      <c r="K2564">
        <f t="shared" si="341"/>
        <v>8</v>
      </c>
      <c r="L2564">
        <f t="shared" si="342"/>
        <v>4</v>
      </c>
      <c r="M2564">
        <f t="shared" si="343"/>
        <v>0</v>
      </c>
      <c r="N2564">
        <f t="shared" si="344"/>
        <v>5</v>
      </c>
      <c r="O2564" t="str">
        <f t="shared" si="345"/>
        <v>T05|R03|H07</v>
      </c>
      <c r="P2564" t="str">
        <f>IF(F2564=F2563,P2563,_xlfn.XLOOKUP(F2564,t_players[Pl],t_players[Player]))</f>
        <v>Jon BAKER</v>
      </c>
      <c r="Q2564" t="str">
        <f t="shared" si="346"/>
        <v>Front</v>
      </c>
    </row>
    <row r="2565" spans="1:17">
      <c r="A2565" t="s">
        <v>21</v>
      </c>
      <c r="B2565" t="s">
        <v>24</v>
      </c>
      <c r="C2565">
        <v>8</v>
      </c>
      <c r="D2565">
        <v>5</v>
      </c>
      <c r="E2565">
        <v>2</v>
      </c>
      <c r="F2565" t="s">
        <v>9</v>
      </c>
      <c r="G2565">
        <v>7</v>
      </c>
      <c r="H2565">
        <v>22</v>
      </c>
      <c r="I2565">
        <f t="shared" si="339"/>
        <v>2</v>
      </c>
      <c r="J2565">
        <f t="shared" si="340"/>
        <v>2</v>
      </c>
      <c r="K2565">
        <f t="shared" si="341"/>
        <v>5</v>
      </c>
      <c r="L2565">
        <f t="shared" si="342"/>
        <v>0</v>
      </c>
      <c r="M2565">
        <f t="shared" si="343"/>
        <v>2</v>
      </c>
      <c r="N2565">
        <f t="shared" si="344"/>
        <v>5</v>
      </c>
      <c r="O2565" t="str">
        <f t="shared" si="345"/>
        <v>T05|R03|H08</v>
      </c>
      <c r="P2565" t="str">
        <f>IF(F2565=F2564,P2564,_xlfn.XLOOKUP(F2565,t_players[Pl],t_players[Player]))</f>
        <v>Jon BAKER</v>
      </c>
      <c r="Q2565" t="str">
        <f t="shared" si="346"/>
        <v>Front</v>
      </c>
    </row>
    <row r="2566" spans="1:17">
      <c r="A2566" t="s">
        <v>21</v>
      </c>
      <c r="B2566" t="s">
        <v>24</v>
      </c>
      <c r="C2566">
        <v>9</v>
      </c>
      <c r="D2566">
        <v>4</v>
      </c>
      <c r="E2566">
        <v>18</v>
      </c>
      <c r="F2566" t="s">
        <v>9</v>
      </c>
      <c r="G2566">
        <v>4</v>
      </c>
      <c r="H2566">
        <v>22</v>
      </c>
      <c r="I2566">
        <f t="shared" si="339"/>
        <v>1</v>
      </c>
      <c r="J2566">
        <f t="shared" si="340"/>
        <v>0</v>
      </c>
      <c r="K2566">
        <f t="shared" si="341"/>
        <v>3</v>
      </c>
      <c r="L2566">
        <f t="shared" si="342"/>
        <v>-1</v>
      </c>
      <c r="M2566">
        <f t="shared" si="343"/>
        <v>3</v>
      </c>
      <c r="N2566">
        <f t="shared" si="344"/>
        <v>5</v>
      </c>
      <c r="O2566" t="str">
        <f t="shared" si="345"/>
        <v>T05|R03|H09</v>
      </c>
      <c r="P2566" t="str">
        <f>IF(F2566=F2565,P2565,_xlfn.XLOOKUP(F2566,t_players[Pl],t_players[Player]))</f>
        <v>Jon BAKER</v>
      </c>
      <c r="Q2566" t="str">
        <f t="shared" si="346"/>
        <v>Front</v>
      </c>
    </row>
    <row r="2567" spans="1:17">
      <c r="A2567" t="s">
        <v>21</v>
      </c>
      <c r="B2567" t="s">
        <v>24</v>
      </c>
      <c r="C2567">
        <v>10</v>
      </c>
      <c r="D2567">
        <v>4</v>
      </c>
      <c r="E2567">
        <v>3</v>
      </c>
      <c r="F2567" t="s">
        <v>9</v>
      </c>
      <c r="G2567">
        <v>5</v>
      </c>
      <c r="H2567">
        <v>22</v>
      </c>
      <c r="I2567">
        <f t="shared" si="339"/>
        <v>2</v>
      </c>
      <c r="J2567">
        <f t="shared" si="340"/>
        <v>1</v>
      </c>
      <c r="K2567">
        <f t="shared" si="341"/>
        <v>3</v>
      </c>
      <c r="L2567">
        <f t="shared" si="342"/>
        <v>-1</v>
      </c>
      <c r="M2567">
        <f t="shared" si="343"/>
        <v>3</v>
      </c>
      <c r="N2567">
        <f t="shared" si="344"/>
        <v>5</v>
      </c>
      <c r="O2567" t="str">
        <f t="shared" si="345"/>
        <v>T05|R03|H10</v>
      </c>
      <c r="P2567" t="str">
        <f>IF(F2567=F2566,P2566,_xlfn.XLOOKUP(F2567,t_players[Pl],t_players[Player]))</f>
        <v>Jon BAKER</v>
      </c>
      <c r="Q2567" t="str">
        <f t="shared" si="346"/>
        <v>Back</v>
      </c>
    </row>
    <row r="2568" spans="1:17">
      <c r="A2568" t="s">
        <v>21</v>
      </c>
      <c r="B2568" t="s">
        <v>24</v>
      </c>
      <c r="C2568">
        <v>11</v>
      </c>
      <c r="D2568">
        <v>3</v>
      </c>
      <c r="E2568">
        <v>13</v>
      </c>
      <c r="F2568" t="s">
        <v>9</v>
      </c>
      <c r="G2568">
        <v>3</v>
      </c>
      <c r="H2568">
        <v>22</v>
      </c>
      <c r="I2568">
        <f t="shared" si="339"/>
        <v>1</v>
      </c>
      <c r="J2568">
        <f t="shared" si="340"/>
        <v>0</v>
      </c>
      <c r="K2568">
        <f t="shared" si="341"/>
        <v>2</v>
      </c>
      <c r="L2568">
        <f t="shared" si="342"/>
        <v>-1</v>
      </c>
      <c r="M2568">
        <f t="shared" si="343"/>
        <v>3</v>
      </c>
      <c r="N2568">
        <f t="shared" si="344"/>
        <v>5</v>
      </c>
      <c r="O2568" t="str">
        <f t="shared" si="345"/>
        <v>T05|R03|H11</v>
      </c>
      <c r="P2568" t="str">
        <f>IF(F2568=F2567,P2567,_xlfn.XLOOKUP(F2568,t_players[Pl],t_players[Player]))</f>
        <v>Jon BAKER</v>
      </c>
      <c r="Q2568" t="str">
        <f t="shared" si="346"/>
        <v>Back</v>
      </c>
    </row>
    <row r="2569" spans="1:17">
      <c r="A2569" t="s">
        <v>21</v>
      </c>
      <c r="B2569" t="s">
        <v>24</v>
      </c>
      <c r="C2569">
        <v>12</v>
      </c>
      <c r="D2569">
        <v>4</v>
      </c>
      <c r="E2569">
        <v>11</v>
      </c>
      <c r="F2569" t="s">
        <v>9</v>
      </c>
      <c r="G2569">
        <v>4</v>
      </c>
      <c r="H2569">
        <v>22</v>
      </c>
      <c r="I2569">
        <f t="shared" si="339"/>
        <v>1</v>
      </c>
      <c r="J2569">
        <f t="shared" si="340"/>
        <v>0</v>
      </c>
      <c r="K2569">
        <f t="shared" si="341"/>
        <v>3</v>
      </c>
      <c r="L2569">
        <f t="shared" si="342"/>
        <v>-1</v>
      </c>
      <c r="M2569">
        <f t="shared" si="343"/>
        <v>3</v>
      </c>
      <c r="N2569">
        <f t="shared" si="344"/>
        <v>5</v>
      </c>
      <c r="O2569" t="str">
        <f t="shared" si="345"/>
        <v>T05|R03|H12</v>
      </c>
      <c r="P2569" t="str">
        <f>IF(F2569=F2568,P2568,_xlfn.XLOOKUP(F2569,t_players[Pl],t_players[Player]))</f>
        <v>Jon BAKER</v>
      </c>
      <c r="Q2569" t="str">
        <f t="shared" si="346"/>
        <v>Back</v>
      </c>
    </row>
    <row r="2570" spans="1:17">
      <c r="A2570" t="s">
        <v>21</v>
      </c>
      <c r="B2570" t="s">
        <v>24</v>
      </c>
      <c r="C2570">
        <v>13</v>
      </c>
      <c r="D2570">
        <v>5</v>
      </c>
      <c r="E2570">
        <v>15</v>
      </c>
      <c r="F2570" t="s">
        <v>9</v>
      </c>
      <c r="G2570">
        <v>7</v>
      </c>
      <c r="H2570">
        <v>22</v>
      </c>
      <c r="I2570">
        <f t="shared" si="339"/>
        <v>1</v>
      </c>
      <c r="J2570">
        <f t="shared" si="340"/>
        <v>2</v>
      </c>
      <c r="K2570">
        <f t="shared" si="341"/>
        <v>6</v>
      </c>
      <c r="L2570">
        <f t="shared" si="342"/>
        <v>1</v>
      </c>
      <c r="M2570">
        <f t="shared" si="343"/>
        <v>1</v>
      </c>
      <c r="N2570">
        <f t="shared" si="344"/>
        <v>5</v>
      </c>
      <c r="O2570" t="str">
        <f t="shared" si="345"/>
        <v>T05|R03|H13</v>
      </c>
      <c r="P2570" t="str">
        <f>IF(F2570=F2569,P2569,_xlfn.XLOOKUP(F2570,t_players[Pl],t_players[Player]))</f>
        <v>Jon BAKER</v>
      </c>
      <c r="Q2570" t="str">
        <f t="shared" si="346"/>
        <v>Back</v>
      </c>
    </row>
    <row r="2571" spans="1:17">
      <c r="A2571" t="s">
        <v>21</v>
      </c>
      <c r="B2571" t="s">
        <v>24</v>
      </c>
      <c r="C2571">
        <v>14</v>
      </c>
      <c r="D2571">
        <v>3</v>
      </c>
      <c r="E2571">
        <v>7</v>
      </c>
      <c r="F2571" t="s">
        <v>9</v>
      </c>
      <c r="G2571">
        <v>3</v>
      </c>
      <c r="H2571">
        <v>22</v>
      </c>
      <c r="I2571">
        <f t="shared" si="339"/>
        <v>1</v>
      </c>
      <c r="J2571">
        <f t="shared" si="340"/>
        <v>0</v>
      </c>
      <c r="K2571">
        <f t="shared" si="341"/>
        <v>2</v>
      </c>
      <c r="L2571">
        <f t="shared" si="342"/>
        <v>-1</v>
      </c>
      <c r="M2571">
        <f t="shared" si="343"/>
        <v>3</v>
      </c>
      <c r="N2571">
        <f t="shared" si="344"/>
        <v>5</v>
      </c>
      <c r="O2571" t="str">
        <f t="shared" si="345"/>
        <v>T05|R03|H14</v>
      </c>
      <c r="P2571" t="str">
        <f>IF(F2571=F2570,P2570,_xlfn.XLOOKUP(F2571,t_players[Pl],t_players[Player]))</f>
        <v>Jon BAKER</v>
      </c>
      <c r="Q2571" t="str">
        <f t="shared" si="346"/>
        <v>Back</v>
      </c>
    </row>
    <row r="2572" spans="1:17">
      <c r="A2572" t="s">
        <v>21</v>
      </c>
      <c r="B2572" t="s">
        <v>24</v>
      </c>
      <c r="C2572">
        <v>15</v>
      </c>
      <c r="D2572">
        <v>4</v>
      </c>
      <c r="E2572">
        <v>1</v>
      </c>
      <c r="F2572" t="s">
        <v>9</v>
      </c>
      <c r="G2572">
        <v>6</v>
      </c>
      <c r="H2572">
        <v>22</v>
      </c>
      <c r="I2572">
        <f t="shared" si="339"/>
        <v>2</v>
      </c>
      <c r="J2572">
        <f t="shared" si="340"/>
        <v>2</v>
      </c>
      <c r="K2572">
        <f t="shared" si="341"/>
        <v>4</v>
      </c>
      <c r="L2572">
        <f t="shared" si="342"/>
        <v>0</v>
      </c>
      <c r="M2572">
        <f t="shared" si="343"/>
        <v>2</v>
      </c>
      <c r="N2572">
        <f t="shared" si="344"/>
        <v>5</v>
      </c>
      <c r="O2572" t="str">
        <f t="shared" si="345"/>
        <v>T05|R03|H15</v>
      </c>
      <c r="P2572" t="str">
        <f>IF(F2572=F2571,P2571,_xlfn.XLOOKUP(F2572,t_players[Pl],t_players[Player]))</f>
        <v>Jon BAKER</v>
      </c>
      <c r="Q2572" t="str">
        <f t="shared" si="346"/>
        <v>Back</v>
      </c>
    </row>
    <row r="2573" spans="1:17">
      <c r="A2573" t="s">
        <v>21</v>
      </c>
      <c r="B2573" t="s">
        <v>24</v>
      </c>
      <c r="C2573">
        <v>16</v>
      </c>
      <c r="D2573">
        <v>5</v>
      </c>
      <c r="E2573">
        <v>9</v>
      </c>
      <c r="F2573" t="s">
        <v>9</v>
      </c>
      <c r="G2573">
        <v>4</v>
      </c>
      <c r="H2573">
        <v>22</v>
      </c>
      <c r="I2573">
        <f t="shared" si="339"/>
        <v>1</v>
      </c>
      <c r="J2573">
        <f t="shared" si="340"/>
        <v>-1</v>
      </c>
      <c r="K2573">
        <f t="shared" si="341"/>
        <v>3</v>
      </c>
      <c r="L2573">
        <f t="shared" si="342"/>
        <v>-2</v>
      </c>
      <c r="M2573">
        <f t="shared" si="343"/>
        <v>4</v>
      </c>
      <c r="N2573">
        <f t="shared" si="344"/>
        <v>5</v>
      </c>
      <c r="O2573" t="str">
        <f t="shared" si="345"/>
        <v>T05|R03|H16</v>
      </c>
      <c r="P2573" t="str">
        <f>IF(F2573=F2572,P2572,_xlfn.XLOOKUP(F2573,t_players[Pl],t_players[Player]))</f>
        <v>Jon BAKER</v>
      </c>
      <c r="Q2573" t="str">
        <f t="shared" si="346"/>
        <v>Back</v>
      </c>
    </row>
    <row r="2574" spans="1:17">
      <c r="A2574" t="s">
        <v>21</v>
      </c>
      <c r="B2574" t="s">
        <v>24</v>
      </c>
      <c r="C2574">
        <v>17</v>
      </c>
      <c r="D2574">
        <v>4</v>
      </c>
      <c r="E2574">
        <v>17</v>
      </c>
      <c r="F2574" t="s">
        <v>9</v>
      </c>
      <c r="G2574">
        <v>5</v>
      </c>
      <c r="H2574">
        <v>22</v>
      </c>
      <c r="I2574">
        <f t="shared" si="339"/>
        <v>1</v>
      </c>
      <c r="J2574">
        <f t="shared" si="340"/>
        <v>1</v>
      </c>
      <c r="K2574">
        <f t="shared" si="341"/>
        <v>4</v>
      </c>
      <c r="L2574">
        <f t="shared" si="342"/>
        <v>0</v>
      </c>
      <c r="M2574">
        <f t="shared" si="343"/>
        <v>2</v>
      </c>
      <c r="N2574">
        <f t="shared" si="344"/>
        <v>5</v>
      </c>
      <c r="O2574" t="str">
        <f t="shared" si="345"/>
        <v>T05|R03|H17</v>
      </c>
      <c r="P2574" t="str">
        <f>IF(F2574=F2573,P2573,_xlfn.XLOOKUP(F2574,t_players[Pl],t_players[Player]))</f>
        <v>Jon BAKER</v>
      </c>
      <c r="Q2574" t="str">
        <f t="shared" si="346"/>
        <v>Back</v>
      </c>
    </row>
    <row r="2575" spans="1:17">
      <c r="A2575" t="s">
        <v>21</v>
      </c>
      <c r="B2575" t="s">
        <v>24</v>
      </c>
      <c r="C2575">
        <v>18</v>
      </c>
      <c r="D2575">
        <v>4</v>
      </c>
      <c r="E2575">
        <v>5</v>
      </c>
      <c r="F2575" t="s">
        <v>9</v>
      </c>
      <c r="G2575">
        <v>9</v>
      </c>
      <c r="H2575">
        <v>22</v>
      </c>
      <c r="I2575">
        <f t="shared" si="339"/>
        <v>1</v>
      </c>
      <c r="J2575">
        <f t="shared" si="340"/>
        <v>5</v>
      </c>
      <c r="K2575">
        <f t="shared" si="341"/>
        <v>8</v>
      </c>
      <c r="L2575">
        <f t="shared" si="342"/>
        <v>4</v>
      </c>
      <c r="M2575">
        <f t="shared" si="343"/>
        <v>0</v>
      </c>
      <c r="N2575">
        <f t="shared" si="344"/>
        <v>5</v>
      </c>
      <c r="O2575" t="str">
        <f t="shared" si="345"/>
        <v>T05|R03|H18</v>
      </c>
      <c r="P2575" t="str">
        <f>IF(F2575=F2574,P2574,_xlfn.XLOOKUP(F2575,t_players[Pl],t_players[Player]))</f>
        <v>Jon BAKER</v>
      </c>
      <c r="Q2575" t="str">
        <f t="shared" si="346"/>
        <v>Back</v>
      </c>
    </row>
    <row r="2576" spans="1:17">
      <c r="A2576" t="s">
        <v>21</v>
      </c>
      <c r="B2576" t="s">
        <v>25</v>
      </c>
      <c r="C2576">
        <v>1</v>
      </c>
      <c r="D2576">
        <v>4</v>
      </c>
      <c r="E2576">
        <v>7</v>
      </c>
      <c r="F2576" t="s">
        <v>9</v>
      </c>
      <c r="G2576">
        <v>4</v>
      </c>
      <c r="H2576">
        <v>22</v>
      </c>
      <c r="I2576">
        <f t="shared" si="339"/>
        <v>1</v>
      </c>
      <c r="J2576">
        <f t="shared" si="340"/>
        <v>0</v>
      </c>
      <c r="K2576">
        <f t="shared" si="341"/>
        <v>3</v>
      </c>
      <c r="L2576">
        <f t="shared" si="342"/>
        <v>-1</v>
      </c>
      <c r="M2576">
        <f t="shared" si="343"/>
        <v>3</v>
      </c>
      <c r="N2576">
        <f t="shared" si="344"/>
        <v>5</v>
      </c>
      <c r="O2576" t="str">
        <f t="shared" si="345"/>
        <v>T05|R04|H01</v>
      </c>
      <c r="P2576" t="str">
        <f>IF(F2576=F2575,P2575,_xlfn.XLOOKUP(F2576,t_players[Pl],t_players[Player]))</f>
        <v>Jon BAKER</v>
      </c>
      <c r="Q2576" t="str">
        <f t="shared" si="346"/>
        <v>Front</v>
      </c>
    </row>
    <row r="2577" spans="1:17">
      <c r="A2577" t="s">
        <v>21</v>
      </c>
      <c r="B2577" t="s">
        <v>25</v>
      </c>
      <c r="C2577">
        <v>2</v>
      </c>
      <c r="D2577">
        <v>4</v>
      </c>
      <c r="E2577">
        <v>1</v>
      </c>
      <c r="F2577" t="s">
        <v>9</v>
      </c>
      <c r="G2577">
        <v>5</v>
      </c>
      <c r="H2577">
        <v>22</v>
      </c>
      <c r="I2577">
        <f t="shared" si="339"/>
        <v>2</v>
      </c>
      <c r="J2577">
        <f t="shared" si="340"/>
        <v>1</v>
      </c>
      <c r="K2577">
        <f t="shared" si="341"/>
        <v>3</v>
      </c>
      <c r="L2577">
        <f t="shared" si="342"/>
        <v>-1</v>
      </c>
      <c r="M2577">
        <f t="shared" si="343"/>
        <v>3</v>
      </c>
      <c r="N2577">
        <f t="shared" si="344"/>
        <v>5</v>
      </c>
      <c r="O2577" t="str">
        <f t="shared" si="345"/>
        <v>T05|R04|H02</v>
      </c>
      <c r="P2577" t="str">
        <f>IF(F2577=F2576,P2576,_xlfn.XLOOKUP(F2577,t_players[Pl],t_players[Player]))</f>
        <v>Jon BAKER</v>
      </c>
      <c r="Q2577" t="str">
        <f t="shared" si="346"/>
        <v>Front</v>
      </c>
    </row>
    <row r="2578" spans="1:17">
      <c r="A2578" t="s">
        <v>21</v>
      </c>
      <c r="B2578" t="s">
        <v>25</v>
      </c>
      <c r="C2578">
        <v>3</v>
      </c>
      <c r="D2578">
        <v>3</v>
      </c>
      <c r="E2578">
        <v>17</v>
      </c>
      <c r="F2578" t="s">
        <v>9</v>
      </c>
      <c r="G2578">
        <v>2</v>
      </c>
      <c r="H2578">
        <v>22</v>
      </c>
      <c r="I2578">
        <f t="shared" si="339"/>
        <v>1</v>
      </c>
      <c r="J2578">
        <f t="shared" si="340"/>
        <v>-1</v>
      </c>
      <c r="K2578">
        <f t="shared" si="341"/>
        <v>1</v>
      </c>
      <c r="L2578">
        <f t="shared" si="342"/>
        <v>-2</v>
      </c>
      <c r="M2578">
        <f t="shared" si="343"/>
        <v>4</v>
      </c>
      <c r="N2578">
        <f t="shared" si="344"/>
        <v>5</v>
      </c>
      <c r="O2578" t="str">
        <f t="shared" si="345"/>
        <v>T05|R04|H03</v>
      </c>
      <c r="P2578" t="str">
        <f>IF(F2578=F2577,P2577,_xlfn.XLOOKUP(F2578,t_players[Pl],t_players[Player]))</f>
        <v>Jon BAKER</v>
      </c>
      <c r="Q2578" t="str">
        <f t="shared" si="346"/>
        <v>Front</v>
      </c>
    </row>
    <row r="2579" spans="1:17">
      <c r="A2579" t="s">
        <v>21</v>
      </c>
      <c r="B2579" t="s">
        <v>25</v>
      </c>
      <c r="C2579">
        <v>4</v>
      </c>
      <c r="D2579">
        <v>5</v>
      </c>
      <c r="E2579">
        <v>3</v>
      </c>
      <c r="F2579" t="s">
        <v>9</v>
      </c>
      <c r="G2579">
        <v>6</v>
      </c>
      <c r="H2579">
        <v>22</v>
      </c>
      <c r="I2579">
        <f t="shared" si="339"/>
        <v>2</v>
      </c>
      <c r="J2579">
        <f t="shared" si="340"/>
        <v>1</v>
      </c>
      <c r="K2579">
        <f t="shared" si="341"/>
        <v>4</v>
      </c>
      <c r="L2579">
        <f t="shared" si="342"/>
        <v>-1</v>
      </c>
      <c r="M2579">
        <f t="shared" si="343"/>
        <v>3</v>
      </c>
      <c r="N2579">
        <f t="shared" si="344"/>
        <v>5</v>
      </c>
      <c r="O2579" t="str">
        <f t="shared" si="345"/>
        <v>T05|R04|H04</v>
      </c>
      <c r="P2579" t="str">
        <f>IF(F2579=F2578,P2578,_xlfn.XLOOKUP(F2579,t_players[Pl],t_players[Player]))</f>
        <v>Jon BAKER</v>
      </c>
      <c r="Q2579" t="str">
        <f t="shared" si="346"/>
        <v>Front</v>
      </c>
    </row>
    <row r="2580" spans="1:17">
      <c r="A2580" t="s">
        <v>21</v>
      </c>
      <c r="B2580" t="s">
        <v>25</v>
      </c>
      <c r="C2580">
        <v>5</v>
      </c>
      <c r="D2580">
        <v>3</v>
      </c>
      <c r="E2580">
        <v>13</v>
      </c>
      <c r="F2580" t="s">
        <v>9</v>
      </c>
      <c r="G2580">
        <v>8</v>
      </c>
      <c r="H2580">
        <v>22</v>
      </c>
      <c r="I2580">
        <f t="shared" si="339"/>
        <v>1</v>
      </c>
      <c r="J2580">
        <f t="shared" si="340"/>
        <v>5</v>
      </c>
      <c r="K2580">
        <f t="shared" si="341"/>
        <v>7</v>
      </c>
      <c r="L2580">
        <f t="shared" si="342"/>
        <v>4</v>
      </c>
      <c r="M2580">
        <f t="shared" si="343"/>
        <v>0</v>
      </c>
      <c r="N2580">
        <f t="shared" si="344"/>
        <v>5</v>
      </c>
      <c r="O2580" t="str">
        <f t="shared" si="345"/>
        <v>T05|R04|H05</v>
      </c>
      <c r="P2580" t="str">
        <f>IF(F2580=F2579,P2579,_xlfn.XLOOKUP(F2580,t_players[Pl],t_players[Player]))</f>
        <v>Jon BAKER</v>
      </c>
      <c r="Q2580" t="str">
        <f t="shared" si="346"/>
        <v>Front</v>
      </c>
    </row>
    <row r="2581" spans="1:17">
      <c r="A2581" t="s">
        <v>21</v>
      </c>
      <c r="B2581" t="s">
        <v>25</v>
      </c>
      <c r="C2581">
        <v>6</v>
      </c>
      <c r="D2581">
        <v>5</v>
      </c>
      <c r="E2581">
        <v>9</v>
      </c>
      <c r="F2581" t="s">
        <v>9</v>
      </c>
      <c r="G2581">
        <v>5</v>
      </c>
      <c r="H2581">
        <v>22</v>
      </c>
      <c r="I2581">
        <f t="shared" si="339"/>
        <v>1</v>
      </c>
      <c r="J2581">
        <f t="shared" si="340"/>
        <v>0</v>
      </c>
      <c r="K2581">
        <f t="shared" si="341"/>
        <v>4</v>
      </c>
      <c r="L2581">
        <f t="shared" si="342"/>
        <v>-1</v>
      </c>
      <c r="M2581">
        <f t="shared" si="343"/>
        <v>3</v>
      </c>
      <c r="N2581">
        <f t="shared" si="344"/>
        <v>5</v>
      </c>
      <c r="O2581" t="str">
        <f t="shared" si="345"/>
        <v>T05|R04|H06</v>
      </c>
      <c r="P2581" t="str">
        <f>IF(F2581=F2580,P2580,_xlfn.XLOOKUP(F2581,t_players[Pl],t_players[Player]))</f>
        <v>Jon BAKER</v>
      </c>
      <c r="Q2581" t="str">
        <f t="shared" si="346"/>
        <v>Front</v>
      </c>
    </row>
    <row r="2582" spans="1:17">
      <c r="A2582" t="s">
        <v>21</v>
      </c>
      <c r="B2582" t="s">
        <v>25</v>
      </c>
      <c r="C2582">
        <v>7</v>
      </c>
      <c r="D2582">
        <v>3</v>
      </c>
      <c r="E2582">
        <v>15</v>
      </c>
      <c r="F2582" t="s">
        <v>9</v>
      </c>
      <c r="G2582">
        <v>4</v>
      </c>
      <c r="H2582">
        <v>22</v>
      </c>
      <c r="I2582">
        <f t="shared" si="339"/>
        <v>1</v>
      </c>
      <c r="J2582">
        <f t="shared" si="340"/>
        <v>1</v>
      </c>
      <c r="K2582">
        <f t="shared" si="341"/>
        <v>3</v>
      </c>
      <c r="L2582">
        <f t="shared" si="342"/>
        <v>0</v>
      </c>
      <c r="M2582">
        <f t="shared" si="343"/>
        <v>2</v>
      </c>
      <c r="N2582">
        <f t="shared" si="344"/>
        <v>5</v>
      </c>
      <c r="O2582" t="str">
        <f t="shared" si="345"/>
        <v>T05|R04|H07</v>
      </c>
      <c r="P2582" t="str">
        <f>IF(F2582=F2581,P2581,_xlfn.XLOOKUP(F2582,t_players[Pl],t_players[Player]))</f>
        <v>Jon BAKER</v>
      </c>
      <c r="Q2582" t="str">
        <f t="shared" si="346"/>
        <v>Front</v>
      </c>
    </row>
    <row r="2583" spans="1:17">
      <c r="A2583" t="s">
        <v>21</v>
      </c>
      <c r="B2583" t="s">
        <v>25</v>
      </c>
      <c r="C2583">
        <v>8</v>
      </c>
      <c r="D2583">
        <v>5</v>
      </c>
      <c r="E2583">
        <v>11</v>
      </c>
      <c r="F2583" t="s">
        <v>9</v>
      </c>
      <c r="G2583">
        <v>8</v>
      </c>
      <c r="H2583">
        <v>22</v>
      </c>
      <c r="I2583">
        <f t="shared" si="339"/>
        <v>1</v>
      </c>
      <c r="J2583">
        <f t="shared" si="340"/>
        <v>3</v>
      </c>
      <c r="K2583">
        <f t="shared" si="341"/>
        <v>7</v>
      </c>
      <c r="L2583">
        <f t="shared" si="342"/>
        <v>2</v>
      </c>
      <c r="M2583">
        <f t="shared" si="343"/>
        <v>0</v>
      </c>
      <c r="N2583">
        <f t="shared" si="344"/>
        <v>5</v>
      </c>
      <c r="O2583" t="str">
        <f t="shared" si="345"/>
        <v>T05|R04|H08</v>
      </c>
      <c r="P2583" t="str">
        <f>IF(F2583=F2582,P2582,_xlfn.XLOOKUP(F2583,t_players[Pl],t_players[Player]))</f>
        <v>Jon BAKER</v>
      </c>
      <c r="Q2583" t="str">
        <f t="shared" si="346"/>
        <v>Front</v>
      </c>
    </row>
    <row r="2584" spans="1:17">
      <c r="A2584" t="s">
        <v>21</v>
      </c>
      <c r="B2584" t="s">
        <v>25</v>
      </c>
      <c r="C2584">
        <v>9</v>
      </c>
      <c r="D2584">
        <v>4</v>
      </c>
      <c r="E2584">
        <v>5</v>
      </c>
      <c r="F2584" t="s">
        <v>9</v>
      </c>
      <c r="G2584">
        <v>5</v>
      </c>
      <c r="H2584">
        <v>22</v>
      </c>
      <c r="I2584">
        <f t="shared" si="339"/>
        <v>1</v>
      </c>
      <c r="J2584">
        <f t="shared" si="340"/>
        <v>1</v>
      </c>
      <c r="K2584">
        <f t="shared" si="341"/>
        <v>4</v>
      </c>
      <c r="L2584">
        <f t="shared" si="342"/>
        <v>0</v>
      </c>
      <c r="M2584">
        <f t="shared" si="343"/>
        <v>2</v>
      </c>
      <c r="N2584">
        <f t="shared" si="344"/>
        <v>5</v>
      </c>
      <c r="O2584" t="str">
        <f t="shared" si="345"/>
        <v>T05|R04|H09</v>
      </c>
      <c r="P2584" t="str">
        <f>IF(F2584=F2583,P2583,_xlfn.XLOOKUP(F2584,t_players[Pl],t_players[Player]))</f>
        <v>Jon BAKER</v>
      </c>
      <c r="Q2584" t="str">
        <f t="shared" si="346"/>
        <v>Front</v>
      </c>
    </row>
    <row r="2585" spans="1:17">
      <c r="A2585" t="s">
        <v>21</v>
      </c>
      <c r="B2585" t="s">
        <v>25</v>
      </c>
      <c r="C2585">
        <v>10</v>
      </c>
      <c r="D2585">
        <v>4</v>
      </c>
      <c r="E2585">
        <v>6</v>
      </c>
      <c r="F2585" t="s">
        <v>9</v>
      </c>
      <c r="G2585">
        <v>5</v>
      </c>
      <c r="H2585">
        <v>22</v>
      </c>
      <c r="I2585">
        <f t="shared" si="339"/>
        <v>1</v>
      </c>
      <c r="J2585">
        <f t="shared" si="340"/>
        <v>1</v>
      </c>
      <c r="K2585">
        <f t="shared" si="341"/>
        <v>4</v>
      </c>
      <c r="L2585">
        <f t="shared" si="342"/>
        <v>0</v>
      </c>
      <c r="M2585">
        <f t="shared" si="343"/>
        <v>2</v>
      </c>
      <c r="N2585">
        <f t="shared" si="344"/>
        <v>5</v>
      </c>
      <c r="O2585" t="str">
        <f t="shared" si="345"/>
        <v>T05|R04|H10</v>
      </c>
      <c r="P2585" t="str">
        <f>IF(F2585=F2584,P2584,_xlfn.XLOOKUP(F2585,t_players[Pl],t_players[Player]))</f>
        <v>Jon BAKER</v>
      </c>
      <c r="Q2585" t="str">
        <f t="shared" si="346"/>
        <v>Back</v>
      </c>
    </row>
    <row r="2586" spans="1:17">
      <c r="A2586" t="s">
        <v>21</v>
      </c>
      <c r="B2586" t="s">
        <v>25</v>
      </c>
      <c r="C2586">
        <v>11</v>
      </c>
      <c r="D2586">
        <v>5</v>
      </c>
      <c r="E2586">
        <v>8</v>
      </c>
      <c r="F2586" t="s">
        <v>9</v>
      </c>
      <c r="G2586">
        <v>7</v>
      </c>
      <c r="H2586">
        <v>22</v>
      </c>
      <c r="I2586">
        <f t="shared" si="339"/>
        <v>1</v>
      </c>
      <c r="J2586">
        <f t="shared" si="340"/>
        <v>2</v>
      </c>
      <c r="K2586">
        <f t="shared" si="341"/>
        <v>6</v>
      </c>
      <c r="L2586">
        <f t="shared" si="342"/>
        <v>1</v>
      </c>
      <c r="M2586">
        <f t="shared" si="343"/>
        <v>1</v>
      </c>
      <c r="N2586">
        <f t="shared" si="344"/>
        <v>5</v>
      </c>
      <c r="O2586" t="str">
        <f t="shared" si="345"/>
        <v>T05|R04|H11</v>
      </c>
      <c r="P2586" t="str">
        <f>IF(F2586=F2585,P2585,_xlfn.XLOOKUP(F2586,t_players[Pl],t_players[Player]))</f>
        <v>Jon BAKER</v>
      </c>
      <c r="Q2586" t="str">
        <f t="shared" si="346"/>
        <v>Back</v>
      </c>
    </row>
    <row r="2587" spans="1:17">
      <c r="A2587" t="s">
        <v>21</v>
      </c>
      <c r="B2587" t="s">
        <v>25</v>
      </c>
      <c r="C2587">
        <v>12</v>
      </c>
      <c r="D2587">
        <v>3</v>
      </c>
      <c r="E2587">
        <v>16</v>
      </c>
      <c r="F2587" t="s">
        <v>9</v>
      </c>
      <c r="G2587">
        <v>3</v>
      </c>
      <c r="H2587">
        <v>22</v>
      </c>
      <c r="I2587">
        <f t="shared" si="339"/>
        <v>1</v>
      </c>
      <c r="J2587">
        <f t="shared" si="340"/>
        <v>0</v>
      </c>
      <c r="K2587">
        <f t="shared" si="341"/>
        <v>2</v>
      </c>
      <c r="L2587">
        <f t="shared" si="342"/>
        <v>-1</v>
      </c>
      <c r="M2587">
        <f t="shared" si="343"/>
        <v>3</v>
      </c>
      <c r="N2587">
        <f t="shared" si="344"/>
        <v>5</v>
      </c>
      <c r="O2587" t="str">
        <f t="shared" si="345"/>
        <v>T05|R04|H12</v>
      </c>
      <c r="P2587" t="str">
        <f>IF(F2587=F2586,P2586,_xlfn.XLOOKUP(F2587,t_players[Pl],t_players[Player]))</f>
        <v>Jon BAKER</v>
      </c>
      <c r="Q2587" t="str">
        <f t="shared" si="346"/>
        <v>Back</v>
      </c>
    </row>
    <row r="2588" spans="1:17">
      <c r="A2588" t="s">
        <v>21</v>
      </c>
      <c r="B2588" t="s">
        <v>25</v>
      </c>
      <c r="C2588">
        <v>13</v>
      </c>
      <c r="D2588">
        <v>5</v>
      </c>
      <c r="E2588">
        <v>2</v>
      </c>
      <c r="F2588" t="s">
        <v>9</v>
      </c>
      <c r="G2588">
        <v>7</v>
      </c>
      <c r="H2588">
        <v>22</v>
      </c>
      <c r="I2588">
        <f t="shared" si="339"/>
        <v>2</v>
      </c>
      <c r="J2588">
        <f t="shared" si="340"/>
        <v>2</v>
      </c>
      <c r="K2588">
        <f t="shared" si="341"/>
        <v>5</v>
      </c>
      <c r="L2588">
        <f t="shared" si="342"/>
        <v>0</v>
      </c>
      <c r="M2588">
        <f t="shared" si="343"/>
        <v>2</v>
      </c>
      <c r="N2588">
        <f t="shared" si="344"/>
        <v>5</v>
      </c>
      <c r="O2588" t="str">
        <f t="shared" si="345"/>
        <v>T05|R04|H13</v>
      </c>
      <c r="P2588" t="str">
        <f>IF(F2588=F2587,P2587,_xlfn.XLOOKUP(F2588,t_players[Pl],t_players[Player]))</f>
        <v>Jon BAKER</v>
      </c>
      <c r="Q2588" t="str">
        <f t="shared" si="346"/>
        <v>Back</v>
      </c>
    </row>
    <row r="2589" spans="1:17">
      <c r="A2589" t="s">
        <v>21</v>
      </c>
      <c r="B2589" t="s">
        <v>25</v>
      </c>
      <c r="C2589">
        <v>14</v>
      </c>
      <c r="D2589">
        <v>3</v>
      </c>
      <c r="E2589">
        <v>12</v>
      </c>
      <c r="F2589" t="s">
        <v>9</v>
      </c>
      <c r="G2589">
        <v>2</v>
      </c>
      <c r="H2589">
        <v>22</v>
      </c>
      <c r="I2589">
        <f t="shared" si="339"/>
        <v>1</v>
      </c>
      <c r="J2589">
        <f t="shared" si="340"/>
        <v>-1</v>
      </c>
      <c r="K2589">
        <f t="shared" si="341"/>
        <v>1</v>
      </c>
      <c r="L2589">
        <f t="shared" si="342"/>
        <v>-2</v>
      </c>
      <c r="M2589">
        <f t="shared" si="343"/>
        <v>4</v>
      </c>
      <c r="N2589">
        <f t="shared" si="344"/>
        <v>5</v>
      </c>
      <c r="O2589" t="str">
        <f t="shared" si="345"/>
        <v>T05|R04|H14</v>
      </c>
      <c r="P2589" t="str">
        <f>IF(F2589=F2588,P2588,_xlfn.XLOOKUP(F2589,t_players[Pl],t_players[Player]))</f>
        <v>Jon BAKER</v>
      </c>
      <c r="Q2589" t="str">
        <f t="shared" si="346"/>
        <v>Back</v>
      </c>
    </row>
    <row r="2590" spans="1:17">
      <c r="A2590" t="s">
        <v>21</v>
      </c>
      <c r="B2590" t="s">
        <v>25</v>
      </c>
      <c r="C2590">
        <v>15</v>
      </c>
      <c r="D2590">
        <v>4</v>
      </c>
      <c r="E2590">
        <v>10</v>
      </c>
      <c r="F2590" t="s">
        <v>9</v>
      </c>
      <c r="G2590">
        <v>3</v>
      </c>
      <c r="H2590">
        <v>22</v>
      </c>
      <c r="I2590">
        <f t="shared" si="339"/>
        <v>1</v>
      </c>
      <c r="J2590">
        <f t="shared" si="340"/>
        <v>-1</v>
      </c>
      <c r="K2590">
        <f t="shared" si="341"/>
        <v>2</v>
      </c>
      <c r="L2590">
        <f t="shared" si="342"/>
        <v>-2</v>
      </c>
      <c r="M2590">
        <f t="shared" si="343"/>
        <v>4</v>
      </c>
      <c r="N2590">
        <f t="shared" si="344"/>
        <v>5</v>
      </c>
      <c r="O2590" t="str">
        <f t="shared" si="345"/>
        <v>T05|R04|H15</v>
      </c>
      <c r="P2590" t="str">
        <f>IF(F2590=F2589,P2589,_xlfn.XLOOKUP(F2590,t_players[Pl],t_players[Player]))</f>
        <v>Jon BAKER</v>
      </c>
      <c r="Q2590" t="str">
        <f t="shared" si="346"/>
        <v>Back</v>
      </c>
    </row>
    <row r="2591" spans="1:17">
      <c r="A2591" t="s">
        <v>21</v>
      </c>
      <c r="B2591" t="s">
        <v>25</v>
      </c>
      <c r="C2591">
        <v>16</v>
      </c>
      <c r="D2591">
        <v>4</v>
      </c>
      <c r="E2591">
        <v>14</v>
      </c>
      <c r="F2591" t="s">
        <v>9</v>
      </c>
      <c r="G2591">
        <v>5</v>
      </c>
      <c r="H2591">
        <v>22</v>
      </c>
      <c r="I2591">
        <f t="shared" si="339"/>
        <v>1</v>
      </c>
      <c r="J2591">
        <f t="shared" si="340"/>
        <v>1</v>
      </c>
      <c r="K2591">
        <f t="shared" si="341"/>
        <v>4</v>
      </c>
      <c r="L2591">
        <f t="shared" si="342"/>
        <v>0</v>
      </c>
      <c r="M2591">
        <f t="shared" si="343"/>
        <v>2</v>
      </c>
      <c r="N2591">
        <f t="shared" si="344"/>
        <v>5</v>
      </c>
      <c r="O2591" t="str">
        <f t="shared" si="345"/>
        <v>T05|R04|H16</v>
      </c>
      <c r="P2591" t="str">
        <f>IF(F2591=F2590,P2590,_xlfn.XLOOKUP(F2591,t_players[Pl],t_players[Player]))</f>
        <v>Jon BAKER</v>
      </c>
      <c r="Q2591" t="str">
        <f t="shared" si="346"/>
        <v>Back</v>
      </c>
    </row>
    <row r="2592" spans="1:17">
      <c r="A2592" t="s">
        <v>21</v>
      </c>
      <c r="B2592" t="s">
        <v>25</v>
      </c>
      <c r="C2592">
        <v>17</v>
      </c>
      <c r="D2592">
        <v>3</v>
      </c>
      <c r="E2592">
        <v>18</v>
      </c>
      <c r="F2592" t="s">
        <v>9</v>
      </c>
      <c r="G2592">
        <v>5</v>
      </c>
      <c r="H2592">
        <v>22</v>
      </c>
      <c r="I2592">
        <f t="shared" si="339"/>
        <v>1</v>
      </c>
      <c r="J2592">
        <f t="shared" si="340"/>
        <v>2</v>
      </c>
      <c r="K2592">
        <f t="shared" si="341"/>
        <v>4</v>
      </c>
      <c r="L2592">
        <f t="shared" si="342"/>
        <v>1</v>
      </c>
      <c r="M2592">
        <f t="shared" si="343"/>
        <v>1</v>
      </c>
      <c r="N2592">
        <f t="shared" si="344"/>
        <v>5</v>
      </c>
      <c r="O2592" t="str">
        <f t="shared" si="345"/>
        <v>T05|R04|H17</v>
      </c>
      <c r="P2592" t="str">
        <f>IF(F2592=F2591,P2591,_xlfn.XLOOKUP(F2592,t_players[Pl],t_players[Player]))</f>
        <v>Jon BAKER</v>
      </c>
      <c r="Q2592" t="str">
        <f t="shared" si="346"/>
        <v>Back</v>
      </c>
    </row>
    <row r="2593" spans="1:17">
      <c r="A2593" t="s">
        <v>21</v>
      </c>
      <c r="B2593" t="s">
        <v>25</v>
      </c>
      <c r="C2593">
        <v>18</v>
      </c>
      <c r="D2593">
        <v>5</v>
      </c>
      <c r="E2593">
        <v>4</v>
      </c>
      <c r="F2593" t="s">
        <v>9</v>
      </c>
      <c r="G2593">
        <v>6</v>
      </c>
      <c r="H2593">
        <v>22</v>
      </c>
      <c r="I2593">
        <f t="shared" si="339"/>
        <v>2</v>
      </c>
      <c r="J2593">
        <f t="shared" si="340"/>
        <v>1</v>
      </c>
      <c r="K2593">
        <f t="shared" si="341"/>
        <v>4</v>
      </c>
      <c r="L2593">
        <f t="shared" si="342"/>
        <v>-1</v>
      </c>
      <c r="M2593">
        <f t="shared" si="343"/>
        <v>3</v>
      </c>
      <c r="N2593">
        <f t="shared" si="344"/>
        <v>5</v>
      </c>
      <c r="O2593" t="str">
        <f t="shared" si="345"/>
        <v>T05|R04|H18</v>
      </c>
      <c r="P2593" t="str">
        <f>IF(F2593=F2592,P2592,_xlfn.XLOOKUP(F2593,t_players[Pl],t_players[Player]))</f>
        <v>Jon BAKER</v>
      </c>
      <c r="Q2593" t="str">
        <f t="shared" si="346"/>
        <v>Back</v>
      </c>
    </row>
    <row r="2594" spans="1:17">
      <c r="A2594" t="s">
        <v>21</v>
      </c>
      <c r="B2594" t="s">
        <v>22</v>
      </c>
      <c r="C2594">
        <v>1</v>
      </c>
      <c r="D2594">
        <v>4</v>
      </c>
      <c r="E2594">
        <v>14</v>
      </c>
      <c r="F2594" t="s">
        <v>32</v>
      </c>
      <c r="G2594">
        <v>6</v>
      </c>
      <c r="H2594">
        <v>20</v>
      </c>
      <c r="I2594">
        <f t="shared" si="339"/>
        <v>1</v>
      </c>
      <c r="J2594">
        <f t="shared" si="340"/>
        <v>2</v>
      </c>
      <c r="K2594">
        <f t="shared" si="341"/>
        <v>5</v>
      </c>
      <c r="L2594">
        <f t="shared" si="342"/>
        <v>1</v>
      </c>
      <c r="M2594">
        <f t="shared" si="343"/>
        <v>1</v>
      </c>
      <c r="N2594">
        <f t="shared" si="344"/>
        <v>5</v>
      </c>
      <c r="O2594" t="str">
        <f t="shared" si="345"/>
        <v>T05|R01|H01</v>
      </c>
      <c r="P2594" t="str">
        <f>IF(F2594=F2593,P2593,_xlfn.XLOOKUP(F2594,t_players[Pl],t_players[Player]))</f>
        <v>Henry MELLER</v>
      </c>
      <c r="Q2594" t="str">
        <f t="shared" si="346"/>
        <v>Front</v>
      </c>
    </row>
    <row r="2595" spans="1:17">
      <c r="A2595" t="s">
        <v>21</v>
      </c>
      <c r="B2595" t="s">
        <v>22</v>
      </c>
      <c r="C2595">
        <v>2</v>
      </c>
      <c r="D2595">
        <v>3</v>
      </c>
      <c r="E2595">
        <v>16</v>
      </c>
      <c r="F2595" t="s">
        <v>32</v>
      </c>
      <c r="G2595">
        <v>4</v>
      </c>
      <c r="H2595">
        <v>20</v>
      </c>
      <c r="I2595">
        <f t="shared" ref="I2595:I2658" si="347">1*(MOD(H2595,18)&gt;=E2595)+FLOOR(H2595/18,1)</f>
        <v>1</v>
      </c>
      <c r="J2595">
        <f t="shared" ref="J2595:J2658" si="348">G2595-D2595</f>
        <v>1</v>
      </c>
      <c r="K2595">
        <f t="shared" ref="K2595:K2658" si="349">G2595-I2595</f>
        <v>3</v>
      </c>
      <c r="L2595">
        <f t="shared" ref="L2595:L2658" si="350">K2595-D2595</f>
        <v>0</v>
      </c>
      <c r="M2595">
        <f t="shared" ref="M2595:M2658" si="351">MAX(0,2-L2595)</f>
        <v>2</v>
      </c>
      <c r="N2595">
        <f t="shared" ref="N2595:N2658" si="352">VALUE(TRIM(RIGHT(A2595,2)))</f>
        <v>5</v>
      </c>
      <c r="O2595" t="str">
        <f t="shared" si="345"/>
        <v>T05|R01|H02</v>
      </c>
      <c r="P2595" t="str">
        <f>IF(F2595=F2594,P2594,_xlfn.XLOOKUP(F2595,t_players[Pl],t_players[Player]))</f>
        <v>Henry MELLER</v>
      </c>
      <c r="Q2595" t="str">
        <f t="shared" si="346"/>
        <v>Front</v>
      </c>
    </row>
    <row r="2596" spans="1:17">
      <c r="A2596" t="s">
        <v>21</v>
      </c>
      <c r="B2596" t="s">
        <v>22</v>
      </c>
      <c r="C2596">
        <v>3</v>
      </c>
      <c r="D2596">
        <v>5</v>
      </c>
      <c r="E2596">
        <v>8</v>
      </c>
      <c r="F2596" t="s">
        <v>32</v>
      </c>
      <c r="G2596">
        <v>7</v>
      </c>
      <c r="H2596">
        <v>20</v>
      </c>
      <c r="I2596">
        <f t="shared" si="347"/>
        <v>1</v>
      </c>
      <c r="J2596">
        <f t="shared" si="348"/>
        <v>2</v>
      </c>
      <c r="K2596">
        <f t="shared" si="349"/>
        <v>6</v>
      </c>
      <c r="L2596">
        <f t="shared" si="350"/>
        <v>1</v>
      </c>
      <c r="M2596">
        <f t="shared" si="351"/>
        <v>1</v>
      </c>
      <c r="N2596">
        <f t="shared" si="352"/>
        <v>5</v>
      </c>
      <c r="O2596" t="str">
        <f t="shared" si="345"/>
        <v>T05|R01|H03</v>
      </c>
      <c r="P2596" t="str">
        <f>IF(F2596=F2595,P2595,_xlfn.XLOOKUP(F2596,t_players[Pl],t_players[Player]))</f>
        <v>Henry MELLER</v>
      </c>
      <c r="Q2596" t="str">
        <f t="shared" si="346"/>
        <v>Front</v>
      </c>
    </row>
    <row r="2597" spans="1:17">
      <c r="A2597" t="s">
        <v>21</v>
      </c>
      <c r="B2597" t="s">
        <v>22</v>
      </c>
      <c r="C2597">
        <v>4</v>
      </c>
      <c r="D2597">
        <v>3</v>
      </c>
      <c r="E2597">
        <v>6</v>
      </c>
      <c r="F2597" t="s">
        <v>32</v>
      </c>
      <c r="G2597">
        <v>4</v>
      </c>
      <c r="H2597">
        <v>20</v>
      </c>
      <c r="I2597">
        <f t="shared" si="347"/>
        <v>1</v>
      </c>
      <c r="J2597">
        <f t="shared" si="348"/>
        <v>1</v>
      </c>
      <c r="K2597">
        <f t="shared" si="349"/>
        <v>3</v>
      </c>
      <c r="L2597">
        <f t="shared" si="350"/>
        <v>0</v>
      </c>
      <c r="M2597">
        <f t="shared" si="351"/>
        <v>2</v>
      </c>
      <c r="N2597">
        <f t="shared" si="352"/>
        <v>5</v>
      </c>
      <c r="O2597" t="str">
        <f t="shared" si="345"/>
        <v>T05|R01|H04</v>
      </c>
      <c r="P2597" t="str">
        <f>IF(F2597=F2596,P2596,_xlfn.XLOOKUP(F2597,t_players[Pl],t_players[Player]))</f>
        <v>Henry MELLER</v>
      </c>
      <c r="Q2597" t="str">
        <f t="shared" si="346"/>
        <v>Front</v>
      </c>
    </row>
    <row r="2598" spans="1:17">
      <c r="A2598" t="s">
        <v>21</v>
      </c>
      <c r="B2598" t="s">
        <v>22</v>
      </c>
      <c r="C2598">
        <v>5</v>
      </c>
      <c r="D2598">
        <v>4</v>
      </c>
      <c r="E2598">
        <v>12</v>
      </c>
      <c r="F2598" t="s">
        <v>32</v>
      </c>
      <c r="G2598">
        <v>4</v>
      </c>
      <c r="H2598">
        <v>20</v>
      </c>
      <c r="I2598">
        <f t="shared" si="347"/>
        <v>1</v>
      </c>
      <c r="J2598">
        <f t="shared" si="348"/>
        <v>0</v>
      </c>
      <c r="K2598">
        <f t="shared" si="349"/>
        <v>3</v>
      </c>
      <c r="L2598">
        <f t="shared" si="350"/>
        <v>-1</v>
      </c>
      <c r="M2598">
        <f t="shared" si="351"/>
        <v>3</v>
      </c>
      <c r="N2598">
        <f t="shared" si="352"/>
        <v>5</v>
      </c>
      <c r="O2598" t="str">
        <f t="shared" si="345"/>
        <v>T05|R01|H05</v>
      </c>
      <c r="P2598" t="str">
        <f>IF(F2598=F2597,P2597,_xlfn.XLOOKUP(F2598,t_players[Pl],t_players[Player]))</f>
        <v>Henry MELLER</v>
      </c>
      <c r="Q2598" t="str">
        <f t="shared" si="346"/>
        <v>Front</v>
      </c>
    </row>
    <row r="2599" spans="1:17">
      <c r="A2599" t="s">
        <v>21</v>
      </c>
      <c r="B2599" t="s">
        <v>22</v>
      </c>
      <c r="C2599">
        <v>6</v>
      </c>
      <c r="D2599">
        <v>3</v>
      </c>
      <c r="E2599">
        <v>4</v>
      </c>
      <c r="F2599" t="s">
        <v>32</v>
      </c>
      <c r="G2599">
        <v>4</v>
      </c>
      <c r="H2599">
        <v>20</v>
      </c>
      <c r="I2599">
        <f t="shared" si="347"/>
        <v>1</v>
      </c>
      <c r="J2599">
        <f t="shared" si="348"/>
        <v>1</v>
      </c>
      <c r="K2599">
        <f t="shared" si="349"/>
        <v>3</v>
      </c>
      <c r="L2599">
        <f t="shared" si="350"/>
        <v>0</v>
      </c>
      <c r="M2599">
        <f t="shared" si="351"/>
        <v>2</v>
      </c>
      <c r="N2599">
        <f t="shared" si="352"/>
        <v>5</v>
      </c>
      <c r="O2599" t="str">
        <f t="shared" si="345"/>
        <v>T05|R01|H06</v>
      </c>
      <c r="P2599" t="str">
        <f>IF(F2599=F2598,P2598,_xlfn.XLOOKUP(F2599,t_players[Pl],t_players[Player]))</f>
        <v>Henry MELLER</v>
      </c>
      <c r="Q2599" t="str">
        <f t="shared" si="346"/>
        <v>Front</v>
      </c>
    </row>
    <row r="2600" spans="1:17">
      <c r="A2600" t="s">
        <v>21</v>
      </c>
      <c r="B2600" t="s">
        <v>22</v>
      </c>
      <c r="C2600">
        <v>7</v>
      </c>
      <c r="D2600">
        <v>4</v>
      </c>
      <c r="E2600">
        <v>10</v>
      </c>
      <c r="F2600" t="s">
        <v>32</v>
      </c>
      <c r="G2600">
        <v>5</v>
      </c>
      <c r="H2600">
        <v>20</v>
      </c>
      <c r="I2600">
        <f t="shared" si="347"/>
        <v>1</v>
      </c>
      <c r="J2600">
        <f t="shared" si="348"/>
        <v>1</v>
      </c>
      <c r="K2600">
        <f t="shared" si="349"/>
        <v>4</v>
      </c>
      <c r="L2600">
        <f t="shared" si="350"/>
        <v>0</v>
      </c>
      <c r="M2600">
        <f t="shared" si="351"/>
        <v>2</v>
      </c>
      <c r="N2600">
        <f t="shared" si="352"/>
        <v>5</v>
      </c>
      <c r="O2600" t="str">
        <f t="shared" si="345"/>
        <v>T05|R01|H07</v>
      </c>
      <c r="P2600" t="str">
        <f>IF(F2600=F2599,P2599,_xlfn.XLOOKUP(F2600,t_players[Pl],t_players[Player]))</f>
        <v>Henry MELLER</v>
      </c>
      <c r="Q2600" t="str">
        <f t="shared" si="346"/>
        <v>Front</v>
      </c>
    </row>
    <row r="2601" spans="1:17">
      <c r="A2601" t="s">
        <v>21</v>
      </c>
      <c r="B2601" t="s">
        <v>22</v>
      </c>
      <c r="C2601">
        <v>8</v>
      </c>
      <c r="D2601">
        <v>5</v>
      </c>
      <c r="E2601">
        <v>2</v>
      </c>
      <c r="F2601" t="s">
        <v>32</v>
      </c>
      <c r="G2601">
        <v>8</v>
      </c>
      <c r="H2601">
        <v>20</v>
      </c>
      <c r="I2601">
        <f t="shared" si="347"/>
        <v>2</v>
      </c>
      <c r="J2601">
        <f t="shared" si="348"/>
        <v>3</v>
      </c>
      <c r="K2601">
        <f t="shared" si="349"/>
        <v>6</v>
      </c>
      <c r="L2601">
        <f t="shared" si="350"/>
        <v>1</v>
      </c>
      <c r="M2601">
        <f t="shared" si="351"/>
        <v>1</v>
      </c>
      <c r="N2601">
        <f t="shared" si="352"/>
        <v>5</v>
      </c>
      <c r="O2601" t="str">
        <f t="shared" si="345"/>
        <v>T05|R01|H08</v>
      </c>
      <c r="P2601" t="str">
        <f>IF(F2601=F2600,P2600,_xlfn.XLOOKUP(F2601,t_players[Pl],t_players[Player]))</f>
        <v>Henry MELLER</v>
      </c>
      <c r="Q2601" t="str">
        <f t="shared" si="346"/>
        <v>Front</v>
      </c>
    </row>
    <row r="2602" spans="1:17">
      <c r="A2602" t="s">
        <v>21</v>
      </c>
      <c r="B2602" t="s">
        <v>22</v>
      </c>
      <c r="C2602">
        <v>9</v>
      </c>
      <c r="D2602">
        <v>4</v>
      </c>
      <c r="E2602">
        <v>18</v>
      </c>
      <c r="F2602" t="s">
        <v>32</v>
      </c>
      <c r="G2602">
        <v>6</v>
      </c>
      <c r="H2602">
        <v>20</v>
      </c>
      <c r="I2602">
        <f t="shared" si="347"/>
        <v>1</v>
      </c>
      <c r="J2602">
        <f t="shared" si="348"/>
        <v>2</v>
      </c>
      <c r="K2602">
        <f t="shared" si="349"/>
        <v>5</v>
      </c>
      <c r="L2602">
        <f t="shared" si="350"/>
        <v>1</v>
      </c>
      <c r="M2602">
        <f t="shared" si="351"/>
        <v>1</v>
      </c>
      <c r="N2602">
        <f t="shared" si="352"/>
        <v>5</v>
      </c>
      <c r="O2602" t="str">
        <f t="shared" si="345"/>
        <v>T05|R01|H09</v>
      </c>
      <c r="P2602" t="str">
        <f>IF(F2602=F2601,P2601,_xlfn.XLOOKUP(F2602,t_players[Pl],t_players[Player]))</f>
        <v>Henry MELLER</v>
      </c>
      <c r="Q2602" t="str">
        <f t="shared" si="346"/>
        <v>Front</v>
      </c>
    </row>
    <row r="2603" spans="1:17">
      <c r="A2603" t="s">
        <v>21</v>
      </c>
      <c r="B2603" t="s">
        <v>22</v>
      </c>
      <c r="C2603">
        <v>10</v>
      </c>
      <c r="D2603">
        <v>4</v>
      </c>
      <c r="E2603">
        <v>3</v>
      </c>
      <c r="F2603" t="s">
        <v>32</v>
      </c>
      <c r="G2603">
        <v>3</v>
      </c>
      <c r="H2603">
        <v>20</v>
      </c>
      <c r="I2603">
        <f t="shared" si="347"/>
        <v>1</v>
      </c>
      <c r="J2603">
        <f t="shared" si="348"/>
        <v>-1</v>
      </c>
      <c r="K2603">
        <f t="shared" si="349"/>
        <v>2</v>
      </c>
      <c r="L2603">
        <f t="shared" si="350"/>
        <v>-2</v>
      </c>
      <c r="M2603">
        <f t="shared" si="351"/>
        <v>4</v>
      </c>
      <c r="N2603">
        <f t="shared" si="352"/>
        <v>5</v>
      </c>
      <c r="O2603" t="str">
        <f t="shared" si="345"/>
        <v>T05|R01|H10</v>
      </c>
      <c r="P2603" t="str">
        <f>IF(F2603=F2602,P2602,_xlfn.XLOOKUP(F2603,t_players[Pl],t_players[Player]))</f>
        <v>Henry MELLER</v>
      </c>
      <c r="Q2603" t="str">
        <f t="shared" si="346"/>
        <v>Back</v>
      </c>
    </row>
    <row r="2604" spans="1:17">
      <c r="A2604" t="s">
        <v>21</v>
      </c>
      <c r="B2604" t="s">
        <v>22</v>
      </c>
      <c r="C2604">
        <v>11</v>
      </c>
      <c r="D2604">
        <v>3</v>
      </c>
      <c r="E2604">
        <v>13</v>
      </c>
      <c r="F2604" t="s">
        <v>32</v>
      </c>
      <c r="G2604">
        <v>4</v>
      </c>
      <c r="H2604">
        <v>20</v>
      </c>
      <c r="I2604">
        <f t="shared" si="347"/>
        <v>1</v>
      </c>
      <c r="J2604">
        <f t="shared" si="348"/>
        <v>1</v>
      </c>
      <c r="K2604">
        <f t="shared" si="349"/>
        <v>3</v>
      </c>
      <c r="L2604">
        <f t="shared" si="350"/>
        <v>0</v>
      </c>
      <c r="M2604">
        <f t="shared" si="351"/>
        <v>2</v>
      </c>
      <c r="N2604">
        <f t="shared" si="352"/>
        <v>5</v>
      </c>
      <c r="O2604" t="str">
        <f t="shared" si="345"/>
        <v>T05|R01|H11</v>
      </c>
      <c r="P2604" t="str">
        <f>IF(F2604=F2603,P2603,_xlfn.XLOOKUP(F2604,t_players[Pl],t_players[Player]))</f>
        <v>Henry MELLER</v>
      </c>
      <c r="Q2604" t="str">
        <f t="shared" si="346"/>
        <v>Back</v>
      </c>
    </row>
    <row r="2605" spans="1:17">
      <c r="A2605" t="s">
        <v>21</v>
      </c>
      <c r="B2605" t="s">
        <v>22</v>
      </c>
      <c r="C2605">
        <v>12</v>
      </c>
      <c r="D2605">
        <v>4</v>
      </c>
      <c r="E2605">
        <v>11</v>
      </c>
      <c r="F2605" t="s">
        <v>32</v>
      </c>
      <c r="G2605">
        <v>5</v>
      </c>
      <c r="H2605">
        <v>20</v>
      </c>
      <c r="I2605">
        <f t="shared" si="347"/>
        <v>1</v>
      </c>
      <c r="J2605">
        <f t="shared" si="348"/>
        <v>1</v>
      </c>
      <c r="K2605">
        <f t="shared" si="349"/>
        <v>4</v>
      </c>
      <c r="L2605">
        <f t="shared" si="350"/>
        <v>0</v>
      </c>
      <c r="M2605">
        <f t="shared" si="351"/>
        <v>2</v>
      </c>
      <c r="N2605">
        <f t="shared" si="352"/>
        <v>5</v>
      </c>
      <c r="O2605" t="str">
        <f t="shared" si="345"/>
        <v>T05|R01|H12</v>
      </c>
      <c r="P2605" t="str">
        <f>IF(F2605=F2604,P2604,_xlfn.XLOOKUP(F2605,t_players[Pl],t_players[Player]))</f>
        <v>Henry MELLER</v>
      </c>
      <c r="Q2605" t="str">
        <f t="shared" si="346"/>
        <v>Back</v>
      </c>
    </row>
    <row r="2606" spans="1:17">
      <c r="A2606" t="s">
        <v>21</v>
      </c>
      <c r="B2606" t="s">
        <v>22</v>
      </c>
      <c r="C2606">
        <v>13</v>
      </c>
      <c r="D2606">
        <v>5</v>
      </c>
      <c r="E2606">
        <v>15</v>
      </c>
      <c r="F2606" t="s">
        <v>32</v>
      </c>
      <c r="G2606">
        <v>9</v>
      </c>
      <c r="H2606">
        <v>20</v>
      </c>
      <c r="I2606">
        <f t="shared" si="347"/>
        <v>1</v>
      </c>
      <c r="J2606">
        <f t="shared" si="348"/>
        <v>4</v>
      </c>
      <c r="K2606">
        <f t="shared" si="349"/>
        <v>8</v>
      </c>
      <c r="L2606">
        <f t="shared" si="350"/>
        <v>3</v>
      </c>
      <c r="M2606">
        <f t="shared" si="351"/>
        <v>0</v>
      </c>
      <c r="N2606">
        <f t="shared" si="352"/>
        <v>5</v>
      </c>
      <c r="O2606" t="str">
        <f t="shared" si="345"/>
        <v>T05|R01|H13</v>
      </c>
      <c r="P2606" t="str">
        <f>IF(F2606=F2605,P2605,_xlfn.XLOOKUP(F2606,t_players[Pl],t_players[Player]))</f>
        <v>Henry MELLER</v>
      </c>
      <c r="Q2606" t="str">
        <f t="shared" si="346"/>
        <v>Back</v>
      </c>
    </row>
    <row r="2607" spans="1:17">
      <c r="A2607" t="s">
        <v>21</v>
      </c>
      <c r="B2607" t="s">
        <v>22</v>
      </c>
      <c r="C2607">
        <v>14</v>
      </c>
      <c r="D2607">
        <v>3</v>
      </c>
      <c r="E2607">
        <v>7</v>
      </c>
      <c r="F2607" t="s">
        <v>32</v>
      </c>
      <c r="G2607">
        <v>4</v>
      </c>
      <c r="H2607">
        <v>20</v>
      </c>
      <c r="I2607">
        <f t="shared" si="347"/>
        <v>1</v>
      </c>
      <c r="J2607">
        <f t="shared" si="348"/>
        <v>1</v>
      </c>
      <c r="K2607">
        <f t="shared" si="349"/>
        <v>3</v>
      </c>
      <c r="L2607">
        <f t="shared" si="350"/>
        <v>0</v>
      </c>
      <c r="M2607">
        <f t="shared" si="351"/>
        <v>2</v>
      </c>
      <c r="N2607">
        <f t="shared" si="352"/>
        <v>5</v>
      </c>
      <c r="O2607" t="str">
        <f t="shared" si="345"/>
        <v>T05|R01|H14</v>
      </c>
      <c r="P2607" t="str">
        <f>IF(F2607=F2606,P2606,_xlfn.XLOOKUP(F2607,t_players[Pl],t_players[Player]))</f>
        <v>Henry MELLER</v>
      </c>
      <c r="Q2607" t="str">
        <f t="shared" si="346"/>
        <v>Back</v>
      </c>
    </row>
    <row r="2608" spans="1:17">
      <c r="A2608" t="s">
        <v>21</v>
      </c>
      <c r="B2608" t="s">
        <v>22</v>
      </c>
      <c r="C2608">
        <v>15</v>
      </c>
      <c r="D2608">
        <v>4</v>
      </c>
      <c r="E2608">
        <v>1</v>
      </c>
      <c r="F2608" t="s">
        <v>32</v>
      </c>
      <c r="G2608">
        <v>5</v>
      </c>
      <c r="H2608">
        <v>20</v>
      </c>
      <c r="I2608">
        <f t="shared" si="347"/>
        <v>2</v>
      </c>
      <c r="J2608">
        <f t="shared" si="348"/>
        <v>1</v>
      </c>
      <c r="K2608">
        <f t="shared" si="349"/>
        <v>3</v>
      </c>
      <c r="L2608">
        <f t="shared" si="350"/>
        <v>-1</v>
      </c>
      <c r="M2608">
        <f t="shared" si="351"/>
        <v>3</v>
      </c>
      <c r="N2608">
        <f t="shared" si="352"/>
        <v>5</v>
      </c>
      <c r="O2608" t="str">
        <f t="shared" si="345"/>
        <v>T05|R01|H15</v>
      </c>
      <c r="P2608" t="str">
        <f>IF(F2608=F2607,P2607,_xlfn.XLOOKUP(F2608,t_players[Pl],t_players[Player]))</f>
        <v>Henry MELLER</v>
      </c>
      <c r="Q2608" t="str">
        <f t="shared" si="346"/>
        <v>Back</v>
      </c>
    </row>
    <row r="2609" spans="1:17">
      <c r="A2609" t="s">
        <v>21</v>
      </c>
      <c r="B2609" t="s">
        <v>22</v>
      </c>
      <c r="C2609">
        <v>16</v>
      </c>
      <c r="D2609">
        <v>5</v>
      </c>
      <c r="E2609">
        <v>9</v>
      </c>
      <c r="F2609" t="s">
        <v>32</v>
      </c>
      <c r="G2609">
        <v>6</v>
      </c>
      <c r="H2609">
        <v>20</v>
      </c>
      <c r="I2609">
        <f t="shared" si="347"/>
        <v>1</v>
      </c>
      <c r="J2609">
        <f t="shared" si="348"/>
        <v>1</v>
      </c>
      <c r="K2609">
        <f t="shared" si="349"/>
        <v>5</v>
      </c>
      <c r="L2609">
        <f t="shared" si="350"/>
        <v>0</v>
      </c>
      <c r="M2609">
        <f t="shared" si="351"/>
        <v>2</v>
      </c>
      <c r="N2609">
        <f t="shared" si="352"/>
        <v>5</v>
      </c>
      <c r="O2609" t="str">
        <f t="shared" si="345"/>
        <v>T05|R01|H16</v>
      </c>
      <c r="P2609" t="str">
        <f>IF(F2609=F2608,P2608,_xlfn.XLOOKUP(F2609,t_players[Pl],t_players[Player]))</f>
        <v>Henry MELLER</v>
      </c>
      <c r="Q2609" t="str">
        <f t="shared" si="346"/>
        <v>Back</v>
      </c>
    </row>
    <row r="2610" spans="1:17">
      <c r="A2610" t="s">
        <v>21</v>
      </c>
      <c r="B2610" t="s">
        <v>22</v>
      </c>
      <c r="C2610">
        <v>17</v>
      </c>
      <c r="D2610">
        <v>4</v>
      </c>
      <c r="E2610">
        <v>17</v>
      </c>
      <c r="F2610" t="s">
        <v>32</v>
      </c>
      <c r="G2610">
        <v>6</v>
      </c>
      <c r="H2610">
        <v>20</v>
      </c>
      <c r="I2610">
        <f t="shared" si="347"/>
        <v>1</v>
      </c>
      <c r="J2610">
        <f t="shared" si="348"/>
        <v>2</v>
      </c>
      <c r="K2610">
        <f t="shared" si="349"/>
        <v>5</v>
      </c>
      <c r="L2610">
        <f t="shared" si="350"/>
        <v>1</v>
      </c>
      <c r="M2610">
        <f t="shared" si="351"/>
        <v>1</v>
      </c>
      <c r="N2610">
        <f t="shared" si="352"/>
        <v>5</v>
      </c>
      <c r="O2610" t="str">
        <f t="shared" si="345"/>
        <v>T05|R01|H17</v>
      </c>
      <c r="P2610" t="str">
        <f>IF(F2610=F2609,P2609,_xlfn.XLOOKUP(F2610,t_players[Pl],t_players[Player]))</f>
        <v>Henry MELLER</v>
      </c>
      <c r="Q2610" t="str">
        <f t="shared" si="346"/>
        <v>Back</v>
      </c>
    </row>
    <row r="2611" spans="1:17">
      <c r="A2611" t="s">
        <v>21</v>
      </c>
      <c r="B2611" t="s">
        <v>22</v>
      </c>
      <c r="C2611">
        <v>18</v>
      </c>
      <c r="D2611">
        <v>4</v>
      </c>
      <c r="E2611">
        <v>5</v>
      </c>
      <c r="F2611" t="s">
        <v>32</v>
      </c>
      <c r="G2611">
        <v>4</v>
      </c>
      <c r="H2611">
        <v>20</v>
      </c>
      <c r="I2611">
        <f t="shared" si="347"/>
        <v>1</v>
      </c>
      <c r="J2611">
        <f t="shared" si="348"/>
        <v>0</v>
      </c>
      <c r="K2611">
        <f t="shared" si="349"/>
        <v>3</v>
      </c>
      <c r="L2611">
        <f t="shared" si="350"/>
        <v>-1</v>
      </c>
      <c r="M2611">
        <f t="shared" si="351"/>
        <v>3</v>
      </c>
      <c r="N2611">
        <f t="shared" si="352"/>
        <v>5</v>
      </c>
      <c r="O2611" t="str">
        <f t="shared" si="345"/>
        <v>T05|R01|H18</v>
      </c>
      <c r="P2611" t="str">
        <f>IF(F2611=F2610,P2610,_xlfn.XLOOKUP(F2611,t_players[Pl],t_players[Player]))</f>
        <v>Henry MELLER</v>
      </c>
      <c r="Q2611" t="str">
        <f t="shared" si="346"/>
        <v>Back</v>
      </c>
    </row>
    <row r="2612" spans="1:17">
      <c r="A2612" t="s">
        <v>21</v>
      </c>
      <c r="B2612" t="s">
        <v>23</v>
      </c>
      <c r="C2612">
        <v>1</v>
      </c>
      <c r="D2612">
        <v>4</v>
      </c>
      <c r="E2612">
        <v>14</v>
      </c>
      <c r="F2612" t="s">
        <v>32</v>
      </c>
      <c r="G2612">
        <v>6</v>
      </c>
      <c r="H2612">
        <v>20</v>
      </c>
      <c r="I2612">
        <f t="shared" si="347"/>
        <v>1</v>
      </c>
      <c r="J2612">
        <f t="shared" si="348"/>
        <v>2</v>
      </c>
      <c r="K2612">
        <f t="shared" si="349"/>
        <v>5</v>
      </c>
      <c r="L2612">
        <f t="shared" si="350"/>
        <v>1</v>
      </c>
      <c r="M2612">
        <f t="shared" si="351"/>
        <v>1</v>
      </c>
      <c r="N2612">
        <f t="shared" si="352"/>
        <v>5</v>
      </c>
      <c r="O2612" t="str">
        <f t="shared" si="345"/>
        <v>T05|R02|H01</v>
      </c>
      <c r="P2612" t="str">
        <f>IF(F2612=F2611,P2611,_xlfn.XLOOKUP(F2612,t_players[Pl],t_players[Player]))</f>
        <v>Henry MELLER</v>
      </c>
      <c r="Q2612" t="str">
        <f t="shared" si="346"/>
        <v>Front</v>
      </c>
    </row>
    <row r="2613" spans="1:17">
      <c r="A2613" t="s">
        <v>21</v>
      </c>
      <c r="B2613" t="s">
        <v>23</v>
      </c>
      <c r="C2613">
        <v>2</v>
      </c>
      <c r="D2613">
        <v>3</v>
      </c>
      <c r="E2613">
        <v>16</v>
      </c>
      <c r="F2613" t="s">
        <v>32</v>
      </c>
      <c r="G2613">
        <v>4</v>
      </c>
      <c r="H2613">
        <v>20</v>
      </c>
      <c r="I2613">
        <f t="shared" si="347"/>
        <v>1</v>
      </c>
      <c r="J2613">
        <f t="shared" si="348"/>
        <v>1</v>
      </c>
      <c r="K2613">
        <f t="shared" si="349"/>
        <v>3</v>
      </c>
      <c r="L2613">
        <f t="shared" si="350"/>
        <v>0</v>
      </c>
      <c r="M2613">
        <f t="shared" si="351"/>
        <v>2</v>
      </c>
      <c r="N2613">
        <f t="shared" si="352"/>
        <v>5</v>
      </c>
      <c r="O2613" t="str">
        <f t="shared" si="345"/>
        <v>T05|R02|H02</v>
      </c>
      <c r="P2613" t="str">
        <f>IF(F2613=F2612,P2612,_xlfn.XLOOKUP(F2613,t_players[Pl],t_players[Player]))</f>
        <v>Henry MELLER</v>
      </c>
      <c r="Q2613" t="str">
        <f t="shared" si="346"/>
        <v>Front</v>
      </c>
    </row>
    <row r="2614" spans="1:17">
      <c r="A2614" t="s">
        <v>21</v>
      </c>
      <c r="B2614" t="s">
        <v>23</v>
      </c>
      <c r="C2614">
        <v>3</v>
      </c>
      <c r="D2614">
        <v>5</v>
      </c>
      <c r="E2614">
        <v>8</v>
      </c>
      <c r="F2614" t="s">
        <v>32</v>
      </c>
      <c r="G2614">
        <v>7</v>
      </c>
      <c r="H2614">
        <v>20</v>
      </c>
      <c r="I2614">
        <f t="shared" si="347"/>
        <v>1</v>
      </c>
      <c r="J2614">
        <f t="shared" si="348"/>
        <v>2</v>
      </c>
      <c r="K2614">
        <f t="shared" si="349"/>
        <v>6</v>
      </c>
      <c r="L2614">
        <f t="shared" si="350"/>
        <v>1</v>
      </c>
      <c r="M2614">
        <f t="shared" si="351"/>
        <v>1</v>
      </c>
      <c r="N2614">
        <f t="shared" si="352"/>
        <v>5</v>
      </c>
      <c r="O2614" t="str">
        <f t="shared" si="345"/>
        <v>T05|R02|H03</v>
      </c>
      <c r="P2614" t="str">
        <f>IF(F2614=F2613,P2613,_xlfn.XLOOKUP(F2614,t_players[Pl],t_players[Player]))</f>
        <v>Henry MELLER</v>
      </c>
      <c r="Q2614" t="str">
        <f t="shared" si="346"/>
        <v>Front</v>
      </c>
    </row>
    <row r="2615" spans="1:17">
      <c r="A2615" t="s">
        <v>21</v>
      </c>
      <c r="B2615" t="s">
        <v>23</v>
      </c>
      <c r="C2615">
        <v>4</v>
      </c>
      <c r="D2615">
        <v>3</v>
      </c>
      <c r="E2615">
        <v>6</v>
      </c>
      <c r="F2615" t="s">
        <v>32</v>
      </c>
      <c r="G2615">
        <v>4</v>
      </c>
      <c r="H2615">
        <v>20</v>
      </c>
      <c r="I2615">
        <f t="shared" si="347"/>
        <v>1</v>
      </c>
      <c r="J2615">
        <f t="shared" si="348"/>
        <v>1</v>
      </c>
      <c r="K2615">
        <f t="shared" si="349"/>
        <v>3</v>
      </c>
      <c r="L2615">
        <f t="shared" si="350"/>
        <v>0</v>
      </c>
      <c r="M2615">
        <f t="shared" si="351"/>
        <v>2</v>
      </c>
      <c r="N2615">
        <f t="shared" si="352"/>
        <v>5</v>
      </c>
      <c r="O2615" t="str">
        <f t="shared" si="345"/>
        <v>T05|R02|H04</v>
      </c>
      <c r="P2615" t="str">
        <f>IF(F2615=F2614,P2614,_xlfn.XLOOKUP(F2615,t_players[Pl],t_players[Player]))</f>
        <v>Henry MELLER</v>
      </c>
      <c r="Q2615" t="str">
        <f t="shared" si="346"/>
        <v>Front</v>
      </c>
    </row>
    <row r="2616" spans="1:17">
      <c r="A2616" t="s">
        <v>21</v>
      </c>
      <c r="B2616" t="s">
        <v>23</v>
      </c>
      <c r="C2616">
        <v>5</v>
      </c>
      <c r="D2616">
        <v>4</v>
      </c>
      <c r="E2616">
        <v>12</v>
      </c>
      <c r="F2616" t="s">
        <v>32</v>
      </c>
      <c r="G2616">
        <v>5</v>
      </c>
      <c r="H2616">
        <v>20</v>
      </c>
      <c r="I2616">
        <f t="shared" si="347"/>
        <v>1</v>
      </c>
      <c r="J2616">
        <f t="shared" si="348"/>
        <v>1</v>
      </c>
      <c r="K2616">
        <f t="shared" si="349"/>
        <v>4</v>
      </c>
      <c r="L2616">
        <f t="shared" si="350"/>
        <v>0</v>
      </c>
      <c r="M2616">
        <f t="shared" si="351"/>
        <v>2</v>
      </c>
      <c r="N2616">
        <f t="shared" si="352"/>
        <v>5</v>
      </c>
      <c r="O2616" t="str">
        <f t="shared" si="345"/>
        <v>T05|R02|H05</v>
      </c>
      <c r="P2616" t="str">
        <f>IF(F2616=F2615,P2615,_xlfn.XLOOKUP(F2616,t_players[Pl],t_players[Player]))</f>
        <v>Henry MELLER</v>
      </c>
      <c r="Q2616" t="str">
        <f t="shared" si="346"/>
        <v>Front</v>
      </c>
    </row>
    <row r="2617" spans="1:17">
      <c r="A2617" t="s">
        <v>21</v>
      </c>
      <c r="B2617" t="s">
        <v>23</v>
      </c>
      <c r="C2617">
        <v>6</v>
      </c>
      <c r="D2617">
        <v>3</v>
      </c>
      <c r="E2617">
        <v>4</v>
      </c>
      <c r="F2617" t="s">
        <v>32</v>
      </c>
      <c r="G2617">
        <v>3</v>
      </c>
      <c r="H2617">
        <v>20</v>
      </c>
      <c r="I2617">
        <f t="shared" si="347"/>
        <v>1</v>
      </c>
      <c r="J2617">
        <f t="shared" si="348"/>
        <v>0</v>
      </c>
      <c r="K2617">
        <f t="shared" si="349"/>
        <v>2</v>
      </c>
      <c r="L2617">
        <f t="shared" si="350"/>
        <v>-1</v>
      </c>
      <c r="M2617">
        <f t="shared" si="351"/>
        <v>3</v>
      </c>
      <c r="N2617">
        <f t="shared" si="352"/>
        <v>5</v>
      </c>
      <c r="O2617" t="str">
        <f t="shared" si="345"/>
        <v>T05|R02|H06</v>
      </c>
      <c r="P2617" t="str">
        <f>IF(F2617=F2616,P2616,_xlfn.XLOOKUP(F2617,t_players[Pl],t_players[Player]))</f>
        <v>Henry MELLER</v>
      </c>
      <c r="Q2617" t="str">
        <f t="shared" si="346"/>
        <v>Front</v>
      </c>
    </row>
    <row r="2618" spans="1:17">
      <c r="A2618" t="s">
        <v>21</v>
      </c>
      <c r="B2618" t="s">
        <v>23</v>
      </c>
      <c r="C2618">
        <v>7</v>
      </c>
      <c r="D2618">
        <v>4</v>
      </c>
      <c r="E2618">
        <v>10</v>
      </c>
      <c r="F2618" t="s">
        <v>32</v>
      </c>
      <c r="G2618">
        <v>5</v>
      </c>
      <c r="H2618">
        <v>20</v>
      </c>
      <c r="I2618">
        <f t="shared" si="347"/>
        <v>1</v>
      </c>
      <c r="J2618">
        <f t="shared" si="348"/>
        <v>1</v>
      </c>
      <c r="K2618">
        <f t="shared" si="349"/>
        <v>4</v>
      </c>
      <c r="L2618">
        <f t="shared" si="350"/>
        <v>0</v>
      </c>
      <c r="M2618">
        <f t="shared" si="351"/>
        <v>2</v>
      </c>
      <c r="N2618">
        <f t="shared" si="352"/>
        <v>5</v>
      </c>
      <c r="O2618" t="str">
        <f t="shared" si="345"/>
        <v>T05|R02|H07</v>
      </c>
      <c r="P2618" t="str">
        <f>IF(F2618=F2617,P2617,_xlfn.XLOOKUP(F2618,t_players[Pl],t_players[Player]))</f>
        <v>Henry MELLER</v>
      </c>
      <c r="Q2618" t="str">
        <f t="shared" si="346"/>
        <v>Front</v>
      </c>
    </row>
    <row r="2619" spans="1:17">
      <c r="A2619" t="s">
        <v>21</v>
      </c>
      <c r="B2619" t="s">
        <v>23</v>
      </c>
      <c r="C2619">
        <v>8</v>
      </c>
      <c r="D2619">
        <v>5</v>
      </c>
      <c r="E2619">
        <v>2</v>
      </c>
      <c r="F2619" t="s">
        <v>32</v>
      </c>
      <c r="G2619">
        <v>5</v>
      </c>
      <c r="H2619">
        <v>20</v>
      </c>
      <c r="I2619">
        <f t="shared" si="347"/>
        <v>2</v>
      </c>
      <c r="J2619">
        <f t="shared" si="348"/>
        <v>0</v>
      </c>
      <c r="K2619">
        <f t="shared" si="349"/>
        <v>3</v>
      </c>
      <c r="L2619">
        <f t="shared" si="350"/>
        <v>-2</v>
      </c>
      <c r="M2619">
        <f t="shared" si="351"/>
        <v>4</v>
      </c>
      <c r="N2619">
        <f t="shared" si="352"/>
        <v>5</v>
      </c>
      <c r="O2619" t="str">
        <f t="shared" si="345"/>
        <v>T05|R02|H08</v>
      </c>
      <c r="P2619" t="str">
        <f>IF(F2619=F2618,P2618,_xlfn.XLOOKUP(F2619,t_players[Pl],t_players[Player]))</f>
        <v>Henry MELLER</v>
      </c>
      <c r="Q2619" t="str">
        <f t="shared" si="346"/>
        <v>Front</v>
      </c>
    </row>
    <row r="2620" spans="1:17">
      <c r="A2620" t="s">
        <v>21</v>
      </c>
      <c r="B2620" t="s">
        <v>23</v>
      </c>
      <c r="C2620">
        <v>9</v>
      </c>
      <c r="D2620">
        <v>4</v>
      </c>
      <c r="E2620">
        <v>18</v>
      </c>
      <c r="F2620" t="s">
        <v>32</v>
      </c>
      <c r="G2620">
        <v>5</v>
      </c>
      <c r="H2620">
        <v>20</v>
      </c>
      <c r="I2620">
        <f t="shared" si="347"/>
        <v>1</v>
      </c>
      <c r="J2620">
        <f t="shared" si="348"/>
        <v>1</v>
      </c>
      <c r="K2620">
        <f t="shared" si="349"/>
        <v>4</v>
      </c>
      <c r="L2620">
        <f t="shared" si="350"/>
        <v>0</v>
      </c>
      <c r="M2620">
        <f t="shared" si="351"/>
        <v>2</v>
      </c>
      <c r="N2620">
        <f t="shared" si="352"/>
        <v>5</v>
      </c>
      <c r="O2620" t="str">
        <f t="shared" si="345"/>
        <v>T05|R02|H09</v>
      </c>
      <c r="P2620" t="str">
        <f>IF(F2620=F2619,P2619,_xlfn.XLOOKUP(F2620,t_players[Pl],t_players[Player]))</f>
        <v>Henry MELLER</v>
      </c>
      <c r="Q2620" t="str">
        <f t="shared" si="346"/>
        <v>Front</v>
      </c>
    </row>
    <row r="2621" spans="1:17">
      <c r="A2621" t="s">
        <v>21</v>
      </c>
      <c r="B2621" t="s">
        <v>23</v>
      </c>
      <c r="C2621">
        <v>10</v>
      </c>
      <c r="D2621">
        <v>4</v>
      </c>
      <c r="E2621">
        <v>3</v>
      </c>
      <c r="F2621" t="s">
        <v>32</v>
      </c>
      <c r="G2621">
        <v>5</v>
      </c>
      <c r="H2621">
        <v>20</v>
      </c>
      <c r="I2621">
        <f t="shared" si="347"/>
        <v>1</v>
      </c>
      <c r="J2621">
        <f t="shared" si="348"/>
        <v>1</v>
      </c>
      <c r="K2621">
        <f t="shared" si="349"/>
        <v>4</v>
      </c>
      <c r="L2621">
        <f t="shared" si="350"/>
        <v>0</v>
      </c>
      <c r="M2621">
        <f t="shared" si="351"/>
        <v>2</v>
      </c>
      <c r="N2621">
        <f t="shared" si="352"/>
        <v>5</v>
      </c>
      <c r="O2621" t="str">
        <f t="shared" si="345"/>
        <v>T05|R02|H10</v>
      </c>
      <c r="P2621" t="str">
        <f>IF(F2621=F2620,P2620,_xlfn.XLOOKUP(F2621,t_players[Pl],t_players[Player]))</f>
        <v>Henry MELLER</v>
      </c>
      <c r="Q2621" t="str">
        <f t="shared" si="346"/>
        <v>Back</v>
      </c>
    </row>
    <row r="2622" spans="1:17">
      <c r="A2622" t="s">
        <v>21</v>
      </c>
      <c r="B2622" t="s">
        <v>23</v>
      </c>
      <c r="C2622">
        <v>11</v>
      </c>
      <c r="D2622">
        <v>3</v>
      </c>
      <c r="E2622">
        <v>13</v>
      </c>
      <c r="F2622" t="s">
        <v>32</v>
      </c>
      <c r="G2622">
        <v>4</v>
      </c>
      <c r="H2622">
        <v>20</v>
      </c>
      <c r="I2622">
        <f t="shared" si="347"/>
        <v>1</v>
      </c>
      <c r="J2622">
        <f t="shared" si="348"/>
        <v>1</v>
      </c>
      <c r="K2622">
        <f t="shared" si="349"/>
        <v>3</v>
      </c>
      <c r="L2622">
        <f t="shared" si="350"/>
        <v>0</v>
      </c>
      <c r="M2622">
        <f t="shared" si="351"/>
        <v>2</v>
      </c>
      <c r="N2622">
        <f t="shared" si="352"/>
        <v>5</v>
      </c>
      <c r="O2622" t="str">
        <f t="shared" si="345"/>
        <v>T05|R02|H11</v>
      </c>
      <c r="P2622" t="str">
        <f>IF(F2622=F2621,P2621,_xlfn.XLOOKUP(F2622,t_players[Pl],t_players[Player]))</f>
        <v>Henry MELLER</v>
      </c>
      <c r="Q2622" t="str">
        <f t="shared" si="346"/>
        <v>Back</v>
      </c>
    </row>
    <row r="2623" spans="1:17">
      <c r="A2623" t="s">
        <v>21</v>
      </c>
      <c r="B2623" t="s">
        <v>23</v>
      </c>
      <c r="C2623">
        <v>12</v>
      </c>
      <c r="D2623">
        <v>4</v>
      </c>
      <c r="E2623">
        <v>11</v>
      </c>
      <c r="F2623" t="s">
        <v>32</v>
      </c>
      <c r="G2623">
        <v>5</v>
      </c>
      <c r="H2623">
        <v>20</v>
      </c>
      <c r="I2623">
        <f t="shared" si="347"/>
        <v>1</v>
      </c>
      <c r="J2623">
        <f t="shared" si="348"/>
        <v>1</v>
      </c>
      <c r="K2623">
        <f t="shared" si="349"/>
        <v>4</v>
      </c>
      <c r="L2623">
        <f t="shared" si="350"/>
        <v>0</v>
      </c>
      <c r="M2623">
        <f t="shared" si="351"/>
        <v>2</v>
      </c>
      <c r="N2623">
        <f t="shared" si="352"/>
        <v>5</v>
      </c>
      <c r="O2623" t="str">
        <f t="shared" si="345"/>
        <v>T05|R02|H12</v>
      </c>
      <c r="P2623" t="str">
        <f>IF(F2623=F2622,P2622,_xlfn.XLOOKUP(F2623,t_players[Pl],t_players[Player]))</f>
        <v>Henry MELLER</v>
      </c>
      <c r="Q2623" t="str">
        <f t="shared" si="346"/>
        <v>Back</v>
      </c>
    </row>
    <row r="2624" spans="1:17">
      <c r="A2624" t="s">
        <v>21</v>
      </c>
      <c r="B2624" t="s">
        <v>23</v>
      </c>
      <c r="C2624">
        <v>13</v>
      </c>
      <c r="D2624">
        <v>5</v>
      </c>
      <c r="E2624">
        <v>15</v>
      </c>
      <c r="F2624" t="s">
        <v>32</v>
      </c>
      <c r="G2624">
        <v>6</v>
      </c>
      <c r="H2624">
        <v>20</v>
      </c>
      <c r="I2624">
        <f t="shared" si="347"/>
        <v>1</v>
      </c>
      <c r="J2624">
        <f t="shared" si="348"/>
        <v>1</v>
      </c>
      <c r="K2624">
        <f t="shared" si="349"/>
        <v>5</v>
      </c>
      <c r="L2624">
        <f t="shared" si="350"/>
        <v>0</v>
      </c>
      <c r="M2624">
        <f t="shared" si="351"/>
        <v>2</v>
      </c>
      <c r="N2624">
        <f t="shared" si="352"/>
        <v>5</v>
      </c>
      <c r="O2624" t="str">
        <f t="shared" si="345"/>
        <v>T05|R02|H13</v>
      </c>
      <c r="P2624" t="str">
        <f>IF(F2624=F2623,P2623,_xlfn.XLOOKUP(F2624,t_players[Pl],t_players[Player]))</f>
        <v>Henry MELLER</v>
      </c>
      <c r="Q2624" t="str">
        <f t="shared" si="346"/>
        <v>Back</v>
      </c>
    </row>
    <row r="2625" spans="1:17">
      <c r="A2625" t="s">
        <v>21</v>
      </c>
      <c r="B2625" t="s">
        <v>23</v>
      </c>
      <c r="C2625">
        <v>14</v>
      </c>
      <c r="D2625">
        <v>3</v>
      </c>
      <c r="E2625">
        <v>7</v>
      </c>
      <c r="F2625" t="s">
        <v>32</v>
      </c>
      <c r="G2625">
        <v>7</v>
      </c>
      <c r="H2625">
        <v>20</v>
      </c>
      <c r="I2625">
        <f t="shared" si="347"/>
        <v>1</v>
      </c>
      <c r="J2625">
        <f t="shared" si="348"/>
        <v>4</v>
      </c>
      <c r="K2625">
        <f t="shared" si="349"/>
        <v>6</v>
      </c>
      <c r="L2625">
        <f t="shared" si="350"/>
        <v>3</v>
      </c>
      <c r="M2625">
        <f t="shared" si="351"/>
        <v>0</v>
      </c>
      <c r="N2625">
        <f t="shared" si="352"/>
        <v>5</v>
      </c>
      <c r="O2625" t="str">
        <f t="shared" si="345"/>
        <v>T05|R02|H14</v>
      </c>
      <c r="P2625" t="str">
        <f>IF(F2625=F2624,P2624,_xlfn.XLOOKUP(F2625,t_players[Pl],t_players[Player]))</f>
        <v>Henry MELLER</v>
      </c>
      <c r="Q2625" t="str">
        <f t="shared" si="346"/>
        <v>Back</v>
      </c>
    </row>
    <row r="2626" spans="1:17">
      <c r="A2626" t="s">
        <v>21</v>
      </c>
      <c r="B2626" t="s">
        <v>23</v>
      </c>
      <c r="C2626">
        <v>15</v>
      </c>
      <c r="D2626">
        <v>4</v>
      </c>
      <c r="E2626">
        <v>1</v>
      </c>
      <c r="F2626" t="s">
        <v>32</v>
      </c>
      <c r="G2626">
        <v>7</v>
      </c>
      <c r="H2626">
        <v>20</v>
      </c>
      <c r="I2626">
        <f t="shared" si="347"/>
        <v>2</v>
      </c>
      <c r="J2626">
        <f t="shared" si="348"/>
        <v>3</v>
      </c>
      <c r="K2626">
        <f t="shared" si="349"/>
        <v>5</v>
      </c>
      <c r="L2626">
        <f t="shared" si="350"/>
        <v>1</v>
      </c>
      <c r="M2626">
        <f t="shared" si="351"/>
        <v>1</v>
      </c>
      <c r="N2626">
        <f t="shared" si="352"/>
        <v>5</v>
      </c>
      <c r="O2626" t="str">
        <f t="shared" ref="O2626:O2689" si="353">"T"&amp;TEXT(N2626,"00")&amp;"|R"&amp;TEXT(B2626,"00")&amp;"|H"&amp;TEXT(C2626,"00")</f>
        <v>T05|R02|H15</v>
      </c>
      <c r="P2626" t="str">
        <f>IF(F2626=F2625,P2625,_xlfn.XLOOKUP(F2626,t_players[Pl],t_players[Player]))</f>
        <v>Henry MELLER</v>
      </c>
      <c r="Q2626" t="str">
        <f t="shared" si="346"/>
        <v>Back</v>
      </c>
    </row>
    <row r="2627" spans="1:17">
      <c r="A2627" t="s">
        <v>21</v>
      </c>
      <c r="B2627" t="s">
        <v>23</v>
      </c>
      <c r="C2627">
        <v>16</v>
      </c>
      <c r="D2627">
        <v>5</v>
      </c>
      <c r="E2627">
        <v>9</v>
      </c>
      <c r="F2627" t="s">
        <v>32</v>
      </c>
      <c r="G2627">
        <v>10</v>
      </c>
      <c r="H2627">
        <v>20</v>
      </c>
      <c r="I2627">
        <f t="shared" si="347"/>
        <v>1</v>
      </c>
      <c r="J2627">
        <f t="shared" si="348"/>
        <v>5</v>
      </c>
      <c r="K2627">
        <f t="shared" si="349"/>
        <v>9</v>
      </c>
      <c r="L2627">
        <f t="shared" si="350"/>
        <v>4</v>
      </c>
      <c r="M2627">
        <f t="shared" si="351"/>
        <v>0</v>
      </c>
      <c r="N2627">
        <f t="shared" si="352"/>
        <v>5</v>
      </c>
      <c r="O2627" t="str">
        <f t="shared" si="353"/>
        <v>T05|R02|H16</v>
      </c>
      <c r="P2627" t="str">
        <f>IF(F2627=F2626,P2626,_xlfn.XLOOKUP(F2627,t_players[Pl],t_players[Player]))</f>
        <v>Henry MELLER</v>
      </c>
      <c r="Q2627" t="str">
        <f t="shared" ref="Q2627:Q2690" si="354">IF(C2627&lt;10,"Front","Back")</f>
        <v>Back</v>
      </c>
    </row>
    <row r="2628" spans="1:17">
      <c r="A2628" t="s">
        <v>21</v>
      </c>
      <c r="B2628" t="s">
        <v>23</v>
      </c>
      <c r="C2628">
        <v>17</v>
      </c>
      <c r="D2628">
        <v>4</v>
      </c>
      <c r="E2628">
        <v>17</v>
      </c>
      <c r="F2628" t="s">
        <v>32</v>
      </c>
      <c r="G2628">
        <v>5</v>
      </c>
      <c r="H2628">
        <v>20</v>
      </c>
      <c r="I2628">
        <f t="shared" si="347"/>
        <v>1</v>
      </c>
      <c r="J2628">
        <f t="shared" si="348"/>
        <v>1</v>
      </c>
      <c r="K2628">
        <f t="shared" si="349"/>
        <v>4</v>
      </c>
      <c r="L2628">
        <f t="shared" si="350"/>
        <v>0</v>
      </c>
      <c r="M2628">
        <f t="shared" si="351"/>
        <v>2</v>
      </c>
      <c r="N2628">
        <f t="shared" si="352"/>
        <v>5</v>
      </c>
      <c r="O2628" t="str">
        <f t="shared" si="353"/>
        <v>T05|R02|H17</v>
      </c>
      <c r="P2628" t="str">
        <f>IF(F2628=F2627,P2627,_xlfn.XLOOKUP(F2628,t_players[Pl],t_players[Player]))</f>
        <v>Henry MELLER</v>
      </c>
      <c r="Q2628" t="str">
        <f t="shared" si="354"/>
        <v>Back</v>
      </c>
    </row>
    <row r="2629" spans="1:17">
      <c r="A2629" t="s">
        <v>21</v>
      </c>
      <c r="B2629" t="s">
        <v>23</v>
      </c>
      <c r="C2629">
        <v>18</v>
      </c>
      <c r="D2629">
        <v>4</v>
      </c>
      <c r="E2629">
        <v>5</v>
      </c>
      <c r="F2629" t="s">
        <v>32</v>
      </c>
      <c r="G2629">
        <v>8</v>
      </c>
      <c r="H2629">
        <v>20</v>
      </c>
      <c r="I2629">
        <f t="shared" si="347"/>
        <v>1</v>
      </c>
      <c r="J2629">
        <f t="shared" si="348"/>
        <v>4</v>
      </c>
      <c r="K2629">
        <f t="shared" si="349"/>
        <v>7</v>
      </c>
      <c r="L2629">
        <f t="shared" si="350"/>
        <v>3</v>
      </c>
      <c r="M2629">
        <f t="shared" si="351"/>
        <v>0</v>
      </c>
      <c r="N2629">
        <f t="shared" si="352"/>
        <v>5</v>
      </c>
      <c r="O2629" t="str">
        <f t="shared" si="353"/>
        <v>T05|R02|H18</v>
      </c>
      <c r="P2629" t="str">
        <f>IF(F2629=F2628,P2628,_xlfn.XLOOKUP(F2629,t_players[Pl],t_players[Player]))</f>
        <v>Henry MELLER</v>
      </c>
      <c r="Q2629" t="str">
        <f t="shared" si="354"/>
        <v>Back</v>
      </c>
    </row>
    <row r="2630" spans="1:17">
      <c r="A2630" t="s">
        <v>21</v>
      </c>
      <c r="B2630" t="s">
        <v>24</v>
      </c>
      <c r="C2630">
        <v>1</v>
      </c>
      <c r="D2630">
        <v>4</v>
      </c>
      <c r="E2630">
        <v>14</v>
      </c>
      <c r="F2630" t="s">
        <v>32</v>
      </c>
      <c r="G2630">
        <v>4</v>
      </c>
      <c r="H2630">
        <v>20</v>
      </c>
      <c r="I2630">
        <f t="shared" si="347"/>
        <v>1</v>
      </c>
      <c r="J2630">
        <f t="shared" si="348"/>
        <v>0</v>
      </c>
      <c r="K2630">
        <f t="shared" si="349"/>
        <v>3</v>
      </c>
      <c r="L2630">
        <f t="shared" si="350"/>
        <v>-1</v>
      </c>
      <c r="M2630">
        <f t="shared" si="351"/>
        <v>3</v>
      </c>
      <c r="N2630">
        <f t="shared" si="352"/>
        <v>5</v>
      </c>
      <c r="O2630" t="str">
        <f t="shared" si="353"/>
        <v>T05|R03|H01</v>
      </c>
      <c r="P2630" t="str">
        <f>IF(F2630=F2629,P2629,_xlfn.XLOOKUP(F2630,t_players[Pl],t_players[Player]))</f>
        <v>Henry MELLER</v>
      </c>
      <c r="Q2630" t="str">
        <f t="shared" si="354"/>
        <v>Front</v>
      </c>
    </row>
    <row r="2631" spans="1:17">
      <c r="A2631" t="s">
        <v>21</v>
      </c>
      <c r="B2631" t="s">
        <v>24</v>
      </c>
      <c r="C2631">
        <v>2</v>
      </c>
      <c r="D2631">
        <v>3</v>
      </c>
      <c r="E2631">
        <v>16</v>
      </c>
      <c r="F2631" t="s">
        <v>32</v>
      </c>
      <c r="G2631">
        <v>4</v>
      </c>
      <c r="H2631">
        <v>20</v>
      </c>
      <c r="I2631">
        <f t="shared" si="347"/>
        <v>1</v>
      </c>
      <c r="J2631">
        <f t="shared" si="348"/>
        <v>1</v>
      </c>
      <c r="K2631">
        <f t="shared" si="349"/>
        <v>3</v>
      </c>
      <c r="L2631">
        <f t="shared" si="350"/>
        <v>0</v>
      </c>
      <c r="M2631">
        <f t="shared" si="351"/>
        <v>2</v>
      </c>
      <c r="N2631">
        <f t="shared" si="352"/>
        <v>5</v>
      </c>
      <c r="O2631" t="str">
        <f t="shared" si="353"/>
        <v>T05|R03|H02</v>
      </c>
      <c r="P2631" t="str">
        <f>IF(F2631=F2630,P2630,_xlfn.XLOOKUP(F2631,t_players[Pl],t_players[Player]))</f>
        <v>Henry MELLER</v>
      </c>
      <c r="Q2631" t="str">
        <f t="shared" si="354"/>
        <v>Front</v>
      </c>
    </row>
    <row r="2632" spans="1:17">
      <c r="A2632" t="s">
        <v>21</v>
      </c>
      <c r="B2632" t="s">
        <v>24</v>
      </c>
      <c r="C2632">
        <v>3</v>
      </c>
      <c r="D2632">
        <v>5</v>
      </c>
      <c r="E2632">
        <v>8</v>
      </c>
      <c r="F2632" t="s">
        <v>32</v>
      </c>
      <c r="G2632">
        <v>5</v>
      </c>
      <c r="H2632">
        <v>20</v>
      </c>
      <c r="I2632">
        <f t="shared" si="347"/>
        <v>1</v>
      </c>
      <c r="J2632">
        <f t="shared" si="348"/>
        <v>0</v>
      </c>
      <c r="K2632">
        <f t="shared" si="349"/>
        <v>4</v>
      </c>
      <c r="L2632">
        <f t="shared" si="350"/>
        <v>-1</v>
      </c>
      <c r="M2632">
        <f t="shared" si="351"/>
        <v>3</v>
      </c>
      <c r="N2632">
        <f t="shared" si="352"/>
        <v>5</v>
      </c>
      <c r="O2632" t="str">
        <f t="shared" si="353"/>
        <v>T05|R03|H03</v>
      </c>
      <c r="P2632" t="str">
        <f>IF(F2632=F2631,P2631,_xlfn.XLOOKUP(F2632,t_players[Pl],t_players[Player]))</f>
        <v>Henry MELLER</v>
      </c>
      <c r="Q2632" t="str">
        <f t="shared" si="354"/>
        <v>Front</v>
      </c>
    </row>
    <row r="2633" spans="1:17">
      <c r="A2633" t="s">
        <v>21</v>
      </c>
      <c r="B2633" t="s">
        <v>24</v>
      </c>
      <c r="C2633">
        <v>4</v>
      </c>
      <c r="D2633">
        <v>3</v>
      </c>
      <c r="E2633">
        <v>6</v>
      </c>
      <c r="F2633" t="s">
        <v>32</v>
      </c>
      <c r="G2633">
        <v>3</v>
      </c>
      <c r="H2633">
        <v>20</v>
      </c>
      <c r="I2633">
        <f t="shared" si="347"/>
        <v>1</v>
      </c>
      <c r="J2633">
        <f t="shared" si="348"/>
        <v>0</v>
      </c>
      <c r="K2633">
        <f t="shared" si="349"/>
        <v>2</v>
      </c>
      <c r="L2633">
        <f t="shared" si="350"/>
        <v>-1</v>
      </c>
      <c r="M2633">
        <f t="shared" si="351"/>
        <v>3</v>
      </c>
      <c r="N2633">
        <f t="shared" si="352"/>
        <v>5</v>
      </c>
      <c r="O2633" t="str">
        <f t="shared" si="353"/>
        <v>T05|R03|H04</v>
      </c>
      <c r="P2633" t="str">
        <f>IF(F2633=F2632,P2632,_xlfn.XLOOKUP(F2633,t_players[Pl],t_players[Player]))</f>
        <v>Henry MELLER</v>
      </c>
      <c r="Q2633" t="str">
        <f t="shared" si="354"/>
        <v>Front</v>
      </c>
    </row>
    <row r="2634" spans="1:17">
      <c r="A2634" t="s">
        <v>21</v>
      </c>
      <c r="B2634" t="s">
        <v>24</v>
      </c>
      <c r="C2634">
        <v>5</v>
      </c>
      <c r="D2634">
        <v>4</v>
      </c>
      <c r="E2634">
        <v>12</v>
      </c>
      <c r="F2634" t="s">
        <v>32</v>
      </c>
      <c r="G2634">
        <v>4</v>
      </c>
      <c r="H2634">
        <v>20</v>
      </c>
      <c r="I2634">
        <f t="shared" si="347"/>
        <v>1</v>
      </c>
      <c r="J2634">
        <f t="shared" si="348"/>
        <v>0</v>
      </c>
      <c r="K2634">
        <f t="shared" si="349"/>
        <v>3</v>
      </c>
      <c r="L2634">
        <f t="shared" si="350"/>
        <v>-1</v>
      </c>
      <c r="M2634">
        <f t="shared" si="351"/>
        <v>3</v>
      </c>
      <c r="N2634">
        <f t="shared" si="352"/>
        <v>5</v>
      </c>
      <c r="O2634" t="str">
        <f t="shared" si="353"/>
        <v>T05|R03|H05</v>
      </c>
      <c r="P2634" t="str">
        <f>IF(F2634=F2633,P2633,_xlfn.XLOOKUP(F2634,t_players[Pl],t_players[Player]))</f>
        <v>Henry MELLER</v>
      </c>
      <c r="Q2634" t="str">
        <f t="shared" si="354"/>
        <v>Front</v>
      </c>
    </row>
    <row r="2635" spans="1:17">
      <c r="A2635" t="s">
        <v>21</v>
      </c>
      <c r="B2635" t="s">
        <v>24</v>
      </c>
      <c r="C2635">
        <v>6</v>
      </c>
      <c r="D2635">
        <v>3</v>
      </c>
      <c r="E2635">
        <v>4</v>
      </c>
      <c r="F2635" t="s">
        <v>32</v>
      </c>
      <c r="G2635">
        <v>5</v>
      </c>
      <c r="H2635">
        <v>20</v>
      </c>
      <c r="I2635">
        <f t="shared" si="347"/>
        <v>1</v>
      </c>
      <c r="J2635">
        <f t="shared" si="348"/>
        <v>2</v>
      </c>
      <c r="K2635">
        <f t="shared" si="349"/>
        <v>4</v>
      </c>
      <c r="L2635">
        <f t="shared" si="350"/>
        <v>1</v>
      </c>
      <c r="M2635">
        <f t="shared" si="351"/>
        <v>1</v>
      </c>
      <c r="N2635">
        <f t="shared" si="352"/>
        <v>5</v>
      </c>
      <c r="O2635" t="str">
        <f t="shared" si="353"/>
        <v>T05|R03|H06</v>
      </c>
      <c r="P2635" t="str">
        <f>IF(F2635=F2634,P2634,_xlfn.XLOOKUP(F2635,t_players[Pl],t_players[Player]))</f>
        <v>Henry MELLER</v>
      </c>
      <c r="Q2635" t="str">
        <f t="shared" si="354"/>
        <v>Front</v>
      </c>
    </row>
    <row r="2636" spans="1:17">
      <c r="A2636" t="s">
        <v>21</v>
      </c>
      <c r="B2636" t="s">
        <v>24</v>
      </c>
      <c r="C2636">
        <v>7</v>
      </c>
      <c r="D2636">
        <v>4</v>
      </c>
      <c r="E2636">
        <v>10</v>
      </c>
      <c r="F2636" t="s">
        <v>32</v>
      </c>
      <c r="G2636">
        <v>5</v>
      </c>
      <c r="H2636">
        <v>20</v>
      </c>
      <c r="I2636">
        <f t="shared" si="347"/>
        <v>1</v>
      </c>
      <c r="J2636">
        <f t="shared" si="348"/>
        <v>1</v>
      </c>
      <c r="K2636">
        <f t="shared" si="349"/>
        <v>4</v>
      </c>
      <c r="L2636">
        <f t="shared" si="350"/>
        <v>0</v>
      </c>
      <c r="M2636">
        <f t="shared" si="351"/>
        <v>2</v>
      </c>
      <c r="N2636">
        <f t="shared" si="352"/>
        <v>5</v>
      </c>
      <c r="O2636" t="str">
        <f t="shared" si="353"/>
        <v>T05|R03|H07</v>
      </c>
      <c r="P2636" t="str">
        <f>IF(F2636=F2635,P2635,_xlfn.XLOOKUP(F2636,t_players[Pl],t_players[Player]))</f>
        <v>Henry MELLER</v>
      </c>
      <c r="Q2636" t="str">
        <f t="shared" si="354"/>
        <v>Front</v>
      </c>
    </row>
    <row r="2637" spans="1:17">
      <c r="A2637" t="s">
        <v>21</v>
      </c>
      <c r="B2637" t="s">
        <v>24</v>
      </c>
      <c r="C2637">
        <v>8</v>
      </c>
      <c r="D2637">
        <v>5</v>
      </c>
      <c r="E2637">
        <v>2</v>
      </c>
      <c r="F2637" t="s">
        <v>32</v>
      </c>
      <c r="G2637">
        <v>8</v>
      </c>
      <c r="H2637">
        <v>20</v>
      </c>
      <c r="I2637">
        <f t="shared" si="347"/>
        <v>2</v>
      </c>
      <c r="J2637">
        <f t="shared" si="348"/>
        <v>3</v>
      </c>
      <c r="K2637">
        <f t="shared" si="349"/>
        <v>6</v>
      </c>
      <c r="L2637">
        <f t="shared" si="350"/>
        <v>1</v>
      </c>
      <c r="M2637">
        <f t="shared" si="351"/>
        <v>1</v>
      </c>
      <c r="N2637">
        <f t="shared" si="352"/>
        <v>5</v>
      </c>
      <c r="O2637" t="str">
        <f t="shared" si="353"/>
        <v>T05|R03|H08</v>
      </c>
      <c r="P2637" t="str">
        <f>IF(F2637=F2636,P2636,_xlfn.XLOOKUP(F2637,t_players[Pl],t_players[Player]))</f>
        <v>Henry MELLER</v>
      </c>
      <c r="Q2637" t="str">
        <f t="shared" si="354"/>
        <v>Front</v>
      </c>
    </row>
    <row r="2638" spans="1:17">
      <c r="A2638" t="s">
        <v>21</v>
      </c>
      <c r="B2638" t="s">
        <v>24</v>
      </c>
      <c r="C2638">
        <v>9</v>
      </c>
      <c r="D2638">
        <v>4</v>
      </c>
      <c r="E2638">
        <v>18</v>
      </c>
      <c r="F2638" t="s">
        <v>32</v>
      </c>
      <c r="G2638">
        <v>4</v>
      </c>
      <c r="H2638">
        <v>20</v>
      </c>
      <c r="I2638">
        <f t="shared" si="347"/>
        <v>1</v>
      </c>
      <c r="J2638">
        <f t="shared" si="348"/>
        <v>0</v>
      </c>
      <c r="K2638">
        <f t="shared" si="349"/>
        <v>3</v>
      </c>
      <c r="L2638">
        <f t="shared" si="350"/>
        <v>-1</v>
      </c>
      <c r="M2638">
        <f t="shared" si="351"/>
        <v>3</v>
      </c>
      <c r="N2638">
        <f t="shared" si="352"/>
        <v>5</v>
      </c>
      <c r="O2638" t="str">
        <f t="shared" si="353"/>
        <v>T05|R03|H09</v>
      </c>
      <c r="P2638" t="str">
        <f>IF(F2638=F2637,P2637,_xlfn.XLOOKUP(F2638,t_players[Pl],t_players[Player]))</f>
        <v>Henry MELLER</v>
      </c>
      <c r="Q2638" t="str">
        <f t="shared" si="354"/>
        <v>Front</v>
      </c>
    </row>
    <row r="2639" spans="1:17">
      <c r="A2639" t="s">
        <v>21</v>
      </c>
      <c r="B2639" t="s">
        <v>24</v>
      </c>
      <c r="C2639">
        <v>10</v>
      </c>
      <c r="D2639">
        <v>4</v>
      </c>
      <c r="E2639">
        <v>3</v>
      </c>
      <c r="F2639" t="s">
        <v>32</v>
      </c>
      <c r="G2639">
        <v>5</v>
      </c>
      <c r="H2639">
        <v>20</v>
      </c>
      <c r="I2639">
        <f t="shared" si="347"/>
        <v>1</v>
      </c>
      <c r="J2639">
        <f t="shared" si="348"/>
        <v>1</v>
      </c>
      <c r="K2639">
        <f t="shared" si="349"/>
        <v>4</v>
      </c>
      <c r="L2639">
        <f t="shared" si="350"/>
        <v>0</v>
      </c>
      <c r="M2639">
        <f t="shared" si="351"/>
        <v>2</v>
      </c>
      <c r="N2639">
        <f t="shared" si="352"/>
        <v>5</v>
      </c>
      <c r="O2639" t="str">
        <f t="shared" si="353"/>
        <v>T05|R03|H10</v>
      </c>
      <c r="P2639" t="str">
        <f>IF(F2639=F2638,P2638,_xlfn.XLOOKUP(F2639,t_players[Pl],t_players[Player]))</f>
        <v>Henry MELLER</v>
      </c>
      <c r="Q2639" t="str">
        <f t="shared" si="354"/>
        <v>Back</v>
      </c>
    </row>
    <row r="2640" spans="1:17">
      <c r="A2640" t="s">
        <v>21</v>
      </c>
      <c r="B2640" t="s">
        <v>24</v>
      </c>
      <c r="C2640">
        <v>11</v>
      </c>
      <c r="D2640">
        <v>3</v>
      </c>
      <c r="E2640">
        <v>13</v>
      </c>
      <c r="F2640" t="s">
        <v>32</v>
      </c>
      <c r="G2640">
        <v>4</v>
      </c>
      <c r="H2640">
        <v>20</v>
      </c>
      <c r="I2640">
        <f t="shared" si="347"/>
        <v>1</v>
      </c>
      <c r="J2640">
        <f t="shared" si="348"/>
        <v>1</v>
      </c>
      <c r="K2640">
        <f t="shared" si="349"/>
        <v>3</v>
      </c>
      <c r="L2640">
        <f t="shared" si="350"/>
        <v>0</v>
      </c>
      <c r="M2640">
        <f t="shared" si="351"/>
        <v>2</v>
      </c>
      <c r="N2640">
        <f t="shared" si="352"/>
        <v>5</v>
      </c>
      <c r="O2640" t="str">
        <f t="shared" si="353"/>
        <v>T05|R03|H11</v>
      </c>
      <c r="P2640" t="str">
        <f>IF(F2640=F2639,P2639,_xlfn.XLOOKUP(F2640,t_players[Pl],t_players[Player]))</f>
        <v>Henry MELLER</v>
      </c>
      <c r="Q2640" t="str">
        <f t="shared" si="354"/>
        <v>Back</v>
      </c>
    </row>
    <row r="2641" spans="1:17">
      <c r="A2641" t="s">
        <v>21</v>
      </c>
      <c r="B2641" t="s">
        <v>24</v>
      </c>
      <c r="C2641">
        <v>12</v>
      </c>
      <c r="D2641">
        <v>4</v>
      </c>
      <c r="E2641">
        <v>11</v>
      </c>
      <c r="F2641" t="s">
        <v>32</v>
      </c>
      <c r="G2641">
        <v>4</v>
      </c>
      <c r="H2641">
        <v>20</v>
      </c>
      <c r="I2641">
        <f t="shared" si="347"/>
        <v>1</v>
      </c>
      <c r="J2641">
        <f t="shared" si="348"/>
        <v>0</v>
      </c>
      <c r="K2641">
        <f t="shared" si="349"/>
        <v>3</v>
      </c>
      <c r="L2641">
        <f t="shared" si="350"/>
        <v>-1</v>
      </c>
      <c r="M2641">
        <f t="shared" si="351"/>
        <v>3</v>
      </c>
      <c r="N2641">
        <f t="shared" si="352"/>
        <v>5</v>
      </c>
      <c r="O2641" t="str">
        <f t="shared" si="353"/>
        <v>T05|R03|H12</v>
      </c>
      <c r="P2641" t="str">
        <f>IF(F2641=F2640,P2640,_xlfn.XLOOKUP(F2641,t_players[Pl],t_players[Player]))</f>
        <v>Henry MELLER</v>
      </c>
      <c r="Q2641" t="str">
        <f t="shared" si="354"/>
        <v>Back</v>
      </c>
    </row>
    <row r="2642" spans="1:17">
      <c r="A2642" t="s">
        <v>21</v>
      </c>
      <c r="B2642" t="s">
        <v>24</v>
      </c>
      <c r="C2642">
        <v>13</v>
      </c>
      <c r="D2642">
        <v>5</v>
      </c>
      <c r="E2642">
        <v>15</v>
      </c>
      <c r="F2642" t="s">
        <v>32</v>
      </c>
      <c r="G2642">
        <v>8</v>
      </c>
      <c r="H2642">
        <v>20</v>
      </c>
      <c r="I2642">
        <f t="shared" si="347"/>
        <v>1</v>
      </c>
      <c r="J2642">
        <f t="shared" si="348"/>
        <v>3</v>
      </c>
      <c r="K2642">
        <f t="shared" si="349"/>
        <v>7</v>
      </c>
      <c r="L2642">
        <f t="shared" si="350"/>
        <v>2</v>
      </c>
      <c r="M2642">
        <f t="shared" si="351"/>
        <v>0</v>
      </c>
      <c r="N2642">
        <f t="shared" si="352"/>
        <v>5</v>
      </c>
      <c r="O2642" t="str">
        <f t="shared" si="353"/>
        <v>T05|R03|H13</v>
      </c>
      <c r="P2642" t="str">
        <f>IF(F2642=F2641,P2641,_xlfn.XLOOKUP(F2642,t_players[Pl],t_players[Player]))</f>
        <v>Henry MELLER</v>
      </c>
      <c r="Q2642" t="str">
        <f t="shared" si="354"/>
        <v>Back</v>
      </c>
    </row>
    <row r="2643" spans="1:17">
      <c r="A2643" t="s">
        <v>21</v>
      </c>
      <c r="B2643" t="s">
        <v>24</v>
      </c>
      <c r="C2643">
        <v>14</v>
      </c>
      <c r="D2643">
        <v>3</v>
      </c>
      <c r="E2643">
        <v>7</v>
      </c>
      <c r="F2643" t="s">
        <v>32</v>
      </c>
      <c r="G2643">
        <v>4</v>
      </c>
      <c r="H2643">
        <v>20</v>
      </c>
      <c r="I2643">
        <f t="shared" si="347"/>
        <v>1</v>
      </c>
      <c r="J2643">
        <f t="shared" si="348"/>
        <v>1</v>
      </c>
      <c r="K2643">
        <f t="shared" si="349"/>
        <v>3</v>
      </c>
      <c r="L2643">
        <f t="shared" si="350"/>
        <v>0</v>
      </c>
      <c r="M2643">
        <f t="shared" si="351"/>
        <v>2</v>
      </c>
      <c r="N2643">
        <f t="shared" si="352"/>
        <v>5</v>
      </c>
      <c r="O2643" t="str">
        <f t="shared" si="353"/>
        <v>T05|R03|H14</v>
      </c>
      <c r="P2643" t="str">
        <f>IF(F2643=F2642,P2642,_xlfn.XLOOKUP(F2643,t_players[Pl],t_players[Player]))</f>
        <v>Henry MELLER</v>
      </c>
      <c r="Q2643" t="str">
        <f t="shared" si="354"/>
        <v>Back</v>
      </c>
    </row>
    <row r="2644" spans="1:17">
      <c r="A2644" t="s">
        <v>21</v>
      </c>
      <c r="B2644" t="s">
        <v>24</v>
      </c>
      <c r="C2644">
        <v>15</v>
      </c>
      <c r="D2644">
        <v>4</v>
      </c>
      <c r="E2644">
        <v>1</v>
      </c>
      <c r="F2644" t="s">
        <v>32</v>
      </c>
      <c r="G2644">
        <v>5</v>
      </c>
      <c r="H2644">
        <v>20</v>
      </c>
      <c r="I2644">
        <f t="shared" si="347"/>
        <v>2</v>
      </c>
      <c r="J2644">
        <f t="shared" si="348"/>
        <v>1</v>
      </c>
      <c r="K2644">
        <f t="shared" si="349"/>
        <v>3</v>
      </c>
      <c r="L2644">
        <f t="shared" si="350"/>
        <v>-1</v>
      </c>
      <c r="M2644">
        <f t="shared" si="351"/>
        <v>3</v>
      </c>
      <c r="N2644">
        <f t="shared" si="352"/>
        <v>5</v>
      </c>
      <c r="O2644" t="str">
        <f t="shared" si="353"/>
        <v>T05|R03|H15</v>
      </c>
      <c r="P2644" t="str">
        <f>IF(F2644=F2643,P2643,_xlfn.XLOOKUP(F2644,t_players[Pl],t_players[Player]))</f>
        <v>Henry MELLER</v>
      </c>
      <c r="Q2644" t="str">
        <f t="shared" si="354"/>
        <v>Back</v>
      </c>
    </row>
    <row r="2645" spans="1:17">
      <c r="A2645" t="s">
        <v>21</v>
      </c>
      <c r="B2645" t="s">
        <v>24</v>
      </c>
      <c r="C2645">
        <v>16</v>
      </c>
      <c r="D2645">
        <v>5</v>
      </c>
      <c r="E2645">
        <v>9</v>
      </c>
      <c r="F2645" t="s">
        <v>32</v>
      </c>
      <c r="G2645">
        <v>7</v>
      </c>
      <c r="H2645">
        <v>20</v>
      </c>
      <c r="I2645">
        <f t="shared" si="347"/>
        <v>1</v>
      </c>
      <c r="J2645">
        <f t="shared" si="348"/>
        <v>2</v>
      </c>
      <c r="K2645">
        <f t="shared" si="349"/>
        <v>6</v>
      </c>
      <c r="L2645">
        <f t="shared" si="350"/>
        <v>1</v>
      </c>
      <c r="M2645">
        <f t="shared" si="351"/>
        <v>1</v>
      </c>
      <c r="N2645">
        <f t="shared" si="352"/>
        <v>5</v>
      </c>
      <c r="O2645" t="str">
        <f t="shared" si="353"/>
        <v>T05|R03|H16</v>
      </c>
      <c r="P2645" t="str">
        <f>IF(F2645=F2644,P2644,_xlfn.XLOOKUP(F2645,t_players[Pl],t_players[Player]))</f>
        <v>Henry MELLER</v>
      </c>
      <c r="Q2645" t="str">
        <f t="shared" si="354"/>
        <v>Back</v>
      </c>
    </row>
    <row r="2646" spans="1:17">
      <c r="A2646" t="s">
        <v>21</v>
      </c>
      <c r="B2646" t="s">
        <v>24</v>
      </c>
      <c r="C2646">
        <v>17</v>
      </c>
      <c r="D2646">
        <v>4</v>
      </c>
      <c r="E2646">
        <v>17</v>
      </c>
      <c r="F2646" t="s">
        <v>32</v>
      </c>
      <c r="G2646">
        <v>5</v>
      </c>
      <c r="H2646">
        <v>20</v>
      </c>
      <c r="I2646">
        <f t="shared" si="347"/>
        <v>1</v>
      </c>
      <c r="J2646">
        <f t="shared" si="348"/>
        <v>1</v>
      </c>
      <c r="K2646">
        <f t="shared" si="349"/>
        <v>4</v>
      </c>
      <c r="L2646">
        <f t="shared" si="350"/>
        <v>0</v>
      </c>
      <c r="M2646">
        <f t="shared" si="351"/>
        <v>2</v>
      </c>
      <c r="N2646">
        <f t="shared" si="352"/>
        <v>5</v>
      </c>
      <c r="O2646" t="str">
        <f t="shared" si="353"/>
        <v>T05|R03|H17</v>
      </c>
      <c r="P2646" t="str">
        <f>IF(F2646=F2645,P2645,_xlfn.XLOOKUP(F2646,t_players[Pl],t_players[Player]))</f>
        <v>Henry MELLER</v>
      </c>
      <c r="Q2646" t="str">
        <f t="shared" si="354"/>
        <v>Back</v>
      </c>
    </row>
    <row r="2647" spans="1:17">
      <c r="A2647" t="s">
        <v>21</v>
      </c>
      <c r="B2647" t="s">
        <v>24</v>
      </c>
      <c r="C2647">
        <v>18</v>
      </c>
      <c r="D2647">
        <v>4</v>
      </c>
      <c r="E2647">
        <v>5</v>
      </c>
      <c r="F2647" t="s">
        <v>32</v>
      </c>
      <c r="G2647">
        <v>7</v>
      </c>
      <c r="H2647">
        <v>20</v>
      </c>
      <c r="I2647">
        <f t="shared" si="347"/>
        <v>1</v>
      </c>
      <c r="J2647">
        <f t="shared" si="348"/>
        <v>3</v>
      </c>
      <c r="K2647">
        <f t="shared" si="349"/>
        <v>6</v>
      </c>
      <c r="L2647">
        <f t="shared" si="350"/>
        <v>2</v>
      </c>
      <c r="M2647">
        <f t="shared" si="351"/>
        <v>0</v>
      </c>
      <c r="N2647">
        <f t="shared" si="352"/>
        <v>5</v>
      </c>
      <c r="O2647" t="str">
        <f t="shared" si="353"/>
        <v>T05|R03|H18</v>
      </c>
      <c r="P2647" t="str">
        <f>IF(F2647=F2646,P2646,_xlfn.XLOOKUP(F2647,t_players[Pl],t_players[Player]))</f>
        <v>Henry MELLER</v>
      </c>
      <c r="Q2647" t="str">
        <f t="shared" si="354"/>
        <v>Back</v>
      </c>
    </row>
    <row r="2648" spans="1:17">
      <c r="A2648" t="s">
        <v>21</v>
      </c>
      <c r="B2648" t="s">
        <v>25</v>
      </c>
      <c r="C2648">
        <v>1</v>
      </c>
      <c r="D2648">
        <v>4</v>
      </c>
      <c r="E2648">
        <v>7</v>
      </c>
      <c r="F2648" t="s">
        <v>32</v>
      </c>
      <c r="G2648">
        <v>5</v>
      </c>
      <c r="H2648">
        <v>20</v>
      </c>
      <c r="I2648">
        <f t="shared" si="347"/>
        <v>1</v>
      </c>
      <c r="J2648">
        <f t="shared" si="348"/>
        <v>1</v>
      </c>
      <c r="K2648">
        <f t="shared" si="349"/>
        <v>4</v>
      </c>
      <c r="L2648">
        <f t="shared" si="350"/>
        <v>0</v>
      </c>
      <c r="M2648">
        <f t="shared" si="351"/>
        <v>2</v>
      </c>
      <c r="N2648">
        <f t="shared" si="352"/>
        <v>5</v>
      </c>
      <c r="O2648" t="str">
        <f t="shared" si="353"/>
        <v>T05|R04|H01</v>
      </c>
      <c r="P2648" t="str">
        <f>IF(F2648=F2647,P2647,_xlfn.XLOOKUP(F2648,t_players[Pl],t_players[Player]))</f>
        <v>Henry MELLER</v>
      </c>
      <c r="Q2648" t="str">
        <f t="shared" si="354"/>
        <v>Front</v>
      </c>
    </row>
    <row r="2649" spans="1:17">
      <c r="A2649" t="s">
        <v>21</v>
      </c>
      <c r="B2649" t="s">
        <v>25</v>
      </c>
      <c r="C2649">
        <v>2</v>
      </c>
      <c r="D2649">
        <v>4</v>
      </c>
      <c r="E2649">
        <v>1</v>
      </c>
      <c r="F2649" t="s">
        <v>32</v>
      </c>
      <c r="G2649">
        <v>5</v>
      </c>
      <c r="H2649">
        <v>20</v>
      </c>
      <c r="I2649">
        <f t="shared" si="347"/>
        <v>2</v>
      </c>
      <c r="J2649">
        <f t="shared" si="348"/>
        <v>1</v>
      </c>
      <c r="K2649">
        <f t="shared" si="349"/>
        <v>3</v>
      </c>
      <c r="L2649">
        <f t="shared" si="350"/>
        <v>-1</v>
      </c>
      <c r="M2649">
        <f t="shared" si="351"/>
        <v>3</v>
      </c>
      <c r="N2649">
        <f t="shared" si="352"/>
        <v>5</v>
      </c>
      <c r="O2649" t="str">
        <f t="shared" si="353"/>
        <v>T05|R04|H02</v>
      </c>
      <c r="P2649" t="str">
        <f>IF(F2649=F2648,P2648,_xlfn.XLOOKUP(F2649,t_players[Pl],t_players[Player]))</f>
        <v>Henry MELLER</v>
      </c>
      <c r="Q2649" t="str">
        <f t="shared" si="354"/>
        <v>Front</v>
      </c>
    </row>
    <row r="2650" spans="1:17">
      <c r="A2650" t="s">
        <v>21</v>
      </c>
      <c r="B2650" t="s">
        <v>25</v>
      </c>
      <c r="C2650">
        <v>3</v>
      </c>
      <c r="D2650">
        <v>3</v>
      </c>
      <c r="E2650">
        <v>17</v>
      </c>
      <c r="F2650" t="s">
        <v>32</v>
      </c>
      <c r="G2650">
        <v>3</v>
      </c>
      <c r="H2650">
        <v>20</v>
      </c>
      <c r="I2650">
        <f t="shared" si="347"/>
        <v>1</v>
      </c>
      <c r="J2650">
        <f t="shared" si="348"/>
        <v>0</v>
      </c>
      <c r="K2650">
        <f t="shared" si="349"/>
        <v>2</v>
      </c>
      <c r="L2650">
        <f t="shared" si="350"/>
        <v>-1</v>
      </c>
      <c r="M2650">
        <f t="shared" si="351"/>
        <v>3</v>
      </c>
      <c r="N2650">
        <f t="shared" si="352"/>
        <v>5</v>
      </c>
      <c r="O2650" t="str">
        <f t="shared" si="353"/>
        <v>T05|R04|H03</v>
      </c>
      <c r="P2650" t="str">
        <f>IF(F2650=F2649,P2649,_xlfn.XLOOKUP(F2650,t_players[Pl],t_players[Player]))</f>
        <v>Henry MELLER</v>
      </c>
      <c r="Q2650" t="str">
        <f t="shared" si="354"/>
        <v>Front</v>
      </c>
    </row>
    <row r="2651" spans="1:17">
      <c r="A2651" t="s">
        <v>21</v>
      </c>
      <c r="B2651" t="s">
        <v>25</v>
      </c>
      <c r="C2651">
        <v>4</v>
      </c>
      <c r="D2651">
        <v>5</v>
      </c>
      <c r="E2651">
        <v>3</v>
      </c>
      <c r="F2651" t="s">
        <v>32</v>
      </c>
      <c r="G2651">
        <v>6</v>
      </c>
      <c r="H2651">
        <v>20</v>
      </c>
      <c r="I2651">
        <f t="shared" si="347"/>
        <v>1</v>
      </c>
      <c r="J2651">
        <f t="shared" si="348"/>
        <v>1</v>
      </c>
      <c r="K2651">
        <f t="shared" si="349"/>
        <v>5</v>
      </c>
      <c r="L2651">
        <f t="shared" si="350"/>
        <v>0</v>
      </c>
      <c r="M2651">
        <f t="shared" si="351"/>
        <v>2</v>
      </c>
      <c r="N2651">
        <f t="shared" si="352"/>
        <v>5</v>
      </c>
      <c r="O2651" t="str">
        <f t="shared" si="353"/>
        <v>T05|R04|H04</v>
      </c>
      <c r="P2651" t="str">
        <f>IF(F2651=F2650,P2650,_xlfn.XLOOKUP(F2651,t_players[Pl],t_players[Player]))</f>
        <v>Henry MELLER</v>
      </c>
      <c r="Q2651" t="str">
        <f t="shared" si="354"/>
        <v>Front</v>
      </c>
    </row>
    <row r="2652" spans="1:17">
      <c r="A2652" t="s">
        <v>21</v>
      </c>
      <c r="B2652" t="s">
        <v>25</v>
      </c>
      <c r="C2652">
        <v>5</v>
      </c>
      <c r="D2652">
        <v>3</v>
      </c>
      <c r="E2652">
        <v>13</v>
      </c>
      <c r="F2652" t="s">
        <v>32</v>
      </c>
      <c r="G2652">
        <v>4</v>
      </c>
      <c r="H2652">
        <v>20</v>
      </c>
      <c r="I2652">
        <f t="shared" si="347"/>
        <v>1</v>
      </c>
      <c r="J2652">
        <f t="shared" si="348"/>
        <v>1</v>
      </c>
      <c r="K2652">
        <f t="shared" si="349"/>
        <v>3</v>
      </c>
      <c r="L2652">
        <f t="shared" si="350"/>
        <v>0</v>
      </c>
      <c r="M2652">
        <f t="shared" si="351"/>
        <v>2</v>
      </c>
      <c r="N2652">
        <f t="shared" si="352"/>
        <v>5</v>
      </c>
      <c r="O2652" t="str">
        <f t="shared" si="353"/>
        <v>T05|R04|H05</v>
      </c>
      <c r="P2652" t="str">
        <f>IF(F2652=F2651,P2651,_xlfn.XLOOKUP(F2652,t_players[Pl],t_players[Player]))</f>
        <v>Henry MELLER</v>
      </c>
      <c r="Q2652" t="str">
        <f t="shared" si="354"/>
        <v>Front</v>
      </c>
    </row>
    <row r="2653" spans="1:17">
      <c r="A2653" t="s">
        <v>21</v>
      </c>
      <c r="B2653" t="s">
        <v>25</v>
      </c>
      <c r="C2653">
        <v>6</v>
      </c>
      <c r="D2653">
        <v>5</v>
      </c>
      <c r="E2653">
        <v>9</v>
      </c>
      <c r="F2653" t="s">
        <v>32</v>
      </c>
      <c r="G2653">
        <v>5</v>
      </c>
      <c r="H2653">
        <v>20</v>
      </c>
      <c r="I2653">
        <f t="shared" si="347"/>
        <v>1</v>
      </c>
      <c r="J2653">
        <f t="shared" si="348"/>
        <v>0</v>
      </c>
      <c r="K2653">
        <f t="shared" si="349"/>
        <v>4</v>
      </c>
      <c r="L2653">
        <f t="shared" si="350"/>
        <v>-1</v>
      </c>
      <c r="M2653">
        <f t="shared" si="351"/>
        <v>3</v>
      </c>
      <c r="N2653">
        <f t="shared" si="352"/>
        <v>5</v>
      </c>
      <c r="O2653" t="str">
        <f t="shared" si="353"/>
        <v>T05|R04|H06</v>
      </c>
      <c r="P2653" t="str">
        <f>IF(F2653=F2652,P2652,_xlfn.XLOOKUP(F2653,t_players[Pl],t_players[Player]))</f>
        <v>Henry MELLER</v>
      </c>
      <c r="Q2653" t="str">
        <f t="shared" si="354"/>
        <v>Front</v>
      </c>
    </row>
    <row r="2654" spans="1:17">
      <c r="A2654" t="s">
        <v>21</v>
      </c>
      <c r="B2654" t="s">
        <v>25</v>
      </c>
      <c r="C2654">
        <v>7</v>
      </c>
      <c r="D2654">
        <v>3</v>
      </c>
      <c r="E2654">
        <v>15</v>
      </c>
      <c r="F2654" t="s">
        <v>32</v>
      </c>
      <c r="G2654">
        <v>4</v>
      </c>
      <c r="H2654">
        <v>20</v>
      </c>
      <c r="I2654">
        <f t="shared" si="347"/>
        <v>1</v>
      </c>
      <c r="J2654">
        <f t="shared" si="348"/>
        <v>1</v>
      </c>
      <c r="K2654">
        <f t="shared" si="349"/>
        <v>3</v>
      </c>
      <c r="L2654">
        <f t="shared" si="350"/>
        <v>0</v>
      </c>
      <c r="M2654">
        <f t="shared" si="351"/>
        <v>2</v>
      </c>
      <c r="N2654">
        <f t="shared" si="352"/>
        <v>5</v>
      </c>
      <c r="O2654" t="str">
        <f t="shared" si="353"/>
        <v>T05|R04|H07</v>
      </c>
      <c r="P2654" t="str">
        <f>IF(F2654=F2653,P2653,_xlfn.XLOOKUP(F2654,t_players[Pl],t_players[Player]))</f>
        <v>Henry MELLER</v>
      </c>
      <c r="Q2654" t="str">
        <f t="shared" si="354"/>
        <v>Front</v>
      </c>
    </row>
    <row r="2655" spans="1:17">
      <c r="A2655" t="s">
        <v>21</v>
      </c>
      <c r="B2655" t="s">
        <v>25</v>
      </c>
      <c r="C2655">
        <v>8</v>
      </c>
      <c r="D2655">
        <v>5</v>
      </c>
      <c r="E2655">
        <v>11</v>
      </c>
      <c r="F2655" t="s">
        <v>32</v>
      </c>
      <c r="G2655">
        <v>5</v>
      </c>
      <c r="H2655">
        <v>20</v>
      </c>
      <c r="I2655">
        <f t="shared" si="347"/>
        <v>1</v>
      </c>
      <c r="J2655">
        <f t="shared" si="348"/>
        <v>0</v>
      </c>
      <c r="K2655">
        <f t="shared" si="349"/>
        <v>4</v>
      </c>
      <c r="L2655">
        <f t="shared" si="350"/>
        <v>-1</v>
      </c>
      <c r="M2655">
        <f t="shared" si="351"/>
        <v>3</v>
      </c>
      <c r="N2655">
        <f t="shared" si="352"/>
        <v>5</v>
      </c>
      <c r="O2655" t="str">
        <f t="shared" si="353"/>
        <v>T05|R04|H08</v>
      </c>
      <c r="P2655" t="str">
        <f>IF(F2655=F2654,P2654,_xlfn.XLOOKUP(F2655,t_players[Pl],t_players[Player]))</f>
        <v>Henry MELLER</v>
      </c>
      <c r="Q2655" t="str">
        <f t="shared" si="354"/>
        <v>Front</v>
      </c>
    </row>
    <row r="2656" spans="1:17">
      <c r="A2656" t="s">
        <v>21</v>
      </c>
      <c r="B2656" t="s">
        <v>25</v>
      </c>
      <c r="C2656">
        <v>9</v>
      </c>
      <c r="D2656">
        <v>4</v>
      </c>
      <c r="E2656">
        <v>5</v>
      </c>
      <c r="F2656" t="s">
        <v>32</v>
      </c>
      <c r="G2656">
        <v>7</v>
      </c>
      <c r="H2656">
        <v>20</v>
      </c>
      <c r="I2656">
        <f t="shared" si="347"/>
        <v>1</v>
      </c>
      <c r="J2656">
        <f t="shared" si="348"/>
        <v>3</v>
      </c>
      <c r="K2656">
        <f t="shared" si="349"/>
        <v>6</v>
      </c>
      <c r="L2656">
        <f t="shared" si="350"/>
        <v>2</v>
      </c>
      <c r="M2656">
        <f t="shared" si="351"/>
        <v>0</v>
      </c>
      <c r="N2656">
        <f t="shared" si="352"/>
        <v>5</v>
      </c>
      <c r="O2656" t="str">
        <f t="shared" si="353"/>
        <v>T05|R04|H09</v>
      </c>
      <c r="P2656" t="str">
        <f>IF(F2656=F2655,P2655,_xlfn.XLOOKUP(F2656,t_players[Pl],t_players[Player]))</f>
        <v>Henry MELLER</v>
      </c>
      <c r="Q2656" t="str">
        <f t="shared" si="354"/>
        <v>Front</v>
      </c>
    </row>
    <row r="2657" spans="1:17">
      <c r="A2657" t="s">
        <v>21</v>
      </c>
      <c r="B2657" t="s">
        <v>25</v>
      </c>
      <c r="C2657">
        <v>10</v>
      </c>
      <c r="D2657">
        <v>4</v>
      </c>
      <c r="E2657">
        <v>6</v>
      </c>
      <c r="F2657" t="s">
        <v>32</v>
      </c>
      <c r="G2657">
        <v>6</v>
      </c>
      <c r="H2657">
        <v>20</v>
      </c>
      <c r="I2657">
        <f t="shared" si="347"/>
        <v>1</v>
      </c>
      <c r="J2657">
        <f t="shared" si="348"/>
        <v>2</v>
      </c>
      <c r="K2657">
        <f t="shared" si="349"/>
        <v>5</v>
      </c>
      <c r="L2657">
        <f t="shared" si="350"/>
        <v>1</v>
      </c>
      <c r="M2657">
        <f t="shared" si="351"/>
        <v>1</v>
      </c>
      <c r="N2657">
        <f t="shared" si="352"/>
        <v>5</v>
      </c>
      <c r="O2657" t="str">
        <f t="shared" si="353"/>
        <v>T05|R04|H10</v>
      </c>
      <c r="P2657" t="str">
        <f>IF(F2657=F2656,P2656,_xlfn.XLOOKUP(F2657,t_players[Pl],t_players[Player]))</f>
        <v>Henry MELLER</v>
      </c>
      <c r="Q2657" t="str">
        <f t="shared" si="354"/>
        <v>Back</v>
      </c>
    </row>
    <row r="2658" spans="1:17">
      <c r="A2658" t="s">
        <v>21</v>
      </c>
      <c r="B2658" t="s">
        <v>25</v>
      </c>
      <c r="C2658">
        <v>11</v>
      </c>
      <c r="D2658">
        <v>5</v>
      </c>
      <c r="E2658">
        <v>8</v>
      </c>
      <c r="F2658" t="s">
        <v>32</v>
      </c>
      <c r="G2658">
        <v>7</v>
      </c>
      <c r="H2658">
        <v>20</v>
      </c>
      <c r="I2658">
        <f t="shared" si="347"/>
        <v>1</v>
      </c>
      <c r="J2658">
        <f t="shared" si="348"/>
        <v>2</v>
      </c>
      <c r="K2658">
        <f t="shared" si="349"/>
        <v>6</v>
      </c>
      <c r="L2658">
        <f t="shared" si="350"/>
        <v>1</v>
      </c>
      <c r="M2658">
        <f t="shared" si="351"/>
        <v>1</v>
      </c>
      <c r="N2658">
        <f t="shared" si="352"/>
        <v>5</v>
      </c>
      <c r="O2658" t="str">
        <f t="shared" si="353"/>
        <v>T05|R04|H11</v>
      </c>
      <c r="P2658" t="str">
        <f>IF(F2658=F2657,P2657,_xlfn.XLOOKUP(F2658,t_players[Pl],t_players[Player]))</f>
        <v>Henry MELLER</v>
      </c>
      <c r="Q2658" t="str">
        <f t="shared" si="354"/>
        <v>Back</v>
      </c>
    </row>
    <row r="2659" spans="1:17">
      <c r="A2659" t="s">
        <v>21</v>
      </c>
      <c r="B2659" t="s">
        <v>25</v>
      </c>
      <c r="C2659">
        <v>12</v>
      </c>
      <c r="D2659">
        <v>3</v>
      </c>
      <c r="E2659">
        <v>16</v>
      </c>
      <c r="F2659" t="s">
        <v>32</v>
      </c>
      <c r="G2659">
        <v>3</v>
      </c>
      <c r="H2659">
        <v>20</v>
      </c>
      <c r="I2659">
        <f t="shared" ref="I2659:I2722" si="355">1*(MOD(H2659,18)&gt;=E2659)+FLOOR(H2659/18,1)</f>
        <v>1</v>
      </c>
      <c r="J2659">
        <f t="shared" ref="J2659:J2722" si="356">G2659-D2659</f>
        <v>0</v>
      </c>
      <c r="K2659">
        <f t="shared" ref="K2659:K2722" si="357">G2659-I2659</f>
        <v>2</v>
      </c>
      <c r="L2659">
        <f t="shared" ref="L2659:L2722" si="358">K2659-D2659</f>
        <v>-1</v>
      </c>
      <c r="M2659">
        <f t="shared" ref="M2659:M2722" si="359">MAX(0,2-L2659)</f>
        <v>3</v>
      </c>
      <c r="N2659">
        <f t="shared" ref="N2659:N2722" si="360">VALUE(TRIM(RIGHT(A2659,2)))</f>
        <v>5</v>
      </c>
      <c r="O2659" t="str">
        <f t="shared" si="353"/>
        <v>T05|R04|H12</v>
      </c>
      <c r="P2659" t="str">
        <f>IF(F2659=F2658,P2658,_xlfn.XLOOKUP(F2659,t_players[Pl],t_players[Player]))</f>
        <v>Henry MELLER</v>
      </c>
      <c r="Q2659" t="str">
        <f t="shared" si="354"/>
        <v>Back</v>
      </c>
    </row>
    <row r="2660" spans="1:17">
      <c r="A2660" t="s">
        <v>21</v>
      </c>
      <c r="B2660" t="s">
        <v>25</v>
      </c>
      <c r="C2660">
        <v>13</v>
      </c>
      <c r="D2660">
        <v>5</v>
      </c>
      <c r="E2660">
        <v>2</v>
      </c>
      <c r="F2660" t="s">
        <v>32</v>
      </c>
      <c r="G2660">
        <v>5</v>
      </c>
      <c r="H2660">
        <v>20</v>
      </c>
      <c r="I2660">
        <f t="shared" si="355"/>
        <v>2</v>
      </c>
      <c r="J2660">
        <f t="shared" si="356"/>
        <v>0</v>
      </c>
      <c r="K2660">
        <f t="shared" si="357"/>
        <v>3</v>
      </c>
      <c r="L2660">
        <f t="shared" si="358"/>
        <v>-2</v>
      </c>
      <c r="M2660">
        <f t="shared" si="359"/>
        <v>4</v>
      </c>
      <c r="N2660">
        <f t="shared" si="360"/>
        <v>5</v>
      </c>
      <c r="O2660" t="str">
        <f t="shared" si="353"/>
        <v>T05|R04|H13</v>
      </c>
      <c r="P2660" t="str">
        <f>IF(F2660=F2659,P2659,_xlfn.XLOOKUP(F2660,t_players[Pl],t_players[Player]))</f>
        <v>Henry MELLER</v>
      </c>
      <c r="Q2660" t="str">
        <f t="shared" si="354"/>
        <v>Back</v>
      </c>
    </row>
    <row r="2661" spans="1:17">
      <c r="A2661" t="s">
        <v>21</v>
      </c>
      <c r="B2661" t="s">
        <v>25</v>
      </c>
      <c r="C2661">
        <v>14</v>
      </c>
      <c r="D2661">
        <v>3</v>
      </c>
      <c r="E2661">
        <v>12</v>
      </c>
      <c r="F2661" t="s">
        <v>32</v>
      </c>
      <c r="G2661">
        <v>5</v>
      </c>
      <c r="H2661">
        <v>20</v>
      </c>
      <c r="I2661">
        <f t="shared" si="355"/>
        <v>1</v>
      </c>
      <c r="J2661">
        <f t="shared" si="356"/>
        <v>2</v>
      </c>
      <c r="K2661">
        <f t="shared" si="357"/>
        <v>4</v>
      </c>
      <c r="L2661">
        <f t="shared" si="358"/>
        <v>1</v>
      </c>
      <c r="M2661">
        <f t="shared" si="359"/>
        <v>1</v>
      </c>
      <c r="N2661">
        <f t="shared" si="360"/>
        <v>5</v>
      </c>
      <c r="O2661" t="str">
        <f t="shared" si="353"/>
        <v>T05|R04|H14</v>
      </c>
      <c r="P2661" t="str">
        <f>IF(F2661=F2660,P2660,_xlfn.XLOOKUP(F2661,t_players[Pl],t_players[Player]))</f>
        <v>Henry MELLER</v>
      </c>
      <c r="Q2661" t="str">
        <f t="shared" si="354"/>
        <v>Back</v>
      </c>
    </row>
    <row r="2662" spans="1:17">
      <c r="A2662" t="s">
        <v>21</v>
      </c>
      <c r="B2662" t="s">
        <v>25</v>
      </c>
      <c r="C2662">
        <v>15</v>
      </c>
      <c r="D2662">
        <v>4</v>
      </c>
      <c r="E2662">
        <v>10</v>
      </c>
      <c r="F2662" t="s">
        <v>32</v>
      </c>
      <c r="G2662">
        <v>6</v>
      </c>
      <c r="H2662">
        <v>20</v>
      </c>
      <c r="I2662">
        <f t="shared" si="355"/>
        <v>1</v>
      </c>
      <c r="J2662">
        <f t="shared" si="356"/>
        <v>2</v>
      </c>
      <c r="K2662">
        <f t="shared" si="357"/>
        <v>5</v>
      </c>
      <c r="L2662">
        <f t="shared" si="358"/>
        <v>1</v>
      </c>
      <c r="M2662">
        <f t="shared" si="359"/>
        <v>1</v>
      </c>
      <c r="N2662">
        <f t="shared" si="360"/>
        <v>5</v>
      </c>
      <c r="O2662" t="str">
        <f t="shared" si="353"/>
        <v>T05|R04|H15</v>
      </c>
      <c r="P2662" t="str">
        <f>IF(F2662=F2661,P2661,_xlfn.XLOOKUP(F2662,t_players[Pl],t_players[Player]))</f>
        <v>Henry MELLER</v>
      </c>
      <c r="Q2662" t="str">
        <f t="shared" si="354"/>
        <v>Back</v>
      </c>
    </row>
    <row r="2663" spans="1:17">
      <c r="A2663" t="s">
        <v>21</v>
      </c>
      <c r="B2663" t="s">
        <v>25</v>
      </c>
      <c r="C2663">
        <v>16</v>
      </c>
      <c r="D2663">
        <v>4</v>
      </c>
      <c r="E2663">
        <v>14</v>
      </c>
      <c r="F2663" t="s">
        <v>32</v>
      </c>
      <c r="G2663">
        <v>4</v>
      </c>
      <c r="H2663">
        <v>20</v>
      </c>
      <c r="I2663">
        <f t="shared" si="355"/>
        <v>1</v>
      </c>
      <c r="J2663">
        <f t="shared" si="356"/>
        <v>0</v>
      </c>
      <c r="K2663">
        <f t="shared" si="357"/>
        <v>3</v>
      </c>
      <c r="L2663">
        <f t="shared" si="358"/>
        <v>-1</v>
      </c>
      <c r="M2663">
        <f t="shared" si="359"/>
        <v>3</v>
      </c>
      <c r="N2663">
        <f t="shared" si="360"/>
        <v>5</v>
      </c>
      <c r="O2663" t="str">
        <f t="shared" si="353"/>
        <v>T05|R04|H16</v>
      </c>
      <c r="P2663" t="str">
        <f>IF(F2663=F2662,P2662,_xlfn.XLOOKUP(F2663,t_players[Pl],t_players[Player]))</f>
        <v>Henry MELLER</v>
      </c>
      <c r="Q2663" t="str">
        <f t="shared" si="354"/>
        <v>Back</v>
      </c>
    </row>
    <row r="2664" spans="1:17">
      <c r="A2664" t="s">
        <v>21</v>
      </c>
      <c r="B2664" t="s">
        <v>25</v>
      </c>
      <c r="C2664">
        <v>17</v>
      </c>
      <c r="D2664">
        <v>3</v>
      </c>
      <c r="E2664">
        <v>18</v>
      </c>
      <c r="F2664" t="s">
        <v>32</v>
      </c>
      <c r="G2664">
        <v>3</v>
      </c>
      <c r="H2664">
        <v>20</v>
      </c>
      <c r="I2664">
        <f t="shared" si="355"/>
        <v>1</v>
      </c>
      <c r="J2664">
        <f t="shared" si="356"/>
        <v>0</v>
      </c>
      <c r="K2664">
        <f t="shared" si="357"/>
        <v>2</v>
      </c>
      <c r="L2664">
        <f t="shared" si="358"/>
        <v>-1</v>
      </c>
      <c r="M2664">
        <f t="shared" si="359"/>
        <v>3</v>
      </c>
      <c r="N2664">
        <f t="shared" si="360"/>
        <v>5</v>
      </c>
      <c r="O2664" t="str">
        <f t="shared" si="353"/>
        <v>T05|R04|H17</v>
      </c>
      <c r="P2664" t="str">
        <f>IF(F2664=F2663,P2663,_xlfn.XLOOKUP(F2664,t_players[Pl],t_players[Player]))</f>
        <v>Henry MELLER</v>
      </c>
      <c r="Q2664" t="str">
        <f t="shared" si="354"/>
        <v>Back</v>
      </c>
    </row>
    <row r="2665" spans="1:17">
      <c r="A2665" t="s">
        <v>21</v>
      </c>
      <c r="B2665" t="s">
        <v>25</v>
      </c>
      <c r="C2665">
        <v>18</v>
      </c>
      <c r="D2665">
        <v>5</v>
      </c>
      <c r="E2665">
        <v>4</v>
      </c>
      <c r="F2665" t="s">
        <v>32</v>
      </c>
      <c r="G2665">
        <v>6</v>
      </c>
      <c r="H2665">
        <v>20</v>
      </c>
      <c r="I2665">
        <f t="shared" si="355"/>
        <v>1</v>
      </c>
      <c r="J2665">
        <f t="shared" si="356"/>
        <v>1</v>
      </c>
      <c r="K2665">
        <f t="shared" si="357"/>
        <v>5</v>
      </c>
      <c r="L2665">
        <f t="shared" si="358"/>
        <v>0</v>
      </c>
      <c r="M2665">
        <f t="shared" si="359"/>
        <v>2</v>
      </c>
      <c r="N2665">
        <f t="shared" si="360"/>
        <v>5</v>
      </c>
      <c r="O2665" t="str">
        <f t="shared" si="353"/>
        <v>T05|R04|H18</v>
      </c>
      <c r="P2665" t="str">
        <f>IF(F2665=F2664,P2664,_xlfn.XLOOKUP(F2665,t_players[Pl],t_players[Player]))</f>
        <v>Henry MELLER</v>
      </c>
      <c r="Q2665" t="str">
        <f t="shared" si="354"/>
        <v>Back</v>
      </c>
    </row>
    <row r="2666" spans="1:17">
      <c r="A2666" t="s">
        <v>26</v>
      </c>
      <c r="B2666" t="s">
        <v>22</v>
      </c>
      <c r="C2666">
        <v>1</v>
      </c>
      <c r="D2666">
        <v>4</v>
      </c>
      <c r="E2666">
        <v>4</v>
      </c>
      <c r="F2666" t="s">
        <v>8</v>
      </c>
      <c r="G2666">
        <v>4</v>
      </c>
      <c r="H2666">
        <v>28</v>
      </c>
      <c r="I2666">
        <f t="shared" si="355"/>
        <v>2</v>
      </c>
      <c r="J2666">
        <f t="shared" si="356"/>
        <v>0</v>
      </c>
      <c r="K2666">
        <f t="shared" si="357"/>
        <v>2</v>
      </c>
      <c r="L2666">
        <f t="shared" si="358"/>
        <v>-2</v>
      </c>
      <c r="M2666">
        <f t="shared" si="359"/>
        <v>4</v>
      </c>
      <c r="N2666">
        <f t="shared" si="360"/>
        <v>4</v>
      </c>
      <c r="O2666" t="str">
        <f t="shared" si="353"/>
        <v>T04|R01|H01</v>
      </c>
      <c r="P2666" t="str">
        <f>IF(F2666=F2665,P2665,_xlfn.XLOOKUP(F2666,t_players[Pl],t_players[Player]))</f>
        <v>Gregg WILLIAMS</v>
      </c>
      <c r="Q2666" t="str">
        <f t="shared" si="354"/>
        <v>Front</v>
      </c>
    </row>
    <row r="2667" spans="1:17">
      <c r="A2667" t="s">
        <v>26</v>
      </c>
      <c r="B2667" t="s">
        <v>22</v>
      </c>
      <c r="C2667">
        <v>2</v>
      </c>
      <c r="D2667">
        <v>3</v>
      </c>
      <c r="E2667">
        <v>8</v>
      </c>
      <c r="F2667" t="s">
        <v>8</v>
      </c>
      <c r="G2667">
        <v>6</v>
      </c>
      <c r="H2667">
        <v>28</v>
      </c>
      <c r="I2667">
        <f t="shared" si="355"/>
        <v>2</v>
      </c>
      <c r="J2667">
        <f t="shared" si="356"/>
        <v>3</v>
      </c>
      <c r="K2667">
        <f t="shared" si="357"/>
        <v>4</v>
      </c>
      <c r="L2667">
        <f t="shared" si="358"/>
        <v>1</v>
      </c>
      <c r="M2667">
        <f t="shared" si="359"/>
        <v>1</v>
      </c>
      <c r="N2667">
        <f t="shared" si="360"/>
        <v>4</v>
      </c>
      <c r="O2667" t="str">
        <f t="shared" si="353"/>
        <v>T04|R01|H02</v>
      </c>
      <c r="P2667" t="str">
        <f>IF(F2667=F2666,P2666,_xlfn.XLOOKUP(F2667,t_players[Pl],t_players[Player]))</f>
        <v>Gregg WILLIAMS</v>
      </c>
      <c r="Q2667" t="str">
        <f t="shared" si="354"/>
        <v>Front</v>
      </c>
    </row>
    <row r="2668" spans="1:17">
      <c r="A2668" t="s">
        <v>26</v>
      </c>
      <c r="B2668" t="s">
        <v>22</v>
      </c>
      <c r="C2668">
        <v>3</v>
      </c>
      <c r="D2668">
        <v>5</v>
      </c>
      <c r="E2668">
        <v>12</v>
      </c>
      <c r="F2668" t="s">
        <v>8</v>
      </c>
      <c r="G2668">
        <v>7</v>
      </c>
      <c r="H2668">
        <v>28</v>
      </c>
      <c r="I2668">
        <f t="shared" si="355"/>
        <v>1</v>
      </c>
      <c r="J2668">
        <f t="shared" si="356"/>
        <v>2</v>
      </c>
      <c r="K2668">
        <f t="shared" si="357"/>
        <v>6</v>
      </c>
      <c r="L2668">
        <f t="shared" si="358"/>
        <v>1</v>
      </c>
      <c r="M2668">
        <f t="shared" si="359"/>
        <v>1</v>
      </c>
      <c r="N2668">
        <f t="shared" si="360"/>
        <v>4</v>
      </c>
      <c r="O2668" t="str">
        <f t="shared" si="353"/>
        <v>T04|R01|H03</v>
      </c>
      <c r="P2668" t="str">
        <f>IF(F2668=F2667,P2667,_xlfn.XLOOKUP(F2668,t_players[Pl],t_players[Player]))</f>
        <v>Gregg WILLIAMS</v>
      </c>
      <c r="Q2668" t="str">
        <f t="shared" si="354"/>
        <v>Front</v>
      </c>
    </row>
    <row r="2669" spans="1:17">
      <c r="A2669" t="s">
        <v>26</v>
      </c>
      <c r="B2669" t="s">
        <v>22</v>
      </c>
      <c r="C2669">
        <v>4</v>
      </c>
      <c r="D2669">
        <v>4</v>
      </c>
      <c r="E2669">
        <v>18</v>
      </c>
      <c r="F2669" t="s">
        <v>8</v>
      </c>
      <c r="G2669">
        <v>8</v>
      </c>
      <c r="H2669">
        <v>28</v>
      </c>
      <c r="I2669">
        <f t="shared" si="355"/>
        <v>1</v>
      </c>
      <c r="J2669">
        <f t="shared" si="356"/>
        <v>4</v>
      </c>
      <c r="K2669">
        <f t="shared" si="357"/>
        <v>7</v>
      </c>
      <c r="L2669">
        <f t="shared" si="358"/>
        <v>3</v>
      </c>
      <c r="M2669">
        <f t="shared" si="359"/>
        <v>0</v>
      </c>
      <c r="N2669">
        <f t="shared" si="360"/>
        <v>4</v>
      </c>
      <c r="O2669" t="str">
        <f t="shared" si="353"/>
        <v>T04|R01|H04</v>
      </c>
      <c r="P2669" t="str">
        <f>IF(F2669=F2668,P2668,_xlfn.XLOOKUP(F2669,t_players[Pl],t_players[Player]))</f>
        <v>Gregg WILLIAMS</v>
      </c>
      <c r="Q2669" t="str">
        <f t="shared" si="354"/>
        <v>Front</v>
      </c>
    </row>
    <row r="2670" spans="1:17">
      <c r="A2670" t="s">
        <v>26</v>
      </c>
      <c r="B2670" t="s">
        <v>22</v>
      </c>
      <c r="C2670">
        <v>5</v>
      </c>
      <c r="D2670">
        <v>4</v>
      </c>
      <c r="E2670">
        <v>2</v>
      </c>
      <c r="F2670" t="s">
        <v>8</v>
      </c>
      <c r="G2670">
        <v>6</v>
      </c>
      <c r="H2670">
        <v>28</v>
      </c>
      <c r="I2670">
        <f t="shared" si="355"/>
        <v>2</v>
      </c>
      <c r="J2670">
        <f t="shared" si="356"/>
        <v>2</v>
      </c>
      <c r="K2670">
        <f t="shared" si="357"/>
        <v>4</v>
      </c>
      <c r="L2670">
        <f t="shared" si="358"/>
        <v>0</v>
      </c>
      <c r="M2670">
        <f t="shared" si="359"/>
        <v>2</v>
      </c>
      <c r="N2670">
        <f t="shared" si="360"/>
        <v>4</v>
      </c>
      <c r="O2670" t="str">
        <f t="shared" si="353"/>
        <v>T04|R01|H05</v>
      </c>
      <c r="P2670" t="str">
        <f>IF(F2670=F2669,P2669,_xlfn.XLOOKUP(F2670,t_players[Pl],t_players[Player]))</f>
        <v>Gregg WILLIAMS</v>
      </c>
      <c r="Q2670" t="str">
        <f t="shared" si="354"/>
        <v>Front</v>
      </c>
    </row>
    <row r="2671" spans="1:17">
      <c r="A2671" t="s">
        <v>26</v>
      </c>
      <c r="B2671" t="s">
        <v>22</v>
      </c>
      <c r="C2671">
        <v>6</v>
      </c>
      <c r="D2671">
        <v>3</v>
      </c>
      <c r="E2671">
        <v>16</v>
      </c>
      <c r="F2671" t="s">
        <v>8</v>
      </c>
      <c r="G2671">
        <v>5</v>
      </c>
      <c r="H2671">
        <v>28</v>
      </c>
      <c r="I2671">
        <f t="shared" si="355"/>
        <v>1</v>
      </c>
      <c r="J2671">
        <f t="shared" si="356"/>
        <v>2</v>
      </c>
      <c r="K2671">
        <f t="shared" si="357"/>
        <v>4</v>
      </c>
      <c r="L2671">
        <f t="shared" si="358"/>
        <v>1</v>
      </c>
      <c r="M2671">
        <f t="shared" si="359"/>
        <v>1</v>
      </c>
      <c r="N2671">
        <f t="shared" si="360"/>
        <v>4</v>
      </c>
      <c r="O2671" t="str">
        <f t="shared" si="353"/>
        <v>T04|R01|H06</v>
      </c>
      <c r="P2671" t="str">
        <f>IF(F2671=F2670,P2670,_xlfn.XLOOKUP(F2671,t_players[Pl],t_players[Player]))</f>
        <v>Gregg WILLIAMS</v>
      </c>
      <c r="Q2671" t="str">
        <f t="shared" si="354"/>
        <v>Front</v>
      </c>
    </row>
    <row r="2672" spans="1:17">
      <c r="A2672" t="s">
        <v>26</v>
      </c>
      <c r="B2672" t="s">
        <v>22</v>
      </c>
      <c r="C2672">
        <v>7</v>
      </c>
      <c r="D2672">
        <v>4</v>
      </c>
      <c r="E2672">
        <v>6</v>
      </c>
      <c r="F2672" t="s">
        <v>8</v>
      </c>
      <c r="G2672">
        <v>5</v>
      </c>
      <c r="H2672">
        <v>28</v>
      </c>
      <c r="I2672">
        <f t="shared" si="355"/>
        <v>2</v>
      </c>
      <c r="J2672">
        <f t="shared" si="356"/>
        <v>1</v>
      </c>
      <c r="K2672">
        <f t="shared" si="357"/>
        <v>3</v>
      </c>
      <c r="L2672">
        <f t="shared" si="358"/>
        <v>-1</v>
      </c>
      <c r="M2672">
        <f t="shared" si="359"/>
        <v>3</v>
      </c>
      <c r="N2672">
        <f t="shared" si="360"/>
        <v>4</v>
      </c>
      <c r="O2672" t="str">
        <f t="shared" si="353"/>
        <v>T04|R01|H07</v>
      </c>
      <c r="P2672" t="str">
        <f>IF(F2672=F2671,P2671,_xlfn.XLOOKUP(F2672,t_players[Pl],t_players[Player]))</f>
        <v>Gregg WILLIAMS</v>
      </c>
      <c r="Q2672" t="str">
        <f t="shared" si="354"/>
        <v>Front</v>
      </c>
    </row>
    <row r="2673" spans="1:17">
      <c r="A2673" t="s">
        <v>26</v>
      </c>
      <c r="B2673" t="s">
        <v>22</v>
      </c>
      <c r="C2673">
        <v>8</v>
      </c>
      <c r="D2673">
        <v>4</v>
      </c>
      <c r="E2673">
        <v>10</v>
      </c>
      <c r="F2673" t="s">
        <v>8</v>
      </c>
      <c r="G2673">
        <v>3</v>
      </c>
      <c r="H2673">
        <v>28</v>
      </c>
      <c r="I2673">
        <f t="shared" si="355"/>
        <v>2</v>
      </c>
      <c r="J2673">
        <f t="shared" si="356"/>
        <v>-1</v>
      </c>
      <c r="K2673">
        <f t="shared" si="357"/>
        <v>1</v>
      </c>
      <c r="L2673">
        <f t="shared" si="358"/>
        <v>-3</v>
      </c>
      <c r="M2673">
        <f t="shared" si="359"/>
        <v>5</v>
      </c>
      <c r="N2673">
        <f t="shared" si="360"/>
        <v>4</v>
      </c>
      <c r="O2673" t="str">
        <f t="shared" si="353"/>
        <v>T04|R01|H08</v>
      </c>
      <c r="P2673" t="str">
        <f>IF(F2673=F2672,P2672,_xlfn.XLOOKUP(F2673,t_players[Pl],t_players[Player]))</f>
        <v>Gregg WILLIAMS</v>
      </c>
      <c r="Q2673" t="str">
        <f t="shared" si="354"/>
        <v>Front</v>
      </c>
    </row>
    <row r="2674" spans="1:17">
      <c r="A2674" t="s">
        <v>26</v>
      </c>
      <c r="B2674" t="s">
        <v>22</v>
      </c>
      <c r="C2674">
        <v>9</v>
      </c>
      <c r="D2674">
        <v>3</v>
      </c>
      <c r="E2674">
        <v>14</v>
      </c>
      <c r="F2674" t="s">
        <v>8</v>
      </c>
      <c r="G2674">
        <v>4</v>
      </c>
      <c r="H2674">
        <v>28</v>
      </c>
      <c r="I2674">
        <f t="shared" si="355"/>
        <v>1</v>
      </c>
      <c r="J2674">
        <f t="shared" si="356"/>
        <v>1</v>
      </c>
      <c r="K2674">
        <f t="shared" si="357"/>
        <v>3</v>
      </c>
      <c r="L2674">
        <f t="shared" si="358"/>
        <v>0</v>
      </c>
      <c r="M2674">
        <f t="shared" si="359"/>
        <v>2</v>
      </c>
      <c r="N2674">
        <f t="shared" si="360"/>
        <v>4</v>
      </c>
      <c r="O2674" t="str">
        <f t="shared" si="353"/>
        <v>T04|R01|H09</v>
      </c>
      <c r="P2674" t="str">
        <f>IF(F2674=F2673,P2673,_xlfn.XLOOKUP(F2674,t_players[Pl],t_players[Player]))</f>
        <v>Gregg WILLIAMS</v>
      </c>
      <c r="Q2674" t="str">
        <f t="shared" si="354"/>
        <v>Front</v>
      </c>
    </row>
    <row r="2675" spans="1:17">
      <c r="A2675" t="s">
        <v>26</v>
      </c>
      <c r="B2675" t="s">
        <v>22</v>
      </c>
      <c r="C2675">
        <v>10</v>
      </c>
      <c r="D2675">
        <v>4</v>
      </c>
      <c r="E2675">
        <v>11</v>
      </c>
      <c r="F2675" t="s">
        <v>8</v>
      </c>
      <c r="G2675">
        <v>6</v>
      </c>
      <c r="H2675">
        <v>28</v>
      </c>
      <c r="I2675">
        <f t="shared" si="355"/>
        <v>1</v>
      </c>
      <c r="J2675">
        <f t="shared" si="356"/>
        <v>2</v>
      </c>
      <c r="K2675">
        <f t="shared" si="357"/>
        <v>5</v>
      </c>
      <c r="L2675">
        <f t="shared" si="358"/>
        <v>1</v>
      </c>
      <c r="M2675">
        <f t="shared" si="359"/>
        <v>1</v>
      </c>
      <c r="N2675">
        <f t="shared" si="360"/>
        <v>4</v>
      </c>
      <c r="O2675" t="str">
        <f t="shared" si="353"/>
        <v>T04|R01|H10</v>
      </c>
      <c r="P2675" t="str">
        <f>IF(F2675=F2674,P2674,_xlfn.XLOOKUP(F2675,t_players[Pl],t_players[Player]))</f>
        <v>Gregg WILLIAMS</v>
      </c>
      <c r="Q2675" t="str">
        <f t="shared" si="354"/>
        <v>Back</v>
      </c>
    </row>
    <row r="2676" spans="1:17">
      <c r="A2676" t="s">
        <v>26</v>
      </c>
      <c r="B2676" t="s">
        <v>22</v>
      </c>
      <c r="C2676">
        <v>11</v>
      </c>
      <c r="D2676">
        <v>3</v>
      </c>
      <c r="E2676">
        <v>3</v>
      </c>
      <c r="F2676" t="s">
        <v>8</v>
      </c>
      <c r="G2676">
        <v>6</v>
      </c>
      <c r="H2676">
        <v>28</v>
      </c>
      <c r="I2676">
        <f t="shared" si="355"/>
        <v>2</v>
      </c>
      <c r="J2676">
        <f t="shared" si="356"/>
        <v>3</v>
      </c>
      <c r="K2676">
        <f t="shared" si="357"/>
        <v>4</v>
      </c>
      <c r="L2676">
        <f t="shared" si="358"/>
        <v>1</v>
      </c>
      <c r="M2676">
        <f t="shared" si="359"/>
        <v>1</v>
      </c>
      <c r="N2676">
        <f t="shared" si="360"/>
        <v>4</v>
      </c>
      <c r="O2676" t="str">
        <f t="shared" si="353"/>
        <v>T04|R01|H11</v>
      </c>
      <c r="P2676" t="str">
        <f>IF(F2676=F2675,P2675,_xlfn.XLOOKUP(F2676,t_players[Pl],t_players[Player]))</f>
        <v>Gregg WILLIAMS</v>
      </c>
      <c r="Q2676" t="str">
        <f t="shared" si="354"/>
        <v>Back</v>
      </c>
    </row>
    <row r="2677" spans="1:17">
      <c r="A2677" t="s">
        <v>26</v>
      </c>
      <c r="B2677" t="s">
        <v>22</v>
      </c>
      <c r="C2677">
        <v>12</v>
      </c>
      <c r="D2677">
        <v>4</v>
      </c>
      <c r="E2677">
        <v>9</v>
      </c>
      <c r="F2677" t="s">
        <v>8</v>
      </c>
      <c r="G2677">
        <v>6</v>
      </c>
      <c r="H2677">
        <v>28</v>
      </c>
      <c r="I2677">
        <f t="shared" si="355"/>
        <v>2</v>
      </c>
      <c r="J2677">
        <f t="shared" si="356"/>
        <v>2</v>
      </c>
      <c r="K2677">
        <f t="shared" si="357"/>
        <v>4</v>
      </c>
      <c r="L2677">
        <f t="shared" si="358"/>
        <v>0</v>
      </c>
      <c r="M2677">
        <f t="shared" si="359"/>
        <v>2</v>
      </c>
      <c r="N2677">
        <f t="shared" si="360"/>
        <v>4</v>
      </c>
      <c r="O2677" t="str">
        <f t="shared" si="353"/>
        <v>T04|R01|H12</v>
      </c>
      <c r="P2677" t="str">
        <f>IF(F2677=F2676,P2676,_xlfn.XLOOKUP(F2677,t_players[Pl],t_players[Player]))</f>
        <v>Gregg WILLIAMS</v>
      </c>
      <c r="Q2677" t="str">
        <f t="shared" si="354"/>
        <v>Back</v>
      </c>
    </row>
    <row r="2678" spans="1:17">
      <c r="A2678" t="s">
        <v>26</v>
      </c>
      <c r="B2678" t="s">
        <v>22</v>
      </c>
      <c r="C2678">
        <v>13</v>
      </c>
      <c r="D2678">
        <v>4</v>
      </c>
      <c r="E2678">
        <v>7</v>
      </c>
      <c r="F2678" t="s">
        <v>8</v>
      </c>
      <c r="G2678">
        <v>6</v>
      </c>
      <c r="H2678">
        <v>28</v>
      </c>
      <c r="I2678">
        <f t="shared" si="355"/>
        <v>2</v>
      </c>
      <c r="J2678">
        <f t="shared" si="356"/>
        <v>2</v>
      </c>
      <c r="K2678">
        <f t="shared" si="357"/>
        <v>4</v>
      </c>
      <c r="L2678">
        <f t="shared" si="358"/>
        <v>0</v>
      </c>
      <c r="M2678">
        <f t="shared" si="359"/>
        <v>2</v>
      </c>
      <c r="N2678">
        <f t="shared" si="360"/>
        <v>4</v>
      </c>
      <c r="O2678" t="str">
        <f t="shared" si="353"/>
        <v>T04|R01|H13</v>
      </c>
      <c r="P2678" t="str">
        <f>IF(F2678=F2677,P2677,_xlfn.XLOOKUP(F2678,t_players[Pl],t_players[Player]))</f>
        <v>Gregg WILLIAMS</v>
      </c>
      <c r="Q2678" t="str">
        <f t="shared" si="354"/>
        <v>Back</v>
      </c>
    </row>
    <row r="2679" spans="1:17">
      <c r="A2679" t="s">
        <v>26</v>
      </c>
      <c r="B2679" t="s">
        <v>22</v>
      </c>
      <c r="C2679">
        <v>14</v>
      </c>
      <c r="D2679">
        <v>4</v>
      </c>
      <c r="E2679">
        <v>1</v>
      </c>
      <c r="F2679" t="s">
        <v>8</v>
      </c>
      <c r="G2679">
        <v>7</v>
      </c>
      <c r="H2679">
        <v>28</v>
      </c>
      <c r="I2679">
        <f t="shared" si="355"/>
        <v>2</v>
      </c>
      <c r="J2679">
        <f t="shared" si="356"/>
        <v>3</v>
      </c>
      <c r="K2679">
        <f t="shared" si="357"/>
        <v>5</v>
      </c>
      <c r="L2679">
        <f t="shared" si="358"/>
        <v>1</v>
      </c>
      <c r="M2679">
        <f t="shared" si="359"/>
        <v>1</v>
      </c>
      <c r="N2679">
        <f t="shared" si="360"/>
        <v>4</v>
      </c>
      <c r="O2679" t="str">
        <f t="shared" si="353"/>
        <v>T04|R01|H14</v>
      </c>
      <c r="P2679" t="str">
        <f>IF(F2679=F2678,P2678,_xlfn.XLOOKUP(F2679,t_players[Pl],t_players[Player]))</f>
        <v>Gregg WILLIAMS</v>
      </c>
      <c r="Q2679" t="str">
        <f t="shared" si="354"/>
        <v>Back</v>
      </c>
    </row>
    <row r="2680" spans="1:17">
      <c r="A2680" t="s">
        <v>26</v>
      </c>
      <c r="B2680" t="s">
        <v>22</v>
      </c>
      <c r="C2680">
        <v>15</v>
      </c>
      <c r="D2680">
        <v>4</v>
      </c>
      <c r="E2680">
        <v>15</v>
      </c>
      <c r="F2680" t="s">
        <v>8</v>
      </c>
      <c r="G2680">
        <v>6</v>
      </c>
      <c r="H2680">
        <v>28</v>
      </c>
      <c r="I2680">
        <f t="shared" si="355"/>
        <v>1</v>
      </c>
      <c r="J2680">
        <f t="shared" si="356"/>
        <v>2</v>
      </c>
      <c r="K2680">
        <f t="shared" si="357"/>
        <v>5</v>
      </c>
      <c r="L2680">
        <f t="shared" si="358"/>
        <v>1</v>
      </c>
      <c r="M2680">
        <f t="shared" si="359"/>
        <v>1</v>
      </c>
      <c r="N2680">
        <f t="shared" si="360"/>
        <v>4</v>
      </c>
      <c r="O2680" t="str">
        <f t="shared" si="353"/>
        <v>T04|R01|H15</v>
      </c>
      <c r="P2680" t="str">
        <f>IF(F2680=F2679,P2679,_xlfn.XLOOKUP(F2680,t_players[Pl],t_players[Player]))</f>
        <v>Gregg WILLIAMS</v>
      </c>
      <c r="Q2680" t="str">
        <f t="shared" si="354"/>
        <v>Back</v>
      </c>
    </row>
    <row r="2681" spans="1:17">
      <c r="A2681" t="s">
        <v>26</v>
      </c>
      <c r="B2681" t="s">
        <v>22</v>
      </c>
      <c r="C2681">
        <v>16</v>
      </c>
      <c r="D2681">
        <v>3</v>
      </c>
      <c r="E2681">
        <v>17</v>
      </c>
      <c r="F2681" t="s">
        <v>8</v>
      </c>
      <c r="G2681">
        <v>5</v>
      </c>
      <c r="H2681">
        <v>28</v>
      </c>
      <c r="I2681">
        <f t="shared" si="355"/>
        <v>1</v>
      </c>
      <c r="J2681">
        <f t="shared" si="356"/>
        <v>2</v>
      </c>
      <c r="K2681">
        <f t="shared" si="357"/>
        <v>4</v>
      </c>
      <c r="L2681">
        <f t="shared" si="358"/>
        <v>1</v>
      </c>
      <c r="M2681">
        <f t="shared" si="359"/>
        <v>1</v>
      </c>
      <c r="N2681">
        <f t="shared" si="360"/>
        <v>4</v>
      </c>
      <c r="O2681" t="str">
        <f t="shared" si="353"/>
        <v>T04|R01|H16</v>
      </c>
      <c r="P2681" t="str">
        <f>IF(F2681=F2680,P2680,_xlfn.XLOOKUP(F2681,t_players[Pl],t_players[Player]))</f>
        <v>Gregg WILLIAMS</v>
      </c>
      <c r="Q2681" t="str">
        <f t="shared" si="354"/>
        <v>Back</v>
      </c>
    </row>
    <row r="2682" spans="1:17">
      <c r="A2682" t="s">
        <v>26</v>
      </c>
      <c r="B2682" t="s">
        <v>22</v>
      </c>
      <c r="C2682">
        <v>17</v>
      </c>
      <c r="D2682">
        <v>4</v>
      </c>
      <c r="E2682">
        <v>13</v>
      </c>
      <c r="F2682" t="s">
        <v>8</v>
      </c>
      <c r="G2682">
        <v>7</v>
      </c>
      <c r="H2682">
        <v>28</v>
      </c>
      <c r="I2682">
        <f t="shared" si="355"/>
        <v>1</v>
      </c>
      <c r="J2682">
        <f t="shared" si="356"/>
        <v>3</v>
      </c>
      <c r="K2682">
        <f t="shared" si="357"/>
        <v>6</v>
      </c>
      <c r="L2682">
        <f t="shared" si="358"/>
        <v>2</v>
      </c>
      <c r="M2682">
        <f t="shared" si="359"/>
        <v>0</v>
      </c>
      <c r="N2682">
        <f t="shared" si="360"/>
        <v>4</v>
      </c>
      <c r="O2682" t="str">
        <f t="shared" si="353"/>
        <v>T04|R01|H17</v>
      </c>
      <c r="P2682" t="str">
        <f>IF(F2682=F2681,P2681,_xlfn.XLOOKUP(F2682,t_players[Pl],t_players[Player]))</f>
        <v>Gregg WILLIAMS</v>
      </c>
      <c r="Q2682" t="str">
        <f t="shared" si="354"/>
        <v>Back</v>
      </c>
    </row>
    <row r="2683" spans="1:17">
      <c r="A2683" t="s">
        <v>26</v>
      </c>
      <c r="B2683" t="s">
        <v>22</v>
      </c>
      <c r="C2683">
        <v>18</v>
      </c>
      <c r="D2683">
        <v>4</v>
      </c>
      <c r="E2683">
        <v>5</v>
      </c>
      <c r="F2683" t="s">
        <v>8</v>
      </c>
      <c r="G2683">
        <v>7</v>
      </c>
      <c r="H2683">
        <v>28</v>
      </c>
      <c r="I2683">
        <f t="shared" si="355"/>
        <v>2</v>
      </c>
      <c r="J2683">
        <f t="shared" si="356"/>
        <v>3</v>
      </c>
      <c r="K2683">
        <f t="shared" si="357"/>
        <v>5</v>
      </c>
      <c r="L2683">
        <f t="shared" si="358"/>
        <v>1</v>
      </c>
      <c r="M2683">
        <f t="shared" si="359"/>
        <v>1</v>
      </c>
      <c r="N2683">
        <f t="shared" si="360"/>
        <v>4</v>
      </c>
      <c r="O2683" t="str">
        <f t="shared" si="353"/>
        <v>T04|R01|H18</v>
      </c>
      <c r="P2683" t="str">
        <f>IF(F2683=F2682,P2682,_xlfn.XLOOKUP(F2683,t_players[Pl],t_players[Player]))</f>
        <v>Gregg WILLIAMS</v>
      </c>
      <c r="Q2683" t="str">
        <f t="shared" si="354"/>
        <v>Back</v>
      </c>
    </row>
    <row r="2684" spans="1:17">
      <c r="A2684" t="s">
        <v>26</v>
      </c>
      <c r="B2684" t="s">
        <v>23</v>
      </c>
      <c r="C2684">
        <v>1</v>
      </c>
      <c r="D2684">
        <v>3</v>
      </c>
      <c r="E2684">
        <v>10</v>
      </c>
      <c r="F2684" t="s">
        <v>8</v>
      </c>
      <c r="G2684">
        <v>6</v>
      </c>
      <c r="H2684">
        <v>28</v>
      </c>
      <c r="I2684">
        <f t="shared" si="355"/>
        <v>2</v>
      </c>
      <c r="J2684">
        <f t="shared" si="356"/>
        <v>3</v>
      </c>
      <c r="K2684">
        <f t="shared" si="357"/>
        <v>4</v>
      </c>
      <c r="L2684">
        <f t="shared" si="358"/>
        <v>1</v>
      </c>
      <c r="M2684">
        <f t="shared" si="359"/>
        <v>1</v>
      </c>
      <c r="N2684">
        <f t="shared" si="360"/>
        <v>4</v>
      </c>
      <c r="O2684" t="str">
        <f t="shared" si="353"/>
        <v>T04|R02|H01</v>
      </c>
      <c r="P2684" t="str">
        <f>IF(F2684=F2683,P2683,_xlfn.XLOOKUP(F2684,t_players[Pl],t_players[Player]))</f>
        <v>Gregg WILLIAMS</v>
      </c>
      <c r="Q2684" t="str">
        <f t="shared" si="354"/>
        <v>Front</v>
      </c>
    </row>
    <row r="2685" spans="1:17">
      <c r="A2685" t="s">
        <v>26</v>
      </c>
      <c r="B2685" t="s">
        <v>23</v>
      </c>
      <c r="C2685">
        <v>2</v>
      </c>
      <c r="D2685">
        <v>5</v>
      </c>
      <c r="E2685">
        <v>16</v>
      </c>
      <c r="F2685" t="s">
        <v>8</v>
      </c>
      <c r="G2685">
        <v>7</v>
      </c>
      <c r="H2685">
        <v>28</v>
      </c>
      <c r="I2685">
        <f t="shared" si="355"/>
        <v>1</v>
      </c>
      <c r="J2685">
        <f t="shared" si="356"/>
        <v>2</v>
      </c>
      <c r="K2685">
        <f t="shared" si="357"/>
        <v>6</v>
      </c>
      <c r="L2685">
        <f t="shared" si="358"/>
        <v>1</v>
      </c>
      <c r="M2685">
        <f t="shared" si="359"/>
        <v>1</v>
      </c>
      <c r="N2685">
        <f t="shared" si="360"/>
        <v>4</v>
      </c>
      <c r="O2685" t="str">
        <f t="shared" si="353"/>
        <v>T04|R02|H02</v>
      </c>
      <c r="P2685" t="str">
        <f>IF(F2685=F2684,P2684,_xlfn.XLOOKUP(F2685,t_players[Pl],t_players[Player]))</f>
        <v>Gregg WILLIAMS</v>
      </c>
      <c r="Q2685" t="str">
        <f t="shared" si="354"/>
        <v>Front</v>
      </c>
    </row>
    <row r="2686" spans="1:17">
      <c r="A2686" t="s">
        <v>26</v>
      </c>
      <c r="B2686" t="s">
        <v>23</v>
      </c>
      <c r="C2686">
        <v>3</v>
      </c>
      <c r="D2686">
        <v>4</v>
      </c>
      <c r="E2686">
        <v>4</v>
      </c>
      <c r="F2686" t="s">
        <v>8</v>
      </c>
      <c r="G2686">
        <v>9</v>
      </c>
      <c r="H2686">
        <v>28</v>
      </c>
      <c r="I2686">
        <f t="shared" si="355"/>
        <v>2</v>
      </c>
      <c r="J2686">
        <f t="shared" si="356"/>
        <v>5</v>
      </c>
      <c r="K2686">
        <f t="shared" si="357"/>
        <v>7</v>
      </c>
      <c r="L2686">
        <f t="shared" si="358"/>
        <v>3</v>
      </c>
      <c r="M2686">
        <f t="shared" si="359"/>
        <v>0</v>
      </c>
      <c r="N2686">
        <f t="shared" si="360"/>
        <v>4</v>
      </c>
      <c r="O2686" t="str">
        <f t="shared" si="353"/>
        <v>T04|R02|H03</v>
      </c>
      <c r="P2686" t="str">
        <f>IF(F2686=F2685,P2685,_xlfn.XLOOKUP(F2686,t_players[Pl],t_players[Player]))</f>
        <v>Gregg WILLIAMS</v>
      </c>
      <c r="Q2686" t="str">
        <f t="shared" si="354"/>
        <v>Front</v>
      </c>
    </row>
    <row r="2687" spans="1:17">
      <c r="A2687" t="s">
        <v>26</v>
      </c>
      <c r="B2687" t="s">
        <v>23</v>
      </c>
      <c r="C2687">
        <v>4</v>
      </c>
      <c r="D2687">
        <v>4</v>
      </c>
      <c r="E2687">
        <v>14</v>
      </c>
      <c r="F2687" t="s">
        <v>8</v>
      </c>
      <c r="G2687">
        <v>4</v>
      </c>
      <c r="H2687">
        <v>28</v>
      </c>
      <c r="I2687">
        <f t="shared" si="355"/>
        <v>1</v>
      </c>
      <c r="J2687">
        <f t="shared" si="356"/>
        <v>0</v>
      </c>
      <c r="K2687">
        <f t="shared" si="357"/>
        <v>3</v>
      </c>
      <c r="L2687">
        <f t="shared" si="358"/>
        <v>-1</v>
      </c>
      <c r="M2687">
        <f t="shared" si="359"/>
        <v>3</v>
      </c>
      <c r="N2687">
        <f t="shared" si="360"/>
        <v>4</v>
      </c>
      <c r="O2687" t="str">
        <f t="shared" si="353"/>
        <v>T04|R02|H04</v>
      </c>
      <c r="P2687" t="str">
        <f>IF(F2687=F2686,P2686,_xlfn.XLOOKUP(F2687,t_players[Pl],t_players[Player]))</f>
        <v>Gregg WILLIAMS</v>
      </c>
      <c r="Q2687" t="str">
        <f t="shared" si="354"/>
        <v>Front</v>
      </c>
    </row>
    <row r="2688" spans="1:17">
      <c r="A2688" t="s">
        <v>26</v>
      </c>
      <c r="B2688" t="s">
        <v>23</v>
      </c>
      <c r="C2688">
        <v>5</v>
      </c>
      <c r="D2688">
        <v>4</v>
      </c>
      <c r="E2688">
        <v>2</v>
      </c>
      <c r="F2688" t="s">
        <v>8</v>
      </c>
      <c r="G2688">
        <v>6</v>
      </c>
      <c r="H2688">
        <v>28</v>
      </c>
      <c r="I2688">
        <f t="shared" si="355"/>
        <v>2</v>
      </c>
      <c r="J2688">
        <f t="shared" si="356"/>
        <v>2</v>
      </c>
      <c r="K2688">
        <f t="shared" si="357"/>
        <v>4</v>
      </c>
      <c r="L2688">
        <f t="shared" si="358"/>
        <v>0</v>
      </c>
      <c r="M2688">
        <f t="shared" si="359"/>
        <v>2</v>
      </c>
      <c r="N2688">
        <f t="shared" si="360"/>
        <v>4</v>
      </c>
      <c r="O2688" t="str">
        <f t="shared" si="353"/>
        <v>T04|R02|H05</v>
      </c>
      <c r="P2688" t="str">
        <f>IF(F2688=F2687,P2687,_xlfn.XLOOKUP(F2688,t_players[Pl],t_players[Player]))</f>
        <v>Gregg WILLIAMS</v>
      </c>
      <c r="Q2688" t="str">
        <f t="shared" si="354"/>
        <v>Front</v>
      </c>
    </row>
    <row r="2689" spans="1:17">
      <c r="A2689" t="s">
        <v>26</v>
      </c>
      <c r="B2689" t="s">
        <v>23</v>
      </c>
      <c r="C2689">
        <v>6</v>
      </c>
      <c r="D2689">
        <v>3</v>
      </c>
      <c r="E2689">
        <v>18</v>
      </c>
      <c r="F2689" t="s">
        <v>8</v>
      </c>
      <c r="G2689">
        <v>3</v>
      </c>
      <c r="H2689">
        <v>28</v>
      </c>
      <c r="I2689">
        <f t="shared" si="355"/>
        <v>1</v>
      </c>
      <c r="J2689">
        <f t="shared" si="356"/>
        <v>0</v>
      </c>
      <c r="K2689">
        <f t="shared" si="357"/>
        <v>2</v>
      </c>
      <c r="L2689">
        <f t="shared" si="358"/>
        <v>-1</v>
      </c>
      <c r="M2689">
        <f t="shared" si="359"/>
        <v>3</v>
      </c>
      <c r="N2689">
        <f t="shared" si="360"/>
        <v>4</v>
      </c>
      <c r="O2689" t="str">
        <f t="shared" si="353"/>
        <v>T04|R02|H06</v>
      </c>
      <c r="P2689" t="str">
        <f>IF(F2689=F2688,P2688,_xlfn.XLOOKUP(F2689,t_players[Pl],t_players[Player]))</f>
        <v>Gregg WILLIAMS</v>
      </c>
      <c r="Q2689" t="str">
        <f t="shared" si="354"/>
        <v>Front</v>
      </c>
    </row>
    <row r="2690" spans="1:17">
      <c r="A2690" t="s">
        <v>26</v>
      </c>
      <c r="B2690" t="s">
        <v>23</v>
      </c>
      <c r="C2690">
        <v>7</v>
      </c>
      <c r="D2690">
        <v>4</v>
      </c>
      <c r="E2690">
        <v>8</v>
      </c>
      <c r="F2690" t="s">
        <v>8</v>
      </c>
      <c r="G2690">
        <v>5</v>
      </c>
      <c r="H2690">
        <v>28</v>
      </c>
      <c r="I2690">
        <f t="shared" si="355"/>
        <v>2</v>
      </c>
      <c r="J2690">
        <f t="shared" si="356"/>
        <v>1</v>
      </c>
      <c r="K2690">
        <f t="shared" si="357"/>
        <v>3</v>
      </c>
      <c r="L2690">
        <f t="shared" si="358"/>
        <v>-1</v>
      </c>
      <c r="M2690">
        <f t="shared" si="359"/>
        <v>3</v>
      </c>
      <c r="N2690">
        <f t="shared" si="360"/>
        <v>4</v>
      </c>
      <c r="O2690" t="str">
        <f t="shared" ref="O2690:O2753" si="361">"T"&amp;TEXT(N2690,"00")&amp;"|R"&amp;TEXT(B2690,"00")&amp;"|H"&amp;TEXT(C2690,"00")</f>
        <v>T04|R02|H07</v>
      </c>
      <c r="P2690" t="str">
        <f>IF(F2690=F2689,P2689,_xlfn.XLOOKUP(F2690,t_players[Pl],t_players[Player]))</f>
        <v>Gregg WILLIAMS</v>
      </c>
      <c r="Q2690" t="str">
        <f t="shared" si="354"/>
        <v>Front</v>
      </c>
    </row>
    <row r="2691" spans="1:17">
      <c r="A2691" t="s">
        <v>26</v>
      </c>
      <c r="B2691" t="s">
        <v>23</v>
      </c>
      <c r="C2691">
        <v>8</v>
      </c>
      <c r="D2691">
        <v>4</v>
      </c>
      <c r="E2691">
        <v>6</v>
      </c>
      <c r="F2691" t="s">
        <v>8</v>
      </c>
      <c r="G2691">
        <v>8</v>
      </c>
      <c r="H2691">
        <v>28</v>
      </c>
      <c r="I2691">
        <f t="shared" si="355"/>
        <v>2</v>
      </c>
      <c r="J2691">
        <f t="shared" si="356"/>
        <v>4</v>
      </c>
      <c r="K2691">
        <f t="shared" si="357"/>
        <v>6</v>
      </c>
      <c r="L2691">
        <f t="shared" si="358"/>
        <v>2</v>
      </c>
      <c r="M2691">
        <f t="shared" si="359"/>
        <v>0</v>
      </c>
      <c r="N2691">
        <f t="shared" si="360"/>
        <v>4</v>
      </c>
      <c r="O2691" t="str">
        <f t="shared" si="361"/>
        <v>T04|R02|H08</v>
      </c>
      <c r="P2691" t="str">
        <f>IF(F2691=F2690,P2690,_xlfn.XLOOKUP(F2691,t_players[Pl],t_players[Player]))</f>
        <v>Gregg WILLIAMS</v>
      </c>
      <c r="Q2691" t="str">
        <f t="shared" ref="Q2691:Q2754" si="362">IF(C2691&lt;10,"Front","Back")</f>
        <v>Front</v>
      </c>
    </row>
    <row r="2692" spans="1:17">
      <c r="A2692" t="s">
        <v>26</v>
      </c>
      <c r="B2692" t="s">
        <v>23</v>
      </c>
      <c r="C2692">
        <v>9</v>
      </c>
      <c r="D2692">
        <v>5</v>
      </c>
      <c r="E2692">
        <v>12</v>
      </c>
      <c r="F2692" t="s">
        <v>8</v>
      </c>
      <c r="G2692">
        <v>9</v>
      </c>
      <c r="H2692">
        <v>28</v>
      </c>
      <c r="I2692">
        <f t="shared" si="355"/>
        <v>1</v>
      </c>
      <c r="J2692">
        <f t="shared" si="356"/>
        <v>4</v>
      </c>
      <c r="K2692">
        <f t="shared" si="357"/>
        <v>8</v>
      </c>
      <c r="L2692">
        <f t="shared" si="358"/>
        <v>3</v>
      </c>
      <c r="M2692">
        <f t="shared" si="359"/>
        <v>0</v>
      </c>
      <c r="N2692">
        <f t="shared" si="360"/>
        <v>4</v>
      </c>
      <c r="O2692" t="str">
        <f t="shared" si="361"/>
        <v>T04|R02|H09</v>
      </c>
      <c r="P2692" t="str">
        <f>IF(F2692=F2691,P2691,_xlfn.XLOOKUP(F2692,t_players[Pl],t_players[Player]))</f>
        <v>Gregg WILLIAMS</v>
      </c>
      <c r="Q2692" t="str">
        <f t="shared" si="362"/>
        <v>Front</v>
      </c>
    </row>
    <row r="2693" spans="1:17">
      <c r="A2693" t="s">
        <v>26</v>
      </c>
      <c r="B2693" t="s">
        <v>23</v>
      </c>
      <c r="C2693">
        <v>10</v>
      </c>
      <c r="D2693">
        <v>3</v>
      </c>
      <c r="E2693">
        <v>15</v>
      </c>
      <c r="F2693" t="s">
        <v>8</v>
      </c>
      <c r="G2693">
        <v>4</v>
      </c>
      <c r="H2693">
        <v>28</v>
      </c>
      <c r="I2693">
        <f t="shared" si="355"/>
        <v>1</v>
      </c>
      <c r="J2693">
        <f t="shared" si="356"/>
        <v>1</v>
      </c>
      <c r="K2693">
        <f t="shared" si="357"/>
        <v>3</v>
      </c>
      <c r="L2693">
        <f t="shared" si="358"/>
        <v>0</v>
      </c>
      <c r="M2693">
        <f t="shared" si="359"/>
        <v>2</v>
      </c>
      <c r="N2693">
        <f t="shared" si="360"/>
        <v>4</v>
      </c>
      <c r="O2693" t="str">
        <f t="shared" si="361"/>
        <v>T04|R02|H10</v>
      </c>
      <c r="P2693" t="str">
        <f>IF(F2693=F2692,P2692,_xlfn.XLOOKUP(F2693,t_players[Pl],t_players[Player]))</f>
        <v>Gregg WILLIAMS</v>
      </c>
      <c r="Q2693" t="str">
        <f t="shared" si="362"/>
        <v>Back</v>
      </c>
    </row>
    <row r="2694" spans="1:17">
      <c r="A2694" t="s">
        <v>26</v>
      </c>
      <c r="B2694" t="s">
        <v>23</v>
      </c>
      <c r="C2694">
        <v>11</v>
      </c>
      <c r="D2694">
        <v>4</v>
      </c>
      <c r="E2694">
        <v>13</v>
      </c>
      <c r="F2694" t="s">
        <v>8</v>
      </c>
      <c r="G2694">
        <v>5</v>
      </c>
      <c r="H2694">
        <v>28</v>
      </c>
      <c r="I2694">
        <f t="shared" si="355"/>
        <v>1</v>
      </c>
      <c r="J2694">
        <f t="shared" si="356"/>
        <v>1</v>
      </c>
      <c r="K2694">
        <f t="shared" si="357"/>
        <v>4</v>
      </c>
      <c r="L2694">
        <f t="shared" si="358"/>
        <v>0</v>
      </c>
      <c r="M2694">
        <f t="shared" si="359"/>
        <v>2</v>
      </c>
      <c r="N2694">
        <f t="shared" si="360"/>
        <v>4</v>
      </c>
      <c r="O2694" t="str">
        <f t="shared" si="361"/>
        <v>T04|R02|H11</v>
      </c>
      <c r="P2694" t="str">
        <f>IF(F2694=F2693,P2693,_xlfn.XLOOKUP(F2694,t_players[Pl],t_players[Player]))</f>
        <v>Gregg WILLIAMS</v>
      </c>
      <c r="Q2694" t="str">
        <f t="shared" si="362"/>
        <v>Back</v>
      </c>
    </row>
    <row r="2695" spans="1:17">
      <c r="A2695" t="s">
        <v>26</v>
      </c>
      <c r="B2695" t="s">
        <v>23</v>
      </c>
      <c r="C2695">
        <v>12</v>
      </c>
      <c r="D2695">
        <v>4</v>
      </c>
      <c r="E2695">
        <v>3</v>
      </c>
      <c r="F2695" t="s">
        <v>8</v>
      </c>
      <c r="G2695">
        <v>5</v>
      </c>
      <c r="H2695">
        <v>28</v>
      </c>
      <c r="I2695">
        <f t="shared" si="355"/>
        <v>2</v>
      </c>
      <c r="J2695">
        <f t="shared" si="356"/>
        <v>1</v>
      </c>
      <c r="K2695">
        <f t="shared" si="357"/>
        <v>3</v>
      </c>
      <c r="L2695">
        <f t="shared" si="358"/>
        <v>-1</v>
      </c>
      <c r="M2695">
        <f t="shared" si="359"/>
        <v>3</v>
      </c>
      <c r="N2695">
        <f t="shared" si="360"/>
        <v>4</v>
      </c>
      <c r="O2695" t="str">
        <f t="shared" si="361"/>
        <v>T04|R02|H12</v>
      </c>
      <c r="P2695" t="str">
        <f>IF(F2695=F2694,P2694,_xlfn.XLOOKUP(F2695,t_players[Pl],t_players[Player]))</f>
        <v>Gregg WILLIAMS</v>
      </c>
      <c r="Q2695" t="str">
        <f t="shared" si="362"/>
        <v>Back</v>
      </c>
    </row>
    <row r="2696" spans="1:17">
      <c r="A2696" t="s">
        <v>26</v>
      </c>
      <c r="B2696" t="s">
        <v>23</v>
      </c>
      <c r="C2696">
        <v>13</v>
      </c>
      <c r="D2696">
        <v>4</v>
      </c>
      <c r="E2696">
        <v>7</v>
      </c>
      <c r="F2696" t="s">
        <v>8</v>
      </c>
      <c r="G2696">
        <v>5</v>
      </c>
      <c r="H2696">
        <v>28</v>
      </c>
      <c r="I2696">
        <f t="shared" si="355"/>
        <v>2</v>
      </c>
      <c r="J2696">
        <f t="shared" si="356"/>
        <v>1</v>
      </c>
      <c r="K2696">
        <f t="shared" si="357"/>
        <v>3</v>
      </c>
      <c r="L2696">
        <f t="shared" si="358"/>
        <v>-1</v>
      </c>
      <c r="M2696">
        <f t="shared" si="359"/>
        <v>3</v>
      </c>
      <c r="N2696">
        <f t="shared" si="360"/>
        <v>4</v>
      </c>
      <c r="O2696" t="str">
        <f t="shared" si="361"/>
        <v>T04|R02|H13</v>
      </c>
      <c r="P2696" t="str">
        <f>IF(F2696=F2695,P2695,_xlfn.XLOOKUP(F2696,t_players[Pl],t_players[Player]))</f>
        <v>Gregg WILLIAMS</v>
      </c>
      <c r="Q2696" t="str">
        <f t="shared" si="362"/>
        <v>Back</v>
      </c>
    </row>
    <row r="2697" spans="1:17">
      <c r="A2697" t="s">
        <v>26</v>
      </c>
      <c r="B2697" t="s">
        <v>23</v>
      </c>
      <c r="C2697">
        <v>14</v>
      </c>
      <c r="D2697">
        <v>3</v>
      </c>
      <c r="E2697">
        <v>9</v>
      </c>
      <c r="F2697" t="s">
        <v>8</v>
      </c>
      <c r="G2697">
        <v>6</v>
      </c>
      <c r="H2697">
        <v>28</v>
      </c>
      <c r="I2697">
        <f t="shared" si="355"/>
        <v>2</v>
      </c>
      <c r="J2697">
        <f t="shared" si="356"/>
        <v>3</v>
      </c>
      <c r="K2697">
        <f t="shared" si="357"/>
        <v>4</v>
      </c>
      <c r="L2697">
        <f t="shared" si="358"/>
        <v>1</v>
      </c>
      <c r="M2697">
        <f t="shared" si="359"/>
        <v>1</v>
      </c>
      <c r="N2697">
        <f t="shared" si="360"/>
        <v>4</v>
      </c>
      <c r="O2697" t="str">
        <f t="shared" si="361"/>
        <v>T04|R02|H14</v>
      </c>
      <c r="P2697" t="str">
        <f>IF(F2697=F2696,P2696,_xlfn.XLOOKUP(F2697,t_players[Pl],t_players[Player]))</f>
        <v>Gregg WILLIAMS</v>
      </c>
      <c r="Q2697" t="str">
        <f t="shared" si="362"/>
        <v>Back</v>
      </c>
    </row>
    <row r="2698" spans="1:17">
      <c r="A2698" t="s">
        <v>26</v>
      </c>
      <c r="B2698" t="s">
        <v>23</v>
      </c>
      <c r="C2698">
        <v>15</v>
      </c>
      <c r="D2698">
        <v>5</v>
      </c>
      <c r="E2698">
        <v>1</v>
      </c>
      <c r="F2698" t="s">
        <v>8</v>
      </c>
      <c r="G2698">
        <v>8</v>
      </c>
      <c r="H2698">
        <v>28</v>
      </c>
      <c r="I2698">
        <f t="shared" si="355"/>
        <v>2</v>
      </c>
      <c r="J2698">
        <f t="shared" si="356"/>
        <v>3</v>
      </c>
      <c r="K2698">
        <f t="shared" si="357"/>
        <v>6</v>
      </c>
      <c r="L2698">
        <f t="shared" si="358"/>
        <v>1</v>
      </c>
      <c r="M2698">
        <f t="shared" si="359"/>
        <v>1</v>
      </c>
      <c r="N2698">
        <f t="shared" si="360"/>
        <v>4</v>
      </c>
      <c r="O2698" t="str">
        <f t="shared" si="361"/>
        <v>T04|R02|H15</v>
      </c>
      <c r="P2698" t="str">
        <f>IF(F2698=F2697,P2697,_xlfn.XLOOKUP(F2698,t_players[Pl],t_players[Player]))</f>
        <v>Gregg WILLIAMS</v>
      </c>
      <c r="Q2698" t="str">
        <f t="shared" si="362"/>
        <v>Back</v>
      </c>
    </row>
    <row r="2699" spans="1:17">
      <c r="A2699" t="s">
        <v>26</v>
      </c>
      <c r="B2699" t="s">
        <v>23</v>
      </c>
      <c r="C2699">
        <v>16</v>
      </c>
      <c r="D2699">
        <v>4</v>
      </c>
      <c r="E2699">
        <v>17</v>
      </c>
      <c r="F2699" t="s">
        <v>8</v>
      </c>
      <c r="G2699">
        <v>5</v>
      </c>
      <c r="H2699">
        <v>28</v>
      </c>
      <c r="I2699">
        <f t="shared" si="355"/>
        <v>1</v>
      </c>
      <c r="J2699">
        <f t="shared" si="356"/>
        <v>1</v>
      </c>
      <c r="K2699">
        <f t="shared" si="357"/>
        <v>4</v>
      </c>
      <c r="L2699">
        <f t="shared" si="358"/>
        <v>0</v>
      </c>
      <c r="M2699">
        <f t="shared" si="359"/>
        <v>2</v>
      </c>
      <c r="N2699">
        <f t="shared" si="360"/>
        <v>4</v>
      </c>
      <c r="O2699" t="str">
        <f t="shared" si="361"/>
        <v>T04|R02|H16</v>
      </c>
      <c r="P2699" t="str">
        <f>IF(F2699=F2698,P2698,_xlfn.XLOOKUP(F2699,t_players[Pl],t_players[Player]))</f>
        <v>Gregg WILLIAMS</v>
      </c>
      <c r="Q2699" t="str">
        <f t="shared" si="362"/>
        <v>Back</v>
      </c>
    </row>
    <row r="2700" spans="1:17">
      <c r="A2700" t="s">
        <v>26</v>
      </c>
      <c r="B2700" t="s">
        <v>23</v>
      </c>
      <c r="C2700">
        <v>17</v>
      </c>
      <c r="D2700">
        <v>4</v>
      </c>
      <c r="E2700">
        <v>5</v>
      </c>
      <c r="F2700" t="s">
        <v>8</v>
      </c>
      <c r="G2700">
        <v>5</v>
      </c>
      <c r="H2700">
        <v>28</v>
      </c>
      <c r="I2700">
        <f t="shared" si="355"/>
        <v>2</v>
      </c>
      <c r="J2700">
        <f t="shared" si="356"/>
        <v>1</v>
      </c>
      <c r="K2700">
        <f t="shared" si="357"/>
        <v>3</v>
      </c>
      <c r="L2700">
        <f t="shared" si="358"/>
        <v>-1</v>
      </c>
      <c r="M2700">
        <f t="shared" si="359"/>
        <v>3</v>
      </c>
      <c r="N2700">
        <f t="shared" si="360"/>
        <v>4</v>
      </c>
      <c r="O2700" t="str">
        <f t="shared" si="361"/>
        <v>T04|R02|H17</v>
      </c>
      <c r="P2700" t="str">
        <f>IF(F2700=F2699,P2699,_xlfn.XLOOKUP(F2700,t_players[Pl],t_players[Player]))</f>
        <v>Gregg WILLIAMS</v>
      </c>
      <c r="Q2700" t="str">
        <f t="shared" si="362"/>
        <v>Back</v>
      </c>
    </row>
    <row r="2701" spans="1:17">
      <c r="A2701" t="s">
        <v>26</v>
      </c>
      <c r="B2701" t="s">
        <v>23</v>
      </c>
      <c r="C2701">
        <v>18</v>
      </c>
      <c r="D2701">
        <v>5</v>
      </c>
      <c r="E2701">
        <v>11</v>
      </c>
      <c r="F2701" t="s">
        <v>8</v>
      </c>
      <c r="G2701">
        <v>7</v>
      </c>
      <c r="H2701">
        <v>28</v>
      </c>
      <c r="I2701">
        <f t="shared" si="355"/>
        <v>1</v>
      </c>
      <c r="J2701">
        <f t="shared" si="356"/>
        <v>2</v>
      </c>
      <c r="K2701">
        <f t="shared" si="357"/>
        <v>6</v>
      </c>
      <c r="L2701">
        <f t="shared" si="358"/>
        <v>1</v>
      </c>
      <c r="M2701">
        <f t="shared" si="359"/>
        <v>1</v>
      </c>
      <c r="N2701">
        <f t="shared" si="360"/>
        <v>4</v>
      </c>
      <c r="O2701" t="str">
        <f t="shared" si="361"/>
        <v>T04|R02|H18</v>
      </c>
      <c r="P2701" t="str">
        <f>IF(F2701=F2700,P2700,_xlfn.XLOOKUP(F2701,t_players[Pl],t_players[Player]))</f>
        <v>Gregg WILLIAMS</v>
      </c>
      <c r="Q2701" t="str">
        <f t="shared" si="362"/>
        <v>Back</v>
      </c>
    </row>
    <row r="2702" spans="1:17">
      <c r="A2702" t="s">
        <v>26</v>
      </c>
      <c r="B2702" t="s">
        <v>24</v>
      </c>
      <c r="C2702">
        <v>1</v>
      </c>
      <c r="D2702">
        <v>4</v>
      </c>
      <c r="E2702">
        <v>9</v>
      </c>
      <c r="F2702" t="s">
        <v>8</v>
      </c>
      <c r="G2702">
        <v>6</v>
      </c>
      <c r="H2702">
        <v>28</v>
      </c>
      <c r="I2702">
        <f t="shared" si="355"/>
        <v>2</v>
      </c>
      <c r="J2702">
        <f t="shared" si="356"/>
        <v>2</v>
      </c>
      <c r="K2702">
        <f t="shared" si="357"/>
        <v>4</v>
      </c>
      <c r="L2702">
        <f t="shared" si="358"/>
        <v>0</v>
      </c>
      <c r="M2702">
        <f t="shared" si="359"/>
        <v>2</v>
      </c>
      <c r="N2702">
        <f t="shared" si="360"/>
        <v>4</v>
      </c>
      <c r="O2702" t="str">
        <f t="shared" si="361"/>
        <v>T04|R03|H01</v>
      </c>
      <c r="P2702" t="str">
        <f>IF(F2702=F2701,P2701,_xlfn.XLOOKUP(F2702,t_players[Pl],t_players[Player]))</f>
        <v>Gregg WILLIAMS</v>
      </c>
      <c r="Q2702" t="str">
        <f t="shared" si="362"/>
        <v>Front</v>
      </c>
    </row>
    <row r="2703" spans="1:17">
      <c r="A2703" t="s">
        <v>26</v>
      </c>
      <c r="B2703" t="s">
        <v>24</v>
      </c>
      <c r="C2703">
        <v>2</v>
      </c>
      <c r="D2703">
        <v>4</v>
      </c>
      <c r="E2703">
        <v>1</v>
      </c>
      <c r="F2703" t="s">
        <v>8</v>
      </c>
      <c r="G2703">
        <v>8</v>
      </c>
      <c r="H2703">
        <v>28</v>
      </c>
      <c r="I2703">
        <f t="shared" si="355"/>
        <v>2</v>
      </c>
      <c r="J2703">
        <f t="shared" si="356"/>
        <v>4</v>
      </c>
      <c r="K2703">
        <f t="shared" si="357"/>
        <v>6</v>
      </c>
      <c r="L2703">
        <f t="shared" si="358"/>
        <v>2</v>
      </c>
      <c r="M2703">
        <f t="shared" si="359"/>
        <v>0</v>
      </c>
      <c r="N2703">
        <f t="shared" si="360"/>
        <v>4</v>
      </c>
      <c r="O2703" t="str">
        <f t="shared" si="361"/>
        <v>T04|R03|H02</v>
      </c>
      <c r="P2703" t="str">
        <f>IF(F2703=F2702,P2702,_xlfn.XLOOKUP(F2703,t_players[Pl],t_players[Player]))</f>
        <v>Gregg WILLIAMS</v>
      </c>
      <c r="Q2703" t="str">
        <f t="shared" si="362"/>
        <v>Front</v>
      </c>
    </row>
    <row r="2704" spans="1:17">
      <c r="A2704" t="s">
        <v>26</v>
      </c>
      <c r="B2704" t="s">
        <v>24</v>
      </c>
      <c r="C2704">
        <v>3</v>
      </c>
      <c r="D2704">
        <v>3</v>
      </c>
      <c r="E2704">
        <v>15</v>
      </c>
      <c r="F2704" t="s">
        <v>8</v>
      </c>
      <c r="G2704">
        <v>5</v>
      </c>
      <c r="H2704">
        <v>28</v>
      </c>
      <c r="I2704">
        <f t="shared" si="355"/>
        <v>1</v>
      </c>
      <c r="J2704">
        <f t="shared" si="356"/>
        <v>2</v>
      </c>
      <c r="K2704">
        <f t="shared" si="357"/>
        <v>4</v>
      </c>
      <c r="L2704">
        <f t="shared" si="358"/>
        <v>1</v>
      </c>
      <c r="M2704">
        <f t="shared" si="359"/>
        <v>1</v>
      </c>
      <c r="N2704">
        <f t="shared" si="360"/>
        <v>4</v>
      </c>
      <c r="O2704" t="str">
        <f t="shared" si="361"/>
        <v>T04|R03|H03</v>
      </c>
      <c r="P2704" t="str">
        <f>IF(F2704=F2703,P2703,_xlfn.XLOOKUP(F2704,t_players[Pl],t_players[Player]))</f>
        <v>Gregg WILLIAMS</v>
      </c>
      <c r="Q2704" t="str">
        <f t="shared" si="362"/>
        <v>Front</v>
      </c>
    </row>
    <row r="2705" spans="1:17">
      <c r="A2705" t="s">
        <v>26</v>
      </c>
      <c r="B2705" t="s">
        <v>24</v>
      </c>
      <c r="C2705">
        <v>4</v>
      </c>
      <c r="D2705">
        <v>4</v>
      </c>
      <c r="E2705">
        <v>17</v>
      </c>
      <c r="F2705" t="s">
        <v>8</v>
      </c>
      <c r="G2705">
        <v>8</v>
      </c>
      <c r="H2705">
        <v>28</v>
      </c>
      <c r="I2705">
        <f t="shared" si="355"/>
        <v>1</v>
      </c>
      <c r="J2705">
        <f t="shared" si="356"/>
        <v>4</v>
      </c>
      <c r="K2705">
        <f t="shared" si="357"/>
        <v>7</v>
      </c>
      <c r="L2705">
        <f t="shared" si="358"/>
        <v>3</v>
      </c>
      <c r="M2705">
        <f t="shared" si="359"/>
        <v>0</v>
      </c>
      <c r="N2705">
        <f t="shared" si="360"/>
        <v>4</v>
      </c>
      <c r="O2705" t="str">
        <f t="shared" si="361"/>
        <v>T04|R03|H04</v>
      </c>
      <c r="P2705" t="str">
        <f>IF(F2705=F2704,P2704,_xlfn.XLOOKUP(F2705,t_players[Pl],t_players[Player]))</f>
        <v>Gregg WILLIAMS</v>
      </c>
      <c r="Q2705" t="str">
        <f t="shared" si="362"/>
        <v>Front</v>
      </c>
    </row>
    <row r="2706" spans="1:17">
      <c r="A2706" t="s">
        <v>26</v>
      </c>
      <c r="B2706" t="s">
        <v>24</v>
      </c>
      <c r="C2706">
        <v>5</v>
      </c>
      <c r="D2706">
        <v>4</v>
      </c>
      <c r="E2706">
        <v>3</v>
      </c>
      <c r="F2706" t="s">
        <v>8</v>
      </c>
      <c r="G2706">
        <v>8</v>
      </c>
      <c r="H2706">
        <v>28</v>
      </c>
      <c r="I2706">
        <f t="shared" si="355"/>
        <v>2</v>
      </c>
      <c r="J2706">
        <f t="shared" si="356"/>
        <v>4</v>
      </c>
      <c r="K2706">
        <f t="shared" si="357"/>
        <v>6</v>
      </c>
      <c r="L2706">
        <f t="shared" si="358"/>
        <v>2</v>
      </c>
      <c r="M2706">
        <f t="shared" si="359"/>
        <v>0</v>
      </c>
      <c r="N2706">
        <f t="shared" si="360"/>
        <v>4</v>
      </c>
      <c r="O2706" t="str">
        <f t="shared" si="361"/>
        <v>T04|R03|H05</v>
      </c>
      <c r="P2706" t="str">
        <f>IF(F2706=F2705,P2705,_xlfn.XLOOKUP(F2706,t_players[Pl],t_players[Player]))</f>
        <v>Gregg WILLIAMS</v>
      </c>
      <c r="Q2706" t="str">
        <f t="shared" si="362"/>
        <v>Front</v>
      </c>
    </row>
    <row r="2707" spans="1:17">
      <c r="A2707" t="s">
        <v>26</v>
      </c>
      <c r="B2707" t="s">
        <v>24</v>
      </c>
      <c r="C2707">
        <v>6</v>
      </c>
      <c r="D2707">
        <v>3</v>
      </c>
      <c r="E2707">
        <v>11</v>
      </c>
      <c r="F2707" t="s">
        <v>8</v>
      </c>
      <c r="G2707">
        <v>5</v>
      </c>
      <c r="H2707">
        <v>28</v>
      </c>
      <c r="I2707">
        <f t="shared" si="355"/>
        <v>1</v>
      </c>
      <c r="J2707">
        <f t="shared" si="356"/>
        <v>2</v>
      </c>
      <c r="K2707">
        <f t="shared" si="357"/>
        <v>4</v>
      </c>
      <c r="L2707">
        <f t="shared" si="358"/>
        <v>1</v>
      </c>
      <c r="M2707">
        <f t="shared" si="359"/>
        <v>1</v>
      </c>
      <c r="N2707">
        <f t="shared" si="360"/>
        <v>4</v>
      </c>
      <c r="O2707" t="str">
        <f t="shared" si="361"/>
        <v>T04|R03|H06</v>
      </c>
      <c r="P2707" t="str">
        <f>IF(F2707=F2706,P2706,_xlfn.XLOOKUP(F2707,t_players[Pl],t_players[Player]))</f>
        <v>Gregg WILLIAMS</v>
      </c>
      <c r="Q2707" t="str">
        <f t="shared" si="362"/>
        <v>Front</v>
      </c>
    </row>
    <row r="2708" spans="1:17">
      <c r="A2708" t="s">
        <v>26</v>
      </c>
      <c r="B2708" t="s">
        <v>24</v>
      </c>
      <c r="C2708">
        <v>7</v>
      </c>
      <c r="D2708">
        <v>5</v>
      </c>
      <c r="E2708">
        <v>7</v>
      </c>
      <c r="F2708" t="s">
        <v>8</v>
      </c>
      <c r="G2708">
        <v>6</v>
      </c>
      <c r="H2708">
        <v>28</v>
      </c>
      <c r="I2708">
        <f t="shared" si="355"/>
        <v>2</v>
      </c>
      <c r="J2708">
        <f t="shared" si="356"/>
        <v>1</v>
      </c>
      <c r="K2708">
        <f t="shared" si="357"/>
        <v>4</v>
      </c>
      <c r="L2708">
        <f t="shared" si="358"/>
        <v>-1</v>
      </c>
      <c r="M2708">
        <f t="shared" si="359"/>
        <v>3</v>
      </c>
      <c r="N2708">
        <f t="shared" si="360"/>
        <v>4</v>
      </c>
      <c r="O2708" t="str">
        <f t="shared" si="361"/>
        <v>T04|R03|H07</v>
      </c>
      <c r="P2708" t="str">
        <f>IF(F2708=F2707,P2707,_xlfn.XLOOKUP(F2708,t_players[Pl],t_players[Player]))</f>
        <v>Gregg WILLIAMS</v>
      </c>
      <c r="Q2708" t="str">
        <f t="shared" si="362"/>
        <v>Front</v>
      </c>
    </row>
    <row r="2709" spans="1:17">
      <c r="A2709" t="s">
        <v>26</v>
      </c>
      <c r="B2709" t="s">
        <v>24</v>
      </c>
      <c r="C2709">
        <v>8</v>
      </c>
      <c r="D2709">
        <v>4</v>
      </c>
      <c r="E2709">
        <v>13</v>
      </c>
      <c r="F2709" t="s">
        <v>8</v>
      </c>
      <c r="G2709">
        <v>6</v>
      </c>
      <c r="H2709">
        <v>28</v>
      </c>
      <c r="I2709">
        <f t="shared" si="355"/>
        <v>1</v>
      </c>
      <c r="J2709">
        <f t="shared" si="356"/>
        <v>2</v>
      </c>
      <c r="K2709">
        <f t="shared" si="357"/>
        <v>5</v>
      </c>
      <c r="L2709">
        <f t="shared" si="358"/>
        <v>1</v>
      </c>
      <c r="M2709">
        <f t="shared" si="359"/>
        <v>1</v>
      </c>
      <c r="N2709">
        <f t="shared" si="360"/>
        <v>4</v>
      </c>
      <c r="O2709" t="str">
        <f t="shared" si="361"/>
        <v>T04|R03|H08</v>
      </c>
      <c r="P2709" t="str">
        <f>IF(F2709=F2708,P2708,_xlfn.XLOOKUP(F2709,t_players[Pl],t_players[Player]))</f>
        <v>Gregg WILLIAMS</v>
      </c>
      <c r="Q2709" t="str">
        <f t="shared" si="362"/>
        <v>Front</v>
      </c>
    </row>
    <row r="2710" spans="1:17">
      <c r="A2710" t="s">
        <v>26</v>
      </c>
      <c r="B2710" t="s">
        <v>24</v>
      </c>
      <c r="C2710">
        <v>9</v>
      </c>
      <c r="D2710">
        <v>4</v>
      </c>
      <c r="E2710">
        <v>5</v>
      </c>
      <c r="F2710" t="s">
        <v>8</v>
      </c>
      <c r="G2710">
        <v>6</v>
      </c>
      <c r="H2710">
        <v>28</v>
      </c>
      <c r="I2710">
        <f t="shared" si="355"/>
        <v>2</v>
      </c>
      <c r="J2710">
        <f t="shared" si="356"/>
        <v>2</v>
      </c>
      <c r="K2710">
        <f t="shared" si="357"/>
        <v>4</v>
      </c>
      <c r="L2710">
        <f t="shared" si="358"/>
        <v>0</v>
      </c>
      <c r="M2710">
        <f t="shared" si="359"/>
        <v>2</v>
      </c>
      <c r="N2710">
        <f t="shared" si="360"/>
        <v>4</v>
      </c>
      <c r="O2710" t="str">
        <f t="shared" si="361"/>
        <v>T04|R03|H09</v>
      </c>
      <c r="P2710" t="str">
        <f>IF(F2710=F2709,P2709,_xlfn.XLOOKUP(F2710,t_players[Pl],t_players[Player]))</f>
        <v>Gregg WILLIAMS</v>
      </c>
      <c r="Q2710" t="str">
        <f t="shared" si="362"/>
        <v>Front</v>
      </c>
    </row>
    <row r="2711" spans="1:17">
      <c r="A2711" t="s">
        <v>26</v>
      </c>
      <c r="B2711" t="s">
        <v>24</v>
      </c>
      <c r="C2711">
        <v>10</v>
      </c>
      <c r="D2711">
        <v>5</v>
      </c>
      <c r="E2711">
        <v>8</v>
      </c>
      <c r="F2711" t="s">
        <v>8</v>
      </c>
      <c r="G2711">
        <v>5</v>
      </c>
      <c r="H2711">
        <v>28</v>
      </c>
      <c r="I2711">
        <f t="shared" si="355"/>
        <v>2</v>
      </c>
      <c r="J2711">
        <f t="shared" si="356"/>
        <v>0</v>
      </c>
      <c r="K2711">
        <f t="shared" si="357"/>
        <v>3</v>
      </c>
      <c r="L2711">
        <f t="shared" si="358"/>
        <v>-2</v>
      </c>
      <c r="M2711">
        <f t="shared" si="359"/>
        <v>4</v>
      </c>
      <c r="N2711">
        <f t="shared" si="360"/>
        <v>4</v>
      </c>
      <c r="O2711" t="str">
        <f t="shared" si="361"/>
        <v>T04|R03|H10</v>
      </c>
      <c r="P2711" t="str">
        <f>IF(F2711=F2710,P2710,_xlfn.XLOOKUP(F2711,t_players[Pl],t_players[Player]))</f>
        <v>Gregg WILLIAMS</v>
      </c>
      <c r="Q2711" t="str">
        <f t="shared" si="362"/>
        <v>Back</v>
      </c>
    </row>
    <row r="2712" spans="1:17">
      <c r="A2712" t="s">
        <v>26</v>
      </c>
      <c r="B2712" t="s">
        <v>24</v>
      </c>
      <c r="C2712">
        <v>11</v>
      </c>
      <c r="D2712">
        <v>4</v>
      </c>
      <c r="E2712">
        <v>14</v>
      </c>
      <c r="F2712" t="s">
        <v>8</v>
      </c>
      <c r="G2712">
        <v>7</v>
      </c>
      <c r="H2712">
        <v>28</v>
      </c>
      <c r="I2712">
        <f t="shared" si="355"/>
        <v>1</v>
      </c>
      <c r="J2712">
        <f t="shared" si="356"/>
        <v>3</v>
      </c>
      <c r="K2712">
        <f t="shared" si="357"/>
        <v>6</v>
      </c>
      <c r="L2712">
        <f t="shared" si="358"/>
        <v>2</v>
      </c>
      <c r="M2712">
        <f t="shared" si="359"/>
        <v>0</v>
      </c>
      <c r="N2712">
        <f t="shared" si="360"/>
        <v>4</v>
      </c>
      <c r="O2712" t="str">
        <f t="shared" si="361"/>
        <v>T04|R03|H11</v>
      </c>
      <c r="P2712" t="str">
        <f>IF(F2712=F2711,P2711,_xlfn.XLOOKUP(F2712,t_players[Pl],t_players[Player]))</f>
        <v>Gregg WILLIAMS</v>
      </c>
      <c r="Q2712" t="str">
        <f t="shared" si="362"/>
        <v>Back</v>
      </c>
    </row>
    <row r="2713" spans="1:17">
      <c r="A2713" t="s">
        <v>26</v>
      </c>
      <c r="B2713" t="s">
        <v>24</v>
      </c>
      <c r="C2713">
        <v>12</v>
      </c>
      <c r="D2713">
        <v>4</v>
      </c>
      <c r="E2713">
        <v>2</v>
      </c>
      <c r="F2713" t="s">
        <v>8</v>
      </c>
      <c r="G2713">
        <v>7</v>
      </c>
      <c r="H2713">
        <v>28</v>
      </c>
      <c r="I2713">
        <f t="shared" si="355"/>
        <v>2</v>
      </c>
      <c r="J2713">
        <f t="shared" si="356"/>
        <v>3</v>
      </c>
      <c r="K2713">
        <f t="shared" si="357"/>
        <v>5</v>
      </c>
      <c r="L2713">
        <f t="shared" si="358"/>
        <v>1</v>
      </c>
      <c r="M2713">
        <f t="shared" si="359"/>
        <v>1</v>
      </c>
      <c r="N2713">
        <f t="shared" si="360"/>
        <v>4</v>
      </c>
      <c r="O2713" t="str">
        <f t="shared" si="361"/>
        <v>T04|R03|H12</v>
      </c>
      <c r="P2713" t="str">
        <f>IF(F2713=F2712,P2712,_xlfn.XLOOKUP(F2713,t_players[Pl],t_players[Player]))</f>
        <v>Gregg WILLIAMS</v>
      </c>
      <c r="Q2713" t="str">
        <f t="shared" si="362"/>
        <v>Back</v>
      </c>
    </row>
    <row r="2714" spans="1:17">
      <c r="A2714" t="s">
        <v>26</v>
      </c>
      <c r="B2714" t="s">
        <v>24</v>
      </c>
      <c r="C2714">
        <v>13</v>
      </c>
      <c r="D2714">
        <v>3</v>
      </c>
      <c r="E2714">
        <v>18</v>
      </c>
      <c r="F2714" t="s">
        <v>8</v>
      </c>
      <c r="G2714">
        <v>3</v>
      </c>
      <c r="H2714">
        <v>28</v>
      </c>
      <c r="I2714">
        <f t="shared" si="355"/>
        <v>1</v>
      </c>
      <c r="J2714">
        <f t="shared" si="356"/>
        <v>0</v>
      </c>
      <c r="K2714">
        <f t="shared" si="357"/>
        <v>2</v>
      </c>
      <c r="L2714">
        <f t="shared" si="358"/>
        <v>-1</v>
      </c>
      <c r="M2714">
        <f t="shared" si="359"/>
        <v>3</v>
      </c>
      <c r="N2714">
        <f t="shared" si="360"/>
        <v>4</v>
      </c>
      <c r="O2714" t="str">
        <f t="shared" si="361"/>
        <v>T04|R03|H13</v>
      </c>
      <c r="P2714" t="str">
        <f>IF(F2714=F2713,P2713,_xlfn.XLOOKUP(F2714,t_players[Pl],t_players[Player]))</f>
        <v>Gregg WILLIAMS</v>
      </c>
      <c r="Q2714" t="str">
        <f t="shared" si="362"/>
        <v>Back</v>
      </c>
    </row>
    <row r="2715" spans="1:17">
      <c r="A2715" t="s">
        <v>26</v>
      </c>
      <c r="B2715" t="s">
        <v>24</v>
      </c>
      <c r="C2715">
        <v>14</v>
      </c>
      <c r="D2715">
        <v>5</v>
      </c>
      <c r="E2715">
        <v>10</v>
      </c>
      <c r="F2715" t="s">
        <v>8</v>
      </c>
      <c r="G2715">
        <v>7</v>
      </c>
      <c r="H2715">
        <v>28</v>
      </c>
      <c r="I2715">
        <f t="shared" si="355"/>
        <v>2</v>
      </c>
      <c r="J2715">
        <f t="shared" si="356"/>
        <v>2</v>
      </c>
      <c r="K2715">
        <f t="shared" si="357"/>
        <v>5</v>
      </c>
      <c r="L2715">
        <f t="shared" si="358"/>
        <v>0</v>
      </c>
      <c r="M2715">
        <f t="shared" si="359"/>
        <v>2</v>
      </c>
      <c r="N2715">
        <f t="shared" si="360"/>
        <v>4</v>
      </c>
      <c r="O2715" t="str">
        <f t="shared" si="361"/>
        <v>T04|R03|H14</v>
      </c>
      <c r="P2715" t="str">
        <f>IF(F2715=F2714,P2714,_xlfn.XLOOKUP(F2715,t_players[Pl],t_players[Player]))</f>
        <v>Gregg WILLIAMS</v>
      </c>
      <c r="Q2715" t="str">
        <f t="shared" si="362"/>
        <v>Back</v>
      </c>
    </row>
    <row r="2716" spans="1:17">
      <c r="A2716" t="s">
        <v>26</v>
      </c>
      <c r="B2716" t="s">
        <v>24</v>
      </c>
      <c r="C2716">
        <v>15</v>
      </c>
      <c r="D2716">
        <v>4</v>
      </c>
      <c r="E2716">
        <v>6</v>
      </c>
      <c r="F2716" t="s">
        <v>8</v>
      </c>
      <c r="G2716">
        <v>8</v>
      </c>
      <c r="H2716">
        <v>28</v>
      </c>
      <c r="I2716">
        <f t="shared" si="355"/>
        <v>2</v>
      </c>
      <c r="J2716">
        <f t="shared" si="356"/>
        <v>4</v>
      </c>
      <c r="K2716">
        <f t="shared" si="357"/>
        <v>6</v>
      </c>
      <c r="L2716">
        <f t="shared" si="358"/>
        <v>2</v>
      </c>
      <c r="M2716">
        <f t="shared" si="359"/>
        <v>0</v>
      </c>
      <c r="N2716">
        <f t="shared" si="360"/>
        <v>4</v>
      </c>
      <c r="O2716" t="str">
        <f t="shared" si="361"/>
        <v>T04|R03|H15</v>
      </c>
      <c r="P2716" t="str">
        <f>IF(F2716=F2715,P2715,_xlfn.XLOOKUP(F2716,t_players[Pl],t_players[Player]))</f>
        <v>Gregg WILLIAMS</v>
      </c>
      <c r="Q2716" t="str">
        <f t="shared" si="362"/>
        <v>Back</v>
      </c>
    </row>
    <row r="2717" spans="1:17">
      <c r="A2717" t="s">
        <v>26</v>
      </c>
      <c r="B2717" t="s">
        <v>24</v>
      </c>
      <c r="C2717">
        <v>16</v>
      </c>
      <c r="D2717">
        <v>4</v>
      </c>
      <c r="E2717">
        <v>12</v>
      </c>
      <c r="F2717" t="s">
        <v>8</v>
      </c>
      <c r="G2717">
        <v>4</v>
      </c>
      <c r="H2717">
        <v>28</v>
      </c>
      <c r="I2717">
        <f t="shared" si="355"/>
        <v>1</v>
      </c>
      <c r="J2717">
        <f t="shared" si="356"/>
        <v>0</v>
      </c>
      <c r="K2717">
        <f t="shared" si="357"/>
        <v>3</v>
      </c>
      <c r="L2717">
        <f t="shared" si="358"/>
        <v>-1</v>
      </c>
      <c r="M2717">
        <f t="shared" si="359"/>
        <v>3</v>
      </c>
      <c r="N2717">
        <f t="shared" si="360"/>
        <v>4</v>
      </c>
      <c r="O2717" t="str">
        <f t="shared" si="361"/>
        <v>T04|R03|H16</v>
      </c>
      <c r="P2717" t="str">
        <f>IF(F2717=F2716,P2716,_xlfn.XLOOKUP(F2717,t_players[Pl],t_players[Player]))</f>
        <v>Gregg WILLIAMS</v>
      </c>
      <c r="Q2717" t="str">
        <f t="shared" si="362"/>
        <v>Back</v>
      </c>
    </row>
    <row r="2718" spans="1:17">
      <c r="A2718" t="s">
        <v>26</v>
      </c>
      <c r="B2718" t="s">
        <v>24</v>
      </c>
      <c r="C2718">
        <v>17</v>
      </c>
      <c r="D2718">
        <v>3</v>
      </c>
      <c r="E2718">
        <v>16</v>
      </c>
      <c r="F2718" t="s">
        <v>8</v>
      </c>
      <c r="G2718">
        <v>3</v>
      </c>
      <c r="H2718">
        <v>28</v>
      </c>
      <c r="I2718">
        <f t="shared" si="355"/>
        <v>1</v>
      </c>
      <c r="J2718">
        <f t="shared" si="356"/>
        <v>0</v>
      </c>
      <c r="K2718">
        <f t="shared" si="357"/>
        <v>2</v>
      </c>
      <c r="L2718">
        <f t="shared" si="358"/>
        <v>-1</v>
      </c>
      <c r="M2718">
        <f t="shared" si="359"/>
        <v>3</v>
      </c>
      <c r="N2718">
        <f t="shared" si="360"/>
        <v>4</v>
      </c>
      <c r="O2718" t="str">
        <f t="shared" si="361"/>
        <v>T04|R03|H17</v>
      </c>
      <c r="P2718" t="str">
        <f>IF(F2718=F2717,P2717,_xlfn.XLOOKUP(F2718,t_players[Pl],t_players[Player]))</f>
        <v>Gregg WILLIAMS</v>
      </c>
      <c r="Q2718" t="str">
        <f t="shared" si="362"/>
        <v>Back</v>
      </c>
    </row>
    <row r="2719" spans="1:17">
      <c r="A2719" t="s">
        <v>26</v>
      </c>
      <c r="B2719" t="s">
        <v>24</v>
      </c>
      <c r="C2719">
        <v>18</v>
      </c>
      <c r="D2719">
        <v>4</v>
      </c>
      <c r="E2719">
        <v>4</v>
      </c>
      <c r="F2719" t="s">
        <v>8</v>
      </c>
      <c r="G2719">
        <v>7</v>
      </c>
      <c r="H2719">
        <v>28</v>
      </c>
      <c r="I2719">
        <f t="shared" si="355"/>
        <v>2</v>
      </c>
      <c r="J2719">
        <f t="shared" si="356"/>
        <v>3</v>
      </c>
      <c r="K2719">
        <f t="shared" si="357"/>
        <v>5</v>
      </c>
      <c r="L2719">
        <f t="shared" si="358"/>
        <v>1</v>
      </c>
      <c r="M2719">
        <f t="shared" si="359"/>
        <v>1</v>
      </c>
      <c r="N2719">
        <f t="shared" si="360"/>
        <v>4</v>
      </c>
      <c r="O2719" t="str">
        <f t="shared" si="361"/>
        <v>T04|R03|H18</v>
      </c>
      <c r="P2719" t="str">
        <f>IF(F2719=F2718,P2718,_xlfn.XLOOKUP(F2719,t_players[Pl],t_players[Player]))</f>
        <v>Gregg WILLIAMS</v>
      </c>
      <c r="Q2719" t="str">
        <f t="shared" si="362"/>
        <v>Back</v>
      </c>
    </row>
    <row r="2720" spans="1:17">
      <c r="A2720" t="s">
        <v>26</v>
      </c>
      <c r="B2720" t="s">
        <v>25</v>
      </c>
      <c r="C2720">
        <v>1</v>
      </c>
      <c r="D2720">
        <v>4</v>
      </c>
      <c r="E2720">
        <v>5</v>
      </c>
      <c r="F2720" t="s">
        <v>8</v>
      </c>
      <c r="G2720">
        <v>7</v>
      </c>
      <c r="H2720">
        <v>28</v>
      </c>
      <c r="I2720">
        <f t="shared" si="355"/>
        <v>2</v>
      </c>
      <c r="J2720">
        <f t="shared" si="356"/>
        <v>3</v>
      </c>
      <c r="K2720">
        <f t="shared" si="357"/>
        <v>5</v>
      </c>
      <c r="L2720">
        <f t="shared" si="358"/>
        <v>1</v>
      </c>
      <c r="M2720">
        <f t="shared" si="359"/>
        <v>1</v>
      </c>
      <c r="N2720">
        <f t="shared" si="360"/>
        <v>4</v>
      </c>
      <c r="O2720" t="str">
        <f t="shared" si="361"/>
        <v>T04|R04|H01</v>
      </c>
      <c r="P2720" t="str">
        <f>IF(F2720=F2719,P2719,_xlfn.XLOOKUP(F2720,t_players[Pl],t_players[Player]))</f>
        <v>Gregg WILLIAMS</v>
      </c>
      <c r="Q2720" t="str">
        <f t="shared" si="362"/>
        <v>Front</v>
      </c>
    </row>
    <row r="2721" spans="1:17">
      <c r="A2721" t="s">
        <v>26</v>
      </c>
      <c r="B2721" t="s">
        <v>25</v>
      </c>
      <c r="C2721">
        <v>2</v>
      </c>
      <c r="D2721">
        <v>3</v>
      </c>
      <c r="E2721">
        <v>17</v>
      </c>
      <c r="F2721" t="s">
        <v>8</v>
      </c>
      <c r="G2721">
        <v>4</v>
      </c>
      <c r="H2721">
        <v>28</v>
      </c>
      <c r="I2721">
        <f t="shared" si="355"/>
        <v>1</v>
      </c>
      <c r="J2721">
        <f t="shared" si="356"/>
        <v>1</v>
      </c>
      <c r="K2721">
        <f t="shared" si="357"/>
        <v>3</v>
      </c>
      <c r="L2721">
        <f t="shared" si="358"/>
        <v>0</v>
      </c>
      <c r="M2721">
        <f t="shared" si="359"/>
        <v>2</v>
      </c>
      <c r="N2721">
        <f t="shared" si="360"/>
        <v>4</v>
      </c>
      <c r="O2721" t="str">
        <f t="shared" si="361"/>
        <v>T04|R04|H02</v>
      </c>
      <c r="P2721" t="str">
        <f>IF(F2721=F2720,P2720,_xlfn.XLOOKUP(F2721,t_players[Pl],t_players[Player]))</f>
        <v>Gregg WILLIAMS</v>
      </c>
      <c r="Q2721" t="str">
        <f t="shared" si="362"/>
        <v>Front</v>
      </c>
    </row>
    <row r="2722" spans="1:17">
      <c r="A2722" t="s">
        <v>26</v>
      </c>
      <c r="B2722" t="s">
        <v>25</v>
      </c>
      <c r="C2722">
        <v>3</v>
      </c>
      <c r="D2722">
        <v>5</v>
      </c>
      <c r="E2722">
        <v>11</v>
      </c>
      <c r="F2722" t="s">
        <v>8</v>
      </c>
      <c r="G2722">
        <v>6</v>
      </c>
      <c r="H2722">
        <v>28</v>
      </c>
      <c r="I2722">
        <f t="shared" si="355"/>
        <v>1</v>
      </c>
      <c r="J2722">
        <f t="shared" si="356"/>
        <v>1</v>
      </c>
      <c r="K2722">
        <f t="shared" si="357"/>
        <v>5</v>
      </c>
      <c r="L2722">
        <f t="shared" si="358"/>
        <v>0</v>
      </c>
      <c r="M2722">
        <f t="shared" si="359"/>
        <v>2</v>
      </c>
      <c r="N2722">
        <f t="shared" si="360"/>
        <v>4</v>
      </c>
      <c r="O2722" t="str">
        <f t="shared" si="361"/>
        <v>T04|R04|H03</v>
      </c>
      <c r="P2722" t="str">
        <f>IF(F2722=F2721,P2721,_xlfn.XLOOKUP(F2722,t_players[Pl],t_players[Player]))</f>
        <v>Gregg WILLIAMS</v>
      </c>
      <c r="Q2722" t="str">
        <f t="shared" si="362"/>
        <v>Front</v>
      </c>
    </row>
    <row r="2723" spans="1:17">
      <c r="A2723" t="s">
        <v>26</v>
      </c>
      <c r="B2723" t="s">
        <v>25</v>
      </c>
      <c r="C2723">
        <v>4</v>
      </c>
      <c r="D2723">
        <v>4</v>
      </c>
      <c r="E2723">
        <v>3</v>
      </c>
      <c r="F2723" t="s">
        <v>8</v>
      </c>
      <c r="G2723">
        <v>7</v>
      </c>
      <c r="H2723">
        <v>28</v>
      </c>
      <c r="I2723">
        <f t="shared" ref="I2723:I2786" si="363">1*(MOD(H2723,18)&gt;=E2723)+FLOOR(H2723/18,1)</f>
        <v>2</v>
      </c>
      <c r="J2723">
        <f t="shared" ref="J2723:J2786" si="364">G2723-D2723</f>
        <v>3</v>
      </c>
      <c r="K2723">
        <f t="shared" ref="K2723:K2786" si="365">G2723-I2723</f>
        <v>5</v>
      </c>
      <c r="L2723">
        <f t="shared" ref="L2723:L2786" si="366">K2723-D2723</f>
        <v>1</v>
      </c>
      <c r="M2723">
        <f t="shared" ref="M2723:M2786" si="367">MAX(0,2-L2723)</f>
        <v>1</v>
      </c>
      <c r="N2723">
        <f t="shared" ref="N2723:N2786" si="368">VALUE(TRIM(RIGHT(A2723,2)))</f>
        <v>4</v>
      </c>
      <c r="O2723" t="str">
        <f t="shared" si="361"/>
        <v>T04|R04|H04</v>
      </c>
      <c r="P2723" t="str">
        <f>IF(F2723=F2722,P2722,_xlfn.XLOOKUP(F2723,t_players[Pl],t_players[Player]))</f>
        <v>Gregg WILLIAMS</v>
      </c>
      <c r="Q2723" t="str">
        <f t="shared" si="362"/>
        <v>Front</v>
      </c>
    </row>
    <row r="2724" spans="1:17">
      <c r="A2724" t="s">
        <v>26</v>
      </c>
      <c r="B2724" t="s">
        <v>25</v>
      </c>
      <c r="C2724">
        <v>5</v>
      </c>
      <c r="D2724">
        <v>4</v>
      </c>
      <c r="E2724">
        <v>1</v>
      </c>
      <c r="F2724" t="s">
        <v>8</v>
      </c>
      <c r="G2724">
        <v>8</v>
      </c>
      <c r="H2724">
        <v>28</v>
      </c>
      <c r="I2724">
        <f t="shared" si="363"/>
        <v>2</v>
      </c>
      <c r="J2724">
        <f t="shared" si="364"/>
        <v>4</v>
      </c>
      <c r="K2724">
        <f t="shared" si="365"/>
        <v>6</v>
      </c>
      <c r="L2724">
        <f t="shared" si="366"/>
        <v>2</v>
      </c>
      <c r="M2724">
        <f t="shared" si="367"/>
        <v>0</v>
      </c>
      <c r="N2724">
        <f t="shared" si="368"/>
        <v>4</v>
      </c>
      <c r="O2724" t="str">
        <f t="shared" si="361"/>
        <v>T04|R04|H05</v>
      </c>
      <c r="P2724" t="str">
        <f>IF(F2724=F2723,P2723,_xlfn.XLOOKUP(F2724,t_players[Pl],t_players[Player]))</f>
        <v>Gregg WILLIAMS</v>
      </c>
      <c r="Q2724" t="str">
        <f t="shared" si="362"/>
        <v>Front</v>
      </c>
    </row>
    <row r="2725" spans="1:17">
      <c r="A2725" t="s">
        <v>26</v>
      </c>
      <c r="B2725" t="s">
        <v>25</v>
      </c>
      <c r="C2725">
        <v>6</v>
      </c>
      <c r="D2725">
        <v>5</v>
      </c>
      <c r="E2725">
        <v>13</v>
      </c>
      <c r="F2725" t="s">
        <v>8</v>
      </c>
      <c r="G2725">
        <v>9</v>
      </c>
      <c r="H2725">
        <v>28</v>
      </c>
      <c r="I2725">
        <f t="shared" si="363"/>
        <v>1</v>
      </c>
      <c r="J2725">
        <f t="shared" si="364"/>
        <v>4</v>
      </c>
      <c r="K2725">
        <f t="shared" si="365"/>
        <v>8</v>
      </c>
      <c r="L2725">
        <f t="shared" si="366"/>
        <v>3</v>
      </c>
      <c r="M2725">
        <f t="shared" si="367"/>
        <v>0</v>
      </c>
      <c r="N2725">
        <f t="shared" si="368"/>
        <v>4</v>
      </c>
      <c r="O2725" t="str">
        <f t="shared" si="361"/>
        <v>T04|R04|H06</v>
      </c>
      <c r="P2725" t="str">
        <f>IF(F2725=F2724,P2724,_xlfn.XLOOKUP(F2725,t_players[Pl],t_players[Player]))</f>
        <v>Gregg WILLIAMS</v>
      </c>
      <c r="Q2725" t="str">
        <f t="shared" si="362"/>
        <v>Front</v>
      </c>
    </row>
    <row r="2726" spans="1:17">
      <c r="A2726" t="s">
        <v>26</v>
      </c>
      <c r="B2726" t="s">
        <v>25</v>
      </c>
      <c r="C2726">
        <v>7</v>
      </c>
      <c r="D2726">
        <v>3</v>
      </c>
      <c r="E2726">
        <v>7</v>
      </c>
      <c r="F2726" t="s">
        <v>8</v>
      </c>
      <c r="G2726">
        <v>5</v>
      </c>
      <c r="H2726">
        <v>28</v>
      </c>
      <c r="I2726">
        <f t="shared" si="363"/>
        <v>2</v>
      </c>
      <c r="J2726">
        <f t="shared" si="364"/>
        <v>2</v>
      </c>
      <c r="K2726">
        <f t="shared" si="365"/>
        <v>3</v>
      </c>
      <c r="L2726">
        <f t="shared" si="366"/>
        <v>0</v>
      </c>
      <c r="M2726">
        <f t="shared" si="367"/>
        <v>2</v>
      </c>
      <c r="N2726">
        <f t="shared" si="368"/>
        <v>4</v>
      </c>
      <c r="O2726" t="str">
        <f t="shared" si="361"/>
        <v>T04|R04|H07</v>
      </c>
      <c r="P2726" t="str">
        <f>IF(F2726=F2725,P2725,_xlfn.XLOOKUP(F2726,t_players[Pl],t_players[Player]))</f>
        <v>Gregg WILLIAMS</v>
      </c>
      <c r="Q2726" t="str">
        <f t="shared" si="362"/>
        <v>Front</v>
      </c>
    </row>
    <row r="2727" spans="1:17">
      <c r="A2727" t="s">
        <v>26</v>
      </c>
      <c r="B2727" t="s">
        <v>25</v>
      </c>
      <c r="C2727">
        <v>8</v>
      </c>
      <c r="D2727">
        <v>4</v>
      </c>
      <c r="E2727">
        <v>15</v>
      </c>
      <c r="F2727" t="s">
        <v>8</v>
      </c>
      <c r="G2727">
        <v>5</v>
      </c>
      <c r="H2727">
        <v>28</v>
      </c>
      <c r="I2727">
        <f t="shared" si="363"/>
        <v>1</v>
      </c>
      <c r="J2727">
        <f t="shared" si="364"/>
        <v>1</v>
      </c>
      <c r="K2727">
        <f t="shared" si="365"/>
        <v>4</v>
      </c>
      <c r="L2727">
        <f t="shared" si="366"/>
        <v>0</v>
      </c>
      <c r="M2727">
        <f t="shared" si="367"/>
        <v>2</v>
      </c>
      <c r="N2727">
        <f t="shared" si="368"/>
        <v>4</v>
      </c>
      <c r="O2727" t="str">
        <f t="shared" si="361"/>
        <v>T04|R04|H08</v>
      </c>
      <c r="P2727" t="str">
        <f>IF(F2727=F2726,P2726,_xlfn.XLOOKUP(F2727,t_players[Pl],t_players[Player]))</f>
        <v>Gregg WILLIAMS</v>
      </c>
      <c r="Q2727" t="str">
        <f t="shared" si="362"/>
        <v>Front</v>
      </c>
    </row>
    <row r="2728" spans="1:17">
      <c r="A2728" t="s">
        <v>26</v>
      </c>
      <c r="B2728" t="s">
        <v>25</v>
      </c>
      <c r="C2728">
        <v>9</v>
      </c>
      <c r="D2728">
        <v>5</v>
      </c>
      <c r="E2728">
        <v>9</v>
      </c>
      <c r="F2728" t="s">
        <v>8</v>
      </c>
      <c r="G2728">
        <v>6</v>
      </c>
      <c r="H2728">
        <v>28</v>
      </c>
      <c r="I2728">
        <f t="shared" si="363"/>
        <v>2</v>
      </c>
      <c r="J2728">
        <f t="shared" si="364"/>
        <v>1</v>
      </c>
      <c r="K2728">
        <f t="shared" si="365"/>
        <v>4</v>
      </c>
      <c r="L2728">
        <f t="shared" si="366"/>
        <v>-1</v>
      </c>
      <c r="M2728">
        <f t="shared" si="367"/>
        <v>3</v>
      </c>
      <c r="N2728">
        <f t="shared" si="368"/>
        <v>4</v>
      </c>
      <c r="O2728" t="str">
        <f t="shared" si="361"/>
        <v>T04|R04|H09</v>
      </c>
      <c r="P2728" t="str">
        <f>IF(F2728=F2727,P2727,_xlfn.XLOOKUP(F2728,t_players[Pl],t_players[Player]))</f>
        <v>Gregg WILLIAMS</v>
      </c>
      <c r="Q2728" t="str">
        <f t="shared" si="362"/>
        <v>Front</v>
      </c>
    </row>
    <row r="2729" spans="1:17">
      <c r="A2729" t="s">
        <v>26</v>
      </c>
      <c r="B2729" t="s">
        <v>25</v>
      </c>
      <c r="C2729">
        <v>10</v>
      </c>
      <c r="D2729">
        <v>4</v>
      </c>
      <c r="E2729">
        <v>10</v>
      </c>
      <c r="F2729" t="s">
        <v>8</v>
      </c>
      <c r="G2729">
        <v>7</v>
      </c>
      <c r="H2729">
        <v>28</v>
      </c>
      <c r="I2729">
        <f t="shared" si="363"/>
        <v>2</v>
      </c>
      <c r="J2729">
        <f t="shared" si="364"/>
        <v>3</v>
      </c>
      <c r="K2729">
        <f t="shared" si="365"/>
        <v>5</v>
      </c>
      <c r="L2729">
        <f t="shared" si="366"/>
        <v>1</v>
      </c>
      <c r="M2729">
        <f t="shared" si="367"/>
        <v>1</v>
      </c>
      <c r="N2729">
        <f t="shared" si="368"/>
        <v>4</v>
      </c>
      <c r="O2729" t="str">
        <f t="shared" si="361"/>
        <v>T04|R04|H10</v>
      </c>
      <c r="P2729" t="str">
        <f>IF(F2729=F2728,P2728,_xlfn.XLOOKUP(F2729,t_players[Pl],t_players[Player]))</f>
        <v>Gregg WILLIAMS</v>
      </c>
      <c r="Q2729" t="str">
        <f t="shared" si="362"/>
        <v>Back</v>
      </c>
    </row>
    <row r="2730" spans="1:17">
      <c r="A2730" t="s">
        <v>26</v>
      </c>
      <c r="B2730" t="s">
        <v>25</v>
      </c>
      <c r="C2730">
        <v>11</v>
      </c>
      <c r="D2730">
        <v>5</v>
      </c>
      <c r="E2730">
        <v>4</v>
      </c>
      <c r="F2730" t="s">
        <v>8</v>
      </c>
      <c r="G2730">
        <v>8</v>
      </c>
      <c r="H2730">
        <v>28</v>
      </c>
      <c r="I2730">
        <f t="shared" si="363"/>
        <v>2</v>
      </c>
      <c r="J2730">
        <f t="shared" si="364"/>
        <v>3</v>
      </c>
      <c r="K2730">
        <f t="shared" si="365"/>
        <v>6</v>
      </c>
      <c r="L2730">
        <f t="shared" si="366"/>
        <v>1</v>
      </c>
      <c r="M2730">
        <f t="shared" si="367"/>
        <v>1</v>
      </c>
      <c r="N2730">
        <f t="shared" si="368"/>
        <v>4</v>
      </c>
      <c r="O2730" t="str">
        <f t="shared" si="361"/>
        <v>T04|R04|H11</v>
      </c>
      <c r="P2730" t="str">
        <f>IF(F2730=F2729,P2729,_xlfn.XLOOKUP(F2730,t_players[Pl],t_players[Player]))</f>
        <v>Gregg WILLIAMS</v>
      </c>
      <c r="Q2730" t="str">
        <f t="shared" si="362"/>
        <v>Back</v>
      </c>
    </row>
    <row r="2731" spans="1:17">
      <c r="A2731" t="s">
        <v>26</v>
      </c>
      <c r="B2731" t="s">
        <v>25</v>
      </c>
      <c r="C2731">
        <v>12</v>
      </c>
      <c r="D2731">
        <v>3</v>
      </c>
      <c r="E2731">
        <v>18</v>
      </c>
      <c r="F2731" t="s">
        <v>8</v>
      </c>
      <c r="G2731">
        <v>4</v>
      </c>
      <c r="H2731">
        <v>28</v>
      </c>
      <c r="I2731">
        <f t="shared" si="363"/>
        <v>1</v>
      </c>
      <c r="J2731">
        <f t="shared" si="364"/>
        <v>1</v>
      </c>
      <c r="K2731">
        <f t="shared" si="365"/>
        <v>3</v>
      </c>
      <c r="L2731">
        <f t="shared" si="366"/>
        <v>0</v>
      </c>
      <c r="M2731">
        <f t="shared" si="367"/>
        <v>2</v>
      </c>
      <c r="N2731">
        <f t="shared" si="368"/>
        <v>4</v>
      </c>
      <c r="O2731" t="str">
        <f t="shared" si="361"/>
        <v>T04|R04|H12</v>
      </c>
      <c r="P2731" t="str">
        <f>IF(F2731=F2730,P2730,_xlfn.XLOOKUP(F2731,t_players[Pl],t_players[Player]))</f>
        <v>Gregg WILLIAMS</v>
      </c>
      <c r="Q2731" t="str">
        <f t="shared" si="362"/>
        <v>Back</v>
      </c>
    </row>
    <row r="2732" spans="1:17">
      <c r="A2732" t="s">
        <v>26</v>
      </c>
      <c r="B2732" t="s">
        <v>25</v>
      </c>
      <c r="C2732">
        <v>13</v>
      </c>
      <c r="D2732">
        <v>4</v>
      </c>
      <c r="E2732">
        <v>12</v>
      </c>
      <c r="F2732" t="s">
        <v>8</v>
      </c>
      <c r="G2732">
        <v>7</v>
      </c>
      <c r="H2732">
        <v>28</v>
      </c>
      <c r="I2732">
        <f t="shared" si="363"/>
        <v>1</v>
      </c>
      <c r="J2732">
        <f t="shared" si="364"/>
        <v>3</v>
      </c>
      <c r="K2732">
        <f t="shared" si="365"/>
        <v>6</v>
      </c>
      <c r="L2732">
        <f t="shared" si="366"/>
        <v>2</v>
      </c>
      <c r="M2732">
        <f t="shared" si="367"/>
        <v>0</v>
      </c>
      <c r="N2732">
        <f t="shared" si="368"/>
        <v>4</v>
      </c>
      <c r="O2732" t="str">
        <f t="shared" si="361"/>
        <v>T04|R04|H13</v>
      </c>
      <c r="P2732" t="str">
        <f>IF(F2732=F2731,P2731,_xlfn.XLOOKUP(F2732,t_players[Pl],t_players[Player]))</f>
        <v>Gregg WILLIAMS</v>
      </c>
      <c r="Q2732" t="str">
        <f t="shared" si="362"/>
        <v>Back</v>
      </c>
    </row>
    <row r="2733" spans="1:17">
      <c r="A2733" t="s">
        <v>26</v>
      </c>
      <c r="B2733" t="s">
        <v>25</v>
      </c>
      <c r="C2733">
        <v>14</v>
      </c>
      <c r="D2733">
        <v>3</v>
      </c>
      <c r="E2733">
        <v>16</v>
      </c>
      <c r="F2733" t="s">
        <v>8</v>
      </c>
      <c r="G2733">
        <v>7</v>
      </c>
      <c r="H2733">
        <v>28</v>
      </c>
      <c r="I2733">
        <f t="shared" si="363"/>
        <v>1</v>
      </c>
      <c r="J2733">
        <f t="shared" si="364"/>
        <v>4</v>
      </c>
      <c r="K2733">
        <f t="shared" si="365"/>
        <v>6</v>
      </c>
      <c r="L2733">
        <f t="shared" si="366"/>
        <v>3</v>
      </c>
      <c r="M2733">
        <f t="shared" si="367"/>
        <v>0</v>
      </c>
      <c r="N2733">
        <f t="shared" si="368"/>
        <v>4</v>
      </c>
      <c r="O2733" t="str">
        <f t="shared" si="361"/>
        <v>T04|R04|H14</v>
      </c>
      <c r="P2733" t="str">
        <f>IF(F2733=F2732,P2732,_xlfn.XLOOKUP(F2733,t_players[Pl],t_players[Player]))</f>
        <v>Gregg WILLIAMS</v>
      </c>
      <c r="Q2733" t="str">
        <f t="shared" si="362"/>
        <v>Back</v>
      </c>
    </row>
    <row r="2734" spans="1:17">
      <c r="A2734" t="s">
        <v>26</v>
      </c>
      <c r="B2734" t="s">
        <v>25</v>
      </c>
      <c r="C2734">
        <v>15</v>
      </c>
      <c r="D2734">
        <v>5</v>
      </c>
      <c r="E2734">
        <v>6</v>
      </c>
      <c r="F2734" t="s">
        <v>8</v>
      </c>
      <c r="G2734">
        <v>8</v>
      </c>
      <c r="H2734">
        <v>28</v>
      </c>
      <c r="I2734">
        <f t="shared" si="363"/>
        <v>2</v>
      </c>
      <c r="J2734">
        <f t="shared" si="364"/>
        <v>3</v>
      </c>
      <c r="K2734">
        <f t="shared" si="365"/>
        <v>6</v>
      </c>
      <c r="L2734">
        <f t="shared" si="366"/>
        <v>1</v>
      </c>
      <c r="M2734">
        <f t="shared" si="367"/>
        <v>1</v>
      </c>
      <c r="N2734">
        <f t="shared" si="368"/>
        <v>4</v>
      </c>
      <c r="O2734" t="str">
        <f t="shared" si="361"/>
        <v>T04|R04|H15</v>
      </c>
      <c r="P2734" t="str">
        <f>IF(F2734=F2733,P2733,_xlfn.XLOOKUP(F2734,t_players[Pl],t_players[Player]))</f>
        <v>Gregg WILLIAMS</v>
      </c>
      <c r="Q2734" t="str">
        <f t="shared" si="362"/>
        <v>Back</v>
      </c>
    </row>
    <row r="2735" spans="1:17">
      <c r="A2735" t="s">
        <v>26</v>
      </c>
      <c r="B2735" t="s">
        <v>25</v>
      </c>
      <c r="C2735">
        <v>16</v>
      </c>
      <c r="D2735">
        <v>4</v>
      </c>
      <c r="E2735">
        <v>2</v>
      </c>
      <c r="F2735" t="s">
        <v>8</v>
      </c>
      <c r="G2735">
        <v>6</v>
      </c>
      <c r="H2735">
        <v>28</v>
      </c>
      <c r="I2735">
        <f t="shared" si="363"/>
        <v>2</v>
      </c>
      <c r="J2735">
        <f t="shared" si="364"/>
        <v>2</v>
      </c>
      <c r="K2735">
        <f t="shared" si="365"/>
        <v>4</v>
      </c>
      <c r="L2735">
        <f t="shared" si="366"/>
        <v>0</v>
      </c>
      <c r="M2735">
        <f t="shared" si="367"/>
        <v>2</v>
      </c>
      <c r="N2735">
        <f t="shared" si="368"/>
        <v>4</v>
      </c>
      <c r="O2735" t="str">
        <f t="shared" si="361"/>
        <v>T04|R04|H16</v>
      </c>
      <c r="P2735" t="str">
        <f>IF(F2735=F2734,P2734,_xlfn.XLOOKUP(F2735,t_players[Pl],t_players[Player]))</f>
        <v>Gregg WILLIAMS</v>
      </c>
      <c r="Q2735" t="str">
        <f t="shared" si="362"/>
        <v>Back</v>
      </c>
    </row>
    <row r="2736" spans="1:17">
      <c r="A2736" t="s">
        <v>26</v>
      </c>
      <c r="B2736" t="s">
        <v>25</v>
      </c>
      <c r="C2736">
        <v>17</v>
      </c>
      <c r="D2736">
        <v>3</v>
      </c>
      <c r="E2736">
        <v>14</v>
      </c>
      <c r="F2736" t="s">
        <v>8</v>
      </c>
      <c r="G2736">
        <v>5</v>
      </c>
      <c r="H2736">
        <v>28</v>
      </c>
      <c r="I2736">
        <f t="shared" si="363"/>
        <v>1</v>
      </c>
      <c r="J2736">
        <f t="shared" si="364"/>
        <v>2</v>
      </c>
      <c r="K2736">
        <f t="shared" si="365"/>
        <v>4</v>
      </c>
      <c r="L2736">
        <f t="shared" si="366"/>
        <v>1</v>
      </c>
      <c r="M2736">
        <f t="shared" si="367"/>
        <v>1</v>
      </c>
      <c r="N2736">
        <f t="shared" si="368"/>
        <v>4</v>
      </c>
      <c r="O2736" t="str">
        <f t="shared" si="361"/>
        <v>T04|R04|H17</v>
      </c>
      <c r="P2736" t="str">
        <f>IF(F2736=F2735,P2735,_xlfn.XLOOKUP(F2736,t_players[Pl],t_players[Player]))</f>
        <v>Gregg WILLIAMS</v>
      </c>
      <c r="Q2736" t="str">
        <f t="shared" si="362"/>
        <v>Back</v>
      </c>
    </row>
    <row r="2737" spans="1:17">
      <c r="A2737" t="s">
        <v>26</v>
      </c>
      <c r="B2737" t="s">
        <v>25</v>
      </c>
      <c r="C2737">
        <v>18</v>
      </c>
      <c r="D2737">
        <v>4</v>
      </c>
      <c r="E2737">
        <v>8</v>
      </c>
      <c r="F2737" t="s">
        <v>8</v>
      </c>
      <c r="G2737">
        <v>6</v>
      </c>
      <c r="H2737">
        <v>28</v>
      </c>
      <c r="I2737">
        <f t="shared" si="363"/>
        <v>2</v>
      </c>
      <c r="J2737">
        <f t="shared" si="364"/>
        <v>2</v>
      </c>
      <c r="K2737">
        <f t="shared" si="365"/>
        <v>4</v>
      </c>
      <c r="L2737">
        <f t="shared" si="366"/>
        <v>0</v>
      </c>
      <c r="M2737">
        <f t="shared" si="367"/>
        <v>2</v>
      </c>
      <c r="N2737">
        <f t="shared" si="368"/>
        <v>4</v>
      </c>
      <c r="O2737" t="str">
        <f t="shared" si="361"/>
        <v>T04|R04|H18</v>
      </c>
      <c r="P2737" t="str">
        <f>IF(F2737=F2736,P2736,_xlfn.XLOOKUP(F2737,t_players[Pl],t_players[Player]))</f>
        <v>Gregg WILLIAMS</v>
      </c>
      <c r="Q2737" t="str">
        <f t="shared" si="362"/>
        <v>Back</v>
      </c>
    </row>
    <row r="2738" spans="1:17">
      <c r="A2738" t="s">
        <v>26</v>
      </c>
      <c r="B2738" t="s">
        <v>22</v>
      </c>
      <c r="C2738">
        <v>1</v>
      </c>
      <c r="D2738">
        <v>4</v>
      </c>
      <c r="E2738">
        <v>4</v>
      </c>
      <c r="F2738" t="s">
        <v>10</v>
      </c>
      <c r="G2738">
        <v>5</v>
      </c>
      <c r="H2738">
        <v>18</v>
      </c>
      <c r="I2738">
        <f t="shared" si="363"/>
        <v>1</v>
      </c>
      <c r="J2738">
        <f t="shared" si="364"/>
        <v>1</v>
      </c>
      <c r="K2738">
        <f t="shared" si="365"/>
        <v>4</v>
      </c>
      <c r="L2738">
        <f t="shared" si="366"/>
        <v>0</v>
      </c>
      <c r="M2738">
        <f t="shared" si="367"/>
        <v>2</v>
      </c>
      <c r="N2738">
        <f t="shared" si="368"/>
        <v>4</v>
      </c>
      <c r="O2738" t="str">
        <f t="shared" si="361"/>
        <v>T04|R01|H01</v>
      </c>
      <c r="P2738" t="str">
        <f>IF(F2738=F2737,P2737,_xlfn.XLOOKUP(F2738,t_players[Pl],t_players[Player]))</f>
        <v>Stuart NEUMANN</v>
      </c>
      <c r="Q2738" t="str">
        <f t="shared" si="362"/>
        <v>Front</v>
      </c>
    </row>
    <row r="2739" spans="1:17">
      <c r="A2739" t="s">
        <v>26</v>
      </c>
      <c r="B2739" t="s">
        <v>22</v>
      </c>
      <c r="C2739">
        <v>2</v>
      </c>
      <c r="D2739">
        <v>3</v>
      </c>
      <c r="E2739">
        <v>8</v>
      </c>
      <c r="F2739" t="s">
        <v>10</v>
      </c>
      <c r="G2739">
        <v>5</v>
      </c>
      <c r="H2739">
        <v>18</v>
      </c>
      <c r="I2739">
        <f t="shared" si="363"/>
        <v>1</v>
      </c>
      <c r="J2739">
        <f t="shared" si="364"/>
        <v>2</v>
      </c>
      <c r="K2739">
        <f t="shared" si="365"/>
        <v>4</v>
      </c>
      <c r="L2739">
        <f t="shared" si="366"/>
        <v>1</v>
      </c>
      <c r="M2739">
        <f t="shared" si="367"/>
        <v>1</v>
      </c>
      <c r="N2739">
        <f t="shared" si="368"/>
        <v>4</v>
      </c>
      <c r="O2739" t="str">
        <f t="shared" si="361"/>
        <v>T04|R01|H02</v>
      </c>
      <c r="P2739" t="str">
        <f>IF(F2739=F2738,P2738,_xlfn.XLOOKUP(F2739,t_players[Pl],t_players[Player]))</f>
        <v>Stuart NEUMANN</v>
      </c>
      <c r="Q2739" t="str">
        <f t="shared" si="362"/>
        <v>Front</v>
      </c>
    </row>
    <row r="2740" spans="1:17">
      <c r="A2740" t="s">
        <v>26</v>
      </c>
      <c r="B2740" t="s">
        <v>22</v>
      </c>
      <c r="C2740">
        <v>3</v>
      </c>
      <c r="D2740">
        <v>5</v>
      </c>
      <c r="E2740">
        <v>12</v>
      </c>
      <c r="F2740" t="s">
        <v>10</v>
      </c>
      <c r="G2740">
        <v>5</v>
      </c>
      <c r="H2740">
        <v>18</v>
      </c>
      <c r="I2740">
        <f t="shared" si="363"/>
        <v>1</v>
      </c>
      <c r="J2740">
        <f t="shared" si="364"/>
        <v>0</v>
      </c>
      <c r="K2740">
        <f t="shared" si="365"/>
        <v>4</v>
      </c>
      <c r="L2740">
        <f t="shared" si="366"/>
        <v>-1</v>
      </c>
      <c r="M2740">
        <f t="shared" si="367"/>
        <v>3</v>
      </c>
      <c r="N2740">
        <f t="shared" si="368"/>
        <v>4</v>
      </c>
      <c r="O2740" t="str">
        <f t="shared" si="361"/>
        <v>T04|R01|H03</v>
      </c>
      <c r="P2740" t="str">
        <f>IF(F2740=F2739,P2739,_xlfn.XLOOKUP(F2740,t_players[Pl],t_players[Player]))</f>
        <v>Stuart NEUMANN</v>
      </c>
      <c r="Q2740" t="str">
        <f t="shared" si="362"/>
        <v>Front</v>
      </c>
    </row>
    <row r="2741" spans="1:17">
      <c r="A2741" t="s">
        <v>26</v>
      </c>
      <c r="B2741" t="s">
        <v>22</v>
      </c>
      <c r="C2741">
        <v>4</v>
      </c>
      <c r="D2741">
        <v>4</v>
      </c>
      <c r="E2741">
        <v>18</v>
      </c>
      <c r="F2741" t="s">
        <v>10</v>
      </c>
      <c r="G2741">
        <v>5</v>
      </c>
      <c r="H2741">
        <v>18</v>
      </c>
      <c r="I2741">
        <f t="shared" si="363"/>
        <v>1</v>
      </c>
      <c r="J2741">
        <f t="shared" si="364"/>
        <v>1</v>
      </c>
      <c r="K2741">
        <f t="shared" si="365"/>
        <v>4</v>
      </c>
      <c r="L2741">
        <f t="shared" si="366"/>
        <v>0</v>
      </c>
      <c r="M2741">
        <f t="shared" si="367"/>
        <v>2</v>
      </c>
      <c r="N2741">
        <f t="shared" si="368"/>
        <v>4</v>
      </c>
      <c r="O2741" t="str">
        <f t="shared" si="361"/>
        <v>T04|R01|H04</v>
      </c>
      <c r="P2741" t="str">
        <f>IF(F2741=F2740,P2740,_xlfn.XLOOKUP(F2741,t_players[Pl],t_players[Player]))</f>
        <v>Stuart NEUMANN</v>
      </c>
      <c r="Q2741" t="str">
        <f t="shared" si="362"/>
        <v>Front</v>
      </c>
    </row>
    <row r="2742" spans="1:17">
      <c r="A2742" t="s">
        <v>26</v>
      </c>
      <c r="B2742" t="s">
        <v>22</v>
      </c>
      <c r="C2742">
        <v>5</v>
      </c>
      <c r="D2742">
        <v>4</v>
      </c>
      <c r="E2742">
        <v>2</v>
      </c>
      <c r="F2742" t="s">
        <v>10</v>
      </c>
      <c r="G2742">
        <v>7</v>
      </c>
      <c r="H2742">
        <v>18</v>
      </c>
      <c r="I2742">
        <f t="shared" si="363"/>
        <v>1</v>
      </c>
      <c r="J2742">
        <f t="shared" si="364"/>
        <v>3</v>
      </c>
      <c r="K2742">
        <f t="shared" si="365"/>
        <v>6</v>
      </c>
      <c r="L2742">
        <f t="shared" si="366"/>
        <v>2</v>
      </c>
      <c r="M2742">
        <f t="shared" si="367"/>
        <v>0</v>
      </c>
      <c r="N2742">
        <f t="shared" si="368"/>
        <v>4</v>
      </c>
      <c r="O2742" t="str">
        <f t="shared" si="361"/>
        <v>T04|R01|H05</v>
      </c>
      <c r="P2742" t="str">
        <f>IF(F2742=F2741,P2741,_xlfn.XLOOKUP(F2742,t_players[Pl],t_players[Player]))</f>
        <v>Stuart NEUMANN</v>
      </c>
      <c r="Q2742" t="str">
        <f t="shared" si="362"/>
        <v>Front</v>
      </c>
    </row>
    <row r="2743" spans="1:17">
      <c r="A2743" t="s">
        <v>26</v>
      </c>
      <c r="B2743" t="s">
        <v>22</v>
      </c>
      <c r="C2743">
        <v>6</v>
      </c>
      <c r="D2743">
        <v>3</v>
      </c>
      <c r="E2743">
        <v>16</v>
      </c>
      <c r="F2743" t="s">
        <v>10</v>
      </c>
      <c r="G2743">
        <v>3</v>
      </c>
      <c r="H2743">
        <v>18</v>
      </c>
      <c r="I2743">
        <f t="shared" si="363"/>
        <v>1</v>
      </c>
      <c r="J2743">
        <f t="shared" si="364"/>
        <v>0</v>
      </c>
      <c r="K2743">
        <f t="shared" si="365"/>
        <v>2</v>
      </c>
      <c r="L2743">
        <f t="shared" si="366"/>
        <v>-1</v>
      </c>
      <c r="M2743">
        <f t="shared" si="367"/>
        <v>3</v>
      </c>
      <c r="N2743">
        <f t="shared" si="368"/>
        <v>4</v>
      </c>
      <c r="O2743" t="str">
        <f t="shared" si="361"/>
        <v>T04|R01|H06</v>
      </c>
      <c r="P2743" t="str">
        <f>IF(F2743=F2742,P2742,_xlfn.XLOOKUP(F2743,t_players[Pl],t_players[Player]))</f>
        <v>Stuart NEUMANN</v>
      </c>
      <c r="Q2743" t="str">
        <f t="shared" si="362"/>
        <v>Front</v>
      </c>
    </row>
    <row r="2744" spans="1:17">
      <c r="A2744" t="s">
        <v>26</v>
      </c>
      <c r="B2744" t="s">
        <v>22</v>
      </c>
      <c r="C2744">
        <v>7</v>
      </c>
      <c r="D2744">
        <v>4</v>
      </c>
      <c r="E2744">
        <v>6</v>
      </c>
      <c r="F2744" t="s">
        <v>10</v>
      </c>
      <c r="G2744">
        <v>6</v>
      </c>
      <c r="H2744">
        <v>18</v>
      </c>
      <c r="I2744">
        <f t="shared" si="363"/>
        <v>1</v>
      </c>
      <c r="J2744">
        <f t="shared" si="364"/>
        <v>2</v>
      </c>
      <c r="K2744">
        <f t="shared" si="365"/>
        <v>5</v>
      </c>
      <c r="L2744">
        <f t="shared" si="366"/>
        <v>1</v>
      </c>
      <c r="M2744">
        <f t="shared" si="367"/>
        <v>1</v>
      </c>
      <c r="N2744">
        <f t="shared" si="368"/>
        <v>4</v>
      </c>
      <c r="O2744" t="str">
        <f t="shared" si="361"/>
        <v>T04|R01|H07</v>
      </c>
      <c r="P2744" t="str">
        <f>IF(F2744=F2743,P2743,_xlfn.XLOOKUP(F2744,t_players[Pl],t_players[Player]))</f>
        <v>Stuart NEUMANN</v>
      </c>
      <c r="Q2744" t="str">
        <f t="shared" si="362"/>
        <v>Front</v>
      </c>
    </row>
    <row r="2745" spans="1:17">
      <c r="A2745" t="s">
        <v>26</v>
      </c>
      <c r="B2745" t="s">
        <v>22</v>
      </c>
      <c r="C2745">
        <v>8</v>
      </c>
      <c r="D2745">
        <v>4</v>
      </c>
      <c r="E2745">
        <v>10</v>
      </c>
      <c r="F2745" t="s">
        <v>10</v>
      </c>
      <c r="G2745">
        <v>4</v>
      </c>
      <c r="H2745">
        <v>18</v>
      </c>
      <c r="I2745">
        <f t="shared" si="363"/>
        <v>1</v>
      </c>
      <c r="J2745">
        <f t="shared" si="364"/>
        <v>0</v>
      </c>
      <c r="K2745">
        <f t="shared" si="365"/>
        <v>3</v>
      </c>
      <c r="L2745">
        <f t="shared" si="366"/>
        <v>-1</v>
      </c>
      <c r="M2745">
        <f t="shared" si="367"/>
        <v>3</v>
      </c>
      <c r="N2745">
        <f t="shared" si="368"/>
        <v>4</v>
      </c>
      <c r="O2745" t="str">
        <f t="shared" si="361"/>
        <v>T04|R01|H08</v>
      </c>
      <c r="P2745" t="str">
        <f>IF(F2745=F2744,P2744,_xlfn.XLOOKUP(F2745,t_players[Pl],t_players[Player]))</f>
        <v>Stuart NEUMANN</v>
      </c>
      <c r="Q2745" t="str">
        <f t="shared" si="362"/>
        <v>Front</v>
      </c>
    </row>
    <row r="2746" spans="1:17">
      <c r="A2746" t="s">
        <v>26</v>
      </c>
      <c r="B2746" t="s">
        <v>22</v>
      </c>
      <c r="C2746">
        <v>9</v>
      </c>
      <c r="D2746">
        <v>3</v>
      </c>
      <c r="E2746">
        <v>14</v>
      </c>
      <c r="F2746" t="s">
        <v>10</v>
      </c>
      <c r="G2746">
        <v>4</v>
      </c>
      <c r="H2746">
        <v>18</v>
      </c>
      <c r="I2746">
        <f t="shared" si="363"/>
        <v>1</v>
      </c>
      <c r="J2746">
        <f t="shared" si="364"/>
        <v>1</v>
      </c>
      <c r="K2746">
        <f t="shared" si="365"/>
        <v>3</v>
      </c>
      <c r="L2746">
        <f t="shared" si="366"/>
        <v>0</v>
      </c>
      <c r="M2746">
        <f t="shared" si="367"/>
        <v>2</v>
      </c>
      <c r="N2746">
        <f t="shared" si="368"/>
        <v>4</v>
      </c>
      <c r="O2746" t="str">
        <f t="shared" si="361"/>
        <v>T04|R01|H09</v>
      </c>
      <c r="P2746" t="str">
        <f>IF(F2746=F2745,P2745,_xlfn.XLOOKUP(F2746,t_players[Pl],t_players[Player]))</f>
        <v>Stuart NEUMANN</v>
      </c>
      <c r="Q2746" t="str">
        <f t="shared" si="362"/>
        <v>Front</v>
      </c>
    </row>
    <row r="2747" spans="1:17">
      <c r="A2747" t="s">
        <v>26</v>
      </c>
      <c r="B2747" t="s">
        <v>22</v>
      </c>
      <c r="C2747">
        <v>10</v>
      </c>
      <c r="D2747">
        <v>4</v>
      </c>
      <c r="E2747">
        <v>11</v>
      </c>
      <c r="F2747" t="s">
        <v>10</v>
      </c>
      <c r="G2747">
        <v>4</v>
      </c>
      <c r="H2747">
        <v>18</v>
      </c>
      <c r="I2747">
        <f t="shared" si="363"/>
        <v>1</v>
      </c>
      <c r="J2747">
        <f t="shared" si="364"/>
        <v>0</v>
      </c>
      <c r="K2747">
        <f t="shared" si="365"/>
        <v>3</v>
      </c>
      <c r="L2747">
        <f t="shared" si="366"/>
        <v>-1</v>
      </c>
      <c r="M2747">
        <f t="shared" si="367"/>
        <v>3</v>
      </c>
      <c r="N2747">
        <f t="shared" si="368"/>
        <v>4</v>
      </c>
      <c r="O2747" t="str">
        <f t="shared" si="361"/>
        <v>T04|R01|H10</v>
      </c>
      <c r="P2747" t="str">
        <f>IF(F2747=F2746,P2746,_xlfn.XLOOKUP(F2747,t_players[Pl],t_players[Player]))</f>
        <v>Stuart NEUMANN</v>
      </c>
      <c r="Q2747" t="str">
        <f t="shared" si="362"/>
        <v>Back</v>
      </c>
    </row>
    <row r="2748" spans="1:17">
      <c r="A2748" t="s">
        <v>26</v>
      </c>
      <c r="B2748" t="s">
        <v>22</v>
      </c>
      <c r="C2748">
        <v>11</v>
      </c>
      <c r="D2748">
        <v>3</v>
      </c>
      <c r="E2748">
        <v>3</v>
      </c>
      <c r="F2748" t="s">
        <v>10</v>
      </c>
      <c r="G2748">
        <v>7</v>
      </c>
      <c r="H2748">
        <v>18</v>
      </c>
      <c r="I2748">
        <f t="shared" si="363"/>
        <v>1</v>
      </c>
      <c r="J2748">
        <f t="shared" si="364"/>
        <v>4</v>
      </c>
      <c r="K2748">
        <f t="shared" si="365"/>
        <v>6</v>
      </c>
      <c r="L2748">
        <f t="shared" si="366"/>
        <v>3</v>
      </c>
      <c r="M2748">
        <f t="shared" si="367"/>
        <v>0</v>
      </c>
      <c r="N2748">
        <f t="shared" si="368"/>
        <v>4</v>
      </c>
      <c r="O2748" t="str">
        <f t="shared" si="361"/>
        <v>T04|R01|H11</v>
      </c>
      <c r="P2748" t="str">
        <f>IF(F2748=F2747,P2747,_xlfn.XLOOKUP(F2748,t_players[Pl],t_players[Player]))</f>
        <v>Stuart NEUMANN</v>
      </c>
      <c r="Q2748" t="str">
        <f t="shared" si="362"/>
        <v>Back</v>
      </c>
    </row>
    <row r="2749" spans="1:17">
      <c r="A2749" t="s">
        <v>26</v>
      </c>
      <c r="B2749" t="s">
        <v>22</v>
      </c>
      <c r="C2749">
        <v>12</v>
      </c>
      <c r="D2749">
        <v>4</v>
      </c>
      <c r="E2749">
        <v>9</v>
      </c>
      <c r="F2749" t="s">
        <v>10</v>
      </c>
      <c r="G2749">
        <v>7</v>
      </c>
      <c r="H2749">
        <v>18</v>
      </c>
      <c r="I2749">
        <f t="shared" si="363"/>
        <v>1</v>
      </c>
      <c r="J2749">
        <f t="shared" si="364"/>
        <v>3</v>
      </c>
      <c r="K2749">
        <f t="shared" si="365"/>
        <v>6</v>
      </c>
      <c r="L2749">
        <f t="shared" si="366"/>
        <v>2</v>
      </c>
      <c r="M2749">
        <f t="shared" si="367"/>
        <v>0</v>
      </c>
      <c r="N2749">
        <f t="shared" si="368"/>
        <v>4</v>
      </c>
      <c r="O2749" t="str">
        <f t="shared" si="361"/>
        <v>T04|R01|H12</v>
      </c>
      <c r="P2749" t="str">
        <f>IF(F2749=F2748,P2748,_xlfn.XLOOKUP(F2749,t_players[Pl],t_players[Player]))</f>
        <v>Stuart NEUMANN</v>
      </c>
      <c r="Q2749" t="str">
        <f t="shared" si="362"/>
        <v>Back</v>
      </c>
    </row>
    <row r="2750" spans="1:17">
      <c r="A2750" t="s">
        <v>26</v>
      </c>
      <c r="B2750" t="s">
        <v>22</v>
      </c>
      <c r="C2750">
        <v>13</v>
      </c>
      <c r="D2750">
        <v>4</v>
      </c>
      <c r="E2750">
        <v>7</v>
      </c>
      <c r="F2750" t="s">
        <v>10</v>
      </c>
      <c r="G2750">
        <v>5</v>
      </c>
      <c r="H2750">
        <v>18</v>
      </c>
      <c r="I2750">
        <f t="shared" si="363"/>
        <v>1</v>
      </c>
      <c r="J2750">
        <f t="shared" si="364"/>
        <v>1</v>
      </c>
      <c r="K2750">
        <f t="shared" si="365"/>
        <v>4</v>
      </c>
      <c r="L2750">
        <f t="shared" si="366"/>
        <v>0</v>
      </c>
      <c r="M2750">
        <f t="shared" si="367"/>
        <v>2</v>
      </c>
      <c r="N2750">
        <f t="shared" si="368"/>
        <v>4</v>
      </c>
      <c r="O2750" t="str">
        <f t="shared" si="361"/>
        <v>T04|R01|H13</v>
      </c>
      <c r="P2750" t="str">
        <f>IF(F2750=F2749,P2749,_xlfn.XLOOKUP(F2750,t_players[Pl],t_players[Player]))</f>
        <v>Stuart NEUMANN</v>
      </c>
      <c r="Q2750" t="str">
        <f t="shared" si="362"/>
        <v>Back</v>
      </c>
    </row>
    <row r="2751" spans="1:17">
      <c r="A2751" t="s">
        <v>26</v>
      </c>
      <c r="B2751" t="s">
        <v>22</v>
      </c>
      <c r="C2751">
        <v>14</v>
      </c>
      <c r="D2751">
        <v>4</v>
      </c>
      <c r="E2751">
        <v>1</v>
      </c>
      <c r="F2751" t="s">
        <v>10</v>
      </c>
      <c r="G2751">
        <v>6</v>
      </c>
      <c r="H2751">
        <v>18</v>
      </c>
      <c r="I2751">
        <f t="shared" si="363"/>
        <v>1</v>
      </c>
      <c r="J2751">
        <f t="shared" si="364"/>
        <v>2</v>
      </c>
      <c r="K2751">
        <f t="shared" si="365"/>
        <v>5</v>
      </c>
      <c r="L2751">
        <f t="shared" si="366"/>
        <v>1</v>
      </c>
      <c r="M2751">
        <f t="shared" si="367"/>
        <v>1</v>
      </c>
      <c r="N2751">
        <f t="shared" si="368"/>
        <v>4</v>
      </c>
      <c r="O2751" t="str">
        <f t="shared" si="361"/>
        <v>T04|R01|H14</v>
      </c>
      <c r="P2751" t="str">
        <f>IF(F2751=F2750,P2750,_xlfn.XLOOKUP(F2751,t_players[Pl],t_players[Player]))</f>
        <v>Stuart NEUMANN</v>
      </c>
      <c r="Q2751" t="str">
        <f t="shared" si="362"/>
        <v>Back</v>
      </c>
    </row>
    <row r="2752" spans="1:17">
      <c r="A2752" t="s">
        <v>26</v>
      </c>
      <c r="B2752" t="s">
        <v>22</v>
      </c>
      <c r="C2752">
        <v>15</v>
      </c>
      <c r="D2752">
        <v>4</v>
      </c>
      <c r="E2752">
        <v>15</v>
      </c>
      <c r="F2752" t="s">
        <v>10</v>
      </c>
      <c r="G2752">
        <v>6</v>
      </c>
      <c r="H2752">
        <v>18</v>
      </c>
      <c r="I2752">
        <f t="shared" si="363"/>
        <v>1</v>
      </c>
      <c r="J2752">
        <f t="shared" si="364"/>
        <v>2</v>
      </c>
      <c r="K2752">
        <f t="shared" si="365"/>
        <v>5</v>
      </c>
      <c r="L2752">
        <f t="shared" si="366"/>
        <v>1</v>
      </c>
      <c r="M2752">
        <f t="shared" si="367"/>
        <v>1</v>
      </c>
      <c r="N2752">
        <f t="shared" si="368"/>
        <v>4</v>
      </c>
      <c r="O2752" t="str">
        <f t="shared" si="361"/>
        <v>T04|R01|H15</v>
      </c>
      <c r="P2752" t="str">
        <f>IF(F2752=F2751,P2751,_xlfn.XLOOKUP(F2752,t_players[Pl],t_players[Player]))</f>
        <v>Stuart NEUMANN</v>
      </c>
      <c r="Q2752" t="str">
        <f t="shared" si="362"/>
        <v>Back</v>
      </c>
    </row>
    <row r="2753" spans="1:17">
      <c r="A2753" t="s">
        <v>26</v>
      </c>
      <c r="B2753" t="s">
        <v>22</v>
      </c>
      <c r="C2753">
        <v>16</v>
      </c>
      <c r="D2753">
        <v>3</v>
      </c>
      <c r="E2753">
        <v>17</v>
      </c>
      <c r="F2753" t="s">
        <v>10</v>
      </c>
      <c r="G2753">
        <v>5</v>
      </c>
      <c r="H2753">
        <v>18</v>
      </c>
      <c r="I2753">
        <f t="shared" si="363"/>
        <v>1</v>
      </c>
      <c r="J2753">
        <f t="shared" si="364"/>
        <v>2</v>
      </c>
      <c r="K2753">
        <f t="shared" si="365"/>
        <v>4</v>
      </c>
      <c r="L2753">
        <f t="shared" si="366"/>
        <v>1</v>
      </c>
      <c r="M2753">
        <f t="shared" si="367"/>
        <v>1</v>
      </c>
      <c r="N2753">
        <f t="shared" si="368"/>
        <v>4</v>
      </c>
      <c r="O2753" t="str">
        <f t="shared" si="361"/>
        <v>T04|R01|H16</v>
      </c>
      <c r="P2753" t="str">
        <f>IF(F2753=F2752,P2752,_xlfn.XLOOKUP(F2753,t_players[Pl],t_players[Player]))</f>
        <v>Stuart NEUMANN</v>
      </c>
      <c r="Q2753" t="str">
        <f t="shared" si="362"/>
        <v>Back</v>
      </c>
    </row>
    <row r="2754" spans="1:17">
      <c r="A2754" t="s">
        <v>26</v>
      </c>
      <c r="B2754" t="s">
        <v>22</v>
      </c>
      <c r="C2754">
        <v>17</v>
      </c>
      <c r="D2754">
        <v>4</v>
      </c>
      <c r="E2754">
        <v>13</v>
      </c>
      <c r="F2754" t="s">
        <v>10</v>
      </c>
      <c r="G2754">
        <v>4</v>
      </c>
      <c r="H2754">
        <v>18</v>
      </c>
      <c r="I2754">
        <f t="shared" si="363"/>
        <v>1</v>
      </c>
      <c r="J2754">
        <f t="shared" si="364"/>
        <v>0</v>
      </c>
      <c r="K2754">
        <f t="shared" si="365"/>
        <v>3</v>
      </c>
      <c r="L2754">
        <f t="shared" si="366"/>
        <v>-1</v>
      </c>
      <c r="M2754">
        <f t="shared" si="367"/>
        <v>3</v>
      </c>
      <c r="N2754">
        <f t="shared" si="368"/>
        <v>4</v>
      </c>
      <c r="O2754" t="str">
        <f t="shared" ref="O2754:O2817" si="369">"T"&amp;TEXT(N2754,"00")&amp;"|R"&amp;TEXT(B2754,"00")&amp;"|H"&amp;TEXT(C2754,"00")</f>
        <v>T04|R01|H17</v>
      </c>
      <c r="P2754" t="str">
        <f>IF(F2754=F2753,P2753,_xlfn.XLOOKUP(F2754,t_players[Pl],t_players[Player]))</f>
        <v>Stuart NEUMANN</v>
      </c>
      <c r="Q2754" t="str">
        <f t="shared" si="362"/>
        <v>Back</v>
      </c>
    </row>
    <row r="2755" spans="1:17">
      <c r="A2755" t="s">
        <v>26</v>
      </c>
      <c r="B2755" t="s">
        <v>22</v>
      </c>
      <c r="C2755">
        <v>18</v>
      </c>
      <c r="D2755">
        <v>4</v>
      </c>
      <c r="E2755">
        <v>5</v>
      </c>
      <c r="F2755" t="s">
        <v>10</v>
      </c>
      <c r="G2755">
        <v>8</v>
      </c>
      <c r="H2755">
        <v>18</v>
      </c>
      <c r="I2755">
        <f t="shared" si="363"/>
        <v>1</v>
      </c>
      <c r="J2755">
        <f t="shared" si="364"/>
        <v>4</v>
      </c>
      <c r="K2755">
        <f t="shared" si="365"/>
        <v>7</v>
      </c>
      <c r="L2755">
        <f t="shared" si="366"/>
        <v>3</v>
      </c>
      <c r="M2755">
        <f t="shared" si="367"/>
        <v>0</v>
      </c>
      <c r="N2755">
        <f t="shared" si="368"/>
        <v>4</v>
      </c>
      <c r="O2755" t="str">
        <f t="shared" si="369"/>
        <v>T04|R01|H18</v>
      </c>
      <c r="P2755" t="str">
        <f>IF(F2755=F2754,P2754,_xlfn.XLOOKUP(F2755,t_players[Pl],t_players[Player]))</f>
        <v>Stuart NEUMANN</v>
      </c>
      <c r="Q2755" t="str">
        <f t="shared" ref="Q2755:Q2818" si="370">IF(C2755&lt;10,"Front","Back")</f>
        <v>Back</v>
      </c>
    </row>
    <row r="2756" spans="1:17">
      <c r="A2756" t="s">
        <v>26</v>
      </c>
      <c r="B2756" t="s">
        <v>23</v>
      </c>
      <c r="C2756">
        <v>1</v>
      </c>
      <c r="D2756">
        <v>3</v>
      </c>
      <c r="E2756">
        <v>10</v>
      </c>
      <c r="F2756" t="s">
        <v>10</v>
      </c>
      <c r="G2756">
        <v>6</v>
      </c>
      <c r="H2756">
        <v>18</v>
      </c>
      <c r="I2756">
        <f t="shared" si="363"/>
        <v>1</v>
      </c>
      <c r="J2756">
        <f t="shared" si="364"/>
        <v>3</v>
      </c>
      <c r="K2756">
        <f t="shared" si="365"/>
        <v>5</v>
      </c>
      <c r="L2756">
        <f t="shared" si="366"/>
        <v>2</v>
      </c>
      <c r="M2756">
        <f t="shared" si="367"/>
        <v>0</v>
      </c>
      <c r="N2756">
        <f t="shared" si="368"/>
        <v>4</v>
      </c>
      <c r="O2756" t="str">
        <f t="shared" si="369"/>
        <v>T04|R02|H01</v>
      </c>
      <c r="P2756" t="str">
        <f>IF(F2756=F2755,P2755,_xlfn.XLOOKUP(F2756,t_players[Pl],t_players[Player]))</f>
        <v>Stuart NEUMANN</v>
      </c>
      <c r="Q2756" t="str">
        <f t="shared" si="370"/>
        <v>Front</v>
      </c>
    </row>
    <row r="2757" spans="1:17">
      <c r="A2757" t="s">
        <v>26</v>
      </c>
      <c r="B2757" t="s">
        <v>23</v>
      </c>
      <c r="C2757">
        <v>2</v>
      </c>
      <c r="D2757">
        <v>5</v>
      </c>
      <c r="E2757">
        <v>16</v>
      </c>
      <c r="F2757" t="s">
        <v>10</v>
      </c>
      <c r="G2757">
        <v>9</v>
      </c>
      <c r="H2757">
        <v>18</v>
      </c>
      <c r="I2757">
        <f t="shared" si="363"/>
        <v>1</v>
      </c>
      <c r="J2757">
        <f t="shared" si="364"/>
        <v>4</v>
      </c>
      <c r="K2757">
        <f t="shared" si="365"/>
        <v>8</v>
      </c>
      <c r="L2757">
        <f t="shared" si="366"/>
        <v>3</v>
      </c>
      <c r="M2757">
        <f t="shared" si="367"/>
        <v>0</v>
      </c>
      <c r="N2757">
        <f t="shared" si="368"/>
        <v>4</v>
      </c>
      <c r="O2757" t="str">
        <f t="shared" si="369"/>
        <v>T04|R02|H02</v>
      </c>
      <c r="P2757" t="str">
        <f>IF(F2757=F2756,P2756,_xlfn.XLOOKUP(F2757,t_players[Pl],t_players[Player]))</f>
        <v>Stuart NEUMANN</v>
      </c>
      <c r="Q2757" t="str">
        <f t="shared" si="370"/>
        <v>Front</v>
      </c>
    </row>
    <row r="2758" spans="1:17">
      <c r="A2758" t="s">
        <v>26</v>
      </c>
      <c r="B2758" t="s">
        <v>23</v>
      </c>
      <c r="C2758">
        <v>3</v>
      </c>
      <c r="D2758">
        <v>4</v>
      </c>
      <c r="E2758">
        <v>4</v>
      </c>
      <c r="F2758" t="s">
        <v>10</v>
      </c>
      <c r="G2758">
        <v>6</v>
      </c>
      <c r="H2758">
        <v>18</v>
      </c>
      <c r="I2758">
        <f t="shared" si="363"/>
        <v>1</v>
      </c>
      <c r="J2758">
        <f t="shared" si="364"/>
        <v>2</v>
      </c>
      <c r="K2758">
        <f t="shared" si="365"/>
        <v>5</v>
      </c>
      <c r="L2758">
        <f t="shared" si="366"/>
        <v>1</v>
      </c>
      <c r="M2758">
        <f t="shared" si="367"/>
        <v>1</v>
      </c>
      <c r="N2758">
        <f t="shared" si="368"/>
        <v>4</v>
      </c>
      <c r="O2758" t="str">
        <f t="shared" si="369"/>
        <v>T04|R02|H03</v>
      </c>
      <c r="P2758" t="str">
        <f>IF(F2758=F2757,P2757,_xlfn.XLOOKUP(F2758,t_players[Pl],t_players[Player]))</f>
        <v>Stuart NEUMANN</v>
      </c>
      <c r="Q2758" t="str">
        <f t="shared" si="370"/>
        <v>Front</v>
      </c>
    </row>
    <row r="2759" spans="1:17">
      <c r="A2759" t="s">
        <v>26</v>
      </c>
      <c r="B2759" t="s">
        <v>23</v>
      </c>
      <c r="C2759">
        <v>4</v>
      </c>
      <c r="D2759">
        <v>4</v>
      </c>
      <c r="E2759">
        <v>14</v>
      </c>
      <c r="F2759" t="s">
        <v>10</v>
      </c>
      <c r="G2759">
        <v>5</v>
      </c>
      <c r="H2759">
        <v>18</v>
      </c>
      <c r="I2759">
        <f t="shared" si="363"/>
        <v>1</v>
      </c>
      <c r="J2759">
        <f t="shared" si="364"/>
        <v>1</v>
      </c>
      <c r="K2759">
        <f t="shared" si="365"/>
        <v>4</v>
      </c>
      <c r="L2759">
        <f t="shared" si="366"/>
        <v>0</v>
      </c>
      <c r="M2759">
        <f t="shared" si="367"/>
        <v>2</v>
      </c>
      <c r="N2759">
        <f t="shared" si="368"/>
        <v>4</v>
      </c>
      <c r="O2759" t="str">
        <f t="shared" si="369"/>
        <v>T04|R02|H04</v>
      </c>
      <c r="P2759" t="str">
        <f>IF(F2759=F2758,P2758,_xlfn.XLOOKUP(F2759,t_players[Pl],t_players[Player]))</f>
        <v>Stuart NEUMANN</v>
      </c>
      <c r="Q2759" t="str">
        <f t="shared" si="370"/>
        <v>Front</v>
      </c>
    </row>
    <row r="2760" spans="1:17">
      <c r="A2760" t="s">
        <v>26</v>
      </c>
      <c r="B2760" t="s">
        <v>23</v>
      </c>
      <c r="C2760">
        <v>5</v>
      </c>
      <c r="D2760">
        <v>4</v>
      </c>
      <c r="E2760">
        <v>2</v>
      </c>
      <c r="F2760" t="s">
        <v>10</v>
      </c>
      <c r="G2760">
        <v>6</v>
      </c>
      <c r="H2760">
        <v>18</v>
      </c>
      <c r="I2760">
        <f t="shared" si="363"/>
        <v>1</v>
      </c>
      <c r="J2760">
        <f t="shared" si="364"/>
        <v>2</v>
      </c>
      <c r="K2760">
        <f t="shared" si="365"/>
        <v>5</v>
      </c>
      <c r="L2760">
        <f t="shared" si="366"/>
        <v>1</v>
      </c>
      <c r="M2760">
        <f t="shared" si="367"/>
        <v>1</v>
      </c>
      <c r="N2760">
        <f t="shared" si="368"/>
        <v>4</v>
      </c>
      <c r="O2760" t="str">
        <f t="shared" si="369"/>
        <v>T04|R02|H05</v>
      </c>
      <c r="P2760" t="str">
        <f>IF(F2760=F2759,P2759,_xlfn.XLOOKUP(F2760,t_players[Pl],t_players[Player]))</f>
        <v>Stuart NEUMANN</v>
      </c>
      <c r="Q2760" t="str">
        <f t="shared" si="370"/>
        <v>Front</v>
      </c>
    </row>
    <row r="2761" spans="1:17">
      <c r="A2761" t="s">
        <v>26</v>
      </c>
      <c r="B2761" t="s">
        <v>23</v>
      </c>
      <c r="C2761">
        <v>6</v>
      </c>
      <c r="D2761">
        <v>3</v>
      </c>
      <c r="E2761">
        <v>18</v>
      </c>
      <c r="F2761" t="s">
        <v>10</v>
      </c>
      <c r="G2761">
        <v>4</v>
      </c>
      <c r="H2761">
        <v>18</v>
      </c>
      <c r="I2761">
        <f t="shared" si="363"/>
        <v>1</v>
      </c>
      <c r="J2761">
        <f t="shared" si="364"/>
        <v>1</v>
      </c>
      <c r="K2761">
        <f t="shared" si="365"/>
        <v>3</v>
      </c>
      <c r="L2761">
        <f t="shared" si="366"/>
        <v>0</v>
      </c>
      <c r="M2761">
        <f t="shared" si="367"/>
        <v>2</v>
      </c>
      <c r="N2761">
        <f t="shared" si="368"/>
        <v>4</v>
      </c>
      <c r="O2761" t="str">
        <f t="shared" si="369"/>
        <v>T04|R02|H06</v>
      </c>
      <c r="P2761" t="str">
        <f>IF(F2761=F2760,P2760,_xlfn.XLOOKUP(F2761,t_players[Pl],t_players[Player]))</f>
        <v>Stuart NEUMANN</v>
      </c>
      <c r="Q2761" t="str">
        <f t="shared" si="370"/>
        <v>Front</v>
      </c>
    </row>
    <row r="2762" spans="1:17">
      <c r="A2762" t="s">
        <v>26</v>
      </c>
      <c r="B2762" t="s">
        <v>23</v>
      </c>
      <c r="C2762">
        <v>7</v>
      </c>
      <c r="D2762">
        <v>4</v>
      </c>
      <c r="E2762">
        <v>8</v>
      </c>
      <c r="F2762" t="s">
        <v>10</v>
      </c>
      <c r="G2762">
        <v>4</v>
      </c>
      <c r="H2762">
        <v>18</v>
      </c>
      <c r="I2762">
        <f t="shared" si="363"/>
        <v>1</v>
      </c>
      <c r="J2762">
        <f t="shared" si="364"/>
        <v>0</v>
      </c>
      <c r="K2762">
        <f t="shared" si="365"/>
        <v>3</v>
      </c>
      <c r="L2762">
        <f t="shared" si="366"/>
        <v>-1</v>
      </c>
      <c r="M2762">
        <f t="shared" si="367"/>
        <v>3</v>
      </c>
      <c r="N2762">
        <f t="shared" si="368"/>
        <v>4</v>
      </c>
      <c r="O2762" t="str">
        <f t="shared" si="369"/>
        <v>T04|R02|H07</v>
      </c>
      <c r="P2762" t="str">
        <f>IF(F2762=F2761,P2761,_xlfn.XLOOKUP(F2762,t_players[Pl],t_players[Player]))</f>
        <v>Stuart NEUMANN</v>
      </c>
      <c r="Q2762" t="str">
        <f t="shared" si="370"/>
        <v>Front</v>
      </c>
    </row>
    <row r="2763" spans="1:17">
      <c r="A2763" t="s">
        <v>26</v>
      </c>
      <c r="B2763" t="s">
        <v>23</v>
      </c>
      <c r="C2763">
        <v>8</v>
      </c>
      <c r="D2763">
        <v>4</v>
      </c>
      <c r="E2763">
        <v>6</v>
      </c>
      <c r="F2763" t="s">
        <v>10</v>
      </c>
      <c r="G2763">
        <v>5</v>
      </c>
      <c r="H2763">
        <v>18</v>
      </c>
      <c r="I2763">
        <f t="shared" si="363"/>
        <v>1</v>
      </c>
      <c r="J2763">
        <f t="shared" si="364"/>
        <v>1</v>
      </c>
      <c r="K2763">
        <f t="shared" si="365"/>
        <v>4</v>
      </c>
      <c r="L2763">
        <f t="shared" si="366"/>
        <v>0</v>
      </c>
      <c r="M2763">
        <f t="shared" si="367"/>
        <v>2</v>
      </c>
      <c r="N2763">
        <f t="shared" si="368"/>
        <v>4</v>
      </c>
      <c r="O2763" t="str">
        <f t="shared" si="369"/>
        <v>T04|R02|H08</v>
      </c>
      <c r="P2763" t="str">
        <f>IF(F2763=F2762,P2762,_xlfn.XLOOKUP(F2763,t_players[Pl],t_players[Player]))</f>
        <v>Stuart NEUMANN</v>
      </c>
      <c r="Q2763" t="str">
        <f t="shared" si="370"/>
        <v>Front</v>
      </c>
    </row>
    <row r="2764" spans="1:17">
      <c r="A2764" t="s">
        <v>26</v>
      </c>
      <c r="B2764" t="s">
        <v>23</v>
      </c>
      <c r="C2764">
        <v>9</v>
      </c>
      <c r="D2764">
        <v>5</v>
      </c>
      <c r="E2764">
        <v>12</v>
      </c>
      <c r="F2764" t="s">
        <v>10</v>
      </c>
      <c r="G2764">
        <v>7</v>
      </c>
      <c r="H2764">
        <v>18</v>
      </c>
      <c r="I2764">
        <f t="shared" si="363"/>
        <v>1</v>
      </c>
      <c r="J2764">
        <f t="shared" si="364"/>
        <v>2</v>
      </c>
      <c r="K2764">
        <f t="shared" si="365"/>
        <v>6</v>
      </c>
      <c r="L2764">
        <f t="shared" si="366"/>
        <v>1</v>
      </c>
      <c r="M2764">
        <f t="shared" si="367"/>
        <v>1</v>
      </c>
      <c r="N2764">
        <f t="shared" si="368"/>
        <v>4</v>
      </c>
      <c r="O2764" t="str">
        <f t="shared" si="369"/>
        <v>T04|R02|H09</v>
      </c>
      <c r="P2764" t="str">
        <f>IF(F2764=F2763,P2763,_xlfn.XLOOKUP(F2764,t_players[Pl],t_players[Player]))</f>
        <v>Stuart NEUMANN</v>
      </c>
      <c r="Q2764" t="str">
        <f t="shared" si="370"/>
        <v>Front</v>
      </c>
    </row>
    <row r="2765" spans="1:17">
      <c r="A2765" t="s">
        <v>26</v>
      </c>
      <c r="B2765" t="s">
        <v>23</v>
      </c>
      <c r="C2765">
        <v>10</v>
      </c>
      <c r="D2765">
        <v>3</v>
      </c>
      <c r="E2765">
        <v>15</v>
      </c>
      <c r="F2765" t="s">
        <v>10</v>
      </c>
      <c r="G2765">
        <v>5</v>
      </c>
      <c r="H2765">
        <v>18</v>
      </c>
      <c r="I2765">
        <f t="shared" si="363"/>
        <v>1</v>
      </c>
      <c r="J2765">
        <f t="shared" si="364"/>
        <v>2</v>
      </c>
      <c r="K2765">
        <f t="shared" si="365"/>
        <v>4</v>
      </c>
      <c r="L2765">
        <f t="shared" si="366"/>
        <v>1</v>
      </c>
      <c r="M2765">
        <f t="shared" si="367"/>
        <v>1</v>
      </c>
      <c r="N2765">
        <f t="shared" si="368"/>
        <v>4</v>
      </c>
      <c r="O2765" t="str">
        <f t="shared" si="369"/>
        <v>T04|R02|H10</v>
      </c>
      <c r="P2765" t="str">
        <f>IF(F2765=F2764,P2764,_xlfn.XLOOKUP(F2765,t_players[Pl],t_players[Player]))</f>
        <v>Stuart NEUMANN</v>
      </c>
      <c r="Q2765" t="str">
        <f t="shared" si="370"/>
        <v>Back</v>
      </c>
    </row>
    <row r="2766" spans="1:17">
      <c r="A2766" t="s">
        <v>26</v>
      </c>
      <c r="B2766" t="s">
        <v>23</v>
      </c>
      <c r="C2766">
        <v>11</v>
      </c>
      <c r="D2766">
        <v>4</v>
      </c>
      <c r="E2766">
        <v>13</v>
      </c>
      <c r="F2766" t="s">
        <v>10</v>
      </c>
      <c r="G2766">
        <v>4</v>
      </c>
      <c r="H2766">
        <v>18</v>
      </c>
      <c r="I2766">
        <f t="shared" si="363"/>
        <v>1</v>
      </c>
      <c r="J2766">
        <f t="shared" si="364"/>
        <v>0</v>
      </c>
      <c r="K2766">
        <f t="shared" si="365"/>
        <v>3</v>
      </c>
      <c r="L2766">
        <f t="shared" si="366"/>
        <v>-1</v>
      </c>
      <c r="M2766">
        <f t="shared" si="367"/>
        <v>3</v>
      </c>
      <c r="N2766">
        <f t="shared" si="368"/>
        <v>4</v>
      </c>
      <c r="O2766" t="str">
        <f t="shared" si="369"/>
        <v>T04|R02|H11</v>
      </c>
      <c r="P2766" t="str">
        <f>IF(F2766=F2765,P2765,_xlfn.XLOOKUP(F2766,t_players[Pl],t_players[Player]))</f>
        <v>Stuart NEUMANN</v>
      </c>
      <c r="Q2766" t="str">
        <f t="shared" si="370"/>
        <v>Back</v>
      </c>
    </row>
    <row r="2767" spans="1:17">
      <c r="A2767" t="s">
        <v>26</v>
      </c>
      <c r="B2767" t="s">
        <v>23</v>
      </c>
      <c r="C2767">
        <v>12</v>
      </c>
      <c r="D2767">
        <v>4</v>
      </c>
      <c r="E2767">
        <v>3</v>
      </c>
      <c r="F2767" t="s">
        <v>10</v>
      </c>
      <c r="G2767">
        <v>5</v>
      </c>
      <c r="H2767">
        <v>18</v>
      </c>
      <c r="I2767">
        <f t="shared" si="363"/>
        <v>1</v>
      </c>
      <c r="J2767">
        <f t="shared" si="364"/>
        <v>1</v>
      </c>
      <c r="K2767">
        <f t="shared" si="365"/>
        <v>4</v>
      </c>
      <c r="L2767">
        <f t="shared" si="366"/>
        <v>0</v>
      </c>
      <c r="M2767">
        <f t="shared" si="367"/>
        <v>2</v>
      </c>
      <c r="N2767">
        <f t="shared" si="368"/>
        <v>4</v>
      </c>
      <c r="O2767" t="str">
        <f t="shared" si="369"/>
        <v>T04|R02|H12</v>
      </c>
      <c r="P2767" t="str">
        <f>IF(F2767=F2766,P2766,_xlfn.XLOOKUP(F2767,t_players[Pl],t_players[Player]))</f>
        <v>Stuart NEUMANN</v>
      </c>
      <c r="Q2767" t="str">
        <f t="shared" si="370"/>
        <v>Back</v>
      </c>
    </row>
    <row r="2768" spans="1:17">
      <c r="A2768" t="s">
        <v>26</v>
      </c>
      <c r="B2768" t="s">
        <v>23</v>
      </c>
      <c r="C2768">
        <v>13</v>
      </c>
      <c r="D2768">
        <v>4</v>
      </c>
      <c r="E2768">
        <v>7</v>
      </c>
      <c r="F2768" t="s">
        <v>10</v>
      </c>
      <c r="G2768">
        <v>7</v>
      </c>
      <c r="H2768">
        <v>18</v>
      </c>
      <c r="I2768">
        <f t="shared" si="363"/>
        <v>1</v>
      </c>
      <c r="J2768">
        <f t="shared" si="364"/>
        <v>3</v>
      </c>
      <c r="K2768">
        <f t="shared" si="365"/>
        <v>6</v>
      </c>
      <c r="L2768">
        <f t="shared" si="366"/>
        <v>2</v>
      </c>
      <c r="M2768">
        <f t="shared" si="367"/>
        <v>0</v>
      </c>
      <c r="N2768">
        <f t="shared" si="368"/>
        <v>4</v>
      </c>
      <c r="O2768" t="str">
        <f t="shared" si="369"/>
        <v>T04|R02|H13</v>
      </c>
      <c r="P2768" t="str">
        <f>IF(F2768=F2767,P2767,_xlfn.XLOOKUP(F2768,t_players[Pl],t_players[Player]))</f>
        <v>Stuart NEUMANN</v>
      </c>
      <c r="Q2768" t="str">
        <f t="shared" si="370"/>
        <v>Back</v>
      </c>
    </row>
    <row r="2769" spans="1:17">
      <c r="A2769" t="s">
        <v>26</v>
      </c>
      <c r="B2769" t="s">
        <v>23</v>
      </c>
      <c r="C2769">
        <v>14</v>
      </c>
      <c r="D2769">
        <v>3</v>
      </c>
      <c r="E2769">
        <v>9</v>
      </c>
      <c r="F2769" t="s">
        <v>10</v>
      </c>
      <c r="G2769">
        <v>5</v>
      </c>
      <c r="H2769">
        <v>18</v>
      </c>
      <c r="I2769">
        <f t="shared" si="363"/>
        <v>1</v>
      </c>
      <c r="J2769">
        <f t="shared" si="364"/>
        <v>2</v>
      </c>
      <c r="K2769">
        <f t="shared" si="365"/>
        <v>4</v>
      </c>
      <c r="L2769">
        <f t="shared" si="366"/>
        <v>1</v>
      </c>
      <c r="M2769">
        <f t="shared" si="367"/>
        <v>1</v>
      </c>
      <c r="N2769">
        <f t="shared" si="368"/>
        <v>4</v>
      </c>
      <c r="O2769" t="str">
        <f t="shared" si="369"/>
        <v>T04|R02|H14</v>
      </c>
      <c r="P2769" t="str">
        <f>IF(F2769=F2768,P2768,_xlfn.XLOOKUP(F2769,t_players[Pl],t_players[Player]))</f>
        <v>Stuart NEUMANN</v>
      </c>
      <c r="Q2769" t="str">
        <f t="shared" si="370"/>
        <v>Back</v>
      </c>
    </row>
    <row r="2770" spans="1:17">
      <c r="A2770" t="s">
        <v>26</v>
      </c>
      <c r="B2770" t="s">
        <v>23</v>
      </c>
      <c r="C2770">
        <v>15</v>
      </c>
      <c r="D2770">
        <v>5</v>
      </c>
      <c r="E2770">
        <v>1</v>
      </c>
      <c r="F2770" t="s">
        <v>10</v>
      </c>
      <c r="G2770">
        <v>5</v>
      </c>
      <c r="H2770">
        <v>18</v>
      </c>
      <c r="I2770">
        <f t="shared" si="363"/>
        <v>1</v>
      </c>
      <c r="J2770">
        <f t="shared" si="364"/>
        <v>0</v>
      </c>
      <c r="K2770">
        <f t="shared" si="365"/>
        <v>4</v>
      </c>
      <c r="L2770">
        <f t="shared" si="366"/>
        <v>-1</v>
      </c>
      <c r="M2770">
        <f t="shared" si="367"/>
        <v>3</v>
      </c>
      <c r="N2770">
        <f t="shared" si="368"/>
        <v>4</v>
      </c>
      <c r="O2770" t="str">
        <f t="shared" si="369"/>
        <v>T04|R02|H15</v>
      </c>
      <c r="P2770" t="str">
        <f>IF(F2770=F2769,P2769,_xlfn.XLOOKUP(F2770,t_players[Pl],t_players[Player]))</f>
        <v>Stuart NEUMANN</v>
      </c>
      <c r="Q2770" t="str">
        <f t="shared" si="370"/>
        <v>Back</v>
      </c>
    </row>
    <row r="2771" spans="1:17">
      <c r="A2771" t="s">
        <v>26</v>
      </c>
      <c r="B2771" t="s">
        <v>23</v>
      </c>
      <c r="C2771">
        <v>16</v>
      </c>
      <c r="D2771">
        <v>4</v>
      </c>
      <c r="E2771">
        <v>17</v>
      </c>
      <c r="F2771" t="s">
        <v>10</v>
      </c>
      <c r="G2771">
        <v>5</v>
      </c>
      <c r="H2771">
        <v>18</v>
      </c>
      <c r="I2771">
        <f t="shared" si="363"/>
        <v>1</v>
      </c>
      <c r="J2771">
        <f t="shared" si="364"/>
        <v>1</v>
      </c>
      <c r="K2771">
        <f t="shared" si="365"/>
        <v>4</v>
      </c>
      <c r="L2771">
        <f t="shared" si="366"/>
        <v>0</v>
      </c>
      <c r="M2771">
        <f t="shared" si="367"/>
        <v>2</v>
      </c>
      <c r="N2771">
        <f t="shared" si="368"/>
        <v>4</v>
      </c>
      <c r="O2771" t="str">
        <f t="shared" si="369"/>
        <v>T04|R02|H16</v>
      </c>
      <c r="P2771" t="str">
        <f>IF(F2771=F2770,P2770,_xlfn.XLOOKUP(F2771,t_players[Pl],t_players[Player]))</f>
        <v>Stuart NEUMANN</v>
      </c>
      <c r="Q2771" t="str">
        <f t="shared" si="370"/>
        <v>Back</v>
      </c>
    </row>
    <row r="2772" spans="1:17">
      <c r="A2772" t="s">
        <v>26</v>
      </c>
      <c r="B2772" t="s">
        <v>23</v>
      </c>
      <c r="C2772">
        <v>17</v>
      </c>
      <c r="D2772">
        <v>4</v>
      </c>
      <c r="E2772">
        <v>5</v>
      </c>
      <c r="F2772" t="s">
        <v>10</v>
      </c>
      <c r="G2772">
        <v>5</v>
      </c>
      <c r="H2772">
        <v>18</v>
      </c>
      <c r="I2772">
        <f t="shared" si="363"/>
        <v>1</v>
      </c>
      <c r="J2772">
        <f t="shared" si="364"/>
        <v>1</v>
      </c>
      <c r="K2772">
        <f t="shared" si="365"/>
        <v>4</v>
      </c>
      <c r="L2772">
        <f t="shared" si="366"/>
        <v>0</v>
      </c>
      <c r="M2772">
        <f t="shared" si="367"/>
        <v>2</v>
      </c>
      <c r="N2772">
        <f t="shared" si="368"/>
        <v>4</v>
      </c>
      <c r="O2772" t="str">
        <f t="shared" si="369"/>
        <v>T04|R02|H17</v>
      </c>
      <c r="P2772" t="str">
        <f>IF(F2772=F2771,P2771,_xlfn.XLOOKUP(F2772,t_players[Pl],t_players[Player]))</f>
        <v>Stuart NEUMANN</v>
      </c>
      <c r="Q2772" t="str">
        <f t="shared" si="370"/>
        <v>Back</v>
      </c>
    </row>
    <row r="2773" spans="1:17">
      <c r="A2773" t="s">
        <v>26</v>
      </c>
      <c r="B2773" t="s">
        <v>23</v>
      </c>
      <c r="C2773">
        <v>18</v>
      </c>
      <c r="D2773">
        <v>5</v>
      </c>
      <c r="E2773">
        <v>11</v>
      </c>
      <c r="F2773" t="s">
        <v>10</v>
      </c>
      <c r="G2773">
        <v>6</v>
      </c>
      <c r="H2773">
        <v>18</v>
      </c>
      <c r="I2773">
        <f t="shared" si="363"/>
        <v>1</v>
      </c>
      <c r="J2773">
        <f t="shared" si="364"/>
        <v>1</v>
      </c>
      <c r="K2773">
        <f t="shared" si="365"/>
        <v>5</v>
      </c>
      <c r="L2773">
        <f t="shared" si="366"/>
        <v>0</v>
      </c>
      <c r="M2773">
        <f t="shared" si="367"/>
        <v>2</v>
      </c>
      <c r="N2773">
        <f t="shared" si="368"/>
        <v>4</v>
      </c>
      <c r="O2773" t="str">
        <f t="shared" si="369"/>
        <v>T04|R02|H18</v>
      </c>
      <c r="P2773" t="str">
        <f>IF(F2773=F2772,P2772,_xlfn.XLOOKUP(F2773,t_players[Pl],t_players[Player]))</f>
        <v>Stuart NEUMANN</v>
      </c>
      <c r="Q2773" t="str">
        <f t="shared" si="370"/>
        <v>Back</v>
      </c>
    </row>
    <row r="2774" spans="1:17">
      <c r="A2774" t="s">
        <v>26</v>
      </c>
      <c r="B2774" t="s">
        <v>24</v>
      </c>
      <c r="C2774">
        <v>1</v>
      </c>
      <c r="D2774">
        <v>4</v>
      </c>
      <c r="E2774">
        <v>9</v>
      </c>
      <c r="F2774" t="s">
        <v>10</v>
      </c>
      <c r="G2774">
        <v>4</v>
      </c>
      <c r="H2774">
        <v>18</v>
      </c>
      <c r="I2774">
        <f t="shared" si="363"/>
        <v>1</v>
      </c>
      <c r="J2774">
        <f t="shared" si="364"/>
        <v>0</v>
      </c>
      <c r="K2774">
        <f t="shared" si="365"/>
        <v>3</v>
      </c>
      <c r="L2774">
        <f t="shared" si="366"/>
        <v>-1</v>
      </c>
      <c r="M2774">
        <f t="shared" si="367"/>
        <v>3</v>
      </c>
      <c r="N2774">
        <f t="shared" si="368"/>
        <v>4</v>
      </c>
      <c r="O2774" t="str">
        <f t="shared" si="369"/>
        <v>T04|R03|H01</v>
      </c>
      <c r="P2774" t="str">
        <f>IF(F2774=F2773,P2773,_xlfn.XLOOKUP(F2774,t_players[Pl],t_players[Player]))</f>
        <v>Stuart NEUMANN</v>
      </c>
      <c r="Q2774" t="str">
        <f t="shared" si="370"/>
        <v>Front</v>
      </c>
    </row>
    <row r="2775" spans="1:17">
      <c r="A2775" t="s">
        <v>26</v>
      </c>
      <c r="B2775" t="s">
        <v>24</v>
      </c>
      <c r="C2775">
        <v>2</v>
      </c>
      <c r="D2775">
        <v>4</v>
      </c>
      <c r="E2775">
        <v>1</v>
      </c>
      <c r="F2775" t="s">
        <v>10</v>
      </c>
      <c r="G2775">
        <v>6</v>
      </c>
      <c r="H2775">
        <v>18</v>
      </c>
      <c r="I2775">
        <f t="shared" si="363"/>
        <v>1</v>
      </c>
      <c r="J2775">
        <f t="shared" si="364"/>
        <v>2</v>
      </c>
      <c r="K2775">
        <f t="shared" si="365"/>
        <v>5</v>
      </c>
      <c r="L2775">
        <f t="shared" si="366"/>
        <v>1</v>
      </c>
      <c r="M2775">
        <f t="shared" si="367"/>
        <v>1</v>
      </c>
      <c r="N2775">
        <f t="shared" si="368"/>
        <v>4</v>
      </c>
      <c r="O2775" t="str">
        <f t="shared" si="369"/>
        <v>T04|R03|H02</v>
      </c>
      <c r="P2775" t="str">
        <f>IF(F2775=F2774,P2774,_xlfn.XLOOKUP(F2775,t_players[Pl],t_players[Player]))</f>
        <v>Stuart NEUMANN</v>
      </c>
      <c r="Q2775" t="str">
        <f t="shared" si="370"/>
        <v>Front</v>
      </c>
    </row>
    <row r="2776" spans="1:17">
      <c r="A2776" t="s">
        <v>26</v>
      </c>
      <c r="B2776" t="s">
        <v>24</v>
      </c>
      <c r="C2776">
        <v>3</v>
      </c>
      <c r="D2776">
        <v>3</v>
      </c>
      <c r="E2776">
        <v>15</v>
      </c>
      <c r="F2776" t="s">
        <v>10</v>
      </c>
      <c r="G2776">
        <v>5</v>
      </c>
      <c r="H2776">
        <v>18</v>
      </c>
      <c r="I2776">
        <f t="shared" si="363"/>
        <v>1</v>
      </c>
      <c r="J2776">
        <f t="shared" si="364"/>
        <v>2</v>
      </c>
      <c r="K2776">
        <f t="shared" si="365"/>
        <v>4</v>
      </c>
      <c r="L2776">
        <f t="shared" si="366"/>
        <v>1</v>
      </c>
      <c r="M2776">
        <f t="shared" si="367"/>
        <v>1</v>
      </c>
      <c r="N2776">
        <f t="shared" si="368"/>
        <v>4</v>
      </c>
      <c r="O2776" t="str">
        <f t="shared" si="369"/>
        <v>T04|R03|H03</v>
      </c>
      <c r="P2776" t="str">
        <f>IF(F2776=F2775,P2775,_xlfn.XLOOKUP(F2776,t_players[Pl],t_players[Player]))</f>
        <v>Stuart NEUMANN</v>
      </c>
      <c r="Q2776" t="str">
        <f t="shared" si="370"/>
        <v>Front</v>
      </c>
    </row>
    <row r="2777" spans="1:17">
      <c r="A2777" t="s">
        <v>26</v>
      </c>
      <c r="B2777" t="s">
        <v>24</v>
      </c>
      <c r="C2777">
        <v>4</v>
      </c>
      <c r="D2777">
        <v>4</v>
      </c>
      <c r="E2777">
        <v>17</v>
      </c>
      <c r="F2777" t="s">
        <v>10</v>
      </c>
      <c r="G2777">
        <v>4</v>
      </c>
      <c r="H2777">
        <v>18</v>
      </c>
      <c r="I2777">
        <f t="shared" si="363"/>
        <v>1</v>
      </c>
      <c r="J2777">
        <f t="shared" si="364"/>
        <v>0</v>
      </c>
      <c r="K2777">
        <f t="shared" si="365"/>
        <v>3</v>
      </c>
      <c r="L2777">
        <f t="shared" si="366"/>
        <v>-1</v>
      </c>
      <c r="M2777">
        <f t="shared" si="367"/>
        <v>3</v>
      </c>
      <c r="N2777">
        <f t="shared" si="368"/>
        <v>4</v>
      </c>
      <c r="O2777" t="str">
        <f t="shared" si="369"/>
        <v>T04|R03|H04</v>
      </c>
      <c r="P2777" t="str">
        <f>IF(F2777=F2776,P2776,_xlfn.XLOOKUP(F2777,t_players[Pl],t_players[Player]))</f>
        <v>Stuart NEUMANN</v>
      </c>
      <c r="Q2777" t="str">
        <f t="shared" si="370"/>
        <v>Front</v>
      </c>
    </row>
    <row r="2778" spans="1:17">
      <c r="A2778" t="s">
        <v>26</v>
      </c>
      <c r="B2778" t="s">
        <v>24</v>
      </c>
      <c r="C2778">
        <v>5</v>
      </c>
      <c r="D2778">
        <v>4</v>
      </c>
      <c r="E2778">
        <v>3</v>
      </c>
      <c r="F2778" t="s">
        <v>10</v>
      </c>
      <c r="G2778">
        <v>3</v>
      </c>
      <c r="H2778">
        <v>18</v>
      </c>
      <c r="I2778">
        <f t="shared" si="363"/>
        <v>1</v>
      </c>
      <c r="J2778">
        <f t="shared" si="364"/>
        <v>-1</v>
      </c>
      <c r="K2778">
        <f t="shared" si="365"/>
        <v>2</v>
      </c>
      <c r="L2778">
        <f t="shared" si="366"/>
        <v>-2</v>
      </c>
      <c r="M2778">
        <f t="shared" si="367"/>
        <v>4</v>
      </c>
      <c r="N2778">
        <f t="shared" si="368"/>
        <v>4</v>
      </c>
      <c r="O2778" t="str">
        <f t="shared" si="369"/>
        <v>T04|R03|H05</v>
      </c>
      <c r="P2778" t="str">
        <f>IF(F2778=F2777,P2777,_xlfn.XLOOKUP(F2778,t_players[Pl],t_players[Player]))</f>
        <v>Stuart NEUMANN</v>
      </c>
      <c r="Q2778" t="str">
        <f t="shared" si="370"/>
        <v>Front</v>
      </c>
    </row>
    <row r="2779" spans="1:17">
      <c r="A2779" t="s">
        <v>26</v>
      </c>
      <c r="B2779" t="s">
        <v>24</v>
      </c>
      <c r="C2779">
        <v>6</v>
      </c>
      <c r="D2779">
        <v>3</v>
      </c>
      <c r="E2779">
        <v>11</v>
      </c>
      <c r="F2779" t="s">
        <v>10</v>
      </c>
      <c r="G2779">
        <v>4</v>
      </c>
      <c r="H2779">
        <v>18</v>
      </c>
      <c r="I2779">
        <f t="shared" si="363"/>
        <v>1</v>
      </c>
      <c r="J2779">
        <f t="shared" si="364"/>
        <v>1</v>
      </c>
      <c r="K2779">
        <f t="shared" si="365"/>
        <v>3</v>
      </c>
      <c r="L2779">
        <f t="shared" si="366"/>
        <v>0</v>
      </c>
      <c r="M2779">
        <f t="shared" si="367"/>
        <v>2</v>
      </c>
      <c r="N2779">
        <f t="shared" si="368"/>
        <v>4</v>
      </c>
      <c r="O2779" t="str">
        <f t="shared" si="369"/>
        <v>T04|R03|H06</v>
      </c>
      <c r="P2779" t="str">
        <f>IF(F2779=F2778,P2778,_xlfn.XLOOKUP(F2779,t_players[Pl],t_players[Player]))</f>
        <v>Stuart NEUMANN</v>
      </c>
      <c r="Q2779" t="str">
        <f t="shared" si="370"/>
        <v>Front</v>
      </c>
    </row>
    <row r="2780" spans="1:17">
      <c r="A2780" t="s">
        <v>26</v>
      </c>
      <c r="B2780" t="s">
        <v>24</v>
      </c>
      <c r="C2780">
        <v>7</v>
      </c>
      <c r="D2780">
        <v>5</v>
      </c>
      <c r="E2780">
        <v>7</v>
      </c>
      <c r="F2780" t="s">
        <v>10</v>
      </c>
      <c r="G2780">
        <v>5</v>
      </c>
      <c r="H2780">
        <v>18</v>
      </c>
      <c r="I2780">
        <f t="shared" si="363"/>
        <v>1</v>
      </c>
      <c r="J2780">
        <f t="shared" si="364"/>
        <v>0</v>
      </c>
      <c r="K2780">
        <f t="shared" si="365"/>
        <v>4</v>
      </c>
      <c r="L2780">
        <f t="shared" si="366"/>
        <v>-1</v>
      </c>
      <c r="M2780">
        <f t="shared" si="367"/>
        <v>3</v>
      </c>
      <c r="N2780">
        <f t="shared" si="368"/>
        <v>4</v>
      </c>
      <c r="O2780" t="str">
        <f t="shared" si="369"/>
        <v>T04|R03|H07</v>
      </c>
      <c r="P2780" t="str">
        <f>IF(F2780=F2779,P2779,_xlfn.XLOOKUP(F2780,t_players[Pl],t_players[Player]))</f>
        <v>Stuart NEUMANN</v>
      </c>
      <c r="Q2780" t="str">
        <f t="shared" si="370"/>
        <v>Front</v>
      </c>
    </row>
    <row r="2781" spans="1:17">
      <c r="A2781" t="s">
        <v>26</v>
      </c>
      <c r="B2781" t="s">
        <v>24</v>
      </c>
      <c r="C2781">
        <v>8</v>
      </c>
      <c r="D2781">
        <v>4</v>
      </c>
      <c r="E2781">
        <v>13</v>
      </c>
      <c r="F2781" t="s">
        <v>10</v>
      </c>
      <c r="G2781">
        <v>6</v>
      </c>
      <c r="H2781">
        <v>18</v>
      </c>
      <c r="I2781">
        <f t="shared" si="363"/>
        <v>1</v>
      </c>
      <c r="J2781">
        <f t="shared" si="364"/>
        <v>2</v>
      </c>
      <c r="K2781">
        <f t="shared" si="365"/>
        <v>5</v>
      </c>
      <c r="L2781">
        <f t="shared" si="366"/>
        <v>1</v>
      </c>
      <c r="M2781">
        <f t="shared" si="367"/>
        <v>1</v>
      </c>
      <c r="N2781">
        <f t="shared" si="368"/>
        <v>4</v>
      </c>
      <c r="O2781" t="str">
        <f t="shared" si="369"/>
        <v>T04|R03|H08</v>
      </c>
      <c r="P2781" t="str">
        <f>IF(F2781=F2780,P2780,_xlfn.XLOOKUP(F2781,t_players[Pl],t_players[Player]))</f>
        <v>Stuart NEUMANN</v>
      </c>
      <c r="Q2781" t="str">
        <f t="shared" si="370"/>
        <v>Front</v>
      </c>
    </row>
    <row r="2782" spans="1:17">
      <c r="A2782" t="s">
        <v>26</v>
      </c>
      <c r="B2782" t="s">
        <v>24</v>
      </c>
      <c r="C2782">
        <v>9</v>
      </c>
      <c r="D2782">
        <v>4</v>
      </c>
      <c r="E2782">
        <v>5</v>
      </c>
      <c r="F2782" t="s">
        <v>10</v>
      </c>
      <c r="G2782">
        <v>5</v>
      </c>
      <c r="H2782">
        <v>18</v>
      </c>
      <c r="I2782">
        <f t="shared" si="363"/>
        <v>1</v>
      </c>
      <c r="J2782">
        <f t="shared" si="364"/>
        <v>1</v>
      </c>
      <c r="K2782">
        <f t="shared" si="365"/>
        <v>4</v>
      </c>
      <c r="L2782">
        <f t="shared" si="366"/>
        <v>0</v>
      </c>
      <c r="M2782">
        <f t="shared" si="367"/>
        <v>2</v>
      </c>
      <c r="N2782">
        <f t="shared" si="368"/>
        <v>4</v>
      </c>
      <c r="O2782" t="str">
        <f t="shared" si="369"/>
        <v>T04|R03|H09</v>
      </c>
      <c r="P2782" t="str">
        <f>IF(F2782=F2781,P2781,_xlfn.XLOOKUP(F2782,t_players[Pl],t_players[Player]))</f>
        <v>Stuart NEUMANN</v>
      </c>
      <c r="Q2782" t="str">
        <f t="shared" si="370"/>
        <v>Front</v>
      </c>
    </row>
    <row r="2783" spans="1:17">
      <c r="A2783" t="s">
        <v>26</v>
      </c>
      <c r="B2783" t="s">
        <v>24</v>
      </c>
      <c r="C2783">
        <v>10</v>
      </c>
      <c r="D2783">
        <v>5</v>
      </c>
      <c r="E2783">
        <v>8</v>
      </c>
      <c r="F2783" t="s">
        <v>10</v>
      </c>
      <c r="G2783">
        <v>8</v>
      </c>
      <c r="H2783">
        <v>18</v>
      </c>
      <c r="I2783">
        <f t="shared" si="363"/>
        <v>1</v>
      </c>
      <c r="J2783">
        <f t="shared" si="364"/>
        <v>3</v>
      </c>
      <c r="K2783">
        <f t="shared" si="365"/>
        <v>7</v>
      </c>
      <c r="L2783">
        <f t="shared" si="366"/>
        <v>2</v>
      </c>
      <c r="M2783">
        <f t="shared" si="367"/>
        <v>0</v>
      </c>
      <c r="N2783">
        <f t="shared" si="368"/>
        <v>4</v>
      </c>
      <c r="O2783" t="str">
        <f t="shared" si="369"/>
        <v>T04|R03|H10</v>
      </c>
      <c r="P2783" t="str">
        <f>IF(F2783=F2782,P2782,_xlfn.XLOOKUP(F2783,t_players[Pl],t_players[Player]))</f>
        <v>Stuart NEUMANN</v>
      </c>
      <c r="Q2783" t="str">
        <f t="shared" si="370"/>
        <v>Back</v>
      </c>
    </row>
    <row r="2784" spans="1:17">
      <c r="A2784" t="s">
        <v>26</v>
      </c>
      <c r="B2784" t="s">
        <v>24</v>
      </c>
      <c r="C2784">
        <v>11</v>
      </c>
      <c r="D2784">
        <v>4</v>
      </c>
      <c r="E2784">
        <v>14</v>
      </c>
      <c r="F2784" t="s">
        <v>10</v>
      </c>
      <c r="G2784">
        <v>8</v>
      </c>
      <c r="H2784">
        <v>18</v>
      </c>
      <c r="I2784">
        <f t="shared" si="363"/>
        <v>1</v>
      </c>
      <c r="J2784">
        <f t="shared" si="364"/>
        <v>4</v>
      </c>
      <c r="K2784">
        <f t="shared" si="365"/>
        <v>7</v>
      </c>
      <c r="L2784">
        <f t="shared" si="366"/>
        <v>3</v>
      </c>
      <c r="M2784">
        <f t="shared" si="367"/>
        <v>0</v>
      </c>
      <c r="N2784">
        <f t="shared" si="368"/>
        <v>4</v>
      </c>
      <c r="O2784" t="str">
        <f t="shared" si="369"/>
        <v>T04|R03|H11</v>
      </c>
      <c r="P2784" t="str">
        <f>IF(F2784=F2783,P2783,_xlfn.XLOOKUP(F2784,t_players[Pl],t_players[Player]))</f>
        <v>Stuart NEUMANN</v>
      </c>
      <c r="Q2784" t="str">
        <f t="shared" si="370"/>
        <v>Back</v>
      </c>
    </row>
    <row r="2785" spans="1:17">
      <c r="A2785" t="s">
        <v>26</v>
      </c>
      <c r="B2785" t="s">
        <v>24</v>
      </c>
      <c r="C2785">
        <v>12</v>
      </c>
      <c r="D2785">
        <v>4</v>
      </c>
      <c r="E2785">
        <v>2</v>
      </c>
      <c r="F2785" t="s">
        <v>10</v>
      </c>
      <c r="G2785">
        <v>5</v>
      </c>
      <c r="H2785">
        <v>18</v>
      </c>
      <c r="I2785">
        <f t="shared" si="363"/>
        <v>1</v>
      </c>
      <c r="J2785">
        <f t="shared" si="364"/>
        <v>1</v>
      </c>
      <c r="K2785">
        <f t="shared" si="365"/>
        <v>4</v>
      </c>
      <c r="L2785">
        <f t="shared" si="366"/>
        <v>0</v>
      </c>
      <c r="M2785">
        <f t="shared" si="367"/>
        <v>2</v>
      </c>
      <c r="N2785">
        <f t="shared" si="368"/>
        <v>4</v>
      </c>
      <c r="O2785" t="str">
        <f t="shared" si="369"/>
        <v>T04|R03|H12</v>
      </c>
      <c r="P2785" t="str">
        <f>IF(F2785=F2784,P2784,_xlfn.XLOOKUP(F2785,t_players[Pl],t_players[Player]))</f>
        <v>Stuart NEUMANN</v>
      </c>
      <c r="Q2785" t="str">
        <f t="shared" si="370"/>
        <v>Back</v>
      </c>
    </row>
    <row r="2786" spans="1:17">
      <c r="A2786" t="s">
        <v>26</v>
      </c>
      <c r="B2786" t="s">
        <v>24</v>
      </c>
      <c r="C2786">
        <v>13</v>
      </c>
      <c r="D2786">
        <v>3</v>
      </c>
      <c r="E2786">
        <v>18</v>
      </c>
      <c r="F2786" t="s">
        <v>10</v>
      </c>
      <c r="G2786">
        <v>3</v>
      </c>
      <c r="H2786">
        <v>18</v>
      </c>
      <c r="I2786">
        <f t="shared" si="363"/>
        <v>1</v>
      </c>
      <c r="J2786">
        <f t="shared" si="364"/>
        <v>0</v>
      </c>
      <c r="K2786">
        <f t="shared" si="365"/>
        <v>2</v>
      </c>
      <c r="L2786">
        <f t="shared" si="366"/>
        <v>-1</v>
      </c>
      <c r="M2786">
        <f t="shared" si="367"/>
        <v>3</v>
      </c>
      <c r="N2786">
        <f t="shared" si="368"/>
        <v>4</v>
      </c>
      <c r="O2786" t="str">
        <f t="shared" si="369"/>
        <v>T04|R03|H13</v>
      </c>
      <c r="P2786" t="str">
        <f>IF(F2786=F2785,P2785,_xlfn.XLOOKUP(F2786,t_players[Pl],t_players[Player]))</f>
        <v>Stuart NEUMANN</v>
      </c>
      <c r="Q2786" t="str">
        <f t="shared" si="370"/>
        <v>Back</v>
      </c>
    </row>
    <row r="2787" spans="1:17">
      <c r="A2787" t="s">
        <v>26</v>
      </c>
      <c r="B2787" t="s">
        <v>24</v>
      </c>
      <c r="C2787">
        <v>14</v>
      </c>
      <c r="D2787">
        <v>5</v>
      </c>
      <c r="E2787">
        <v>10</v>
      </c>
      <c r="F2787" t="s">
        <v>10</v>
      </c>
      <c r="G2787">
        <v>6</v>
      </c>
      <c r="H2787">
        <v>18</v>
      </c>
      <c r="I2787">
        <f t="shared" ref="I2787:I2850" si="371">1*(MOD(H2787,18)&gt;=E2787)+FLOOR(H2787/18,1)</f>
        <v>1</v>
      </c>
      <c r="J2787">
        <f t="shared" ref="J2787:J2850" si="372">G2787-D2787</f>
        <v>1</v>
      </c>
      <c r="K2787">
        <f t="shared" ref="K2787:K2850" si="373">G2787-I2787</f>
        <v>5</v>
      </c>
      <c r="L2787">
        <f t="shared" ref="L2787:L2850" si="374">K2787-D2787</f>
        <v>0</v>
      </c>
      <c r="M2787">
        <f t="shared" ref="M2787:M2850" si="375">MAX(0,2-L2787)</f>
        <v>2</v>
      </c>
      <c r="N2787">
        <f t="shared" ref="N2787:N2850" si="376">VALUE(TRIM(RIGHT(A2787,2)))</f>
        <v>4</v>
      </c>
      <c r="O2787" t="str">
        <f t="shared" si="369"/>
        <v>T04|R03|H14</v>
      </c>
      <c r="P2787" t="str">
        <f>IF(F2787=F2786,P2786,_xlfn.XLOOKUP(F2787,t_players[Pl],t_players[Player]))</f>
        <v>Stuart NEUMANN</v>
      </c>
      <c r="Q2787" t="str">
        <f t="shared" si="370"/>
        <v>Back</v>
      </c>
    </row>
    <row r="2788" spans="1:17">
      <c r="A2788" t="s">
        <v>26</v>
      </c>
      <c r="B2788" t="s">
        <v>24</v>
      </c>
      <c r="C2788">
        <v>15</v>
      </c>
      <c r="D2788">
        <v>4</v>
      </c>
      <c r="E2788">
        <v>6</v>
      </c>
      <c r="F2788" t="s">
        <v>10</v>
      </c>
      <c r="G2788">
        <v>7</v>
      </c>
      <c r="H2788">
        <v>18</v>
      </c>
      <c r="I2788">
        <f t="shared" si="371"/>
        <v>1</v>
      </c>
      <c r="J2788">
        <f t="shared" si="372"/>
        <v>3</v>
      </c>
      <c r="K2788">
        <f t="shared" si="373"/>
        <v>6</v>
      </c>
      <c r="L2788">
        <f t="shared" si="374"/>
        <v>2</v>
      </c>
      <c r="M2788">
        <f t="shared" si="375"/>
        <v>0</v>
      </c>
      <c r="N2788">
        <f t="shared" si="376"/>
        <v>4</v>
      </c>
      <c r="O2788" t="str">
        <f t="shared" si="369"/>
        <v>T04|R03|H15</v>
      </c>
      <c r="P2788" t="str">
        <f>IF(F2788=F2787,P2787,_xlfn.XLOOKUP(F2788,t_players[Pl],t_players[Player]))</f>
        <v>Stuart NEUMANN</v>
      </c>
      <c r="Q2788" t="str">
        <f t="shared" si="370"/>
        <v>Back</v>
      </c>
    </row>
    <row r="2789" spans="1:17">
      <c r="A2789" t="s">
        <v>26</v>
      </c>
      <c r="B2789" t="s">
        <v>24</v>
      </c>
      <c r="C2789">
        <v>16</v>
      </c>
      <c r="D2789">
        <v>4</v>
      </c>
      <c r="E2789">
        <v>12</v>
      </c>
      <c r="F2789" t="s">
        <v>10</v>
      </c>
      <c r="G2789">
        <v>5</v>
      </c>
      <c r="H2789">
        <v>18</v>
      </c>
      <c r="I2789">
        <f t="shared" si="371"/>
        <v>1</v>
      </c>
      <c r="J2789">
        <f t="shared" si="372"/>
        <v>1</v>
      </c>
      <c r="K2789">
        <f t="shared" si="373"/>
        <v>4</v>
      </c>
      <c r="L2789">
        <f t="shared" si="374"/>
        <v>0</v>
      </c>
      <c r="M2789">
        <f t="shared" si="375"/>
        <v>2</v>
      </c>
      <c r="N2789">
        <f t="shared" si="376"/>
        <v>4</v>
      </c>
      <c r="O2789" t="str">
        <f t="shared" si="369"/>
        <v>T04|R03|H16</v>
      </c>
      <c r="P2789" t="str">
        <f>IF(F2789=F2788,P2788,_xlfn.XLOOKUP(F2789,t_players[Pl],t_players[Player]))</f>
        <v>Stuart NEUMANN</v>
      </c>
      <c r="Q2789" t="str">
        <f t="shared" si="370"/>
        <v>Back</v>
      </c>
    </row>
    <row r="2790" spans="1:17">
      <c r="A2790" t="s">
        <v>26</v>
      </c>
      <c r="B2790" t="s">
        <v>24</v>
      </c>
      <c r="C2790">
        <v>17</v>
      </c>
      <c r="D2790">
        <v>3</v>
      </c>
      <c r="E2790">
        <v>16</v>
      </c>
      <c r="F2790" t="s">
        <v>10</v>
      </c>
      <c r="G2790">
        <v>4</v>
      </c>
      <c r="H2790">
        <v>18</v>
      </c>
      <c r="I2790">
        <f t="shared" si="371"/>
        <v>1</v>
      </c>
      <c r="J2790">
        <f t="shared" si="372"/>
        <v>1</v>
      </c>
      <c r="K2790">
        <f t="shared" si="373"/>
        <v>3</v>
      </c>
      <c r="L2790">
        <f t="shared" si="374"/>
        <v>0</v>
      </c>
      <c r="M2790">
        <f t="shared" si="375"/>
        <v>2</v>
      </c>
      <c r="N2790">
        <f t="shared" si="376"/>
        <v>4</v>
      </c>
      <c r="O2790" t="str">
        <f t="shared" si="369"/>
        <v>T04|R03|H17</v>
      </c>
      <c r="P2790" t="str">
        <f>IF(F2790=F2789,P2789,_xlfn.XLOOKUP(F2790,t_players[Pl],t_players[Player]))</f>
        <v>Stuart NEUMANN</v>
      </c>
      <c r="Q2790" t="str">
        <f t="shared" si="370"/>
        <v>Back</v>
      </c>
    </row>
    <row r="2791" spans="1:17">
      <c r="A2791" t="s">
        <v>26</v>
      </c>
      <c r="B2791" t="s">
        <v>24</v>
      </c>
      <c r="C2791">
        <v>18</v>
      </c>
      <c r="D2791">
        <v>4</v>
      </c>
      <c r="E2791">
        <v>4</v>
      </c>
      <c r="F2791" t="s">
        <v>10</v>
      </c>
      <c r="G2791">
        <v>6</v>
      </c>
      <c r="H2791">
        <v>18</v>
      </c>
      <c r="I2791">
        <f t="shared" si="371"/>
        <v>1</v>
      </c>
      <c r="J2791">
        <f t="shared" si="372"/>
        <v>2</v>
      </c>
      <c r="K2791">
        <f t="shared" si="373"/>
        <v>5</v>
      </c>
      <c r="L2791">
        <f t="shared" si="374"/>
        <v>1</v>
      </c>
      <c r="M2791">
        <f t="shared" si="375"/>
        <v>1</v>
      </c>
      <c r="N2791">
        <f t="shared" si="376"/>
        <v>4</v>
      </c>
      <c r="O2791" t="str">
        <f t="shared" si="369"/>
        <v>T04|R03|H18</v>
      </c>
      <c r="P2791" t="str">
        <f>IF(F2791=F2790,P2790,_xlfn.XLOOKUP(F2791,t_players[Pl],t_players[Player]))</f>
        <v>Stuart NEUMANN</v>
      </c>
      <c r="Q2791" t="str">
        <f t="shared" si="370"/>
        <v>Back</v>
      </c>
    </row>
    <row r="2792" spans="1:17">
      <c r="A2792" t="s">
        <v>26</v>
      </c>
      <c r="B2792" t="s">
        <v>25</v>
      </c>
      <c r="C2792">
        <v>1</v>
      </c>
      <c r="D2792">
        <v>4</v>
      </c>
      <c r="E2792">
        <v>5</v>
      </c>
      <c r="F2792" t="s">
        <v>10</v>
      </c>
      <c r="G2792">
        <v>6</v>
      </c>
      <c r="H2792">
        <v>18</v>
      </c>
      <c r="I2792">
        <f t="shared" si="371"/>
        <v>1</v>
      </c>
      <c r="J2792">
        <f t="shared" si="372"/>
        <v>2</v>
      </c>
      <c r="K2792">
        <f t="shared" si="373"/>
        <v>5</v>
      </c>
      <c r="L2792">
        <f t="shared" si="374"/>
        <v>1</v>
      </c>
      <c r="M2792">
        <f t="shared" si="375"/>
        <v>1</v>
      </c>
      <c r="N2792">
        <f t="shared" si="376"/>
        <v>4</v>
      </c>
      <c r="O2792" t="str">
        <f t="shared" si="369"/>
        <v>T04|R04|H01</v>
      </c>
      <c r="P2792" t="str">
        <f>IF(F2792=F2791,P2791,_xlfn.XLOOKUP(F2792,t_players[Pl],t_players[Player]))</f>
        <v>Stuart NEUMANN</v>
      </c>
      <c r="Q2792" t="str">
        <f t="shared" si="370"/>
        <v>Front</v>
      </c>
    </row>
    <row r="2793" spans="1:17">
      <c r="A2793" t="s">
        <v>26</v>
      </c>
      <c r="B2793" t="s">
        <v>25</v>
      </c>
      <c r="C2793">
        <v>2</v>
      </c>
      <c r="D2793">
        <v>3</v>
      </c>
      <c r="E2793">
        <v>17</v>
      </c>
      <c r="F2793" t="s">
        <v>10</v>
      </c>
      <c r="G2793">
        <v>3</v>
      </c>
      <c r="H2793">
        <v>18</v>
      </c>
      <c r="I2793">
        <f t="shared" si="371"/>
        <v>1</v>
      </c>
      <c r="J2793">
        <f t="shared" si="372"/>
        <v>0</v>
      </c>
      <c r="K2793">
        <f t="shared" si="373"/>
        <v>2</v>
      </c>
      <c r="L2793">
        <f t="shared" si="374"/>
        <v>-1</v>
      </c>
      <c r="M2793">
        <f t="shared" si="375"/>
        <v>3</v>
      </c>
      <c r="N2793">
        <f t="shared" si="376"/>
        <v>4</v>
      </c>
      <c r="O2793" t="str">
        <f t="shared" si="369"/>
        <v>T04|R04|H02</v>
      </c>
      <c r="P2793" t="str">
        <f>IF(F2793=F2792,P2792,_xlfn.XLOOKUP(F2793,t_players[Pl],t_players[Player]))</f>
        <v>Stuart NEUMANN</v>
      </c>
      <c r="Q2793" t="str">
        <f t="shared" si="370"/>
        <v>Front</v>
      </c>
    </row>
    <row r="2794" spans="1:17">
      <c r="A2794" t="s">
        <v>26</v>
      </c>
      <c r="B2794" t="s">
        <v>25</v>
      </c>
      <c r="C2794">
        <v>3</v>
      </c>
      <c r="D2794">
        <v>5</v>
      </c>
      <c r="E2794">
        <v>11</v>
      </c>
      <c r="F2794" t="s">
        <v>10</v>
      </c>
      <c r="G2794">
        <v>6</v>
      </c>
      <c r="H2794">
        <v>18</v>
      </c>
      <c r="I2794">
        <f t="shared" si="371"/>
        <v>1</v>
      </c>
      <c r="J2794">
        <f t="shared" si="372"/>
        <v>1</v>
      </c>
      <c r="K2794">
        <f t="shared" si="373"/>
        <v>5</v>
      </c>
      <c r="L2794">
        <f t="shared" si="374"/>
        <v>0</v>
      </c>
      <c r="M2794">
        <f t="shared" si="375"/>
        <v>2</v>
      </c>
      <c r="N2794">
        <f t="shared" si="376"/>
        <v>4</v>
      </c>
      <c r="O2794" t="str">
        <f t="shared" si="369"/>
        <v>T04|R04|H03</v>
      </c>
      <c r="P2794" t="str">
        <f>IF(F2794=F2793,P2793,_xlfn.XLOOKUP(F2794,t_players[Pl],t_players[Player]))</f>
        <v>Stuart NEUMANN</v>
      </c>
      <c r="Q2794" t="str">
        <f t="shared" si="370"/>
        <v>Front</v>
      </c>
    </row>
    <row r="2795" spans="1:17">
      <c r="A2795" t="s">
        <v>26</v>
      </c>
      <c r="B2795" t="s">
        <v>25</v>
      </c>
      <c r="C2795">
        <v>4</v>
      </c>
      <c r="D2795">
        <v>4</v>
      </c>
      <c r="E2795">
        <v>3</v>
      </c>
      <c r="F2795" t="s">
        <v>10</v>
      </c>
      <c r="G2795">
        <v>6</v>
      </c>
      <c r="H2795">
        <v>18</v>
      </c>
      <c r="I2795">
        <f t="shared" si="371"/>
        <v>1</v>
      </c>
      <c r="J2795">
        <f t="shared" si="372"/>
        <v>2</v>
      </c>
      <c r="K2795">
        <f t="shared" si="373"/>
        <v>5</v>
      </c>
      <c r="L2795">
        <f t="shared" si="374"/>
        <v>1</v>
      </c>
      <c r="M2795">
        <f t="shared" si="375"/>
        <v>1</v>
      </c>
      <c r="N2795">
        <f t="shared" si="376"/>
        <v>4</v>
      </c>
      <c r="O2795" t="str">
        <f t="shared" si="369"/>
        <v>T04|R04|H04</v>
      </c>
      <c r="P2795" t="str">
        <f>IF(F2795=F2794,P2794,_xlfn.XLOOKUP(F2795,t_players[Pl],t_players[Player]))</f>
        <v>Stuart NEUMANN</v>
      </c>
      <c r="Q2795" t="str">
        <f t="shared" si="370"/>
        <v>Front</v>
      </c>
    </row>
    <row r="2796" spans="1:17">
      <c r="A2796" t="s">
        <v>26</v>
      </c>
      <c r="B2796" t="s">
        <v>25</v>
      </c>
      <c r="C2796">
        <v>5</v>
      </c>
      <c r="D2796">
        <v>4</v>
      </c>
      <c r="E2796">
        <v>1</v>
      </c>
      <c r="F2796" t="s">
        <v>10</v>
      </c>
      <c r="G2796">
        <v>6</v>
      </c>
      <c r="H2796">
        <v>18</v>
      </c>
      <c r="I2796">
        <f t="shared" si="371"/>
        <v>1</v>
      </c>
      <c r="J2796">
        <f t="shared" si="372"/>
        <v>2</v>
      </c>
      <c r="K2796">
        <f t="shared" si="373"/>
        <v>5</v>
      </c>
      <c r="L2796">
        <f t="shared" si="374"/>
        <v>1</v>
      </c>
      <c r="M2796">
        <f t="shared" si="375"/>
        <v>1</v>
      </c>
      <c r="N2796">
        <f t="shared" si="376"/>
        <v>4</v>
      </c>
      <c r="O2796" t="str">
        <f t="shared" si="369"/>
        <v>T04|R04|H05</v>
      </c>
      <c r="P2796" t="str">
        <f>IF(F2796=F2795,P2795,_xlfn.XLOOKUP(F2796,t_players[Pl],t_players[Player]))</f>
        <v>Stuart NEUMANN</v>
      </c>
      <c r="Q2796" t="str">
        <f t="shared" si="370"/>
        <v>Front</v>
      </c>
    </row>
    <row r="2797" spans="1:17">
      <c r="A2797" t="s">
        <v>26</v>
      </c>
      <c r="B2797" t="s">
        <v>25</v>
      </c>
      <c r="C2797">
        <v>6</v>
      </c>
      <c r="D2797">
        <v>5</v>
      </c>
      <c r="E2797">
        <v>13</v>
      </c>
      <c r="F2797" t="s">
        <v>10</v>
      </c>
      <c r="G2797">
        <v>5</v>
      </c>
      <c r="H2797">
        <v>18</v>
      </c>
      <c r="I2797">
        <f t="shared" si="371"/>
        <v>1</v>
      </c>
      <c r="J2797">
        <f t="shared" si="372"/>
        <v>0</v>
      </c>
      <c r="K2797">
        <f t="shared" si="373"/>
        <v>4</v>
      </c>
      <c r="L2797">
        <f t="shared" si="374"/>
        <v>-1</v>
      </c>
      <c r="M2797">
        <f t="shared" si="375"/>
        <v>3</v>
      </c>
      <c r="N2797">
        <f t="shared" si="376"/>
        <v>4</v>
      </c>
      <c r="O2797" t="str">
        <f t="shared" si="369"/>
        <v>T04|R04|H06</v>
      </c>
      <c r="P2797" t="str">
        <f>IF(F2797=F2796,P2796,_xlfn.XLOOKUP(F2797,t_players[Pl],t_players[Player]))</f>
        <v>Stuart NEUMANN</v>
      </c>
      <c r="Q2797" t="str">
        <f t="shared" si="370"/>
        <v>Front</v>
      </c>
    </row>
    <row r="2798" spans="1:17">
      <c r="A2798" t="s">
        <v>26</v>
      </c>
      <c r="B2798" t="s">
        <v>25</v>
      </c>
      <c r="C2798">
        <v>7</v>
      </c>
      <c r="D2798">
        <v>3</v>
      </c>
      <c r="E2798">
        <v>7</v>
      </c>
      <c r="F2798" t="s">
        <v>10</v>
      </c>
      <c r="G2798">
        <v>4</v>
      </c>
      <c r="H2798">
        <v>18</v>
      </c>
      <c r="I2798">
        <f t="shared" si="371"/>
        <v>1</v>
      </c>
      <c r="J2798">
        <f t="shared" si="372"/>
        <v>1</v>
      </c>
      <c r="K2798">
        <f t="shared" si="373"/>
        <v>3</v>
      </c>
      <c r="L2798">
        <f t="shared" si="374"/>
        <v>0</v>
      </c>
      <c r="M2798">
        <f t="shared" si="375"/>
        <v>2</v>
      </c>
      <c r="N2798">
        <f t="shared" si="376"/>
        <v>4</v>
      </c>
      <c r="O2798" t="str">
        <f t="shared" si="369"/>
        <v>T04|R04|H07</v>
      </c>
      <c r="P2798" t="str">
        <f>IF(F2798=F2797,P2797,_xlfn.XLOOKUP(F2798,t_players[Pl],t_players[Player]))</f>
        <v>Stuart NEUMANN</v>
      </c>
      <c r="Q2798" t="str">
        <f t="shared" si="370"/>
        <v>Front</v>
      </c>
    </row>
    <row r="2799" spans="1:17">
      <c r="A2799" t="s">
        <v>26</v>
      </c>
      <c r="B2799" t="s">
        <v>25</v>
      </c>
      <c r="C2799">
        <v>8</v>
      </c>
      <c r="D2799">
        <v>4</v>
      </c>
      <c r="E2799">
        <v>15</v>
      </c>
      <c r="F2799" t="s">
        <v>10</v>
      </c>
      <c r="G2799">
        <v>5</v>
      </c>
      <c r="H2799">
        <v>18</v>
      </c>
      <c r="I2799">
        <f t="shared" si="371"/>
        <v>1</v>
      </c>
      <c r="J2799">
        <f t="shared" si="372"/>
        <v>1</v>
      </c>
      <c r="K2799">
        <f t="shared" si="373"/>
        <v>4</v>
      </c>
      <c r="L2799">
        <f t="shared" si="374"/>
        <v>0</v>
      </c>
      <c r="M2799">
        <f t="shared" si="375"/>
        <v>2</v>
      </c>
      <c r="N2799">
        <f t="shared" si="376"/>
        <v>4</v>
      </c>
      <c r="O2799" t="str">
        <f t="shared" si="369"/>
        <v>T04|R04|H08</v>
      </c>
      <c r="P2799" t="str">
        <f>IF(F2799=F2798,P2798,_xlfn.XLOOKUP(F2799,t_players[Pl],t_players[Player]))</f>
        <v>Stuart NEUMANN</v>
      </c>
      <c r="Q2799" t="str">
        <f t="shared" si="370"/>
        <v>Front</v>
      </c>
    </row>
    <row r="2800" spans="1:17">
      <c r="A2800" t="s">
        <v>26</v>
      </c>
      <c r="B2800" t="s">
        <v>25</v>
      </c>
      <c r="C2800">
        <v>9</v>
      </c>
      <c r="D2800">
        <v>5</v>
      </c>
      <c r="E2800">
        <v>9</v>
      </c>
      <c r="F2800" t="s">
        <v>10</v>
      </c>
      <c r="G2800">
        <v>8</v>
      </c>
      <c r="H2800">
        <v>18</v>
      </c>
      <c r="I2800">
        <f t="shared" si="371"/>
        <v>1</v>
      </c>
      <c r="J2800">
        <f t="shared" si="372"/>
        <v>3</v>
      </c>
      <c r="K2800">
        <f t="shared" si="373"/>
        <v>7</v>
      </c>
      <c r="L2800">
        <f t="shared" si="374"/>
        <v>2</v>
      </c>
      <c r="M2800">
        <f t="shared" si="375"/>
        <v>0</v>
      </c>
      <c r="N2800">
        <f t="shared" si="376"/>
        <v>4</v>
      </c>
      <c r="O2800" t="str">
        <f t="shared" si="369"/>
        <v>T04|R04|H09</v>
      </c>
      <c r="P2800" t="str">
        <f>IF(F2800=F2799,P2799,_xlfn.XLOOKUP(F2800,t_players[Pl],t_players[Player]))</f>
        <v>Stuart NEUMANN</v>
      </c>
      <c r="Q2800" t="str">
        <f t="shared" si="370"/>
        <v>Front</v>
      </c>
    </row>
    <row r="2801" spans="1:17">
      <c r="A2801" t="s">
        <v>26</v>
      </c>
      <c r="B2801" t="s">
        <v>25</v>
      </c>
      <c r="C2801">
        <v>10</v>
      </c>
      <c r="D2801">
        <v>4</v>
      </c>
      <c r="E2801">
        <v>10</v>
      </c>
      <c r="F2801" t="s">
        <v>10</v>
      </c>
      <c r="G2801">
        <v>5</v>
      </c>
      <c r="H2801">
        <v>18</v>
      </c>
      <c r="I2801">
        <f t="shared" si="371"/>
        <v>1</v>
      </c>
      <c r="J2801">
        <f t="shared" si="372"/>
        <v>1</v>
      </c>
      <c r="K2801">
        <f t="shared" si="373"/>
        <v>4</v>
      </c>
      <c r="L2801">
        <f t="shared" si="374"/>
        <v>0</v>
      </c>
      <c r="M2801">
        <f t="shared" si="375"/>
        <v>2</v>
      </c>
      <c r="N2801">
        <f t="shared" si="376"/>
        <v>4</v>
      </c>
      <c r="O2801" t="str">
        <f t="shared" si="369"/>
        <v>T04|R04|H10</v>
      </c>
      <c r="P2801" t="str">
        <f>IF(F2801=F2800,P2800,_xlfn.XLOOKUP(F2801,t_players[Pl],t_players[Player]))</f>
        <v>Stuart NEUMANN</v>
      </c>
      <c r="Q2801" t="str">
        <f t="shared" si="370"/>
        <v>Back</v>
      </c>
    </row>
    <row r="2802" spans="1:17">
      <c r="A2802" t="s">
        <v>26</v>
      </c>
      <c r="B2802" t="s">
        <v>25</v>
      </c>
      <c r="C2802">
        <v>11</v>
      </c>
      <c r="D2802">
        <v>5</v>
      </c>
      <c r="E2802">
        <v>4</v>
      </c>
      <c r="F2802" t="s">
        <v>10</v>
      </c>
      <c r="G2802">
        <v>6</v>
      </c>
      <c r="H2802">
        <v>18</v>
      </c>
      <c r="I2802">
        <f t="shared" si="371"/>
        <v>1</v>
      </c>
      <c r="J2802">
        <f t="shared" si="372"/>
        <v>1</v>
      </c>
      <c r="K2802">
        <f t="shared" si="373"/>
        <v>5</v>
      </c>
      <c r="L2802">
        <f t="shared" si="374"/>
        <v>0</v>
      </c>
      <c r="M2802">
        <f t="shared" si="375"/>
        <v>2</v>
      </c>
      <c r="N2802">
        <f t="shared" si="376"/>
        <v>4</v>
      </c>
      <c r="O2802" t="str">
        <f t="shared" si="369"/>
        <v>T04|R04|H11</v>
      </c>
      <c r="P2802" t="str">
        <f>IF(F2802=F2801,P2801,_xlfn.XLOOKUP(F2802,t_players[Pl],t_players[Player]))</f>
        <v>Stuart NEUMANN</v>
      </c>
      <c r="Q2802" t="str">
        <f t="shared" si="370"/>
        <v>Back</v>
      </c>
    </row>
    <row r="2803" spans="1:17">
      <c r="A2803" t="s">
        <v>26</v>
      </c>
      <c r="B2803" t="s">
        <v>25</v>
      </c>
      <c r="C2803">
        <v>12</v>
      </c>
      <c r="D2803">
        <v>3</v>
      </c>
      <c r="E2803">
        <v>18</v>
      </c>
      <c r="F2803" t="s">
        <v>10</v>
      </c>
      <c r="G2803">
        <v>3</v>
      </c>
      <c r="H2803">
        <v>18</v>
      </c>
      <c r="I2803">
        <f t="shared" si="371"/>
        <v>1</v>
      </c>
      <c r="J2803">
        <f t="shared" si="372"/>
        <v>0</v>
      </c>
      <c r="K2803">
        <f t="shared" si="373"/>
        <v>2</v>
      </c>
      <c r="L2803">
        <f t="shared" si="374"/>
        <v>-1</v>
      </c>
      <c r="M2803">
        <f t="shared" si="375"/>
        <v>3</v>
      </c>
      <c r="N2803">
        <f t="shared" si="376"/>
        <v>4</v>
      </c>
      <c r="O2803" t="str">
        <f t="shared" si="369"/>
        <v>T04|R04|H12</v>
      </c>
      <c r="P2803" t="str">
        <f>IF(F2803=F2802,P2802,_xlfn.XLOOKUP(F2803,t_players[Pl],t_players[Player]))</f>
        <v>Stuart NEUMANN</v>
      </c>
      <c r="Q2803" t="str">
        <f t="shared" si="370"/>
        <v>Back</v>
      </c>
    </row>
    <row r="2804" spans="1:17">
      <c r="A2804" t="s">
        <v>26</v>
      </c>
      <c r="B2804" t="s">
        <v>25</v>
      </c>
      <c r="C2804">
        <v>13</v>
      </c>
      <c r="D2804">
        <v>4</v>
      </c>
      <c r="E2804">
        <v>12</v>
      </c>
      <c r="F2804" t="s">
        <v>10</v>
      </c>
      <c r="G2804">
        <v>5</v>
      </c>
      <c r="H2804">
        <v>18</v>
      </c>
      <c r="I2804">
        <f t="shared" si="371"/>
        <v>1</v>
      </c>
      <c r="J2804">
        <f t="shared" si="372"/>
        <v>1</v>
      </c>
      <c r="K2804">
        <f t="shared" si="373"/>
        <v>4</v>
      </c>
      <c r="L2804">
        <f t="shared" si="374"/>
        <v>0</v>
      </c>
      <c r="M2804">
        <f t="shared" si="375"/>
        <v>2</v>
      </c>
      <c r="N2804">
        <f t="shared" si="376"/>
        <v>4</v>
      </c>
      <c r="O2804" t="str">
        <f t="shared" si="369"/>
        <v>T04|R04|H13</v>
      </c>
      <c r="P2804" t="str">
        <f>IF(F2804=F2803,P2803,_xlfn.XLOOKUP(F2804,t_players[Pl],t_players[Player]))</f>
        <v>Stuart NEUMANN</v>
      </c>
      <c r="Q2804" t="str">
        <f t="shared" si="370"/>
        <v>Back</v>
      </c>
    </row>
    <row r="2805" spans="1:17">
      <c r="A2805" t="s">
        <v>26</v>
      </c>
      <c r="B2805" t="s">
        <v>25</v>
      </c>
      <c r="C2805">
        <v>14</v>
      </c>
      <c r="D2805">
        <v>3</v>
      </c>
      <c r="E2805">
        <v>16</v>
      </c>
      <c r="F2805" t="s">
        <v>10</v>
      </c>
      <c r="G2805">
        <v>5</v>
      </c>
      <c r="H2805">
        <v>18</v>
      </c>
      <c r="I2805">
        <f t="shared" si="371"/>
        <v>1</v>
      </c>
      <c r="J2805">
        <f t="shared" si="372"/>
        <v>2</v>
      </c>
      <c r="K2805">
        <f t="shared" si="373"/>
        <v>4</v>
      </c>
      <c r="L2805">
        <f t="shared" si="374"/>
        <v>1</v>
      </c>
      <c r="M2805">
        <f t="shared" si="375"/>
        <v>1</v>
      </c>
      <c r="N2805">
        <f t="shared" si="376"/>
        <v>4</v>
      </c>
      <c r="O2805" t="str">
        <f t="shared" si="369"/>
        <v>T04|R04|H14</v>
      </c>
      <c r="P2805" t="str">
        <f>IF(F2805=F2804,P2804,_xlfn.XLOOKUP(F2805,t_players[Pl],t_players[Player]))</f>
        <v>Stuart NEUMANN</v>
      </c>
      <c r="Q2805" t="str">
        <f t="shared" si="370"/>
        <v>Back</v>
      </c>
    </row>
    <row r="2806" spans="1:17">
      <c r="A2806" t="s">
        <v>26</v>
      </c>
      <c r="B2806" t="s">
        <v>25</v>
      </c>
      <c r="C2806">
        <v>15</v>
      </c>
      <c r="D2806">
        <v>5</v>
      </c>
      <c r="E2806">
        <v>6</v>
      </c>
      <c r="F2806" t="s">
        <v>10</v>
      </c>
      <c r="G2806">
        <v>7</v>
      </c>
      <c r="H2806">
        <v>18</v>
      </c>
      <c r="I2806">
        <f t="shared" si="371"/>
        <v>1</v>
      </c>
      <c r="J2806">
        <f t="shared" si="372"/>
        <v>2</v>
      </c>
      <c r="K2806">
        <f t="shared" si="373"/>
        <v>6</v>
      </c>
      <c r="L2806">
        <f t="shared" si="374"/>
        <v>1</v>
      </c>
      <c r="M2806">
        <f t="shared" si="375"/>
        <v>1</v>
      </c>
      <c r="N2806">
        <f t="shared" si="376"/>
        <v>4</v>
      </c>
      <c r="O2806" t="str">
        <f t="shared" si="369"/>
        <v>T04|R04|H15</v>
      </c>
      <c r="P2806" t="str">
        <f>IF(F2806=F2805,P2805,_xlfn.XLOOKUP(F2806,t_players[Pl],t_players[Player]))</f>
        <v>Stuart NEUMANN</v>
      </c>
      <c r="Q2806" t="str">
        <f t="shared" si="370"/>
        <v>Back</v>
      </c>
    </row>
    <row r="2807" spans="1:17">
      <c r="A2807" t="s">
        <v>26</v>
      </c>
      <c r="B2807" t="s">
        <v>25</v>
      </c>
      <c r="C2807">
        <v>16</v>
      </c>
      <c r="D2807">
        <v>4</v>
      </c>
      <c r="E2807">
        <v>2</v>
      </c>
      <c r="F2807" t="s">
        <v>10</v>
      </c>
      <c r="G2807">
        <v>6</v>
      </c>
      <c r="H2807">
        <v>18</v>
      </c>
      <c r="I2807">
        <f t="shared" si="371"/>
        <v>1</v>
      </c>
      <c r="J2807">
        <f t="shared" si="372"/>
        <v>2</v>
      </c>
      <c r="K2807">
        <f t="shared" si="373"/>
        <v>5</v>
      </c>
      <c r="L2807">
        <f t="shared" si="374"/>
        <v>1</v>
      </c>
      <c r="M2807">
        <f t="shared" si="375"/>
        <v>1</v>
      </c>
      <c r="N2807">
        <f t="shared" si="376"/>
        <v>4</v>
      </c>
      <c r="O2807" t="str">
        <f t="shared" si="369"/>
        <v>T04|R04|H16</v>
      </c>
      <c r="P2807" t="str">
        <f>IF(F2807=F2806,P2806,_xlfn.XLOOKUP(F2807,t_players[Pl],t_players[Player]))</f>
        <v>Stuart NEUMANN</v>
      </c>
      <c r="Q2807" t="str">
        <f t="shared" si="370"/>
        <v>Back</v>
      </c>
    </row>
    <row r="2808" spans="1:17">
      <c r="A2808" t="s">
        <v>26</v>
      </c>
      <c r="B2808" t="s">
        <v>25</v>
      </c>
      <c r="C2808">
        <v>17</v>
      </c>
      <c r="D2808">
        <v>3</v>
      </c>
      <c r="E2808">
        <v>14</v>
      </c>
      <c r="F2808" t="s">
        <v>10</v>
      </c>
      <c r="G2808">
        <v>3</v>
      </c>
      <c r="H2808">
        <v>18</v>
      </c>
      <c r="I2808">
        <f t="shared" si="371"/>
        <v>1</v>
      </c>
      <c r="J2808">
        <f t="shared" si="372"/>
        <v>0</v>
      </c>
      <c r="K2808">
        <f t="shared" si="373"/>
        <v>2</v>
      </c>
      <c r="L2808">
        <f t="shared" si="374"/>
        <v>-1</v>
      </c>
      <c r="M2808">
        <f t="shared" si="375"/>
        <v>3</v>
      </c>
      <c r="N2808">
        <f t="shared" si="376"/>
        <v>4</v>
      </c>
      <c r="O2808" t="str">
        <f t="shared" si="369"/>
        <v>T04|R04|H17</v>
      </c>
      <c r="P2808" t="str">
        <f>IF(F2808=F2807,P2807,_xlfn.XLOOKUP(F2808,t_players[Pl],t_players[Player]))</f>
        <v>Stuart NEUMANN</v>
      </c>
      <c r="Q2808" t="str">
        <f t="shared" si="370"/>
        <v>Back</v>
      </c>
    </row>
    <row r="2809" spans="1:17">
      <c r="A2809" t="s">
        <v>26</v>
      </c>
      <c r="B2809" t="s">
        <v>25</v>
      </c>
      <c r="C2809">
        <v>18</v>
      </c>
      <c r="D2809">
        <v>4</v>
      </c>
      <c r="E2809">
        <v>8</v>
      </c>
      <c r="F2809" t="s">
        <v>10</v>
      </c>
      <c r="G2809">
        <v>5</v>
      </c>
      <c r="H2809">
        <v>18</v>
      </c>
      <c r="I2809">
        <f t="shared" si="371"/>
        <v>1</v>
      </c>
      <c r="J2809">
        <f t="shared" si="372"/>
        <v>1</v>
      </c>
      <c r="K2809">
        <f t="shared" si="373"/>
        <v>4</v>
      </c>
      <c r="L2809">
        <f t="shared" si="374"/>
        <v>0</v>
      </c>
      <c r="M2809">
        <f t="shared" si="375"/>
        <v>2</v>
      </c>
      <c r="N2809">
        <f t="shared" si="376"/>
        <v>4</v>
      </c>
      <c r="O2809" t="str">
        <f t="shared" si="369"/>
        <v>T04|R04|H18</v>
      </c>
      <c r="P2809" t="str">
        <f>IF(F2809=F2808,P2808,_xlfn.XLOOKUP(F2809,t_players[Pl],t_players[Player]))</f>
        <v>Stuart NEUMANN</v>
      </c>
      <c r="Q2809" t="str">
        <f t="shared" si="370"/>
        <v>Back</v>
      </c>
    </row>
    <row r="2810" spans="1:17">
      <c r="A2810" t="s">
        <v>26</v>
      </c>
      <c r="B2810" t="s">
        <v>22</v>
      </c>
      <c r="C2810">
        <v>1</v>
      </c>
      <c r="D2810">
        <v>4</v>
      </c>
      <c r="E2810">
        <v>4</v>
      </c>
      <c r="F2810" t="s">
        <v>7</v>
      </c>
      <c r="G2810">
        <v>5</v>
      </c>
      <c r="H2810">
        <v>18</v>
      </c>
      <c r="I2810">
        <f t="shared" si="371"/>
        <v>1</v>
      </c>
      <c r="J2810">
        <f t="shared" si="372"/>
        <v>1</v>
      </c>
      <c r="K2810">
        <f t="shared" si="373"/>
        <v>4</v>
      </c>
      <c r="L2810">
        <f t="shared" si="374"/>
        <v>0</v>
      </c>
      <c r="M2810">
        <f t="shared" si="375"/>
        <v>2</v>
      </c>
      <c r="N2810">
        <f t="shared" si="376"/>
        <v>4</v>
      </c>
      <c r="O2810" t="str">
        <f t="shared" si="369"/>
        <v>T04|R01|H01</v>
      </c>
      <c r="P2810" t="str">
        <f>IF(F2810=F2809,P2809,_xlfn.XLOOKUP(F2810,t_players[Pl],t_players[Player]))</f>
        <v>David MULLIN</v>
      </c>
      <c r="Q2810" t="str">
        <f t="shared" si="370"/>
        <v>Front</v>
      </c>
    </row>
    <row r="2811" spans="1:17">
      <c r="A2811" t="s">
        <v>26</v>
      </c>
      <c r="B2811" t="s">
        <v>22</v>
      </c>
      <c r="C2811">
        <v>2</v>
      </c>
      <c r="D2811">
        <v>3</v>
      </c>
      <c r="E2811">
        <v>8</v>
      </c>
      <c r="F2811" t="s">
        <v>7</v>
      </c>
      <c r="G2811">
        <v>5</v>
      </c>
      <c r="H2811">
        <v>18</v>
      </c>
      <c r="I2811">
        <f t="shared" si="371"/>
        <v>1</v>
      </c>
      <c r="J2811">
        <f t="shared" si="372"/>
        <v>2</v>
      </c>
      <c r="K2811">
        <f t="shared" si="373"/>
        <v>4</v>
      </c>
      <c r="L2811">
        <f t="shared" si="374"/>
        <v>1</v>
      </c>
      <c r="M2811">
        <f t="shared" si="375"/>
        <v>1</v>
      </c>
      <c r="N2811">
        <f t="shared" si="376"/>
        <v>4</v>
      </c>
      <c r="O2811" t="str">
        <f t="shared" si="369"/>
        <v>T04|R01|H02</v>
      </c>
      <c r="P2811" t="str">
        <f>IF(F2811=F2810,P2810,_xlfn.XLOOKUP(F2811,t_players[Pl],t_players[Player]))</f>
        <v>David MULLIN</v>
      </c>
      <c r="Q2811" t="str">
        <f t="shared" si="370"/>
        <v>Front</v>
      </c>
    </row>
    <row r="2812" spans="1:17">
      <c r="A2812" t="s">
        <v>26</v>
      </c>
      <c r="B2812" t="s">
        <v>22</v>
      </c>
      <c r="C2812">
        <v>3</v>
      </c>
      <c r="D2812">
        <v>5</v>
      </c>
      <c r="E2812">
        <v>12</v>
      </c>
      <c r="F2812" t="s">
        <v>7</v>
      </c>
      <c r="G2812">
        <v>7</v>
      </c>
      <c r="H2812">
        <v>18</v>
      </c>
      <c r="I2812">
        <f t="shared" si="371"/>
        <v>1</v>
      </c>
      <c r="J2812">
        <f t="shared" si="372"/>
        <v>2</v>
      </c>
      <c r="K2812">
        <f t="shared" si="373"/>
        <v>6</v>
      </c>
      <c r="L2812">
        <f t="shared" si="374"/>
        <v>1</v>
      </c>
      <c r="M2812">
        <f t="shared" si="375"/>
        <v>1</v>
      </c>
      <c r="N2812">
        <f t="shared" si="376"/>
        <v>4</v>
      </c>
      <c r="O2812" t="str">
        <f t="shared" si="369"/>
        <v>T04|R01|H03</v>
      </c>
      <c r="P2812" t="str">
        <f>IF(F2812=F2811,P2811,_xlfn.XLOOKUP(F2812,t_players[Pl],t_players[Player]))</f>
        <v>David MULLIN</v>
      </c>
      <c r="Q2812" t="str">
        <f t="shared" si="370"/>
        <v>Front</v>
      </c>
    </row>
    <row r="2813" spans="1:17">
      <c r="A2813" t="s">
        <v>26</v>
      </c>
      <c r="B2813" t="s">
        <v>22</v>
      </c>
      <c r="C2813">
        <v>4</v>
      </c>
      <c r="D2813">
        <v>4</v>
      </c>
      <c r="E2813">
        <v>18</v>
      </c>
      <c r="F2813" t="s">
        <v>7</v>
      </c>
      <c r="G2813">
        <v>5</v>
      </c>
      <c r="H2813">
        <v>18</v>
      </c>
      <c r="I2813">
        <f t="shared" si="371"/>
        <v>1</v>
      </c>
      <c r="J2813">
        <f t="shared" si="372"/>
        <v>1</v>
      </c>
      <c r="K2813">
        <f t="shared" si="373"/>
        <v>4</v>
      </c>
      <c r="L2813">
        <f t="shared" si="374"/>
        <v>0</v>
      </c>
      <c r="M2813">
        <f t="shared" si="375"/>
        <v>2</v>
      </c>
      <c r="N2813">
        <f t="shared" si="376"/>
        <v>4</v>
      </c>
      <c r="O2813" t="str">
        <f t="shared" si="369"/>
        <v>T04|R01|H04</v>
      </c>
      <c r="P2813" t="str">
        <f>IF(F2813=F2812,P2812,_xlfn.XLOOKUP(F2813,t_players[Pl],t_players[Player]))</f>
        <v>David MULLIN</v>
      </c>
      <c r="Q2813" t="str">
        <f t="shared" si="370"/>
        <v>Front</v>
      </c>
    </row>
    <row r="2814" spans="1:17">
      <c r="A2814" t="s">
        <v>26</v>
      </c>
      <c r="B2814" t="s">
        <v>22</v>
      </c>
      <c r="C2814">
        <v>5</v>
      </c>
      <c r="D2814">
        <v>4</v>
      </c>
      <c r="E2814">
        <v>2</v>
      </c>
      <c r="F2814" t="s">
        <v>7</v>
      </c>
      <c r="G2814">
        <v>7</v>
      </c>
      <c r="H2814">
        <v>18</v>
      </c>
      <c r="I2814">
        <f t="shared" si="371"/>
        <v>1</v>
      </c>
      <c r="J2814">
        <f t="shared" si="372"/>
        <v>3</v>
      </c>
      <c r="K2814">
        <f t="shared" si="373"/>
        <v>6</v>
      </c>
      <c r="L2814">
        <f t="shared" si="374"/>
        <v>2</v>
      </c>
      <c r="M2814">
        <f t="shared" si="375"/>
        <v>0</v>
      </c>
      <c r="N2814">
        <f t="shared" si="376"/>
        <v>4</v>
      </c>
      <c r="O2814" t="str">
        <f t="shared" si="369"/>
        <v>T04|R01|H05</v>
      </c>
      <c r="P2814" t="str">
        <f>IF(F2814=F2813,P2813,_xlfn.XLOOKUP(F2814,t_players[Pl],t_players[Player]))</f>
        <v>David MULLIN</v>
      </c>
      <c r="Q2814" t="str">
        <f t="shared" si="370"/>
        <v>Front</v>
      </c>
    </row>
    <row r="2815" spans="1:17">
      <c r="A2815" t="s">
        <v>26</v>
      </c>
      <c r="B2815" t="s">
        <v>22</v>
      </c>
      <c r="C2815">
        <v>6</v>
      </c>
      <c r="D2815">
        <v>3</v>
      </c>
      <c r="E2815">
        <v>16</v>
      </c>
      <c r="F2815" t="s">
        <v>7</v>
      </c>
      <c r="G2815">
        <v>3</v>
      </c>
      <c r="H2815">
        <v>18</v>
      </c>
      <c r="I2815">
        <f t="shared" si="371"/>
        <v>1</v>
      </c>
      <c r="J2815">
        <f t="shared" si="372"/>
        <v>0</v>
      </c>
      <c r="K2815">
        <f t="shared" si="373"/>
        <v>2</v>
      </c>
      <c r="L2815">
        <f t="shared" si="374"/>
        <v>-1</v>
      </c>
      <c r="M2815">
        <f t="shared" si="375"/>
        <v>3</v>
      </c>
      <c r="N2815">
        <f t="shared" si="376"/>
        <v>4</v>
      </c>
      <c r="O2815" t="str">
        <f t="shared" si="369"/>
        <v>T04|R01|H06</v>
      </c>
      <c r="P2815" t="str">
        <f>IF(F2815=F2814,P2814,_xlfn.XLOOKUP(F2815,t_players[Pl],t_players[Player]))</f>
        <v>David MULLIN</v>
      </c>
      <c r="Q2815" t="str">
        <f t="shared" si="370"/>
        <v>Front</v>
      </c>
    </row>
    <row r="2816" spans="1:17">
      <c r="A2816" t="s">
        <v>26</v>
      </c>
      <c r="B2816" t="s">
        <v>22</v>
      </c>
      <c r="C2816">
        <v>7</v>
      </c>
      <c r="D2816">
        <v>4</v>
      </c>
      <c r="E2816">
        <v>6</v>
      </c>
      <c r="F2816" t="s">
        <v>7</v>
      </c>
      <c r="G2816">
        <v>4</v>
      </c>
      <c r="H2816">
        <v>18</v>
      </c>
      <c r="I2816">
        <f t="shared" si="371"/>
        <v>1</v>
      </c>
      <c r="J2816">
        <f t="shared" si="372"/>
        <v>0</v>
      </c>
      <c r="K2816">
        <f t="shared" si="373"/>
        <v>3</v>
      </c>
      <c r="L2816">
        <f t="shared" si="374"/>
        <v>-1</v>
      </c>
      <c r="M2816">
        <f t="shared" si="375"/>
        <v>3</v>
      </c>
      <c r="N2816">
        <f t="shared" si="376"/>
        <v>4</v>
      </c>
      <c r="O2816" t="str">
        <f t="shared" si="369"/>
        <v>T04|R01|H07</v>
      </c>
      <c r="P2816" t="str">
        <f>IF(F2816=F2815,P2815,_xlfn.XLOOKUP(F2816,t_players[Pl],t_players[Player]))</f>
        <v>David MULLIN</v>
      </c>
      <c r="Q2816" t="str">
        <f t="shared" si="370"/>
        <v>Front</v>
      </c>
    </row>
    <row r="2817" spans="1:17">
      <c r="A2817" t="s">
        <v>26</v>
      </c>
      <c r="B2817" t="s">
        <v>22</v>
      </c>
      <c r="C2817">
        <v>8</v>
      </c>
      <c r="D2817">
        <v>4</v>
      </c>
      <c r="E2817">
        <v>10</v>
      </c>
      <c r="F2817" t="s">
        <v>7</v>
      </c>
      <c r="G2817">
        <v>5</v>
      </c>
      <c r="H2817">
        <v>18</v>
      </c>
      <c r="I2817">
        <f t="shared" si="371"/>
        <v>1</v>
      </c>
      <c r="J2817">
        <f t="shared" si="372"/>
        <v>1</v>
      </c>
      <c r="K2817">
        <f t="shared" si="373"/>
        <v>4</v>
      </c>
      <c r="L2817">
        <f t="shared" si="374"/>
        <v>0</v>
      </c>
      <c r="M2817">
        <f t="shared" si="375"/>
        <v>2</v>
      </c>
      <c r="N2817">
        <f t="shared" si="376"/>
        <v>4</v>
      </c>
      <c r="O2817" t="str">
        <f t="shared" si="369"/>
        <v>T04|R01|H08</v>
      </c>
      <c r="P2817" t="str">
        <f>IF(F2817=F2816,P2816,_xlfn.XLOOKUP(F2817,t_players[Pl],t_players[Player]))</f>
        <v>David MULLIN</v>
      </c>
      <c r="Q2817" t="str">
        <f t="shared" si="370"/>
        <v>Front</v>
      </c>
    </row>
    <row r="2818" spans="1:17">
      <c r="A2818" t="s">
        <v>26</v>
      </c>
      <c r="B2818" t="s">
        <v>22</v>
      </c>
      <c r="C2818">
        <v>9</v>
      </c>
      <c r="D2818">
        <v>3</v>
      </c>
      <c r="E2818">
        <v>14</v>
      </c>
      <c r="F2818" t="s">
        <v>7</v>
      </c>
      <c r="G2818">
        <v>6</v>
      </c>
      <c r="H2818">
        <v>18</v>
      </c>
      <c r="I2818">
        <f t="shared" si="371"/>
        <v>1</v>
      </c>
      <c r="J2818">
        <f t="shared" si="372"/>
        <v>3</v>
      </c>
      <c r="K2818">
        <f t="shared" si="373"/>
        <v>5</v>
      </c>
      <c r="L2818">
        <f t="shared" si="374"/>
        <v>2</v>
      </c>
      <c r="M2818">
        <f t="shared" si="375"/>
        <v>0</v>
      </c>
      <c r="N2818">
        <f t="shared" si="376"/>
        <v>4</v>
      </c>
      <c r="O2818" t="str">
        <f t="shared" ref="O2818:O2881" si="377">"T"&amp;TEXT(N2818,"00")&amp;"|R"&amp;TEXT(B2818,"00")&amp;"|H"&amp;TEXT(C2818,"00")</f>
        <v>T04|R01|H09</v>
      </c>
      <c r="P2818" t="str">
        <f>IF(F2818=F2817,P2817,_xlfn.XLOOKUP(F2818,t_players[Pl],t_players[Player]))</f>
        <v>David MULLIN</v>
      </c>
      <c r="Q2818" t="str">
        <f t="shared" si="370"/>
        <v>Front</v>
      </c>
    </row>
    <row r="2819" spans="1:17">
      <c r="A2819" t="s">
        <v>26</v>
      </c>
      <c r="B2819" t="s">
        <v>22</v>
      </c>
      <c r="C2819">
        <v>10</v>
      </c>
      <c r="D2819">
        <v>4</v>
      </c>
      <c r="E2819">
        <v>11</v>
      </c>
      <c r="F2819" t="s">
        <v>7</v>
      </c>
      <c r="G2819">
        <v>3</v>
      </c>
      <c r="H2819">
        <v>18</v>
      </c>
      <c r="I2819">
        <f t="shared" si="371"/>
        <v>1</v>
      </c>
      <c r="J2819">
        <f t="shared" si="372"/>
        <v>-1</v>
      </c>
      <c r="K2819">
        <f t="shared" si="373"/>
        <v>2</v>
      </c>
      <c r="L2819">
        <f t="shared" si="374"/>
        <v>-2</v>
      </c>
      <c r="M2819">
        <f t="shared" si="375"/>
        <v>4</v>
      </c>
      <c r="N2819">
        <f t="shared" si="376"/>
        <v>4</v>
      </c>
      <c r="O2819" t="str">
        <f t="shared" si="377"/>
        <v>T04|R01|H10</v>
      </c>
      <c r="P2819" t="str">
        <f>IF(F2819=F2818,P2818,_xlfn.XLOOKUP(F2819,t_players[Pl],t_players[Player]))</f>
        <v>David MULLIN</v>
      </c>
      <c r="Q2819" t="str">
        <f t="shared" ref="Q2819:Q2882" si="378">IF(C2819&lt;10,"Front","Back")</f>
        <v>Back</v>
      </c>
    </row>
    <row r="2820" spans="1:17">
      <c r="A2820" t="s">
        <v>26</v>
      </c>
      <c r="B2820" t="s">
        <v>22</v>
      </c>
      <c r="C2820">
        <v>11</v>
      </c>
      <c r="D2820">
        <v>3</v>
      </c>
      <c r="E2820">
        <v>3</v>
      </c>
      <c r="F2820" t="s">
        <v>7</v>
      </c>
      <c r="G2820">
        <v>5</v>
      </c>
      <c r="H2820">
        <v>18</v>
      </c>
      <c r="I2820">
        <f t="shared" si="371"/>
        <v>1</v>
      </c>
      <c r="J2820">
        <f t="shared" si="372"/>
        <v>2</v>
      </c>
      <c r="K2820">
        <f t="shared" si="373"/>
        <v>4</v>
      </c>
      <c r="L2820">
        <f t="shared" si="374"/>
        <v>1</v>
      </c>
      <c r="M2820">
        <f t="shared" si="375"/>
        <v>1</v>
      </c>
      <c r="N2820">
        <f t="shared" si="376"/>
        <v>4</v>
      </c>
      <c r="O2820" t="str">
        <f t="shared" si="377"/>
        <v>T04|R01|H11</v>
      </c>
      <c r="P2820" t="str">
        <f>IF(F2820=F2819,P2819,_xlfn.XLOOKUP(F2820,t_players[Pl],t_players[Player]))</f>
        <v>David MULLIN</v>
      </c>
      <c r="Q2820" t="str">
        <f t="shared" si="378"/>
        <v>Back</v>
      </c>
    </row>
    <row r="2821" spans="1:17">
      <c r="A2821" t="s">
        <v>26</v>
      </c>
      <c r="B2821" t="s">
        <v>22</v>
      </c>
      <c r="C2821">
        <v>12</v>
      </c>
      <c r="D2821">
        <v>4</v>
      </c>
      <c r="E2821">
        <v>9</v>
      </c>
      <c r="F2821" t="s">
        <v>7</v>
      </c>
      <c r="G2821">
        <v>7</v>
      </c>
      <c r="H2821">
        <v>18</v>
      </c>
      <c r="I2821">
        <f t="shared" si="371"/>
        <v>1</v>
      </c>
      <c r="J2821">
        <f t="shared" si="372"/>
        <v>3</v>
      </c>
      <c r="K2821">
        <f t="shared" si="373"/>
        <v>6</v>
      </c>
      <c r="L2821">
        <f t="shared" si="374"/>
        <v>2</v>
      </c>
      <c r="M2821">
        <f t="shared" si="375"/>
        <v>0</v>
      </c>
      <c r="N2821">
        <f t="shared" si="376"/>
        <v>4</v>
      </c>
      <c r="O2821" t="str">
        <f t="shared" si="377"/>
        <v>T04|R01|H12</v>
      </c>
      <c r="P2821" t="str">
        <f>IF(F2821=F2820,P2820,_xlfn.XLOOKUP(F2821,t_players[Pl],t_players[Player]))</f>
        <v>David MULLIN</v>
      </c>
      <c r="Q2821" t="str">
        <f t="shared" si="378"/>
        <v>Back</v>
      </c>
    </row>
    <row r="2822" spans="1:17">
      <c r="A2822" t="s">
        <v>26</v>
      </c>
      <c r="B2822" t="s">
        <v>22</v>
      </c>
      <c r="C2822">
        <v>13</v>
      </c>
      <c r="D2822">
        <v>4</v>
      </c>
      <c r="E2822">
        <v>7</v>
      </c>
      <c r="F2822" t="s">
        <v>7</v>
      </c>
      <c r="G2822">
        <v>3</v>
      </c>
      <c r="H2822">
        <v>18</v>
      </c>
      <c r="I2822">
        <f t="shared" si="371"/>
        <v>1</v>
      </c>
      <c r="J2822">
        <f t="shared" si="372"/>
        <v>-1</v>
      </c>
      <c r="K2822">
        <f t="shared" si="373"/>
        <v>2</v>
      </c>
      <c r="L2822">
        <f t="shared" si="374"/>
        <v>-2</v>
      </c>
      <c r="M2822">
        <f t="shared" si="375"/>
        <v>4</v>
      </c>
      <c r="N2822">
        <f t="shared" si="376"/>
        <v>4</v>
      </c>
      <c r="O2822" t="str">
        <f t="shared" si="377"/>
        <v>T04|R01|H13</v>
      </c>
      <c r="P2822" t="str">
        <f>IF(F2822=F2821,P2821,_xlfn.XLOOKUP(F2822,t_players[Pl],t_players[Player]))</f>
        <v>David MULLIN</v>
      </c>
      <c r="Q2822" t="str">
        <f t="shared" si="378"/>
        <v>Back</v>
      </c>
    </row>
    <row r="2823" spans="1:17">
      <c r="A2823" t="s">
        <v>26</v>
      </c>
      <c r="B2823" t="s">
        <v>22</v>
      </c>
      <c r="C2823">
        <v>14</v>
      </c>
      <c r="D2823">
        <v>4</v>
      </c>
      <c r="E2823">
        <v>1</v>
      </c>
      <c r="F2823" t="s">
        <v>7</v>
      </c>
      <c r="G2823">
        <v>7</v>
      </c>
      <c r="H2823">
        <v>18</v>
      </c>
      <c r="I2823">
        <f t="shared" si="371"/>
        <v>1</v>
      </c>
      <c r="J2823">
        <f t="shared" si="372"/>
        <v>3</v>
      </c>
      <c r="K2823">
        <f t="shared" si="373"/>
        <v>6</v>
      </c>
      <c r="L2823">
        <f t="shared" si="374"/>
        <v>2</v>
      </c>
      <c r="M2823">
        <f t="shared" si="375"/>
        <v>0</v>
      </c>
      <c r="N2823">
        <f t="shared" si="376"/>
        <v>4</v>
      </c>
      <c r="O2823" t="str">
        <f t="shared" si="377"/>
        <v>T04|R01|H14</v>
      </c>
      <c r="P2823" t="str">
        <f>IF(F2823=F2822,P2822,_xlfn.XLOOKUP(F2823,t_players[Pl],t_players[Player]))</f>
        <v>David MULLIN</v>
      </c>
      <c r="Q2823" t="str">
        <f t="shared" si="378"/>
        <v>Back</v>
      </c>
    </row>
    <row r="2824" spans="1:17">
      <c r="A2824" t="s">
        <v>26</v>
      </c>
      <c r="B2824" t="s">
        <v>22</v>
      </c>
      <c r="C2824">
        <v>15</v>
      </c>
      <c r="D2824">
        <v>4</v>
      </c>
      <c r="E2824">
        <v>15</v>
      </c>
      <c r="F2824" t="s">
        <v>7</v>
      </c>
      <c r="G2824">
        <v>4</v>
      </c>
      <c r="H2824">
        <v>18</v>
      </c>
      <c r="I2824">
        <f t="shared" si="371"/>
        <v>1</v>
      </c>
      <c r="J2824">
        <f t="shared" si="372"/>
        <v>0</v>
      </c>
      <c r="K2824">
        <f t="shared" si="373"/>
        <v>3</v>
      </c>
      <c r="L2824">
        <f t="shared" si="374"/>
        <v>-1</v>
      </c>
      <c r="M2824">
        <f t="shared" si="375"/>
        <v>3</v>
      </c>
      <c r="N2824">
        <f t="shared" si="376"/>
        <v>4</v>
      </c>
      <c r="O2824" t="str">
        <f t="shared" si="377"/>
        <v>T04|R01|H15</v>
      </c>
      <c r="P2824" t="str">
        <f>IF(F2824=F2823,P2823,_xlfn.XLOOKUP(F2824,t_players[Pl],t_players[Player]))</f>
        <v>David MULLIN</v>
      </c>
      <c r="Q2824" t="str">
        <f t="shared" si="378"/>
        <v>Back</v>
      </c>
    </row>
    <row r="2825" spans="1:17">
      <c r="A2825" t="s">
        <v>26</v>
      </c>
      <c r="B2825" t="s">
        <v>22</v>
      </c>
      <c r="C2825">
        <v>16</v>
      </c>
      <c r="D2825">
        <v>3</v>
      </c>
      <c r="E2825">
        <v>17</v>
      </c>
      <c r="F2825" t="s">
        <v>7</v>
      </c>
      <c r="G2825">
        <v>4</v>
      </c>
      <c r="H2825">
        <v>18</v>
      </c>
      <c r="I2825">
        <f t="shared" si="371"/>
        <v>1</v>
      </c>
      <c r="J2825">
        <f t="shared" si="372"/>
        <v>1</v>
      </c>
      <c r="K2825">
        <f t="shared" si="373"/>
        <v>3</v>
      </c>
      <c r="L2825">
        <f t="shared" si="374"/>
        <v>0</v>
      </c>
      <c r="M2825">
        <f t="shared" si="375"/>
        <v>2</v>
      </c>
      <c r="N2825">
        <f t="shared" si="376"/>
        <v>4</v>
      </c>
      <c r="O2825" t="str">
        <f t="shared" si="377"/>
        <v>T04|R01|H16</v>
      </c>
      <c r="P2825" t="str">
        <f>IF(F2825=F2824,P2824,_xlfn.XLOOKUP(F2825,t_players[Pl],t_players[Player]))</f>
        <v>David MULLIN</v>
      </c>
      <c r="Q2825" t="str">
        <f t="shared" si="378"/>
        <v>Back</v>
      </c>
    </row>
    <row r="2826" spans="1:17">
      <c r="A2826" t="s">
        <v>26</v>
      </c>
      <c r="B2826" t="s">
        <v>22</v>
      </c>
      <c r="C2826">
        <v>17</v>
      </c>
      <c r="D2826">
        <v>4</v>
      </c>
      <c r="E2826">
        <v>13</v>
      </c>
      <c r="F2826" t="s">
        <v>7</v>
      </c>
      <c r="G2826">
        <v>5</v>
      </c>
      <c r="H2826">
        <v>18</v>
      </c>
      <c r="I2826">
        <f t="shared" si="371"/>
        <v>1</v>
      </c>
      <c r="J2826">
        <f t="shared" si="372"/>
        <v>1</v>
      </c>
      <c r="K2826">
        <f t="shared" si="373"/>
        <v>4</v>
      </c>
      <c r="L2826">
        <f t="shared" si="374"/>
        <v>0</v>
      </c>
      <c r="M2826">
        <f t="shared" si="375"/>
        <v>2</v>
      </c>
      <c r="N2826">
        <f t="shared" si="376"/>
        <v>4</v>
      </c>
      <c r="O2826" t="str">
        <f t="shared" si="377"/>
        <v>T04|R01|H17</v>
      </c>
      <c r="P2826" t="str">
        <f>IF(F2826=F2825,P2825,_xlfn.XLOOKUP(F2826,t_players[Pl],t_players[Player]))</f>
        <v>David MULLIN</v>
      </c>
      <c r="Q2826" t="str">
        <f t="shared" si="378"/>
        <v>Back</v>
      </c>
    </row>
    <row r="2827" spans="1:17">
      <c r="A2827" t="s">
        <v>26</v>
      </c>
      <c r="B2827" t="s">
        <v>22</v>
      </c>
      <c r="C2827">
        <v>18</v>
      </c>
      <c r="D2827">
        <v>4</v>
      </c>
      <c r="E2827">
        <v>5</v>
      </c>
      <c r="F2827" t="s">
        <v>7</v>
      </c>
      <c r="G2827">
        <v>6</v>
      </c>
      <c r="H2827">
        <v>18</v>
      </c>
      <c r="I2827">
        <f t="shared" si="371"/>
        <v>1</v>
      </c>
      <c r="J2827">
        <f t="shared" si="372"/>
        <v>2</v>
      </c>
      <c r="K2827">
        <f t="shared" si="373"/>
        <v>5</v>
      </c>
      <c r="L2827">
        <f t="shared" si="374"/>
        <v>1</v>
      </c>
      <c r="M2827">
        <f t="shared" si="375"/>
        <v>1</v>
      </c>
      <c r="N2827">
        <f t="shared" si="376"/>
        <v>4</v>
      </c>
      <c r="O2827" t="str">
        <f t="shared" si="377"/>
        <v>T04|R01|H18</v>
      </c>
      <c r="P2827" t="str">
        <f>IF(F2827=F2826,P2826,_xlfn.XLOOKUP(F2827,t_players[Pl],t_players[Player]))</f>
        <v>David MULLIN</v>
      </c>
      <c r="Q2827" t="str">
        <f t="shared" si="378"/>
        <v>Back</v>
      </c>
    </row>
    <row r="2828" spans="1:17">
      <c r="A2828" t="s">
        <v>26</v>
      </c>
      <c r="B2828" t="s">
        <v>23</v>
      </c>
      <c r="C2828">
        <v>1</v>
      </c>
      <c r="D2828">
        <v>3</v>
      </c>
      <c r="E2828">
        <v>10</v>
      </c>
      <c r="F2828" t="s">
        <v>7</v>
      </c>
      <c r="G2828">
        <v>6</v>
      </c>
      <c r="H2828">
        <v>18</v>
      </c>
      <c r="I2828">
        <f t="shared" si="371"/>
        <v>1</v>
      </c>
      <c r="J2828">
        <f t="shared" si="372"/>
        <v>3</v>
      </c>
      <c r="K2828">
        <f t="shared" si="373"/>
        <v>5</v>
      </c>
      <c r="L2828">
        <f t="shared" si="374"/>
        <v>2</v>
      </c>
      <c r="M2828">
        <f t="shared" si="375"/>
        <v>0</v>
      </c>
      <c r="N2828">
        <f t="shared" si="376"/>
        <v>4</v>
      </c>
      <c r="O2828" t="str">
        <f t="shared" si="377"/>
        <v>T04|R02|H01</v>
      </c>
      <c r="P2828" t="str">
        <f>IF(F2828=F2827,P2827,_xlfn.XLOOKUP(F2828,t_players[Pl],t_players[Player]))</f>
        <v>David MULLIN</v>
      </c>
      <c r="Q2828" t="str">
        <f t="shared" si="378"/>
        <v>Front</v>
      </c>
    </row>
    <row r="2829" spans="1:17">
      <c r="A2829" t="s">
        <v>26</v>
      </c>
      <c r="B2829" t="s">
        <v>23</v>
      </c>
      <c r="C2829">
        <v>2</v>
      </c>
      <c r="D2829">
        <v>5</v>
      </c>
      <c r="E2829">
        <v>16</v>
      </c>
      <c r="F2829" t="s">
        <v>7</v>
      </c>
      <c r="G2829">
        <v>5</v>
      </c>
      <c r="H2829">
        <v>18</v>
      </c>
      <c r="I2829">
        <f t="shared" si="371"/>
        <v>1</v>
      </c>
      <c r="J2829">
        <f t="shared" si="372"/>
        <v>0</v>
      </c>
      <c r="K2829">
        <f t="shared" si="373"/>
        <v>4</v>
      </c>
      <c r="L2829">
        <f t="shared" si="374"/>
        <v>-1</v>
      </c>
      <c r="M2829">
        <f t="shared" si="375"/>
        <v>3</v>
      </c>
      <c r="N2829">
        <f t="shared" si="376"/>
        <v>4</v>
      </c>
      <c r="O2829" t="str">
        <f t="shared" si="377"/>
        <v>T04|R02|H02</v>
      </c>
      <c r="P2829" t="str">
        <f>IF(F2829=F2828,P2828,_xlfn.XLOOKUP(F2829,t_players[Pl],t_players[Player]))</f>
        <v>David MULLIN</v>
      </c>
      <c r="Q2829" t="str">
        <f t="shared" si="378"/>
        <v>Front</v>
      </c>
    </row>
    <row r="2830" spans="1:17">
      <c r="A2830" t="s">
        <v>26</v>
      </c>
      <c r="B2830" t="s">
        <v>23</v>
      </c>
      <c r="C2830">
        <v>3</v>
      </c>
      <c r="D2830">
        <v>4</v>
      </c>
      <c r="E2830">
        <v>4</v>
      </c>
      <c r="F2830" t="s">
        <v>7</v>
      </c>
      <c r="G2830">
        <v>4</v>
      </c>
      <c r="H2830">
        <v>18</v>
      </c>
      <c r="I2830">
        <f t="shared" si="371"/>
        <v>1</v>
      </c>
      <c r="J2830">
        <f t="shared" si="372"/>
        <v>0</v>
      </c>
      <c r="K2830">
        <f t="shared" si="373"/>
        <v>3</v>
      </c>
      <c r="L2830">
        <f t="shared" si="374"/>
        <v>-1</v>
      </c>
      <c r="M2830">
        <f t="shared" si="375"/>
        <v>3</v>
      </c>
      <c r="N2830">
        <f t="shared" si="376"/>
        <v>4</v>
      </c>
      <c r="O2830" t="str">
        <f t="shared" si="377"/>
        <v>T04|R02|H03</v>
      </c>
      <c r="P2830" t="str">
        <f>IF(F2830=F2829,P2829,_xlfn.XLOOKUP(F2830,t_players[Pl],t_players[Player]))</f>
        <v>David MULLIN</v>
      </c>
      <c r="Q2830" t="str">
        <f t="shared" si="378"/>
        <v>Front</v>
      </c>
    </row>
    <row r="2831" spans="1:17">
      <c r="A2831" t="s">
        <v>26</v>
      </c>
      <c r="B2831" t="s">
        <v>23</v>
      </c>
      <c r="C2831">
        <v>4</v>
      </c>
      <c r="D2831">
        <v>4</v>
      </c>
      <c r="E2831">
        <v>14</v>
      </c>
      <c r="F2831" t="s">
        <v>7</v>
      </c>
      <c r="G2831">
        <v>4</v>
      </c>
      <c r="H2831">
        <v>18</v>
      </c>
      <c r="I2831">
        <f t="shared" si="371"/>
        <v>1</v>
      </c>
      <c r="J2831">
        <f t="shared" si="372"/>
        <v>0</v>
      </c>
      <c r="K2831">
        <f t="shared" si="373"/>
        <v>3</v>
      </c>
      <c r="L2831">
        <f t="shared" si="374"/>
        <v>-1</v>
      </c>
      <c r="M2831">
        <f t="shared" si="375"/>
        <v>3</v>
      </c>
      <c r="N2831">
        <f t="shared" si="376"/>
        <v>4</v>
      </c>
      <c r="O2831" t="str">
        <f t="shared" si="377"/>
        <v>T04|R02|H04</v>
      </c>
      <c r="P2831" t="str">
        <f>IF(F2831=F2830,P2830,_xlfn.XLOOKUP(F2831,t_players[Pl],t_players[Player]))</f>
        <v>David MULLIN</v>
      </c>
      <c r="Q2831" t="str">
        <f t="shared" si="378"/>
        <v>Front</v>
      </c>
    </row>
    <row r="2832" spans="1:17">
      <c r="A2832" t="s">
        <v>26</v>
      </c>
      <c r="B2832" t="s">
        <v>23</v>
      </c>
      <c r="C2832">
        <v>5</v>
      </c>
      <c r="D2832">
        <v>4</v>
      </c>
      <c r="E2832">
        <v>2</v>
      </c>
      <c r="F2832" t="s">
        <v>7</v>
      </c>
      <c r="G2832">
        <v>5</v>
      </c>
      <c r="H2832">
        <v>18</v>
      </c>
      <c r="I2832">
        <f t="shared" si="371"/>
        <v>1</v>
      </c>
      <c r="J2832">
        <f t="shared" si="372"/>
        <v>1</v>
      </c>
      <c r="K2832">
        <f t="shared" si="373"/>
        <v>4</v>
      </c>
      <c r="L2832">
        <f t="shared" si="374"/>
        <v>0</v>
      </c>
      <c r="M2832">
        <f t="shared" si="375"/>
        <v>2</v>
      </c>
      <c r="N2832">
        <f t="shared" si="376"/>
        <v>4</v>
      </c>
      <c r="O2832" t="str">
        <f t="shared" si="377"/>
        <v>T04|R02|H05</v>
      </c>
      <c r="P2832" t="str">
        <f>IF(F2832=F2831,P2831,_xlfn.XLOOKUP(F2832,t_players[Pl],t_players[Player]))</f>
        <v>David MULLIN</v>
      </c>
      <c r="Q2832" t="str">
        <f t="shared" si="378"/>
        <v>Front</v>
      </c>
    </row>
    <row r="2833" spans="1:17">
      <c r="A2833" t="s">
        <v>26</v>
      </c>
      <c r="B2833" t="s">
        <v>23</v>
      </c>
      <c r="C2833">
        <v>6</v>
      </c>
      <c r="D2833">
        <v>3</v>
      </c>
      <c r="E2833">
        <v>18</v>
      </c>
      <c r="F2833" t="s">
        <v>7</v>
      </c>
      <c r="G2833">
        <v>4</v>
      </c>
      <c r="H2833">
        <v>18</v>
      </c>
      <c r="I2833">
        <f t="shared" si="371"/>
        <v>1</v>
      </c>
      <c r="J2833">
        <f t="shared" si="372"/>
        <v>1</v>
      </c>
      <c r="K2833">
        <f t="shared" si="373"/>
        <v>3</v>
      </c>
      <c r="L2833">
        <f t="shared" si="374"/>
        <v>0</v>
      </c>
      <c r="M2833">
        <f t="shared" si="375"/>
        <v>2</v>
      </c>
      <c r="N2833">
        <f t="shared" si="376"/>
        <v>4</v>
      </c>
      <c r="O2833" t="str">
        <f t="shared" si="377"/>
        <v>T04|R02|H06</v>
      </c>
      <c r="P2833" t="str">
        <f>IF(F2833=F2832,P2832,_xlfn.XLOOKUP(F2833,t_players[Pl],t_players[Player]))</f>
        <v>David MULLIN</v>
      </c>
      <c r="Q2833" t="str">
        <f t="shared" si="378"/>
        <v>Front</v>
      </c>
    </row>
    <row r="2834" spans="1:17">
      <c r="A2834" t="s">
        <v>26</v>
      </c>
      <c r="B2834" t="s">
        <v>23</v>
      </c>
      <c r="C2834">
        <v>7</v>
      </c>
      <c r="D2834">
        <v>4</v>
      </c>
      <c r="E2834">
        <v>8</v>
      </c>
      <c r="F2834" t="s">
        <v>7</v>
      </c>
      <c r="G2834">
        <v>6</v>
      </c>
      <c r="H2834">
        <v>18</v>
      </c>
      <c r="I2834">
        <f t="shared" si="371"/>
        <v>1</v>
      </c>
      <c r="J2834">
        <f t="shared" si="372"/>
        <v>2</v>
      </c>
      <c r="K2834">
        <f t="shared" si="373"/>
        <v>5</v>
      </c>
      <c r="L2834">
        <f t="shared" si="374"/>
        <v>1</v>
      </c>
      <c r="M2834">
        <f t="shared" si="375"/>
        <v>1</v>
      </c>
      <c r="N2834">
        <f t="shared" si="376"/>
        <v>4</v>
      </c>
      <c r="O2834" t="str">
        <f t="shared" si="377"/>
        <v>T04|R02|H07</v>
      </c>
      <c r="P2834" t="str">
        <f>IF(F2834=F2833,P2833,_xlfn.XLOOKUP(F2834,t_players[Pl],t_players[Player]))</f>
        <v>David MULLIN</v>
      </c>
      <c r="Q2834" t="str">
        <f t="shared" si="378"/>
        <v>Front</v>
      </c>
    </row>
    <row r="2835" spans="1:17">
      <c r="A2835" t="s">
        <v>26</v>
      </c>
      <c r="B2835" t="s">
        <v>23</v>
      </c>
      <c r="C2835">
        <v>8</v>
      </c>
      <c r="D2835">
        <v>4</v>
      </c>
      <c r="E2835">
        <v>6</v>
      </c>
      <c r="F2835" t="s">
        <v>7</v>
      </c>
      <c r="G2835">
        <v>4</v>
      </c>
      <c r="H2835">
        <v>18</v>
      </c>
      <c r="I2835">
        <f t="shared" si="371"/>
        <v>1</v>
      </c>
      <c r="J2835">
        <f t="shared" si="372"/>
        <v>0</v>
      </c>
      <c r="K2835">
        <f t="shared" si="373"/>
        <v>3</v>
      </c>
      <c r="L2835">
        <f t="shared" si="374"/>
        <v>-1</v>
      </c>
      <c r="M2835">
        <f t="shared" si="375"/>
        <v>3</v>
      </c>
      <c r="N2835">
        <f t="shared" si="376"/>
        <v>4</v>
      </c>
      <c r="O2835" t="str">
        <f t="shared" si="377"/>
        <v>T04|R02|H08</v>
      </c>
      <c r="P2835" t="str">
        <f>IF(F2835=F2834,P2834,_xlfn.XLOOKUP(F2835,t_players[Pl],t_players[Player]))</f>
        <v>David MULLIN</v>
      </c>
      <c r="Q2835" t="str">
        <f t="shared" si="378"/>
        <v>Front</v>
      </c>
    </row>
    <row r="2836" spans="1:17">
      <c r="A2836" t="s">
        <v>26</v>
      </c>
      <c r="B2836" t="s">
        <v>23</v>
      </c>
      <c r="C2836">
        <v>9</v>
      </c>
      <c r="D2836">
        <v>5</v>
      </c>
      <c r="E2836">
        <v>12</v>
      </c>
      <c r="F2836" t="s">
        <v>7</v>
      </c>
      <c r="G2836">
        <v>7</v>
      </c>
      <c r="H2836">
        <v>18</v>
      </c>
      <c r="I2836">
        <f t="shared" si="371"/>
        <v>1</v>
      </c>
      <c r="J2836">
        <f t="shared" si="372"/>
        <v>2</v>
      </c>
      <c r="K2836">
        <f t="shared" si="373"/>
        <v>6</v>
      </c>
      <c r="L2836">
        <f t="shared" si="374"/>
        <v>1</v>
      </c>
      <c r="M2836">
        <f t="shared" si="375"/>
        <v>1</v>
      </c>
      <c r="N2836">
        <f t="shared" si="376"/>
        <v>4</v>
      </c>
      <c r="O2836" t="str">
        <f t="shared" si="377"/>
        <v>T04|R02|H09</v>
      </c>
      <c r="P2836" t="str">
        <f>IF(F2836=F2835,P2835,_xlfn.XLOOKUP(F2836,t_players[Pl],t_players[Player]))</f>
        <v>David MULLIN</v>
      </c>
      <c r="Q2836" t="str">
        <f t="shared" si="378"/>
        <v>Front</v>
      </c>
    </row>
    <row r="2837" spans="1:17">
      <c r="A2837" t="s">
        <v>26</v>
      </c>
      <c r="B2837" t="s">
        <v>23</v>
      </c>
      <c r="C2837">
        <v>10</v>
      </c>
      <c r="D2837">
        <v>3</v>
      </c>
      <c r="E2837">
        <v>15</v>
      </c>
      <c r="F2837" t="s">
        <v>7</v>
      </c>
      <c r="G2837">
        <v>4</v>
      </c>
      <c r="H2837">
        <v>18</v>
      </c>
      <c r="I2837">
        <f t="shared" si="371"/>
        <v>1</v>
      </c>
      <c r="J2837">
        <f t="shared" si="372"/>
        <v>1</v>
      </c>
      <c r="K2837">
        <f t="shared" si="373"/>
        <v>3</v>
      </c>
      <c r="L2837">
        <f t="shared" si="374"/>
        <v>0</v>
      </c>
      <c r="M2837">
        <f t="shared" si="375"/>
        <v>2</v>
      </c>
      <c r="N2837">
        <f t="shared" si="376"/>
        <v>4</v>
      </c>
      <c r="O2837" t="str">
        <f t="shared" si="377"/>
        <v>T04|R02|H10</v>
      </c>
      <c r="P2837" t="str">
        <f>IF(F2837=F2836,P2836,_xlfn.XLOOKUP(F2837,t_players[Pl],t_players[Player]))</f>
        <v>David MULLIN</v>
      </c>
      <c r="Q2837" t="str">
        <f t="shared" si="378"/>
        <v>Back</v>
      </c>
    </row>
    <row r="2838" spans="1:17">
      <c r="A2838" t="s">
        <v>26</v>
      </c>
      <c r="B2838" t="s">
        <v>23</v>
      </c>
      <c r="C2838">
        <v>11</v>
      </c>
      <c r="D2838">
        <v>4</v>
      </c>
      <c r="E2838">
        <v>13</v>
      </c>
      <c r="F2838" t="s">
        <v>7</v>
      </c>
      <c r="G2838">
        <v>5</v>
      </c>
      <c r="H2838">
        <v>18</v>
      </c>
      <c r="I2838">
        <f t="shared" si="371"/>
        <v>1</v>
      </c>
      <c r="J2838">
        <f t="shared" si="372"/>
        <v>1</v>
      </c>
      <c r="K2838">
        <f t="shared" si="373"/>
        <v>4</v>
      </c>
      <c r="L2838">
        <f t="shared" si="374"/>
        <v>0</v>
      </c>
      <c r="M2838">
        <f t="shared" si="375"/>
        <v>2</v>
      </c>
      <c r="N2838">
        <f t="shared" si="376"/>
        <v>4</v>
      </c>
      <c r="O2838" t="str">
        <f t="shared" si="377"/>
        <v>T04|R02|H11</v>
      </c>
      <c r="P2838" t="str">
        <f>IF(F2838=F2837,P2837,_xlfn.XLOOKUP(F2838,t_players[Pl],t_players[Player]))</f>
        <v>David MULLIN</v>
      </c>
      <c r="Q2838" t="str">
        <f t="shared" si="378"/>
        <v>Back</v>
      </c>
    </row>
    <row r="2839" spans="1:17">
      <c r="A2839" t="s">
        <v>26</v>
      </c>
      <c r="B2839" t="s">
        <v>23</v>
      </c>
      <c r="C2839">
        <v>12</v>
      </c>
      <c r="D2839">
        <v>4</v>
      </c>
      <c r="E2839">
        <v>3</v>
      </c>
      <c r="F2839" t="s">
        <v>7</v>
      </c>
      <c r="G2839">
        <v>6</v>
      </c>
      <c r="H2839">
        <v>18</v>
      </c>
      <c r="I2839">
        <f t="shared" si="371"/>
        <v>1</v>
      </c>
      <c r="J2839">
        <f t="shared" si="372"/>
        <v>2</v>
      </c>
      <c r="K2839">
        <f t="shared" si="373"/>
        <v>5</v>
      </c>
      <c r="L2839">
        <f t="shared" si="374"/>
        <v>1</v>
      </c>
      <c r="M2839">
        <f t="shared" si="375"/>
        <v>1</v>
      </c>
      <c r="N2839">
        <f t="shared" si="376"/>
        <v>4</v>
      </c>
      <c r="O2839" t="str">
        <f t="shared" si="377"/>
        <v>T04|R02|H12</v>
      </c>
      <c r="P2839" t="str">
        <f>IF(F2839=F2838,P2838,_xlfn.XLOOKUP(F2839,t_players[Pl],t_players[Player]))</f>
        <v>David MULLIN</v>
      </c>
      <c r="Q2839" t="str">
        <f t="shared" si="378"/>
        <v>Back</v>
      </c>
    </row>
    <row r="2840" spans="1:17">
      <c r="A2840" t="s">
        <v>26</v>
      </c>
      <c r="B2840" t="s">
        <v>23</v>
      </c>
      <c r="C2840">
        <v>13</v>
      </c>
      <c r="D2840">
        <v>4</v>
      </c>
      <c r="E2840">
        <v>7</v>
      </c>
      <c r="F2840" t="s">
        <v>7</v>
      </c>
      <c r="G2840">
        <v>5</v>
      </c>
      <c r="H2840">
        <v>18</v>
      </c>
      <c r="I2840">
        <f t="shared" si="371"/>
        <v>1</v>
      </c>
      <c r="J2840">
        <f t="shared" si="372"/>
        <v>1</v>
      </c>
      <c r="K2840">
        <f t="shared" si="373"/>
        <v>4</v>
      </c>
      <c r="L2840">
        <f t="shared" si="374"/>
        <v>0</v>
      </c>
      <c r="M2840">
        <f t="shared" si="375"/>
        <v>2</v>
      </c>
      <c r="N2840">
        <f t="shared" si="376"/>
        <v>4</v>
      </c>
      <c r="O2840" t="str">
        <f t="shared" si="377"/>
        <v>T04|R02|H13</v>
      </c>
      <c r="P2840" t="str">
        <f>IF(F2840=F2839,P2839,_xlfn.XLOOKUP(F2840,t_players[Pl],t_players[Player]))</f>
        <v>David MULLIN</v>
      </c>
      <c r="Q2840" t="str">
        <f t="shared" si="378"/>
        <v>Back</v>
      </c>
    </row>
    <row r="2841" spans="1:17">
      <c r="A2841" t="s">
        <v>26</v>
      </c>
      <c r="B2841" t="s">
        <v>23</v>
      </c>
      <c r="C2841">
        <v>14</v>
      </c>
      <c r="D2841">
        <v>3</v>
      </c>
      <c r="E2841">
        <v>9</v>
      </c>
      <c r="F2841" t="s">
        <v>7</v>
      </c>
      <c r="G2841">
        <v>3</v>
      </c>
      <c r="H2841">
        <v>18</v>
      </c>
      <c r="I2841">
        <f t="shared" si="371"/>
        <v>1</v>
      </c>
      <c r="J2841">
        <f t="shared" si="372"/>
        <v>0</v>
      </c>
      <c r="K2841">
        <f t="shared" si="373"/>
        <v>2</v>
      </c>
      <c r="L2841">
        <f t="shared" si="374"/>
        <v>-1</v>
      </c>
      <c r="M2841">
        <f t="shared" si="375"/>
        <v>3</v>
      </c>
      <c r="N2841">
        <f t="shared" si="376"/>
        <v>4</v>
      </c>
      <c r="O2841" t="str">
        <f t="shared" si="377"/>
        <v>T04|R02|H14</v>
      </c>
      <c r="P2841" t="str">
        <f>IF(F2841=F2840,P2840,_xlfn.XLOOKUP(F2841,t_players[Pl],t_players[Player]))</f>
        <v>David MULLIN</v>
      </c>
      <c r="Q2841" t="str">
        <f t="shared" si="378"/>
        <v>Back</v>
      </c>
    </row>
    <row r="2842" spans="1:17">
      <c r="A2842" t="s">
        <v>26</v>
      </c>
      <c r="B2842" t="s">
        <v>23</v>
      </c>
      <c r="C2842">
        <v>15</v>
      </c>
      <c r="D2842">
        <v>5</v>
      </c>
      <c r="E2842">
        <v>1</v>
      </c>
      <c r="F2842" t="s">
        <v>7</v>
      </c>
      <c r="G2842">
        <v>6</v>
      </c>
      <c r="H2842">
        <v>18</v>
      </c>
      <c r="I2842">
        <f t="shared" si="371"/>
        <v>1</v>
      </c>
      <c r="J2842">
        <f t="shared" si="372"/>
        <v>1</v>
      </c>
      <c r="K2842">
        <f t="shared" si="373"/>
        <v>5</v>
      </c>
      <c r="L2842">
        <f t="shared" si="374"/>
        <v>0</v>
      </c>
      <c r="M2842">
        <f t="shared" si="375"/>
        <v>2</v>
      </c>
      <c r="N2842">
        <f t="shared" si="376"/>
        <v>4</v>
      </c>
      <c r="O2842" t="str">
        <f t="shared" si="377"/>
        <v>T04|R02|H15</v>
      </c>
      <c r="P2842" t="str">
        <f>IF(F2842=F2841,P2841,_xlfn.XLOOKUP(F2842,t_players[Pl],t_players[Player]))</f>
        <v>David MULLIN</v>
      </c>
      <c r="Q2842" t="str">
        <f t="shared" si="378"/>
        <v>Back</v>
      </c>
    </row>
    <row r="2843" spans="1:17">
      <c r="A2843" t="s">
        <v>26</v>
      </c>
      <c r="B2843" t="s">
        <v>23</v>
      </c>
      <c r="C2843">
        <v>16</v>
      </c>
      <c r="D2843">
        <v>4</v>
      </c>
      <c r="E2843">
        <v>17</v>
      </c>
      <c r="F2843" t="s">
        <v>7</v>
      </c>
      <c r="G2843">
        <v>4</v>
      </c>
      <c r="H2843">
        <v>18</v>
      </c>
      <c r="I2843">
        <f t="shared" si="371"/>
        <v>1</v>
      </c>
      <c r="J2843">
        <f t="shared" si="372"/>
        <v>0</v>
      </c>
      <c r="K2843">
        <f t="shared" si="373"/>
        <v>3</v>
      </c>
      <c r="L2843">
        <f t="shared" si="374"/>
        <v>-1</v>
      </c>
      <c r="M2843">
        <f t="shared" si="375"/>
        <v>3</v>
      </c>
      <c r="N2843">
        <f t="shared" si="376"/>
        <v>4</v>
      </c>
      <c r="O2843" t="str">
        <f t="shared" si="377"/>
        <v>T04|R02|H16</v>
      </c>
      <c r="P2843" t="str">
        <f>IF(F2843=F2842,P2842,_xlfn.XLOOKUP(F2843,t_players[Pl],t_players[Player]))</f>
        <v>David MULLIN</v>
      </c>
      <c r="Q2843" t="str">
        <f t="shared" si="378"/>
        <v>Back</v>
      </c>
    </row>
    <row r="2844" spans="1:17">
      <c r="A2844" t="s">
        <v>26</v>
      </c>
      <c r="B2844" t="s">
        <v>23</v>
      </c>
      <c r="C2844">
        <v>17</v>
      </c>
      <c r="D2844">
        <v>4</v>
      </c>
      <c r="E2844">
        <v>5</v>
      </c>
      <c r="F2844" t="s">
        <v>7</v>
      </c>
      <c r="G2844">
        <v>7</v>
      </c>
      <c r="H2844">
        <v>18</v>
      </c>
      <c r="I2844">
        <f t="shared" si="371"/>
        <v>1</v>
      </c>
      <c r="J2844">
        <f t="shared" si="372"/>
        <v>3</v>
      </c>
      <c r="K2844">
        <f t="shared" si="373"/>
        <v>6</v>
      </c>
      <c r="L2844">
        <f t="shared" si="374"/>
        <v>2</v>
      </c>
      <c r="M2844">
        <f t="shared" si="375"/>
        <v>0</v>
      </c>
      <c r="N2844">
        <f t="shared" si="376"/>
        <v>4</v>
      </c>
      <c r="O2844" t="str">
        <f t="shared" si="377"/>
        <v>T04|R02|H17</v>
      </c>
      <c r="P2844" t="str">
        <f>IF(F2844=F2843,P2843,_xlfn.XLOOKUP(F2844,t_players[Pl],t_players[Player]))</f>
        <v>David MULLIN</v>
      </c>
      <c r="Q2844" t="str">
        <f t="shared" si="378"/>
        <v>Back</v>
      </c>
    </row>
    <row r="2845" spans="1:17">
      <c r="A2845" t="s">
        <v>26</v>
      </c>
      <c r="B2845" t="s">
        <v>23</v>
      </c>
      <c r="C2845">
        <v>18</v>
      </c>
      <c r="D2845">
        <v>5</v>
      </c>
      <c r="E2845">
        <v>11</v>
      </c>
      <c r="F2845" t="s">
        <v>7</v>
      </c>
      <c r="G2845">
        <v>9</v>
      </c>
      <c r="H2845">
        <v>18</v>
      </c>
      <c r="I2845">
        <f t="shared" si="371"/>
        <v>1</v>
      </c>
      <c r="J2845">
        <f t="shared" si="372"/>
        <v>4</v>
      </c>
      <c r="K2845">
        <f t="shared" si="373"/>
        <v>8</v>
      </c>
      <c r="L2845">
        <f t="shared" si="374"/>
        <v>3</v>
      </c>
      <c r="M2845">
        <f t="shared" si="375"/>
        <v>0</v>
      </c>
      <c r="N2845">
        <f t="shared" si="376"/>
        <v>4</v>
      </c>
      <c r="O2845" t="str">
        <f t="shared" si="377"/>
        <v>T04|R02|H18</v>
      </c>
      <c r="P2845" t="str">
        <f>IF(F2845=F2844,P2844,_xlfn.XLOOKUP(F2845,t_players[Pl],t_players[Player]))</f>
        <v>David MULLIN</v>
      </c>
      <c r="Q2845" t="str">
        <f t="shared" si="378"/>
        <v>Back</v>
      </c>
    </row>
    <row r="2846" spans="1:17">
      <c r="A2846" t="s">
        <v>26</v>
      </c>
      <c r="B2846" t="s">
        <v>24</v>
      </c>
      <c r="C2846">
        <v>1</v>
      </c>
      <c r="D2846">
        <v>4</v>
      </c>
      <c r="E2846">
        <v>9</v>
      </c>
      <c r="F2846" t="s">
        <v>7</v>
      </c>
      <c r="G2846">
        <v>5</v>
      </c>
      <c r="H2846">
        <v>18</v>
      </c>
      <c r="I2846">
        <f t="shared" si="371"/>
        <v>1</v>
      </c>
      <c r="J2846">
        <f t="shared" si="372"/>
        <v>1</v>
      </c>
      <c r="K2846">
        <f t="shared" si="373"/>
        <v>4</v>
      </c>
      <c r="L2846">
        <f t="shared" si="374"/>
        <v>0</v>
      </c>
      <c r="M2846">
        <f t="shared" si="375"/>
        <v>2</v>
      </c>
      <c r="N2846">
        <f t="shared" si="376"/>
        <v>4</v>
      </c>
      <c r="O2846" t="str">
        <f t="shared" si="377"/>
        <v>T04|R03|H01</v>
      </c>
      <c r="P2846" t="str">
        <f>IF(F2846=F2845,P2845,_xlfn.XLOOKUP(F2846,t_players[Pl],t_players[Player]))</f>
        <v>David MULLIN</v>
      </c>
      <c r="Q2846" t="str">
        <f t="shared" si="378"/>
        <v>Front</v>
      </c>
    </row>
    <row r="2847" spans="1:17">
      <c r="A2847" t="s">
        <v>26</v>
      </c>
      <c r="B2847" t="s">
        <v>24</v>
      </c>
      <c r="C2847">
        <v>2</v>
      </c>
      <c r="D2847">
        <v>4</v>
      </c>
      <c r="E2847">
        <v>1</v>
      </c>
      <c r="F2847" t="s">
        <v>7</v>
      </c>
      <c r="G2847">
        <v>6</v>
      </c>
      <c r="H2847">
        <v>18</v>
      </c>
      <c r="I2847">
        <f t="shared" si="371"/>
        <v>1</v>
      </c>
      <c r="J2847">
        <f t="shared" si="372"/>
        <v>2</v>
      </c>
      <c r="K2847">
        <f t="shared" si="373"/>
        <v>5</v>
      </c>
      <c r="L2847">
        <f t="shared" si="374"/>
        <v>1</v>
      </c>
      <c r="M2847">
        <f t="shared" si="375"/>
        <v>1</v>
      </c>
      <c r="N2847">
        <f t="shared" si="376"/>
        <v>4</v>
      </c>
      <c r="O2847" t="str">
        <f t="shared" si="377"/>
        <v>T04|R03|H02</v>
      </c>
      <c r="P2847" t="str">
        <f>IF(F2847=F2846,P2846,_xlfn.XLOOKUP(F2847,t_players[Pl],t_players[Player]))</f>
        <v>David MULLIN</v>
      </c>
      <c r="Q2847" t="str">
        <f t="shared" si="378"/>
        <v>Front</v>
      </c>
    </row>
    <row r="2848" spans="1:17">
      <c r="A2848" t="s">
        <v>26</v>
      </c>
      <c r="B2848" t="s">
        <v>24</v>
      </c>
      <c r="C2848">
        <v>3</v>
      </c>
      <c r="D2848">
        <v>3</v>
      </c>
      <c r="E2848">
        <v>15</v>
      </c>
      <c r="F2848" t="s">
        <v>7</v>
      </c>
      <c r="G2848">
        <v>4</v>
      </c>
      <c r="H2848">
        <v>18</v>
      </c>
      <c r="I2848">
        <f t="shared" si="371"/>
        <v>1</v>
      </c>
      <c r="J2848">
        <f t="shared" si="372"/>
        <v>1</v>
      </c>
      <c r="K2848">
        <f t="shared" si="373"/>
        <v>3</v>
      </c>
      <c r="L2848">
        <f t="shared" si="374"/>
        <v>0</v>
      </c>
      <c r="M2848">
        <f t="shared" si="375"/>
        <v>2</v>
      </c>
      <c r="N2848">
        <f t="shared" si="376"/>
        <v>4</v>
      </c>
      <c r="O2848" t="str">
        <f t="shared" si="377"/>
        <v>T04|R03|H03</v>
      </c>
      <c r="P2848" t="str">
        <f>IF(F2848=F2847,P2847,_xlfn.XLOOKUP(F2848,t_players[Pl],t_players[Player]))</f>
        <v>David MULLIN</v>
      </c>
      <c r="Q2848" t="str">
        <f t="shared" si="378"/>
        <v>Front</v>
      </c>
    </row>
    <row r="2849" spans="1:17">
      <c r="A2849" t="s">
        <v>26</v>
      </c>
      <c r="B2849" t="s">
        <v>24</v>
      </c>
      <c r="C2849">
        <v>4</v>
      </c>
      <c r="D2849">
        <v>4</v>
      </c>
      <c r="E2849">
        <v>17</v>
      </c>
      <c r="F2849" t="s">
        <v>7</v>
      </c>
      <c r="G2849">
        <v>5</v>
      </c>
      <c r="H2849">
        <v>18</v>
      </c>
      <c r="I2849">
        <f t="shared" si="371"/>
        <v>1</v>
      </c>
      <c r="J2849">
        <f t="shared" si="372"/>
        <v>1</v>
      </c>
      <c r="K2849">
        <f t="shared" si="373"/>
        <v>4</v>
      </c>
      <c r="L2849">
        <f t="shared" si="374"/>
        <v>0</v>
      </c>
      <c r="M2849">
        <f t="shared" si="375"/>
        <v>2</v>
      </c>
      <c r="N2849">
        <f t="shared" si="376"/>
        <v>4</v>
      </c>
      <c r="O2849" t="str">
        <f t="shared" si="377"/>
        <v>T04|R03|H04</v>
      </c>
      <c r="P2849" t="str">
        <f>IF(F2849=F2848,P2848,_xlfn.XLOOKUP(F2849,t_players[Pl],t_players[Player]))</f>
        <v>David MULLIN</v>
      </c>
      <c r="Q2849" t="str">
        <f t="shared" si="378"/>
        <v>Front</v>
      </c>
    </row>
    <row r="2850" spans="1:17">
      <c r="A2850" t="s">
        <v>26</v>
      </c>
      <c r="B2850" t="s">
        <v>24</v>
      </c>
      <c r="C2850">
        <v>5</v>
      </c>
      <c r="D2850">
        <v>4</v>
      </c>
      <c r="E2850">
        <v>3</v>
      </c>
      <c r="F2850" t="s">
        <v>7</v>
      </c>
      <c r="G2850">
        <v>6</v>
      </c>
      <c r="H2850">
        <v>18</v>
      </c>
      <c r="I2850">
        <f t="shared" si="371"/>
        <v>1</v>
      </c>
      <c r="J2850">
        <f t="shared" si="372"/>
        <v>2</v>
      </c>
      <c r="K2850">
        <f t="shared" si="373"/>
        <v>5</v>
      </c>
      <c r="L2850">
        <f t="shared" si="374"/>
        <v>1</v>
      </c>
      <c r="M2850">
        <f t="shared" si="375"/>
        <v>1</v>
      </c>
      <c r="N2850">
        <f t="shared" si="376"/>
        <v>4</v>
      </c>
      <c r="O2850" t="str">
        <f t="shared" si="377"/>
        <v>T04|R03|H05</v>
      </c>
      <c r="P2850" t="str">
        <f>IF(F2850=F2849,P2849,_xlfn.XLOOKUP(F2850,t_players[Pl],t_players[Player]))</f>
        <v>David MULLIN</v>
      </c>
      <c r="Q2850" t="str">
        <f t="shared" si="378"/>
        <v>Front</v>
      </c>
    </row>
    <row r="2851" spans="1:17">
      <c r="A2851" t="s">
        <v>26</v>
      </c>
      <c r="B2851" t="s">
        <v>24</v>
      </c>
      <c r="C2851">
        <v>6</v>
      </c>
      <c r="D2851">
        <v>3</v>
      </c>
      <c r="E2851">
        <v>11</v>
      </c>
      <c r="F2851" t="s">
        <v>7</v>
      </c>
      <c r="G2851">
        <v>3</v>
      </c>
      <c r="H2851">
        <v>18</v>
      </c>
      <c r="I2851">
        <f t="shared" ref="I2851:I2914" si="379">1*(MOD(H2851,18)&gt;=E2851)+FLOOR(H2851/18,1)</f>
        <v>1</v>
      </c>
      <c r="J2851">
        <f t="shared" ref="J2851:J2914" si="380">G2851-D2851</f>
        <v>0</v>
      </c>
      <c r="K2851">
        <f t="shared" ref="K2851:K2914" si="381">G2851-I2851</f>
        <v>2</v>
      </c>
      <c r="L2851">
        <f t="shared" ref="L2851:L2914" si="382">K2851-D2851</f>
        <v>-1</v>
      </c>
      <c r="M2851">
        <f t="shared" ref="M2851:M2914" si="383">MAX(0,2-L2851)</f>
        <v>3</v>
      </c>
      <c r="N2851">
        <f t="shared" ref="N2851:N2914" si="384">VALUE(TRIM(RIGHT(A2851,2)))</f>
        <v>4</v>
      </c>
      <c r="O2851" t="str">
        <f t="shared" si="377"/>
        <v>T04|R03|H06</v>
      </c>
      <c r="P2851" t="str">
        <f>IF(F2851=F2850,P2850,_xlfn.XLOOKUP(F2851,t_players[Pl],t_players[Player]))</f>
        <v>David MULLIN</v>
      </c>
      <c r="Q2851" t="str">
        <f t="shared" si="378"/>
        <v>Front</v>
      </c>
    </row>
    <row r="2852" spans="1:17">
      <c r="A2852" t="s">
        <v>26</v>
      </c>
      <c r="B2852" t="s">
        <v>24</v>
      </c>
      <c r="C2852">
        <v>7</v>
      </c>
      <c r="D2852">
        <v>5</v>
      </c>
      <c r="E2852">
        <v>7</v>
      </c>
      <c r="F2852" t="s">
        <v>7</v>
      </c>
      <c r="G2852">
        <v>5</v>
      </c>
      <c r="H2852">
        <v>18</v>
      </c>
      <c r="I2852">
        <f t="shared" si="379"/>
        <v>1</v>
      </c>
      <c r="J2852">
        <f t="shared" si="380"/>
        <v>0</v>
      </c>
      <c r="K2852">
        <f t="shared" si="381"/>
        <v>4</v>
      </c>
      <c r="L2852">
        <f t="shared" si="382"/>
        <v>-1</v>
      </c>
      <c r="M2852">
        <f t="shared" si="383"/>
        <v>3</v>
      </c>
      <c r="N2852">
        <f t="shared" si="384"/>
        <v>4</v>
      </c>
      <c r="O2852" t="str">
        <f t="shared" si="377"/>
        <v>T04|R03|H07</v>
      </c>
      <c r="P2852" t="str">
        <f>IF(F2852=F2851,P2851,_xlfn.XLOOKUP(F2852,t_players[Pl],t_players[Player]))</f>
        <v>David MULLIN</v>
      </c>
      <c r="Q2852" t="str">
        <f t="shared" si="378"/>
        <v>Front</v>
      </c>
    </row>
    <row r="2853" spans="1:17">
      <c r="A2853" t="s">
        <v>26</v>
      </c>
      <c r="B2853" t="s">
        <v>24</v>
      </c>
      <c r="C2853">
        <v>8</v>
      </c>
      <c r="D2853">
        <v>4</v>
      </c>
      <c r="E2853">
        <v>13</v>
      </c>
      <c r="F2853" t="s">
        <v>7</v>
      </c>
      <c r="G2853">
        <v>6</v>
      </c>
      <c r="H2853">
        <v>18</v>
      </c>
      <c r="I2853">
        <f t="shared" si="379"/>
        <v>1</v>
      </c>
      <c r="J2853">
        <f t="shared" si="380"/>
        <v>2</v>
      </c>
      <c r="K2853">
        <f t="shared" si="381"/>
        <v>5</v>
      </c>
      <c r="L2853">
        <f t="shared" si="382"/>
        <v>1</v>
      </c>
      <c r="M2853">
        <f t="shared" si="383"/>
        <v>1</v>
      </c>
      <c r="N2853">
        <f t="shared" si="384"/>
        <v>4</v>
      </c>
      <c r="O2853" t="str">
        <f t="shared" si="377"/>
        <v>T04|R03|H08</v>
      </c>
      <c r="P2853" t="str">
        <f>IF(F2853=F2852,P2852,_xlfn.XLOOKUP(F2853,t_players[Pl],t_players[Player]))</f>
        <v>David MULLIN</v>
      </c>
      <c r="Q2853" t="str">
        <f t="shared" si="378"/>
        <v>Front</v>
      </c>
    </row>
    <row r="2854" spans="1:17">
      <c r="A2854" t="s">
        <v>26</v>
      </c>
      <c r="B2854" t="s">
        <v>24</v>
      </c>
      <c r="C2854">
        <v>9</v>
      </c>
      <c r="D2854">
        <v>4</v>
      </c>
      <c r="E2854">
        <v>5</v>
      </c>
      <c r="F2854" t="s">
        <v>7</v>
      </c>
      <c r="G2854">
        <v>4</v>
      </c>
      <c r="H2854">
        <v>18</v>
      </c>
      <c r="I2854">
        <f t="shared" si="379"/>
        <v>1</v>
      </c>
      <c r="J2854">
        <f t="shared" si="380"/>
        <v>0</v>
      </c>
      <c r="K2854">
        <f t="shared" si="381"/>
        <v>3</v>
      </c>
      <c r="L2854">
        <f t="shared" si="382"/>
        <v>-1</v>
      </c>
      <c r="M2854">
        <f t="shared" si="383"/>
        <v>3</v>
      </c>
      <c r="N2854">
        <f t="shared" si="384"/>
        <v>4</v>
      </c>
      <c r="O2854" t="str">
        <f t="shared" si="377"/>
        <v>T04|R03|H09</v>
      </c>
      <c r="P2854" t="str">
        <f>IF(F2854=F2853,P2853,_xlfn.XLOOKUP(F2854,t_players[Pl],t_players[Player]))</f>
        <v>David MULLIN</v>
      </c>
      <c r="Q2854" t="str">
        <f t="shared" si="378"/>
        <v>Front</v>
      </c>
    </row>
    <row r="2855" spans="1:17">
      <c r="A2855" t="s">
        <v>26</v>
      </c>
      <c r="B2855" t="s">
        <v>24</v>
      </c>
      <c r="C2855">
        <v>10</v>
      </c>
      <c r="D2855">
        <v>5</v>
      </c>
      <c r="E2855">
        <v>8</v>
      </c>
      <c r="F2855" t="s">
        <v>7</v>
      </c>
      <c r="G2855">
        <v>5</v>
      </c>
      <c r="H2855">
        <v>18</v>
      </c>
      <c r="I2855">
        <f t="shared" si="379"/>
        <v>1</v>
      </c>
      <c r="J2855">
        <f t="shared" si="380"/>
        <v>0</v>
      </c>
      <c r="K2855">
        <f t="shared" si="381"/>
        <v>4</v>
      </c>
      <c r="L2855">
        <f t="shared" si="382"/>
        <v>-1</v>
      </c>
      <c r="M2855">
        <f t="shared" si="383"/>
        <v>3</v>
      </c>
      <c r="N2855">
        <f t="shared" si="384"/>
        <v>4</v>
      </c>
      <c r="O2855" t="str">
        <f t="shared" si="377"/>
        <v>T04|R03|H10</v>
      </c>
      <c r="P2855" t="str">
        <f>IF(F2855=F2854,P2854,_xlfn.XLOOKUP(F2855,t_players[Pl],t_players[Player]))</f>
        <v>David MULLIN</v>
      </c>
      <c r="Q2855" t="str">
        <f t="shared" si="378"/>
        <v>Back</v>
      </c>
    </row>
    <row r="2856" spans="1:17">
      <c r="A2856" t="s">
        <v>26</v>
      </c>
      <c r="B2856" t="s">
        <v>24</v>
      </c>
      <c r="C2856">
        <v>11</v>
      </c>
      <c r="D2856">
        <v>4</v>
      </c>
      <c r="E2856">
        <v>14</v>
      </c>
      <c r="F2856" t="s">
        <v>7</v>
      </c>
      <c r="G2856">
        <v>5</v>
      </c>
      <c r="H2856">
        <v>18</v>
      </c>
      <c r="I2856">
        <f t="shared" si="379"/>
        <v>1</v>
      </c>
      <c r="J2856">
        <f t="shared" si="380"/>
        <v>1</v>
      </c>
      <c r="K2856">
        <f t="shared" si="381"/>
        <v>4</v>
      </c>
      <c r="L2856">
        <f t="shared" si="382"/>
        <v>0</v>
      </c>
      <c r="M2856">
        <f t="shared" si="383"/>
        <v>2</v>
      </c>
      <c r="N2856">
        <f t="shared" si="384"/>
        <v>4</v>
      </c>
      <c r="O2856" t="str">
        <f t="shared" si="377"/>
        <v>T04|R03|H11</v>
      </c>
      <c r="P2856" t="str">
        <f>IF(F2856=F2855,P2855,_xlfn.XLOOKUP(F2856,t_players[Pl],t_players[Player]))</f>
        <v>David MULLIN</v>
      </c>
      <c r="Q2856" t="str">
        <f t="shared" si="378"/>
        <v>Back</v>
      </c>
    </row>
    <row r="2857" spans="1:17">
      <c r="A2857" t="s">
        <v>26</v>
      </c>
      <c r="B2857" t="s">
        <v>24</v>
      </c>
      <c r="C2857">
        <v>12</v>
      </c>
      <c r="D2857">
        <v>4</v>
      </c>
      <c r="E2857">
        <v>2</v>
      </c>
      <c r="F2857" t="s">
        <v>7</v>
      </c>
      <c r="G2857">
        <v>5</v>
      </c>
      <c r="H2857">
        <v>18</v>
      </c>
      <c r="I2857">
        <f t="shared" si="379"/>
        <v>1</v>
      </c>
      <c r="J2857">
        <f t="shared" si="380"/>
        <v>1</v>
      </c>
      <c r="K2857">
        <f t="shared" si="381"/>
        <v>4</v>
      </c>
      <c r="L2857">
        <f t="shared" si="382"/>
        <v>0</v>
      </c>
      <c r="M2857">
        <f t="shared" si="383"/>
        <v>2</v>
      </c>
      <c r="N2857">
        <f t="shared" si="384"/>
        <v>4</v>
      </c>
      <c r="O2857" t="str">
        <f t="shared" si="377"/>
        <v>T04|R03|H12</v>
      </c>
      <c r="P2857" t="str">
        <f>IF(F2857=F2856,P2856,_xlfn.XLOOKUP(F2857,t_players[Pl],t_players[Player]))</f>
        <v>David MULLIN</v>
      </c>
      <c r="Q2857" t="str">
        <f t="shared" si="378"/>
        <v>Back</v>
      </c>
    </row>
    <row r="2858" spans="1:17">
      <c r="A2858" t="s">
        <v>26</v>
      </c>
      <c r="B2858" t="s">
        <v>24</v>
      </c>
      <c r="C2858">
        <v>13</v>
      </c>
      <c r="D2858">
        <v>3</v>
      </c>
      <c r="E2858">
        <v>18</v>
      </c>
      <c r="F2858" t="s">
        <v>7</v>
      </c>
      <c r="G2858">
        <v>3</v>
      </c>
      <c r="H2858">
        <v>18</v>
      </c>
      <c r="I2858">
        <f t="shared" si="379"/>
        <v>1</v>
      </c>
      <c r="J2858">
        <f t="shared" si="380"/>
        <v>0</v>
      </c>
      <c r="K2858">
        <f t="shared" si="381"/>
        <v>2</v>
      </c>
      <c r="L2858">
        <f t="shared" si="382"/>
        <v>-1</v>
      </c>
      <c r="M2858">
        <f t="shared" si="383"/>
        <v>3</v>
      </c>
      <c r="N2858">
        <f t="shared" si="384"/>
        <v>4</v>
      </c>
      <c r="O2858" t="str">
        <f t="shared" si="377"/>
        <v>T04|R03|H13</v>
      </c>
      <c r="P2858" t="str">
        <f>IF(F2858=F2857,P2857,_xlfn.XLOOKUP(F2858,t_players[Pl],t_players[Player]))</f>
        <v>David MULLIN</v>
      </c>
      <c r="Q2858" t="str">
        <f t="shared" si="378"/>
        <v>Back</v>
      </c>
    </row>
    <row r="2859" spans="1:17">
      <c r="A2859" t="s">
        <v>26</v>
      </c>
      <c r="B2859" t="s">
        <v>24</v>
      </c>
      <c r="C2859">
        <v>14</v>
      </c>
      <c r="D2859">
        <v>5</v>
      </c>
      <c r="E2859">
        <v>10</v>
      </c>
      <c r="F2859" t="s">
        <v>7</v>
      </c>
      <c r="G2859">
        <v>5</v>
      </c>
      <c r="H2859">
        <v>18</v>
      </c>
      <c r="I2859">
        <f t="shared" si="379"/>
        <v>1</v>
      </c>
      <c r="J2859">
        <f t="shared" si="380"/>
        <v>0</v>
      </c>
      <c r="K2859">
        <f t="shared" si="381"/>
        <v>4</v>
      </c>
      <c r="L2859">
        <f t="shared" si="382"/>
        <v>-1</v>
      </c>
      <c r="M2859">
        <f t="shared" si="383"/>
        <v>3</v>
      </c>
      <c r="N2859">
        <f t="shared" si="384"/>
        <v>4</v>
      </c>
      <c r="O2859" t="str">
        <f t="shared" si="377"/>
        <v>T04|R03|H14</v>
      </c>
      <c r="P2859" t="str">
        <f>IF(F2859=F2858,P2858,_xlfn.XLOOKUP(F2859,t_players[Pl],t_players[Player]))</f>
        <v>David MULLIN</v>
      </c>
      <c r="Q2859" t="str">
        <f t="shared" si="378"/>
        <v>Back</v>
      </c>
    </row>
    <row r="2860" spans="1:17">
      <c r="A2860" t="s">
        <v>26</v>
      </c>
      <c r="B2860" t="s">
        <v>24</v>
      </c>
      <c r="C2860">
        <v>15</v>
      </c>
      <c r="D2860">
        <v>4</v>
      </c>
      <c r="E2860">
        <v>6</v>
      </c>
      <c r="F2860" t="s">
        <v>7</v>
      </c>
      <c r="G2860">
        <v>5</v>
      </c>
      <c r="H2860">
        <v>18</v>
      </c>
      <c r="I2860">
        <f t="shared" si="379"/>
        <v>1</v>
      </c>
      <c r="J2860">
        <f t="shared" si="380"/>
        <v>1</v>
      </c>
      <c r="K2860">
        <f t="shared" si="381"/>
        <v>4</v>
      </c>
      <c r="L2860">
        <f t="shared" si="382"/>
        <v>0</v>
      </c>
      <c r="M2860">
        <f t="shared" si="383"/>
        <v>2</v>
      </c>
      <c r="N2860">
        <f t="shared" si="384"/>
        <v>4</v>
      </c>
      <c r="O2860" t="str">
        <f t="shared" si="377"/>
        <v>T04|R03|H15</v>
      </c>
      <c r="P2860" t="str">
        <f>IF(F2860=F2859,P2859,_xlfn.XLOOKUP(F2860,t_players[Pl],t_players[Player]))</f>
        <v>David MULLIN</v>
      </c>
      <c r="Q2860" t="str">
        <f t="shared" si="378"/>
        <v>Back</v>
      </c>
    </row>
    <row r="2861" spans="1:17">
      <c r="A2861" t="s">
        <v>26</v>
      </c>
      <c r="B2861" t="s">
        <v>24</v>
      </c>
      <c r="C2861">
        <v>16</v>
      </c>
      <c r="D2861">
        <v>4</v>
      </c>
      <c r="E2861">
        <v>12</v>
      </c>
      <c r="F2861" t="s">
        <v>7</v>
      </c>
      <c r="G2861">
        <v>5</v>
      </c>
      <c r="H2861">
        <v>18</v>
      </c>
      <c r="I2861">
        <f t="shared" si="379"/>
        <v>1</v>
      </c>
      <c r="J2861">
        <f t="shared" si="380"/>
        <v>1</v>
      </c>
      <c r="K2861">
        <f t="shared" si="381"/>
        <v>4</v>
      </c>
      <c r="L2861">
        <f t="shared" si="382"/>
        <v>0</v>
      </c>
      <c r="M2861">
        <f t="shared" si="383"/>
        <v>2</v>
      </c>
      <c r="N2861">
        <f t="shared" si="384"/>
        <v>4</v>
      </c>
      <c r="O2861" t="str">
        <f t="shared" si="377"/>
        <v>T04|R03|H16</v>
      </c>
      <c r="P2861" t="str">
        <f>IF(F2861=F2860,P2860,_xlfn.XLOOKUP(F2861,t_players[Pl],t_players[Player]))</f>
        <v>David MULLIN</v>
      </c>
      <c r="Q2861" t="str">
        <f t="shared" si="378"/>
        <v>Back</v>
      </c>
    </row>
    <row r="2862" spans="1:17">
      <c r="A2862" t="s">
        <v>26</v>
      </c>
      <c r="B2862" t="s">
        <v>24</v>
      </c>
      <c r="C2862">
        <v>17</v>
      </c>
      <c r="D2862">
        <v>3</v>
      </c>
      <c r="E2862">
        <v>16</v>
      </c>
      <c r="F2862" t="s">
        <v>7</v>
      </c>
      <c r="G2862">
        <v>4</v>
      </c>
      <c r="H2862">
        <v>18</v>
      </c>
      <c r="I2862">
        <f t="shared" si="379"/>
        <v>1</v>
      </c>
      <c r="J2862">
        <f t="shared" si="380"/>
        <v>1</v>
      </c>
      <c r="K2862">
        <f t="shared" si="381"/>
        <v>3</v>
      </c>
      <c r="L2862">
        <f t="shared" si="382"/>
        <v>0</v>
      </c>
      <c r="M2862">
        <f t="shared" si="383"/>
        <v>2</v>
      </c>
      <c r="N2862">
        <f t="shared" si="384"/>
        <v>4</v>
      </c>
      <c r="O2862" t="str">
        <f t="shared" si="377"/>
        <v>T04|R03|H17</v>
      </c>
      <c r="P2862" t="str">
        <f>IF(F2862=F2861,P2861,_xlfn.XLOOKUP(F2862,t_players[Pl],t_players[Player]))</f>
        <v>David MULLIN</v>
      </c>
      <c r="Q2862" t="str">
        <f t="shared" si="378"/>
        <v>Back</v>
      </c>
    </row>
    <row r="2863" spans="1:17">
      <c r="A2863" t="s">
        <v>26</v>
      </c>
      <c r="B2863" t="s">
        <v>24</v>
      </c>
      <c r="C2863">
        <v>18</v>
      </c>
      <c r="D2863">
        <v>4</v>
      </c>
      <c r="E2863">
        <v>4</v>
      </c>
      <c r="F2863" t="s">
        <v>7</v>
      </c>
      <c r="G2863">
        <v>7</v>
      </c>
      <c r="H2863">
        <v>18</v>
      </c>
      <c r="I2863">
        <f t="shared" si="379"/>
        <v>1</v>
      </c>
      <c r="J2863">
        <f t="shared" si="380"/>
        <v>3</v>
      </c>
      <c r="K2863">
        <f t="shared" si="381"/>
        <v>6</v>
      </c>
      <c r="L2863">
        <f t="shared" si="382"/>
        <v>2</v>
      </c>
      <c r="M2863">
        <f t="shared" si="383"/>
        <v>0</v>
      </c>
      <c r="N2863">
        <f t="shared" si="384"/>
        <v>4</v>
      </c>
      <c r="O2863" t="str">
        <f t="shared" si="377"/>
        <v>T04|R03|H18</v>
      </c>
      <c r="P2863" t="str">
        <f>IF(F2863=F2862,P2862,_xlfn.XLOOKUP(F2863,t_players[Pl],t_players[Player]))</f>
        <v>David MULLIN</v>
      </c>
      <c r="Q2863" t="str">
        <f t="shared" si="378"/>
        <v>Back</v>
      </c>
    </row>
    <row r="2864" spans="1:17">
      <c r="A2864" t="s">
        <v>26</v>
      </c>
      <c r="B2864" t="s">
        <v>25</v>
      </c>
      <c r="C2864">
        <v>1</v>
      </c>
      <c r="D2864">
        <v>4</v>
      </c>
      <c r="E2864">
        <v>5</v>
      </c>
      <c r="F2864" t="s">
        <v>7</v>
      </c>
      <c r="G2864">
        <v>5</v>
      </c>
      <c r="H2864">
        <v>18</v>
      </c>
      <c r="I2864">
        <f t="shared" si="379"/>
        <v>1</v>
      </c>
      <c r="J2864">
        <f t="shared" si="380"/>
        <v>1</v>
      </c>
      <c r="K2864">
        <f t="shared" si="381"/>
        <v>4</v>
      </c>
      <c r="L2864">
        <f t="shared" si="382"/>
        <v>0</v>
      </c>
      <c r="M2864">
        <f t="shared" si="383"/>
        <v>2</v>
      </c>
      <c r="N2864">
        <f t="shared" si="384"/>
        <v>4</v>
      </c>
      <c r="O2864" t="str">
        <f t="shared" si="377"/>
        <v>T04|R04|H01</v>
      </c>
      <c r="P2864" t="str">
        <f>IF(F2864=F2863,P2863,_xlfn.XLOOKUP(F2864,t_players[Pl],t_players[Player]))</f>
        <v>David MULLIN</v>
      </c>
      <c r="Q2864" t="str">
        <f t="shared" si="378"/>
        <v>Front</v>
      </c>
    </row>
    <row r="2865" spans="1:17">
      <c r="A2865" t="s">
        <v>26</v>
      </c>
      <c r="B2865" t="s">
        <v>25</v>
      </c>
      <c r="C2865">
        <v>2</v>
      </c>
      <c r="D2865">
        <v>3</v>
      </c>
      <c r="E2865">
        <v>17</v>
      </c>
      <c r="F2865" t="s">
        <v>7</v>
      </c>
      <c r="G2865">
        <v>4</v>
      </c>
      <c r="H2865">
        <v>18</v>
      </c>
      <c r="I2865">
        <f t="shared" si="379"/>
        <v>1</v>
      </c>
      <c r="J2865">
        <f t="shared" si="380"/>
        <v>1</v>
      </c>
      <c r="K2865">
        <f t="shared" si="381"/>
        <v>3</v>
      </c>
      <c r="L2865">
        <f t="shared" si="382"/>
        <v>0</v>
      </c>
      <c r="M2865">
        <f t="shared" si="383"/>
        <v>2</v>
      </c>
      <c r="N2865">
        <f t="shared" si="384"/>
        <v>4</v>
      </c>
      <c r="O2865" t="str">
        <f t="shared" si="377"/>
        <v>T04|R04|H02</v>
      </c>
      <c r="P2865" t="str">
        <f>IF(F2865=F2864,P2864,_xlfn.XLOOKUP(F2865,t_players[Pl],t_players[Player]))</f>
        <v>David MULLIN</v>
      </c>
      <c r="Q2865" t="str">
        <f t="shared" si="378"/>
        <v>Front</v>
      </c>
    </row>
    <row r="2866" spans="1:17">
      <c r="A2866" t="s">
        <v>26</v>
      </c>
      <c r="B2866" t="s">
        <v>25</v>
      </c>
      <c r="C2866">
        <v>3</v>
      </c>
      <c r="D2866">
        <v>5</v>
      </c>
      <c r="E2866">
        <v>11</v>
      </c>
      <c r="F2866" t="s">
        <v>7</v>
      </c>
      <c r="G2866">
        <v>6</v>
      </c>
      <c r="H2866">
        <v>18</v>
      </c>
      <c r="I2866">
        <f t="shared" si="379"/>
        <v>1</v>
      </c>
      <c r="J2866">
        <f t="shared" si="380"/>
        <v>1</v>
      </c>
      <c r="K2866">
        <f t="shared" si="381"/>
        <v>5</v>
      </c>
      <c r="L2866">
        <f t="shared" si="382"/>
        <v>0</v>
      </c>
      <c r="M2866">
        <f t="shared" si="383"/>
        <v>2</v>
      </c>
      <c r="N2866">
        <f t="shared" si="384"/>
        <v>4</v>
      </c>
      <c r="O2866" t="str">
        <f t="shared" si="377"/>
        <v>T04|R04|H03</v>
      </c>
      <c r="P2866" t="str">
        <f>IF(F2866=F2865,P2865,_xlfn.XLOOKUP(F2866,t_players[Pl],t_players[Player]))</f>
        <v>David MULLIN</v>
      </c>
      <c r="Q2866" t="str">
        <f t="shared" si="378"/>
        <v>Front</v>
      </c>
    </row>
    <row r="2867" spans="1:17">
      <c r="A2867" t="s">
        <v>26</v>
      </c>
      <c r="B2867" t="s">
        <v>25</v>
      </c>
      <c r="C2867">
        <v>4</v>
      </c>
      <c r="D2867">
        <v>4</v>
      </c>
      <c r="E2867">
        <v>3</v>
      </c>
      <c r="F2867" t="s">
        <v>7</v>
      </c>
      <c r="G2867">
        <v>4</v>
      </c>
      <c r="H2867">
        <v>18</v>
      </c>
      <c r="I2867">
        <f t="shared" si="379"/>
        <v>1</v>
      </c>
      <c r="J2867">
        <f t="shared" si="380"/>
        <v>0</v>
      </c>
      <c r="K2867">
        <f t="shared" si="381"/>
        <v>3</v>
      </c>
      <c r="L2867">
        <f t="shared" si="382"/>
        <v>-1</v>
      </c>
      <c r="M2867">
        <f t="shared" si="383"/>
        <v>3</v>
      </c>
      <c r="N2867">
        <f t="shared" si="384"/>
        <v>4</v>
      </c>
      <c r="O2867" t="str">
        <f t="shared" si="377"/>
        <v>T04|R04|H04</v>
      </c>
      <c r="P2867" t="str">
        <f>IF(F2867=F2866,P2866,_xlfn.XLOOKUP(F2867,t_players[Pl],t_players[Player]))</f>
        <v>David MULLIN</v>
      </c>
      <c r="Q2867" t="str">
        <f t="shared" si="378"/>
        <v>Front</v>
      </c>
    </row>
    <row r="2868" spans="1:17">
      <c r="A2868" t="s">
        <v>26</v>
      </c>
      <c r="B2868" t="s">
        <v>25</v>
      </c>
      <c r="C2868">
        <v>5</v>
      </c>
      <c r="D2868">
        <v>4</v>
      </c>
      <c r="E2868">
        <v>1</v>
      </c>
      <c r="F2868" t="s">
        <v>7</v>
      </c>
      <c r="G2868">
        <v>4</v>
      </c>
      <c r="H2868">
        <v>18</v>
      </c>
      <c r="I2868">
        <f t="shared" si="379"/>
        <v>1</v>
      </c>
      <c r="J2868">
        <f t="shared" si="380"/>
        <v>0</v>
      </c>
      <c r="K2868">
        <f t="shared" si="381"/>
        <v>3</v>
      </c>
      <c r="L2868">
        <f t="shared" si="382"/>
        <v>-1</v>
      </c>
      <c r="M2868">
        <f t="shared" si="383"/>
        <v>3</v>
      </c>
      <c r="N2868">
        <f t="shared" si="384"/>
        <v>4</v>
      </c>
      <c r="O2868" t="str">
        <f t="shared" si="377"/>
        <v>T04|R04|H05</v>
      </c>
      <c r="P2868" t="str">
        <f>IF(F2868=F2867,P2867,_xlfn.XLOOKUP(F2868,t_players[Pl],t_players[Player]))</f>
        <v>David MULLIN</v>
      </c>
      <c r="Q2868" t="str">
        <f t="shared" si="378"/>
        <v>Front</v>
      </c>
    </row>
    <row r="2869" spans="1:17">
      <c r="A2869" t="s">
        <v>26</v>
      </c>
      <c r="B2869" t="s">
        <v>25</v>
      </c>
      <c r="C2869">
        <v>6</v>
      </c>
      <c r="D2869">
        <v>5</v>
      </c>
      <c r="E2869">
        <v>13</v>
      </c>
      <c r="F2869" t="s">
        <v>7</v>
      </c>
      <c r="G2869">
        <v>5</v>
      </c>
      <c r="H2869">
        <v>18</v>
      </c>
      <c r="I2869">
        <f t="shared" si="379"/>
        <v>1</v>
      </c>
      <c r="J2869">
        <f t="shared" si="380"/>
        <v>0</v>
      </c>
      <c r="K2869">
        <f t="shared" si="381"/>
        <v>4</v>
      </c>
      <c r="L2869">
        <f t="shared" si="382"/>
        <v>-1</v>
      </c>
      <c r="M2869">
        <f t="shared" si="383"/>
        <v>3</v>
      </c>
      <c r="N2869">
        <f t="shared" si="384"/>
        <v>4</v>
      </c>
      <c r="O2869" t="str">
        <f t="shared" si="377"/>
        <v>T04|R04|H06</v>
      </c>
      <c r="P2869" t="str">
        <f>IF(F2869=F2868,P2868,_xlfn.XLOOKUP(F2869,t_players[Pl],t_players[Player]))</f>
        <v>David MULLIN</v>
      </c>
      <c r="Q2869" t="str">
        <f t="shared" si="378"/>
        <v>Front</v>
      </c>
    </row>
    <row r="2870" spans="1:17">
      <c r="A2870" t="s">
        <v>26</v>
      </c>
      <c r="B2870" t="s">
        <v>25</v>
      </c>
      <c r="C2870">
        <v>7</v>
      </c>
      <c r="D2870">
        <v>3</v>
      </c>
      <c r="E2870">
        <v>7</v>
      </c>
      <c r="F2870" t="s">
        <v>7</v>
      </c>
      <c r="G2870">
        <v>7</v>
      </c>
      <c r="H2870">
        <v>18</v>
      </c>
      <c r="I2870">
        <f t="shared" si="379"/>
        <v>1</v>
      </c>
      <c r="J2870">
        <f t="shared" si="380"/>
        <v>4</v>
      </c>
      <c r="K2870">
        <f t="shared" si="381"/>
        <v>6</v>
      </c>
      <c r="L2870">
        <f t="shared" si="382"/>
        <v>3</v>
      </c>
      <c r="M2870">
        <f t="shared" si="383"/>
        <v>0</v>
      </c>
      <c r="N2870">
        <f t="shared" si="384"/>
        <v>4</v>
      </c>
      <c r="O2870" t="str">
        <f t="shared" si="377"/>
        <v>T04|R04|H07</v>
      </c>
      <c r="P2870" t="str">
        <f>IF(F2870=F2869,P2869,_xlfn.XLOOKUP(F2870,t_players[Pl],t_players[Player]))</f>
        <v>David MULLIN</v>
      </c>
      <c r="Q2870" t="str">
        <f t="shared" si="378"/>
        <v>Front</v>
      </c>
    </row>
    <row r="2871" spans="1:17">
      <c r="A2871" t="s">
        <v>26</v>
      </c>
      <c r="B2871" t="s">
        <v>25</v>
      </c>
      <c r="C2871">
        <v>8</v>
      </c>
      <c r="D2871">
        <v>4</v>
      </c>
      <c r="E2871">
        <v>15</v>
      </c>
      <c r="F2871" t="s">
        <v>7</v>
      </c>
      <c r="G2871">
        <v>6</v>
      </c>
      <c r="H2871">
        <v>18</v>
      </c>
      <c r="I2871">
        <f t="shared" si="379"/>
        <v>1</v>
      </c>
      <c r="J2871">
        <f t="shared" si="380"/>
        <v>2</v>
      </c>
      <c r="K2871">
        <f t="shared" si="381"/>
        <v>5</v>
      </c>
      <c r="L2871">
        <f t="shared" si="382"/>
        <v>1</v>
      </c>
      <c r="M2871">
        <f t="shared" si="383"/>
        <v>1</v>
      </c>
      <c r="N2871">
        <f t="shared" si="384"/>
        <v>4</v>
      </c>
      <c r="O2871" t="str">
        <f t="shared" si="377"/>
        <v>T04|R04|H08</v>
      </c>
      <c r="P2871" t="str">
        <f>IF(F2871=F2870,P2870,_xlfn.XLOOKUP(F2871,t_players[Pl],t_players[Player]))</f>
        <v>David MULLIN</v>
      </c>
      <c r="Q2871" t="str">
        <f t="shared" si="378"/>
        <v>Front</v>
      </c>
    </row>
    <row r="2872" spans="1:17">
      <c r="A2872" t="s">
        <v>26</v>
      </c>
      <c r="B2872" t="s">
        <v>25</v>
      </c>
      <c r="C2872">
        <v>9</v>
      </c>
      <c r="D2872">
        <v>5</v>
      </c>
      <c r="E2872">
        <v>9</v>
      </c>
      <c r="F2872" t="s">
        <v>7</v>
      </c>
      <c r="G2872">
        <v>5</v>
      </c>
      <c r="H2872">
        <v>18</v>
      </c>
      <c r="I2872">
        <f t="shared" si="379"/>
        <v>1</v>
      </c>
      <c r="J2872">
        <f t="shared" si="380"/>
        <v>0</v>
      </c>
      <c r="K2872">
        <f t="shared" si="381"/>
        <v>4</v>
      </c>
      <c r="L2872">
        <f t="shared" si="382"/>
        <v>-1</v>
      </c>
      <c r="M2872">
        <f t="shared" si="383"/>
        <v>3</v>
      </c>
      <c r="N2872">
        <f t="shared" si="384"/>
        <v>4</v>
      </c>
      <c r="O2872" t="str">
        <f t="shared" si="377"/>
        <v>T04|R04|H09</v>
      </c>
      <c r="P2872" t="str">
        <f>IF(F2872=F2871,P2871,_xlfn.XLOOKUP(F2872,t_players[Pl],t_players[Player]))</f>
        <v>David MULLIN</v>
      </c>
      <c r="Q2872" t="str">
        <f t="shared" si="378"/>
        <v>Front</v>
      </c>
    </row>
    <row r="2873" spans="1:17">
      <c r="A2873" t="s">
        <v>26</v>
      </c>
      <c r="B2873" t="s">
        <v>25</v>
      </c>
      <c r="C2873">
        <v>10</v>
      </c>
      <c r="D2873">
        <v>4</v>
      </c>
      <c r="E2873">
        <v>10</v>
      </c>
      <c r="F2873" t="s">
        <v>7</v>
      </c>
      <c r="G2873">
        <v>7</v>
      </c>
      <c r="H2873">
        <v>18</v>
      </c>
      <c r="I2873">
        <f t="shared" si="379"/>
        <v>1</v>
      </c>
      <c r="J2873">
        <f t="shared" si="380"/>
        <v>3</v>
      </c>
      <c r="K2873">
        <f t="shared" si="381"/>
        <v>6</v>
      </c>
      <c r="L2873">
        <f t="shared" si="382"/>
        <v>2</v>
      </c>
      <c r="M2873">
        <f t="shared" si="383"/>
        <v>0</v>
      </c>
      <c r="N2873">
        <f t="shared" si="384"/>
        <v>4</v>
      </c>
      <c r="O2873" t="str">
        <f t="shared" si="377"/>
        <v>T04|R04|H10</v>
      </c>
      <c r="P2873" t="str">
        <f>IF(F2873=F2872,P2872,_xlfn.XLOOKUP(F2873,t_players[Pl],t_players[Player]))</f>
        <v>David MULLIN</v>
      </c>
      <c r="Q2873" t="str">
        <f t="shared" si="378"/>
        <v>Back</v>
      </c>
    </row>
    <row r="2874" spans="1:17">
      <c r="A2874" t="s">
        <v>26</v>
      </c>
      <c r="B2874" t="s">
        <v>25</v>
      </c>
      <c r="C2874">
        <v>11</v>
      </c>
      <c r="D2874">
        <v>5</v>
      </c>
      <c r="E2874">
        <v>4</v>
      </c>
      <c r="F2874" t="s">
        <v>7</v>
      </c>
      <c r="G2874">
        <v>7</v>
      </c>
      <c r="H2874">
        <v>18</v>
      </c>
      <c r="I2874">
        <f t="shared" si="379"/>
        <v>1</v>
      </c>
      <c r="J2874">
        <f t="shared" si="380"/>
        <v>2</v>
      </c>
      <c r="K2874">
        <f t="shared" si="381"/>
        <v>6</v>
      </c>
      <c r="L2874">
        <f t="shared" si="382"/>
        <v>1</v>
      </c>
      <c r="M2874">
        <f t="shared" si="383"/>
        <v>1</v>
      </c>
      <c r="N2874">
        <f t="shared" si="384"/>
        <v>4</v>
      </c>
      <c r="O2874" t="str">
        <f t="shared" si="377"/>
        <v>T04|R04|H11</v>
      </c>
      <c r="P2874" t="str">
        <f>IF(F2874=F2873,P2873,_xlfn.XLOOKUP(F2874,t_players[Pl],t_players[Player]))</f>
        <v>David MULLIN</v>
      </c>
      <c r="Q2874" t="str">
        <f t="shared" si="378"/>
        <v>Back</v>
      </c>
    </row>
    <row r="2875" spans="1:17">
      <c r="A2875" t="s">
        <v>26</v>
      </c>
      <c r="B2875" t="s">
        <v>25</v>
      </c>
      <c r="C2875">
        <v>12</v>
      </c>
      <c r="D2875">
        <v>3</v>
      </c>
      <c r="E2875">
        <v>18</v>
      </c>
      <c r="F2875" t="s">
        <v>7</v>
      </c>
      <c r="G2875">
        <v>3</v>
      </c>
      <c r="H2875">
        <v>18</v>
      </c>
      <c r="I2875">
        <f t="shared" si="379"/>
        <v>1</v>
      </c>
      <c r="J2875">
        <f t="shared" si="380"/>
        <v>0</v>
      </c>
      <c r="K2875">
        <f t="shared" si="381"/>
        <v>2</v>
      </c>
      <c r="L2875">
        <f t="shared" si="382"/>
        <v>-1</v>
      </c>
      <c r="M2875">
        <f t="shared" si="383"/>
        <v>3</v>
      </c>
      <c r="N2875">
        <f t="shared" si="384"/>
        <v>4</v>
      </c>
      <c r="O2875" t="str">
        <f t="shared" si="377"/>
        <v>T04|R04|H12</v>
      </c>
      <c r="P2875" t="str">
        <f>IF(F2875=F2874,P2874,_xlfn.XLOOKUP(F2875,t_players[Pl],t_players[Player]))</f>
        <v>David MULLIN</v>
      </c>
      <c r="Q2875" t="str">
        <f t="shared" si="378"/>
        <v>Back</v>
      </c>
    </row>
    <row r="2876" spans="1:17">
      <c r="A2876" t="s">
        <v>26</v>
      </c>
      <c r="B2876" t="s">
        <v>25</v>
      </c>
      <c r="C2876">
        <v>13</v>
      </c>
      <c r="D2876">
        <v>4</v>
      </c>
      <c r="E2876">
        <v>12</v>
      </c>
      <c r="F2876" t="s">
        <v>7</v>
      </c>
      <c r="G2876">
        <v>5</v>
      </c>
      <c r="H2876">
        <v>18</v>
      </c>
      <c r="I2876">
        <f t="shared" si="379"/>
        <v>1</v>
      </c>
      <c r="J2876">
        <f t="shared" si="380"/>
        <v>1</v>
      </c>
      <c r="K2876">
        <f t="shared" si="381"/>
        <v>4</v>
      </c>
      <c r="L2876">
        <f t="shared" si="382"/>
        <v>0</v>
      </c>
      <c r="M2876">
        <f t="shared" si="383"/>
        <v>2</v>
      </c>
      <c r="N2876">
        <f t="shared" si="384"/>
        <v>4</v>
      </c>
      <c r="O2876" t="str">
        <f t="shared" si="377"/>
        <v>T04|R04|H13</v>
      </c>
      <c r="P2876" t="str">
        <f>IF(F2876=F2875,P2875,_xlfn.XLOOKUP(F2876,t_players[Pl],t_players[Player]))</f>
        <v>David MULLIN</v>
      </c>
      <c r="Q2876" t="str">
        <f t="shared" si="378"/>
        <v>Back</v>
      </c>
    </row>
    <row r="2877" spans="1:17">
      <c r="A2877" t="s">
        <v>26</v>
      </c>
      <c r="B2877" t="s">
        <v>25</v>
      </c>
      <c r="C2877">
        <v>14</v>
      </c>
      <c r="D2877">
        <v>3</v>
      </c>
      <c r="E2877">
        <v>16</v>
      </c>
      <c r="F2877" t="s">
        <v>7</v>
      </c>
      <c r="G2877">
        <v>4</v>
      </c>
      <c r="H2877">
        <v>18</v>
      </c>
      <c r="I2877">
        <f t="shared" si="379"/>
        <v>1</v>
      </c>
      <c r="J2877">
        <f t="shared" si="380"/>
        <v>1</v>
      </c>
      <c r="K2877">
        <f t="shared" si="381"/>
        <v>3</v>
      </c>
      <c r="L2877">
        <f t="shared" si="382"/>
        <v>0</v>
      </c>
      <c r="M2877">
        <f t="shared" si="383"/>
        <v>2</v>
      </c>
      <c r="N2877">
        <f t="shared" si="384"/>
        <v>4</v>
      </c>
      <c r="O2877" t="str">
        <f t="shared" si="377"/>
        <v>T04|R04|H14</v>
      </c>
      <c r="P2877" t="str">
        <f>IF(F2877=F2876,P2876,_xlfn.XLOOKUP(F2877,t_players[Pl],t_players[Player]))</f>
        <v>David MULLIN</v>
      </c>
      <c r="Q2877" t="str">
        <f t="shared" si="378"/>
        <v>Back</v>
      </c>
    </row>
    <row r="2878" spans="1:17">
      <c r="A2878" t="s">
        <v>26</v>
      </c>
      <c r="B2878" t="s">
        <v>25</v>
      </c>
      <c r="C2878">
        <v>15</v>
      </c>
      <c r="D2878">
        <v>5</v>
      </c>
      <c r="E2878">
        <v>6</v>
      </c>
      <c r="F2878" t="s">
        <v>7</v>
      </c>
      <c r="G2878">
        <v>5</v>
      </c>
      <c r="H2878">
        <v>18</v>
      </c>
      <c r="I2878">
        <f t="shared" si="379"/>
        <v>1</v>
      </c>
      <c r="J2878">
        <f t="shared" si="380"/>
        <v>0</v>
      </c>
      <c r="K2878">
        <f t="shared" si="381"/>
        <v>4</v>
      </c>
      <c r="L2878">
        <f t="shared" si="382"/>
        <v>-1</v>
      </c>
      <c r="M2878">
        <f t="shared" si="383"/>
        <v>3</v>
      </c>
      <c r="N2878">
        <f t="shared" si="384"/>
        <v>4</v>
      </c>
      <c r="O2878" t="str">
        <f t="shared" si="377"/>
        <v>T04|R04|H15</v>
      </c>
      <c r="P2878" t="str">
        <f>IF(F2878=F2877,P2877,_xlfn.XLOOKUP(F2878,t_players[Pl],t_players[Player]))</f>
        <v>David MULLIN</v>
      </c>
      <c r="Q2878" t="str">
        <f t="shared" si="378"/>
        <v>Back</v>
      </c>
    </row>
    <row r="2879" spans="1:17">
      <c r="A2879" t="s">
        <v>26</v>
      </c>
      <c r="B2879" t="s">
        <v>25</v>
      </c>
      <c r="C2879">
        <v>16</v>
      </c>
      <c r="D2879">
        <v>4</v>
      </c>
      <c r="E2879">
        <v>2</v>
      </c>
      <c r="F2879" t="s">
        <v>7</v>
      </c>
      <c r="G2879">
        <v>6</v>
      </c>
      <c r="H2879">
        <v>18</v>
      </c>
      <c r="I2879">
        <f t="shared" si="379"/>
        <v>1</v>
      </c>
      <c r="J2879">
        <f t="shared" si="380"/>
        <v>2</v>
      </c>
      <c r="K2879">
        <f t="shared" si="381"/>
        <v>5</v>
      </c>
      <c r="L2879">
        <f t="shared" si="382"/>
        <v>1</v>
      </c>
      <c r="M2879">
        <f t="shared" si="383"/>
        <v>1</v>
      </c>
      <c r="N2879">
        <f t="shared" si="384"/>
        <v>4</v>
      </c>
      <c r="O2879" t="str">
        <f t="shared" si="377"/>
        <v>T04|R04|H16</v>
      </c>
      <c r="P2879" t="str">
        <f>IF(F2879=F2878,P2878,_xlfn.XLOOKUP(F2879,t_players[Pl],t_players[Player]))</f>
        <v>David MULLIN</v>
      </c>
      <c r="Q2879" t="str">
        <f t="shared" si="378"/>
        <v>Back</v>
      </c>
    </row>
    <row r="2880" spans="1:17">
      <c r="A2880" t="s">
        <v>26</v>
      </c>
      <c r="B2880" t="s">
        <v>25</v>
      </c>
      <c r="C2880">
        <v>17</v>
      </c>
      <c r="D2880">
        <v>3</v>
      </c>
      <c r="E2880">
        <v>14</v>
      </c>
      <c r="F2880" t="s">
        <v>7</v>
      </c>
      <c r="G2880">
        <v>3</v>
      </c>
      <c r="H2880">
        <v>18</v>
      </c>
      <c r="I2880">
        <f t="shared" si="379"/>
        <v>1</v>
      </c>
      <c r="J2880">
        <f t="shared" si="380"/>
        <v>0</v>
      </c>
      <c r="K2880">
        <f t="shared" si="381"/>
        <v>2</v>
      </c>
      <c r="L2880">
        <f t="shared" si="382"/>
        <v>-1</v>
      </c>
      <c r="M2880">
        <f t="shared" si="383"/>
        <v>3</v>
      </c>
      <c r="N2880">
        <f t="shared" si="384"/>
        <v>4</v>
      </c>
      <c r="O2880" t="str">
        <f t="shared" si="377"/>
        <v>T04|R04|H17</v>
      </c>
      <c r="P2880" t="str">
        <f>IF(F2880=F2879,P2879,_xlfn.XLOOKUP(F2880,t_players[Pl],t_players[Player]))</f>
        <v>David MULLIN</v>
      </c>
      <c r="Q2880" t="str">
        <f t="shared" si="378"/>
        <v>Back</v>
      </c>
    </row>
    <row r="2881" spans="1:17">
      <c r="A2881" t="s">
        <v>26</v>
      </c>
      <c r="B2881" t="s">
        <v>25</v>
      </c>
      <c r="C2881">
        <v>18</v>
      </c>
      <c r="D2881">
        <v>4</v>
      </c>
      <c r="E2881">
        <v>8</v>
      </c>
      <c r="F2881" t="s">
        <v>7</v>
      </c>
      <c r="G2881">
        <v>5</v>
      </c>
      <c r="H2881">
        <v>18</v>
      </c>
      <c r="I2881">
        <f t="shared" si="379"/>
        <v>1</v>
      </c>
      <c r="J2881">
        <f t="shared" si="380"/>
        <v>1</v>
      </c>
      <c r="K2881">
        <f t="shared" si="381"/>
        <v>4</v>
      </c>
      <c r="L2881">
        <f t="shared" si="382"/>
        <v>0</v>
      </c>
      <c r="M2881">
        <f t="shared" si="383"/>
        <v>2</v>
      </c>
      <c r="N2881">
        <f t="shared" si="384"/>
        <v>4</v>
      </c>
      <c r="O2881" t="str">
        <f t="shared" si="377"/>
        <v>T04|R04|H18</v>
      </c>
      <c r="P2881" t="str">
        <f>IF(F2881=F2880,P2880,_xlfn.XLOOKUP(F2881,t_players[Pl],t_players[Player]))</f>
        <v>David MULLIN</v>
      </c>
      <c r="Q2881" t="str">
        <f t="shared" si="378"/>
        <v>Back</v>
      </c>
    </row>
    <row r="2882" spans="1:17">
      <c r="A2882" t="s">
        <v>26</v>
      </c>
      <c r="B2882" t="s">
        <v>22</v>
      </c>
      <c r="C2882">
        <v>1</v>
      </c>
      <c r="D2882">
        <v>4</v>
      </c>
      <c r="E2882">
        <v>4</v>
      </c>
      <c r="F2882" t="s">
        <v>9</v>
      </c>
      <c r="G2882">
        <v>6</v>
      </c>
      <c r="H2882">
        <v>24</v>
      </c>
      <c r="I2882">
        <f t="shared" si="379"/>
        <v>2</v>
      </c>
      <c r="J2882">
        <f t="shared" si="380"/>
        <v>2</v>
      </c>
      <c r="K2882">
        <f t="shared" si="381"/>
        <v>4</v>
      </c>
      <c r="L2882">
        <f t="shared" si="382"/>
        <v>0</v>
      </c>
      <c r="M2882">
        <f t="shared" si="383"/>
        <v>2</v>
      </c>
      <c r="N2882">
        <f t="shared" si="384"/>
        <v>4</v>
      </c>
      <c r="O2882" t="str">
        <f t="shared" ref="O2882:O2945" si="385">"T"&amp;TEXT(N2882,"00")&amp;"|R"&amp;TEXT(B2882,"00")&amp;"|H"&amp;TEXT(C2882,"00")</f>
        <v>T04|R01|H01</v>
      </c>
      <c r="P2882" t="str">
        <f>IF(F2882=F2881,P2881,_xlfn.XLOOKUP(F2882,t_players[Pl],t_players[Player]))</f>
        <v>Jon BAKER</v>
      </c>
      <c r="Q2882" t="str">
        <f t="shared" si="378"/>
        <v>Front</v>
      </c>
    </row>
    <row r="2883" spans="1:17">
      <c r="A2883" t="s">
        <v>26</v>
      </c>
      <c r="B2883" t="s">
        <v>22</v>
      </c>
      <c r="C2883">
        <v>2</v>
      </c>
      <c r="D2883">
        <v>3</v>
      </c>
      <c r="E2883">
        <v>8</v>
      </c>
      <c r="F2883" t="s">
        <v>9</v>
      </c>
      <c r="G2883">
        <v>6</v>
      </c>
      <c r="H2883">
        <v>24</v>
      </c>
      <c r="I2883">
        <f t="shared" si="379"/>
        <v>1</v>
      </c>
      <c r="J2883">
        <f t="shared" si="380"/>
        <v>3</v>
      </c>
      <c r="K2883">
        <f t="shared" si="381"/>
        <v>5</v>
      </c>
      <c r="L2883">
        <f t="shared" si="382"/>
        <v>2</v>
      </c>
      <c r="M2883">
        <f t="shared" si="383"/>
        <v>0</v>
      </c>
      <c r="N2883">
        <f t="shared" si="384"/>
        <v>4</v>
      </c>
      <c r="O2883" t="str">
        <f t="shared" si="385"/>
        <v>T04|R01|H02</v>
      </c>
      <c r="P2883" t="str">
        <f>IF(F2883=F2882,P2882,_xlfn.XLOOKUP(F2883,t_players[Pl],t_players[Player]))</f>
        <v>Jon BAKER</v>
      </c>
      <c r="Q2883" t="str">
        <f t="shared" ref="Q2883:Q2946" si="386">IF(C2883&lt;10,"Front","Back")</f>
        <v>Front</v>
      </c>
    </row>
    <row r="2884" spans="1:17">
      <c r="A2884" t="s">
        <v>26</v>
      </c>
      <c r="B2884" t="s">
        <v>22</v>
      </c>
      <c r="C2884">
        <v>3</v>
      </c>
      <c r="D2884">
        <v>5</v>
      </c>
      <c r="E2884">
        <v>12</v>
      </c>
      <c r="F2884" t="s">
        <v>9</v>
      </c>
      <c r="G2884">
        <v>6</v>
      </c>
      <c r="H2884">
        <v>24</v>
      </c>
      <c r="I2884">
        <f t="shared" si="379"/>
        <v>1</v>
      </c>
      <c r="J2884">
        <f t="shared" si="380"/>
        <v>1</v>
      </c>
      <c r="K2884">
        <f t="shared" si="381"/>
        <v>5</v>
      </c>
      <c r="L2884">
        <f t="shared" si="382"/>
        <v>0</v>
      </c>
      <c r="M2884">
        <f t="shared" si="383"/>
        <v>2</v>
      </c>
      <c r="N2884">
        <f t="shared" si="384"/>
        <v>4</v>
      </c>
      <c r="O2884" t="str">
        <f t="shared" si="385"/>
        <v>T04|R01|H03</v>
      </c>
      <c r="P2884" t="str">
        <f>IF(F2884=F2883,P2883,_xlfn.XLOOKUP(F2884,t_players[Pl],t_players[Player]))</f>
        <v>Jon BAKER</v>
      </c>
      <c r="Q2884" t="str">
        <f t="shared" si="386"/>
        <v>Front</v>
      </c>
    </row>
    <row r="2885" spans="1:17">
      <c r="A2885" t="s">
        <v>26</v>
      </c>
      <c r="B2885" t="s">
        <v>22</v>
      </c>
      <c r="C2885">
        <v>4</v>
      </c>
      <c r="D2885">
        <v>4</v>
      </c>
      <c r="E2885">
        <v>18</v>
      </c>
      <c r="F2885" t="s">
        <v>9</v>
      </c>
      <c r="G2885">
        <v>5</v>
      </c>
      <c r="H2885">
        <v>24</v>
      </c>
      <c r="I2885">
        <f t="shared" si="379"/>
        <v>1</v>
      </c>
      <c r="J2885">
        <f t="shared" si="380"/>
        <v>1</v>
      </c>
      <c r="K2885">
        <f t="shared" si="381"/>
        <v>4</v>
      </c>
      <c r="L2885">
        <f t="shared" si="382"/>
        <v>0</v>
      </c>
      <c r="M2885">
        <f t="shared" si="383"/>
        <v>2</v>
      </c>
      <c r="N2885">
        <f t="shared" si="384"/>
        <v>4</v>
      </c>
      <c r="O2885" t="str">
        <f t="shared" si="385"/>
        <v>T04|R01|H04</v>
      </c>
      <c r="P2885" t="str">
        <f>IF(F2885=F2884,P2884,_xlfn.XLOOKUP(F2885,t_players[Pl],t_players[Player]))</f>
        <v>Jon BAKER</v>
      </c>
      <c r="Q2885" t="str">
        <f t="shared" si="386"/>
        <v>Front</v>
      </c>
    </row>
    <row r="2886" spans="1:17">
      <c r="A2886" t="s">
        <v>26</v>
      </c>
      <c r="B2886" t="s">
        <v>22</v>
      </c>
      <c r="C2886">
        <v>5</v>
      </c>
      <c r="D2886">
        <v>4</v>
      </c>
      <c r="E2886">
        <v>2</v>
      </c>
      <c r="F2886" t="s">
        <v>9</v>
      </c>
      <c r="G2886">
        <v>6</v>
      </c>
      <c r="H2886">
        <v>24</v>
      </c>
      <c r="I2886">
        <f t="shared" si="379"/>
        <v>2</v>
      </c>
      <c r="J2886">
        <f t="shared" si="380"/>
        <v>2</v>
      </c>
      <c r="K2886">
        <f t="shared" si="381"/>
        <v>4</v>
      </c>
      <c r="L2886">
        <f t="shared" si="382"/>
        <v>0</v>
      </c>
      <c r="M2886">
        <f t="shared" si="383"/>
        <v>2</v>
      </c>
      <c r="N2886">
        <f t="shared" si="384"/>
        <v>4</v>
      </c>
      <c r="O2886" t="str">
        <f t="shared" si="385"/>
        <v>T04|R01|H05</v>
      </c>
      <c r="P2886" t="str">
        <f>IF(F2886=F2885,P2885,_xlfn.XLOOKUP(F2886,t_players[Pl],t_players[Player]))</f>
        <v>Jon BAKER</v>
      </c>
      <c r="Q2886" t="str">
        <f t="shared" si="386"/>
        <v>Front</v>
      </c>
    </row>
    <row r="2887" spans="1:17">
      <c r="A2887" t="s">
        <v>26</v>
      </c>
      <c r="B2887" t="s">
        <v>22</v>
      </c>
      <c r="C2887">
        <v>6</v>
      </c>
      <c r="D2887">
        <v>3</v>
      </c>
      <c r="E2887">
        <v>16</v>
      </c>
      <c r="F2887" t="s">
        <v>9</v>
      </c>
      <c r="G2887">
        <v>5</v>
      </c>
      <c r="H2887">
        <v>24</v>
      </c>
      <c r="I2887">
        <f t="shared" si="379"/>
        <v>1</v>
      </c>
      <c r="J2887">
        <f t="shared" si="380"/>
        <v>2</v>
      </c>
      <c r="K2887">
        <f t="shared" si="381"/>
        <v>4</v>
      </c>
      <c r="L2887">
        <f t="shared" si="382"/>
        <v>1</v>
      </c>
      <c r="M2887">
        <f t="shared" si="383"/>
        <v>1</v>
      </c>
      <c r="N2887">
        <f t="shared" si="384"/>
        <v>4</v>
      </c>
      <c r="O2887" t="str">
        <f t="shared" si="385"/>
        <v>T04|R01|H06</v>
      </c>
      <c r="P2887" t="str">
        <f>IF(F2887=F2886,P2886,_xlfn.XLOOKUP(F2887,t_players[Pl],t_players[Player]))</f>
        <v>Jon BAKER</v>
      </c>
      <c r="Q2887" t="str">
        <f t="shared" si="386"/>
        <v>Front</v>
      </c>
    </row>
    <row r="2888" spans="1:17">
      <c r="A2888" t="s">
        <v>26</v>
      </c>
      <c r="B2888" t="s">
        <v>22</v>
      </c>
      <c r="C2888">
        <v>7</v>
      </c>
      <c r="D2888">
        <v>4</v>
      </c>
      <c r="E2888">
        <v>6</v>
      </c>
      <c r="F2888" t="s">
        <v>9</v>
      </c>
      <c r="G2888">
        <v>5</v>
      </c>
      <c r="H2888">
        <v>24</v>
      </c>
      <c r="I2888">
        <f t="shared" si="379"/>
        <v>2</v>
      </c>
      <c r="J2888">
        <f t="shared" si="380"/>
        <v>1</v>
      </c>
      <c r="K2888">
        <f t="shared" si="381"/>
        <v>3</v>
      </c>
      <c r="L2888">
        <f t="shared" si="382"/>
        <v>-1</v>
      </c>
      <c r="M2888">
        <f t="shared" si="383"/>
        <v>3</v>
      </c>
      <c r="N2888">
        <f t="shared" si="384"/>
        <v>4</v>
      </c>
      <c r="O2888" t="str">
        <f t="shared" si="385"/>
        <v>T04|R01|H07</v>
      </c>
      <c r="P2888" t="str">
        <f>IF(F2888=F2887,P2887,_xlfn.XLOOKUP(F2888,t_players[Pl],t_players[Player]))</f>
        <v>Jon BAKER</v>
      </c>
      <c r="Q2888" t="str">
        <f t="shared" si="386"/>
        <v>Front</v>
      </c>
    </row>
    <row r="2889" spans="1:17">
      <c r="A2889" t="s">
        <v>26</v>
      </c>
      <c r="B2889" t="s">
        <v>22</v>
      </c>
      <c r="C2889">
        <v>8</v>
      </c>
      <c r="D2889">
        <v>4</v>
      </c>
      <c r="E2889">
        <v>10</v>
      </c>
      <c r="F2889" t="s">
        <v>9</v>
      </c>
      <c r="G2889">
        <v>5</v>
      </c>
      <c r="H2889">
        <v>24</v>
      </c>
      <c r="I2889">
        <f t="shared" si="379"/>
        <v>1</v>
      </c>
      <c r="J2889">
        <f t="shared" si="380"/>
        <v>1</v>
      </c>
      <c r="K2889">
        <f t="shared" si="381"/>
        <v>4</v>
      </c>
      <c r="L2889">
        <f t="shared" si="382"/>
        <v>0</v>
      </c>
      <c r="M2889">
        <f t="shared" si="383"/>
        <v>2</v>
      </c>
      <c r="N2889">
        <f t="shared" si="384"/>
        <v>4</v>
      </c>
      <c r="O2889" t="str">
        <f t="shared" si="385"/>
        <v>T04|R01|H08</v>
      </c>
      <c r="P2889" t="str">
        <f>IF(F2889=F2888,P2888,_xlfn.XLOOKUP(F2889,t_players[Pl],t_players[Player]))</f>
        <v>Jon BAKER</v>
      </c>
      <c r="Q2889" t="str">
        <f t="shared" si="386"/>
        <v>Front</v>
      </c>
    </row>
    <row r="2890" spans="1:17">
      <c r="A2890" t="s">
        <v>26</v>
      </c>
      <c r="B2890" t="s">
        <v>22</v>
      </c>
      <c r="C2890">
        <v>9</v>
      </c>
      <c r="D2890">
        <v>3</v>
      </c>
      <c r="E2890">
        <v>14</v>
      </c>
      <c r="F2890" t="s">
        <v>9</v>
      </c>
      <c r="G2890">
        <v>4</v>
      </c>
      <c r="H2890">
        <v>24</v>
      </c>
      <c r="I2890">
        <f t="shared" si="379"/>
        <v>1</v>
      </c>
      <c r="J2890">
        <f t="shared" si="380"/>
        <v>1</v>
      </c>
      <c r="K2890">
        <f t="shared" si="381"/>
        <v>3</v>
      </c>
      <c r="L2890">
        <f t="shared" si="382"/>
        <v>0</v>
      </c>
      <c r="M2890">
        <f t="shared" si="383"/>
        <v>2</v>
      </c>
      <c r="N2890">
        <f t="shared" si="384"/>
        <v>4</v>
      </c>
      <c r="O2890" t="str">
        <f t="shared" si="385"/>
        <v>T04|R01|H09</v>
      </c>
      <c r="P2890" t="str">
        <f>IF(F2890=F2889,P2889,_xlfn.XLOOKUP(F2890,t_players[Pl],t_players[Player]))</f>
        <v>Jon BAKER</v>
      </c>
      <c r="Q2890" t="str">
        <f t="shared" si="386"/>
        <v>Front</v>
      </c>
    </row>
    <row r="2891" spans="1:17">
      <c r="A2891" t="s">
        <v>26</v>
      </c>
      <c r="B2891" t="s">
        <v>22</v>
      </c>
      <c r="C2891">
        <v>10</v>
      </c>
      <c r="D2891">
        <v>4</v>
      </c>
      <c r="E2891">
        <v>11</v>
      </c>
      <c r="F2891" t="s">
        <v>9</v>
      </c>
      <c r="G2891">
        <v>6</v>
      </c>
      <c r="H2891">
        <v>24</v>
      </c>
      <c r="I2891">
        <f t="shared" si="379"/>
        <v>1</v>
      </c>
      <c r="J2891">
        <f t="shared" si="380"/>
        <v>2</v>
      </c>
      <c r="K2891">
        <f t="shared" si="381"/>
        <v>5</v>
      </c>
      <c r="L2891">
        <f t="shared" si="382"/>
        <v>1</v>
      </c>
      <c r="M2891">
        <f t="shared" si="383"/>
        <v>1</v>
      </c>
      <c r="N2891">
        <f t="shared" si="384"/>
        <v>4</v>
      </c>
      <c r="O2891" t="str">
        <f t="shared" si="385"/>
        <v>T04|R01|H10</v>
      </c>
      <c r="P2891" t="str">
        <f>IF(F2891=F2890,P2890,_xlfn.XLOOKUP(F2891,t_players[Pl],t_players[Player]))</f>
        <v>Jon BAKER</v>
      </c>
      <c r="Q2891" t="str">
        <f t="shared" si="386"/>
        <v>Back</v>
      </c>
    </row>
    <row r="2892" spans="1:17">
      <c r="A2892" t="s">
        <v>26</v>
      </c>
      <c r="B2892" t="s">
        <v>22</v>
      </c>
      <c r="C2892">
        <v>11</v>
      </c>
      <c r="D2892">
        <v>3</v>
      </c>
      <c r="E2892">
        <v>3</v>
      </c>
      <c r="F2892" t="s">
        <v>9</v>
      </c>
      <c r="G2892">
        <v>5</v>
      </c>
      <c r="H2892">
        <v>24</v>
      </c>
      <c r="I2892">
        <f t="shared" si="379"/>
        <v>2</v>
      </c>
      <c r="J2892">
        <f t="shared" si="380"/>
        <v>2</v>
      </c>
      <c r="K2892">
        <f t="shared" si="381"/>
        <v>3</v>
      </c>
      <c r="L2892">
        <f t="shared" si="382"/>
        <v>0</v>
      </c>
      <c r="M2892">
        <f t="shared" si="383"/>
        <v>2</v>
      </c>
      <c r="N2892">
        <f t="shared" si="384"/>
        <v>4</v>
      </c>
      <c r="O2892" t="str">
        <f t="shared" si="385"/>
        <v>T04|R01|H11</v>
      </c>
      <c r="P2892" t="str">
        <f>IF(F2892=F2891,P2891,_xlfn.XLOOKUP(F2892,t_players[Pl],t_players[Player]))</f>
        <v>Jon BAKER</v>
      </c>
      <c r="Q2892" t="str">
        <f t="shared" si="386"/>
        <v>Back</v>
      </c>
    </row>
    <row r="2893" spans="1:17">
      <c r="A2893" t="s">
        <v>26</v>
      </c>
      <c r="B2893" t="s">
        <v>22</v>
      </c>
      <c r="C2893">
        <v>12</v>
      </c>
      <c r="D2893">
        <v>4</v>
      </c>
      <c r="E2893">
        <v>9</v>
      </c>
      <c r="F2893" t="s">
        <v>9</v>
      </c>
      <c r="G2893">
        <v>5</v>
      </c>
      <c r="H2893">
        <v>24</v>
      </c>
      <c r="I2893">
        <f t="shared" si="379"/>
        <v>1</v>
      </c>
      <c r="J2893">
        <f t="shared" si="380"/>
        <v>1</v>
      </c>
      <c r="K2893">
        <f t="shared" si="381"/>
        <v>4</v>
      </c>
      <c r="L2893">
        <f t="shared" si="382"/>
        <v>0</v>
      </c>
      <c r="M2893">
        <f t="shared" si="383"/>
        <v>2</v>
      </c>
      <c r="N2893">
        <f t="shared" si="384"/>
        <v>4</v>
      </c>
      <c r="O2893" t="str">
        <f t="shared" si="385"/>
        <v>T04|R01|H12</v>
      </c>
      <c r="P2893" t="str">
        <f>IF(F2893=F2892,P2892,_xlfn.XLOOKUP(F2893,t_players[Pl],t_players[Player]))</f>
        <v>Jon BAKER</v>
      </c>
      <c r="Q2893" t="str">
        <f t="shared" si="386"/>
        <v>Back</v>
      </c>
    </row>
    <row r="2894" spans="1:17">
      <c r="A2894" t="s">
        <v>26</v>
      </c>
      <c r="B2894" t="s">
        <v>22</v>
      </c>
      <c r="C2894">
        <v>13</v>
      </c>
      <c r="D2894">
        <v>4</v>
      </c>
      <c r="E2894">
        <v>7</v>
      </c>
      <c r="F2894" t="s">
        <v>9</v>
      </c>
      <c r="G2894">
        <v>4</v>
      </c>
      <c r="H2894">
        <v>24</v>
      </c>
      <c r="I2894">
        <f t="shared" si="379"/>
        <v>1</v>
      </c>
      <c r="J2894">
        <f t="shared" si="380"/>
        <v>0</v>
      </c>
      <c r="K2894">
        <f t="shared" si="381"/>
        <v>3</v>
      </c>
      <c r="L2894">
        <f t="shared" si="382"/>
        <v>-1</v>
      </c>
      <c r="M2894">
        <f t="shared" si="383"/>
        <v>3</v>
      </c>
      <c r="N2894">
        <f t="shared" si="384"/>
        <v>4</v>
      </c>
      <c r="O2894" t="str">
        <f t="shared" si="385"/>
        <v>T04|R01|H13</v>
      </c>
      <c r="P2894" t="str">
        <f>IF(F2894=F2893,P2893,_xlfn.XLOOKUP(F2894,t_players[Pl],t_players[Player]))</f>
        <v>Jon BAKER</v>
      </c>
      <c r="Q2894" t="str">
        <f t="shared" si="386"/>
        <v>Back</v>
      </c>
    </row>
    <row r="2895" spans="1:17">
      <c r="A2895" t="s">
        <v>26</v>
      </c>
      <c r="B2895" t="s">
        <v>22</v>
      </c>
      <c r="C2895">
        <v>14</v>
      </c>
      <c r="D2895">
        <v>4</v>
      </c>
      <c r="E2895">
        <v>1</v>
      </c>
      <c r="F2895" t="s">
        <v>9</v>
      </c>
      <c r="G2895">
        <v>9</v>
      </c>
      <c r="H2895">
        <v>24</v>
      </c>
      <c r="I2895">
        <f t="shared" si="379"/>
        <v>2</v>
      </c>
      <c r="J2895">
        <f t="shared" si="380"/>
        <v>5</v>
      </c>
      <c r="K2895">
        <f t="shared" si="381"/>
        <v>7</v>
      </c>
      <c r="L2895">
        <f t="shared" si="382"/>
        <v>3</v>
      </c>
      <c r="M2895">
        <f t="shared" si="383"/>
        <v>0</v>
      </c>
      <c r="N2895">
        <f t="shared" si="384"/>
        <v>4</v>
      </c>
      <c r="O2895" t="str">
        <f t="shared" si="385"/>
        <v>T04|R01|H14</v>
      </c>
      <c r="P2895" t="str">
        <f>IF(F2895=F2894,P2894,_xlfn.XLOOKUP(F2895,t_players[Pl],t_players[Player]))</f>
        <v>Jon BAKER</v>
      </c>
      <c r="Q2895" t="str">
        <f t="shared" si="386"/>
        <v>Back</v>
      </c>
    </row>
    <row r="2896" spans="1:17">
      <c r="A2896" t="s">
        <v>26</v>
      </c>
      <c r="B2896" t="s">
        <v>22</v>
      </c>
      <c r="C2896">
        <v>15</v>
      </c>
      <c r="D2896">
        <v>4</v>
      </c>
      <c r="E2896">
        <v>15</v>
      </c>
      <c r="F2896" t="s">
        <v>9</v>
      </c>
      <c r="G2896">
        <v>4</v>
      </c>
      <c r="H2896">
        <v>24</v>
      </c>
      <c r="I2896">
        <f t="shared" si="379"/>
        <v>1</v>
      </c>
      <c r="J2896">
        <f t="shared" si="380"/>
        <v>0</v>
      </c>
      <c r="K2896">
        <f t="shared" si="381"/>
        <v>3</v>
      </c>
      <c r="L2896">
        <f t="shared" si="382"/>
        <v>-1</v>
      </c>
      <c r="M2896">
        <f t="shared" si="383"/>
        <v>3</v>
      </c>
      <c r="N2896">
        <f t="shared" si="384"/>
        <v>4</v>
      </c>
      <c r="O2896" t="str">
        <f t="shared" si="385"/>
        <v>T04|R01|H15</v>
      </c>
      <c r="P2896" t="str">
        <f>IF(F2896=F2895,P2895,_xlfn.XLOOKUP(F2896,t_players[Pl],t_players[Player]))</f>
        <v>Jon BAKER</v>
      </c>
      <c r="Q2896" t="str">
        <f t="shared" si="386"/>
        <v>Back</v>
      </c>
    </row>
    <row r="2897" spans="1:17">
      <c r="A2897" t="s">
        <v>26</v>
      </c>
      <c r="B2897" t="s">
        <v>22</v>
      </c>
      <c r="C2897">
        <v>16</v>
      </c>
      <c r="D2897">
        <v>3</v>
      </c>
      <c r="E2897">
        <v>17</v>
      </c>
      <c r="F2897" t="s">
        <v>9</v>
      </c>
      <c r="G2897">
        <v>3</v>
      </c>
      <c r="H2897">
        <v>24</v>
      </c>
      <c r="I2897">
        <f t="shared" si="379"/>
        <v>1</v>
      </c>
      <c r="J2897">
        <f t="shared" si="380"/>
        <v>0</v>
      </c>
      <c r="K2897">
        <f t="shared" si="381"/>
        <v>2</v>
      </c>
      <c r="L2897">
        <f t="shared" si="382"/>
        <v>-1</v>
      </c>
      <c r="M2897">
        <f t="shared" si="383"/>
        <v>3</v>
      </c>
      <c r="N2897">
        <f t="shared" si="384"/>
        <v>4</v>
      </c>
      <c r="O2897" t="str">
        <f t="shared" si="385"/>
        <v>T04|R01|H16</v>
      </c>
      <c r="P2897" t="str">
        <f>IF(F2897=F2896,P2896,_xlfn.XLOOKUP(F2897,t_players[Pl],t_players[Player]))</f>
        <v>Jon BAKER</v>
      </c>
      <c r="Q2897" t="str">
        <f t="shared" si="386"/>
        <v>Back</v>
      </c>
    </row>
    <row r="2898" spans="1:17">
      <c r="A2898" t="s">
        <v>26</v>
      </c>
      <c r="B2898" t="s">
        <v>22</v>
      </c>
      <c r="C2898">
        <v>17</v>
      </c>
      <c r="D2898">
        <v>4</v>
      </c>
      <c r="E2898">
        <v>13</v>
      </c>
      <c r="F2898" t="s">
        <v>9</v>
      </c>
      <c r="G2898">
        <v>5</v>
      </c>
      <c r="H2898">
        <v>24</v>
      </c>
      <c r="I2898">
        <f t="shared" si="379"/>
        <v>1</v>
      </c>
      <c r="J2898">
        <f t="shared" si="380"/>
        <v>1</v>
      </c>
      <c r="K2898">
        <f t="shared" si="381"/>
        <v>4</v>
      </c>
      <c r="L2898">
        <f t="shared" si="382"/>
        <v>0</v>
      </c>
      <c r="M2898">
        <f t="shared" si="383"/>
        <v>2</v>
      </c>
      <c r="N2898">
        <f t="shared" si="384"/>
        <v>4</v>
      </c>
      <c r="O2898" t="str">
        <f t="shared" si="385"/>
        <v>T04|R01|H17</v>
      </c>
      <c r="P2898" t="str">
        <f>IF(F2898=F2897,P2897,_xlfn.XLOOKUP(F2898,t_players[Pl],t_players[Player]))</f>
        <v>Jon BAKER</v>
      </c>
      <c r="Q2898" t="str">
        <f t="shared" si="386"/>
        <v>Back</v>
      </c>
    </row>
    <row r="2899" spans="1:17">
      <c r="A2899" t="s">
        <v>26</v>
      </c>
      <c r="B2899" t="s">
        <v>22</v>
      </c>
      <c r="C2899">
        <v>18</v>
      </c>
      <c r="D2899">
        <v>4</v>
      </c>
      <c r="E2899">
        <v>5</v>
      </c>
      <c r="F2899" t="s">
        <v>9</v>
      </c>
      <c r="G2899">
        <v>5</v>
      </c>
      <c r="H2899">
        <v>24</v>
      </c>
      <c r="I2899">
        <f t="shared" si="379"/>
        <v>2</v>
      </c>
      <c r="J2899">
        <f t="shared" si="380"/>
        <v>1</v>
      </c>
      <c r="K2899">
        <f t="shared" si="381"/>
        <v>3</v>
      </c>
      <c r="L2899">
        <f t="shared" si="382"/>
        <v>-1</v>
      </c>
      <c r="M2899">
        <f t="shared" si="383"/>
        <v>3</v>
      </c>
      <c r="N2899">
        <f t="shared" si="384"/>
        <v>4</v>
      </c>
      <c r="O2899" t="str">
        <f t="shared" si="385"/>
        <v>T04|R01|H18</v>
      </c>
      <c r="P2899" t="str">
        <f>IF(F2899=F2898,P2898,_xlfn.XLOOKUP(F2899,t_players[Pl],t_players[Player]))</f>
        <v>Jon BAKER</v>
      </c>
      <c r="Q2899" t="str">
        <f t="shared" si="386"/>
        <v>Back</v>
      </c>
    </row>
    <row r="2900" spans="1:17">
      <c r="A2900" t="s">
        <v>26</v>
      </c>
      <c r="B2900" t="s">
        <v>23</v>
      </c>
      <c r="C2900">
        <v>1</v>
      </c>
      <c r="D2900">
        <v>3</v>
      </c>
      <c r="E2900">
        <v>10</v>
      </c>
      <c r="F2900" t="s">
        <v>9</v>
      </c>
      <c r="G2900">
        <v>4</v>
      </c>
      <c r="H2900">
        <v>24</v>
      </c>
      <c r="I2900">
        <f t="shared" si="379"/>
        <v>1</v>
      </c>
      <c r="J2900">
        <f t="shared" si="380"/>
        <v>1</v>
      </c>
      <c r="K2900">
        <f t="shared" si="381"/>
        <v>3</v>
      </c>
      <c r="L2900">
        <f t="shared" si="382"/>
        <v>0</v>
      </c>
      <c r="M2900">
        <f t="shared" si="383"/>
        <v>2</v>
      </c>
      <c r="N2900">
        <f t="shared" si="384"/>
        <v>4</v>
      </c>
      <c r="O2900" t="str">
        <f t="shared" si="385"/>
        <v>T04|R02|H01</v>
      </c>
      <c r="P2900" t="str">
        <f>IF(F2900=F2899,P2899,_xlfn.XLOOKUP(F2900,t_players[Pl],t_players[Player]))</f>
        <v>Jon BAKER</v>
      </c>
      <c r="Q2900" t="str">
        <f t="shared" si="386"/>
        <v>Front</v>
      </c>
    </row>
    <row r="2901" spans="1:17">
      <c r="A2901" t="s">
        <v>26</v>
      </c>
      <c r="B2901" t="s">
        <v>23</v>
      </c>
      <c r="C2901">
        <v>2</v>
      </c>
      <c r="D2901">
        <v>5</v>
      </c>
      <c r="E2901">
        <v>16</v>
      </c>
      <c r="F2901" t="s">
        <v>9</v>
      </c>
      <c r="G2901">
        <v>7</v>
      </c>
      <c r="H2901">
        <v>24</v>
      </c>
      <c r="I2901">
        <f t="shared" si="379"/>
        <v>1</v>
      </c>
      <c r="J2901">
        <f t="shared" si="380"/>
        <v>2</v>
      </c>
      <c r="K2901">
        <f t="shared" si="381"/>
        <v>6</v>
      </c>
      <c r="L2901">
        <f t="shared" si="382"/>
        <v>1</v>
      </c>
      <c r="M2901">
        <f t="shared" si="383"/>
        <v>1</v>
      </c>
      <c r="N2901">
        <f t="shared" si="384"/>
        <v>4</v>
      </c>
      <c r="O2901" t="str">
        <f t="shared" si="385"/>
        <v>T04|R02|H02</v>
      </c>
      <c r="P2901" t="str">
        <f>IF(F2901=F2900,P2900,_xlfn.XLOOKUP(F2901,t_players[Pl],t_players[Player]))</f>
        <v>Jon BAKER</v>
      </c>
      <c r="Q2901" t="str">
        <f t="shared" si="386"/>
        <v>Front</v>
      </c>
    </row>
    <row r="2902" spans="1:17">
      <c r="A2902" t="s">
        <v>26</v>
      </c>
      <c r="B2902" t="s">
        <v>23</v>
      </c>
      <c r="C2902">
        <v>3</v>
      </c>
      <c r="D2902">
        <v>4</v>
      </c>
      <c r="E2902">
        <v>4</v>
      </c>
      <c r="F2902" t="s">
        <v>9</v>
      </c>
      <c r="G2902">
        <v>3</v>
      </c>
      <c r="H2902">
        <v>24</v>
      </c>
      <c r="I2902">
        <f t="shared" si="379"/>
        <v>2</v>
      </c>
      <c r="J2902">
        <f t="shared" si="380"/>
        <v>-1</v>
      </c>
      <c r="K2902">
        <f t="shared" si="381"/>
        <v>1</v>
      </c>
      <c r="L2902">
        <f t="shared" si="382"/>
        <v>-3</v>
      </c>
      <c r="M2902">
        <f t="shared" si="383"/>
        <v>5</v>
      </c>
      <c r="N2902">
        <f t="shared" si="384"/>
        <v>4</v>
      </c>
      <c r="O2902" t="str">
        <f t="shared" si="385"/>
        <v>T04|R02|H03</v>
      </c>
      <c r="P2902" t="str">
        <f>IF(F2902=F2901,P2901,_xlfn.XLOOKUP(F2902,t_players[Pl],t_players[Player]))</f>
        <v>Jon BAKER</v>
      </c>
      <c r="Q2902" t="str">
        <f t="shared" si="386"/>
        <v>Front</v>
      </c>
    </row>
    <row r="2903" spans="1:17">
      <c r="A2903" t="s">
        <v>26</v>
      </c>
      <c r="B2903" t="s">
        <v>23</v>
      </c>
      <c r="C2903">
        <v>4</v>
      </c>
      <c r="D2903">
        <v>4</v>
      </c>
      <c r="E2903">
        <v>14</v>
      </c>
      <c r="F2903" t="s">
        <v>9</v>
      </c>
      <c r="G2903">
        <v>5</v>
      </c>
      <c r="H2903">
        <v>24</v>
      </c>
      <c r="I2903">
        <f t="shared" si="379"/>
        <v>1</v>
      </c>
      <c r="J2903">
        <f t="shared" si="380"/>
        <v>1</v>
      </c>
      <c r="K2903">
        <f t="shared" si="381"/>
        <v>4</v>
      </c>
      <c r="L2903">
        <f t="shared" si="382"/>
        <v>0</v>
      </c>
      <c r="M2903">
        <f t="shared" si="383"/>
        <v>2</v>
      </c>
      <c r="N2903">
        <f t="shared" si="384"/>
        <v>4</v>
      </c>
      <c r="O2903" t="str">
        <f t="shared" si="385"/>
        <v>T04|R02|H04</v>
      </c>
      <c r="P2903" t="str">
        <f>IF(F2903=F2902,P2902,_xlfn.XLOOKUP(F2903,t_players[Pl],t_players[Player]))</f>
        <v>Jon BAKER</v>
      </c>
      <c r="Q2903" t="str">
        <f t="shared" si="386"/>
        <v>Front</v>
      </c>
    </row>
    <row r="2904" spans="1:17">
      <c r="A2904" t="s">
        <v>26</v>
      </c>
      <c r="B2904" t="s">
        <v>23</v>
      </c>
      <c r="C2904">
        <v>5</v>
      </c>
      <c r="D2904">
        <v>4</v>
      </c>
      <c r="E2904">
        <v>2</v>
      </c>
      <c r="F2904" t="s">
        <v>9</v>
      </c>
      <c r="G2904">
        <v>7</v>
      </c>
      <c r="H2904">
        <v>24</v>
      </c>
      <c r="I2904">
        <f t="shared" si="379"/>
        <v>2</v>
      </c>
      <c r="J2904">
        <f t="shared" si="380"/>
        <v>3</v>
      </c>
      <c r="K2904">
        <f t="shared" si="381"/>
        <v>5</v>
      </c>
      <c r="L2904">
        <f t="shared" si="382"/>
        <v>1</v>
      </c>
      <c r="M2904">
        <f t="shared" si="383"/>
        <v>1</v>
      </c>
      <c r="N2904">
        <f t="shared" si="384"/>
        <v>4</v>
      </c>
      <c r="O2904" t="str">
        <f t="shared" si="385"/>
        <v>T04|R02|H05</v>
      </c>
      <c r="P2904" t="str">
        <f>IF(F2904=F2903,P2903,_xlfn.XLOOKUP(F2904,t_players[Pl],t_players[Player]))</f>
        <v>Jon BAKER</v>
      </c>
      <c r="Q2904" t="str">
        <f t="shared" si="386"/>
        <v>Front</v>
      </c>
    </row>
    <row r="2905" spans="1:17">
      <c r="A2905" t="s">
        <v>26</v>
      </c>
      <c r="B2905" t="s">
        <v>23</v>
      </c>
      <c r="C2905">
        <v>6</v>
      </c>
      <c r="D2905">
        <v>3</v>
      </c>
      <c r="E2905">
        <v>18</v>
      </c>
      <c r="F2905" t="s">
        <v>9</v>
      </c>
      <c r="G2905">
        <v>5</v>
      </c>
      <c r="H2905">
        <v>24</v>
      </c>
      <c r="I2905">
        <f t="shared" si="379"/>
        <v>1</v>
      </c>
      <c r="J2905">
        <f t="shared" si="380"/>
        <v>2</v>
      </c>
      <c r="K2905">
        <f t="shared" si="381"/>
        <v>4</v>
      </c>
      <c r="L2905">
        <f t="shared" si="382"/>
        <v>1</v>
      </c>
      <c r="M2905">
        <f t="shared" si="383"/>
        <v>1</v>
      </c>
      <c r="N2905">
        <f t="shared" si="384"/>
        <v>4</v>
      </c>
      <c r="O2905" t="str">
        <f t="shared" si="385"/>
        <v>T04|R02|H06</v>
      </c>
      <c r="P2905" t="str">
        <f>IF(F2905=F2904,P2904,_xlfn.XLOOKUP(F2905,t_players[Pl],t_players[Player]))</f>
        <v>Jon BAKER</v>
      </c>
      <c r="Q2905" t="str">
        <f t="shared" si="386"/>
        <v>Front</v>
      </c>
    </row>
    <row r="2906" spans="1:17">
      <c r="A2906" t="s">
        <v>26</v>
      </c>
      <c r="B2906" t="s">
        <v>23</v>
      </c>
      <c r="C2906">
        <v>7</v>
      </c>
      <c r="D2906">
        <v>4</v>
      </c>
      <c r="E2906">
        <v>8</v>
      </c>
      <c r="F2906" t="s">
        <v>9</v>
      </c>
      <c r="G2906">
        <v>6</v>
      </c>
      <c r="H2906">
        <v>24</v>
      </c>
      <c r="I2906">
        <f t="shared" si="379"/>
        <v>1</v>
      </c>
      <c r="J2906">
        <f t="shared" si="380"/>
        <v>2</v>
      </c>
      <c r="K2906">
        <f t="shared" si="381"/>
        <v>5</v>
      </c>
      <c r="L2906">
        <f t="shared" si="382"/>
        <v>1</v>
      </c>
      <c r="M2906">
        <f t="shared" si="383"/>
        <v>1</v>
      </c>
      <c r="N2906">
        <f t="shared" si="384"/>
        <v>4</v>
      </c>
      <c r="O2906" t="str">
        <f t="shared" si="385"/>
        <v>T04|R02|H07</v>
      </c>
      <c r="P2906" t="str">
        <f>IF(F2906=F2905,P2905,_xlfn.XLOOKUP(F2906,t_players[Pl],t_players[Player]))</f>
        <v>Jon BAKER</v>
      </c>
      <c r="Q2906" t="str">
        <f t="shared" si="386"/>
        <v>Front</v>
      </c>
    </row>
    <row r="2907" spans="1:17">
      <c r="A2907" t="s">
        <v>26</v>
      </c>
      <c r="B2907" t="s">
        <v>23</v>
      </c>
      <c r="C2907">
        <v>8</v>
      </c>
      <c r="D2907">
        <v>4</v>
      </c>
      <c r="E2907">
        <v>6</v>
      </c>
      <c r="F2907" t="s">
        <v>9</v>
      </c>
      <c r="G2907">
        <v>6</v>
      </c>
      <c r="H2907">
        <v>24</v>
      </c>
      <c r="I2907">
        <f t="shared" si="379"/>
        <v>2</v>
      </c>
      <c r="J2907">
        <f t="shared" si="380"/>
        <v>2</v>
      </c>
      <c r="K2907">
        <f t="shared" si="381"/>
        <v>4</v>
      </c>
      <c r="L2907">
        <f t="shared" si="382"/>
        <v>0</v>
      </c>
      <c r="M2907">
        <f t="shared" si="383"/>
        <v>2</v>
      </c>
      <c r="N2907">
        <f t="shared" si="384"/>
        <v>4</v>
      </c>
      <c r="O2907" t="str">
        <f t="shared" si="385"/>
        <v>T04|R02|H08</v>
      </c>
      <c r="P2907" t="str">
        <f>IF(F2907=F2906,P2906,_xlfn.XLOOKUP(F2907,t_players[Pl],t_players[Player]))</f>
        <v>Jon BAKER</v>
      </c>
      <c r="Q2907" t="str">
        <f t="shared" si="386"/>
        <v>Front</v>
      </c>
    </row>
    <row r="2908" spans="1:17">
      <c r="A2908" t="s">
        <v>26</v>
      </c>
      <c r="B2908" t="s">
        <v>23</v>
      </c>
      <c r="C2908">
        <v>9</v>
      </c>
      <c r="D2908">
        <v>5</v>
      </c>
      <c r="E2908">
        <v>12</v>
      </c>
      <c r="F2908" t="s">
        <v>9</v>
      </c>
      <c r="G2908">
        <v>7</v>
      </c>
      <c r="H2908">
        <v>24</v>
      </c>
      <c r="I2908">
        <f t="shared" si="379"/>
        <v>1</v>
      </c>
      <c r="J2908">
        <f t="shared" si="380"/>
        <v>2</v>
      </c>
      <c r="K2908">
        <f t="shared" si="381"/>
        <v>6</v>
      </c>
      <c r="L2908">
        <f t="shared" si="382"/>
        <v>1</v>
      </c>
      <c r="M2908">
        <f t="shared" si="383"/>
        <v>1</v>
      </c>
      <c r="N2908">
        <f t="shared" si="384"/>
        <v>4</v>
      </c>
      <c r="O2908" t="str">
        <f t="shared" si="385"/>
        <v>T04|R02|H09</v>
      </c>
      <c r="P2908" t="str">
        <f>IF(F2908=F2907,P2907,_xlfn.XLOOKUP(F2908,t_players[Pl],t_players[Player]))</f>
        <v>Jon BAKER</v>
      </c>
      <c r="Q2908" t="str">
        <f t="shared" si="386"/>
        <v>Front</v>
      </c>
    </row>
    <row r="2909" spans="1:17">
      <c r="A2909" t="s">
        <v>26</v>
      </c>
      <c r="B2909" t="s">
        <v>23</v>
      </c>
      <c r="C2909">
        <v>10</v>
      </c>
      <c r="D2909">
        <v>3</v>
      </c>
      <c r="E2909">
        <v>15</v>
      </c>
      <c r="F2909" t="s">
        <v>9</v>
      </c>
      <c r="G2909">
        <v>5</v>
      </c>
      <c r="H2909">
        <v>24</v>
      </c>
      <c r="I2909">
        <f t="shared" si="379"/>
        <v>1</v>
      </c>
      <c r="J2909">
        <f t="shared" si="380"/>
        <v>2</v>
      </c>
      <c r="K2909">
        <f t="shared" si="381"/>
        <v>4</v>
      </c>
      <c r="L2909">
        <f t="shared" si="382"/>
        <v>1</v>
      </c>
      <c r="M2909">
        <f t="shared" si="383"/>
        <v>1</v>
      </c>
      <c r="N2909">
        <f t="shared" si="384"/>
        <v>4</v>
      </c>
      <c r="O2909" t="str">
        <f t="shared" si="385"/>
        <v>T04|R02|H10</v>
      </c>
      <c r="P2909" t="str">
        <f>IF(F2909=F2908,P2908,_xlfn.XLOOKUP(F2909,t_players[Pl],t_players[Player]))</f>
        <v>Jon BAKER</v>
      </c>
      <c r="Q2909" t="str">
        <f t="shared" si="386"/>
        <v>Back</v>
      </c>
    </row>
    <row r="2910" spans="1:17">
      <c r="A2910" t="s">
        <v>26</v>
      </c>
      <c r="B2910" t="s">
        <v>23</v>
      </c>
      <c r="C2910">
        <v>11</v>
      </c>
      <c r="D2910">
        <v>4</v>
      </c>
      <c r="E2910">
        <v>13</v>
      </c>
      <c r="F2910" t="s">
        <v>9</v>
      </c>
      <c r="G2910">
        <v>6</v>
      </c>
      <c r="H2910">
        <v>24</v>
      </c>
      <c r="I2910">
        <f t="shared" si="379"/>
        <v>1</v>
      </c>
      <c r="J2910">
        <f t="shared" si="380"/>
        <v>2</v>
      </c>
      <c r="K2910">
        <f t="shared" si="381"/>
        <v>5</v>
      </c>
      <c r="L2910">
        <f t="shared" si="382"/>
        <v>1</v>
      </c>
      <c r="M2910">
        <f t="shared" si="383"/>
        <v>1</v>
      </c>
      <c r="N2910">
        <f t="shared" si="384"/>
        <v>4</v>
      </c>
      <c r="O2910" t="str">
        <f t="shared" si="385"/>
        <v>T04|R02|H11</v>
      </c>
      <c r="P2910" t="str">
        <f>IF(F2910=F2909,P2909,_xlfn.XLOOKUP(F2910,t_players[Pl],t_players[Player]))</f>
        <v>Jon BAKER</v>
      </c>
      <c r="Q2910" t="str">
        <f t="shared" si="386"/>
        <v>Back</v>
      </c>
    </row>
    <row r="2911" spans="1:17">
      <c r="A2911" t="s">
        <v>26</v>
      </c>
      <c r="B2911" t="s">
        <v>23</v>
      </c>
      <c r="C2911">
        <v>12</v>
      </c>
      <c r="D2911">
        <v>4</v>
      </c>
      <c r="E2911">
        <v>3</v>
      </c>
      <c r="F2911" t="s">
        <v>9</v>
      </c>
      <c r="G2911">
        <v>5</v>
      </c>
      <c r="H2911">
        <v>24</v>
      </c>
      <c r="I2911">
        <f t="shared" si="379"/>
        <v>2</v>
      </c>
      <c r="J2911">
        <f t="shared" si="380"/>
        <v>1</v>
      </c>
      <c r="K2911">
        <f t="shared" si="381"/>
        <v>3</v>
      </c>
      <c r="L2911">
        <f t="shared" si="382"/>
        <v>-1</v>
      </c>
      <c r="M2911">
        <f t="shared" si="383"/>
        <v>3</v>
      </c>
      <c r="N2911">
        <f t="shared" si="384"/>
        <v>4</v>
      </c>
      <c r="O2911" t="str">
        <f t="shared" si="385"/>
        <v>T04|R02|H12</v>
      </c>
      <c r="P2911" t="str">
        <f>IF(F2911=F2910,P2910,_xlfn.XLOOKUP(F2911,t_players[Pl],t_players[Player]))</f>
        <v>Jon BAKER</v>
      </c>
      <c r="Q2911" t="str">
        <f t="shared" si="386"/>
        <v>Back</v>
      </c>
    </row>
    <row r="2912" spans="1:17">
      <c r="A2912" t="s">
        <v>26</v>
      </c>
      <c r="B2912" t="s">
        <v>23</v>
      </c>
      <c r="C2912">
        <v>13</v>
      </c>
      <c r="D2912">
        <v>4</v>
      </c>
      <c r="E2912">
        <v>7</v>
      </c>
      <c r="F2912" t="s">
        <v>9</v>
      </c>
      <c r="G2912">
        <v>6</v>
      </c>
      <c r="H2912">
        <v>24</v>
      </c>
      <c r="I2912">
        <f t="shared" si="379"/>
        <v>1</v>
      </c>
      <c r="J2912">
        <f t="shared" si="380"/>
        <v>2</v>
      </c>
      <c r="K2912">
        <f t="shared" si="381"/>
        <v>5</v>
      </c>
      <c r="L2912">
        <f t="shared" si="382"/>
        <v>1</v>
      </c>
      <c r="M2912">
        <f t="shared" si="383"/>
        <v>1</v>
      </c>
      <c r="N2912">
        <f t="shared" si="384"/>
        <v>4</v>
      </c>
      <c r="O2912" t="str">
        <f t="shared" si="385"/>
        <v>T04|R02|H13</v>
      </c>
      <c r="P2912" t="str">
        <f>IF(F2912=F2911,P2911,_xlfn.XLOOKUP(F2912,t_players[Pl],t_players[Player]))</f>
        <v>Jon BAKER</v>
      </c>
      <c r="Q2912" t="str">
        <f t="shared" si="386"/>
        <v>Back</v>
      </c>
    </row>
    <row r="2913" spans="1:17">
      <c r="A2913" t="s">
        <v>26</v>
      </c>
      <c r="B2913" t="s">
        <v>23</v>
      </c>
      <c r="C2913">
        <v>14</v>
      </c>
      <c r="D2913">
        <v>3</v>
      </c>
      <c r="E2913">
        <v>9</v>
      </c>
      <c r="F2913" t="s">
        <v>9</v>
      </c>
      <c r="G2913">
        <v>6</v>
      </c>
      <c r="H2913">
        <v>24</v>
      </c>
      <c r="I2913">
        <f t="shared" si="379"/>
        <v>1</v>
      </c>
      <c r="J2913">
        <f t="shared" si="380"/>
        <v>3</v>
      </c>
      <c r="K2913">
        <f t="shared" si="381"/>
        <v>5</v>
      </c>
      <c r="L2913">
        <f t="shared" si="382"/>
        <v>2</v>
      </c>
      <c r="M2913">
        <f t="shared" si="383"/>
        <v>0</v>
      </c>
      <c r="N2913">
        <f t="shared" si="384"/>
        <v>4</v>
      </c>
      <c r="O2913" t="str">
        <f t="shared" si="385"/>
        <v>T04|R02|H14</v>
      </c>
      <c r="P2913" t="str">
        <f>IF(F2913=F2912,P2912,_xlfn.XLOOKUP(F2913,t_players[Pl],t_players[Player]))</f>
        <v>Jon BAKER</v>
      </c>
      <c r="Q2913" t="str">
        <f t="shared" si="386"/>
        <v>Back</v>
      </c>
    </row>
    <row r="2914" spans="1:17">
      <c r="A2914" t="s">
        <v>26</v>
      </c>
      <c r="B2914" t="s">
        <v>23</v>
      </c>
      <c r="C2914">
        <v>15</v>
      </c>
      <c r="D2914">
        <v>5</v>
      </c>
      <c r="E2914">
        <v>1</v>
      </c>
      <c r="F2914" t="s">
        <v>9</v>
      </c>
      <c r="G2914">
        <v>7</v>
      </c>
      <c r="H2914">
        <v>24</v>
      </c>
      <c r="I2914">
        <f t="shared" si="379"/>
        <v>2</v>
      </c>
      <c r="J2914">
        <f t="shared" si="380"/>
        <v>2</v>
      </c>
      <c r="K2914">
        <f t="shared" si="381"/>
        <v>5</v>
      </c>
      <c r="L2914">
        <f t="shared" si="382"/>
        <v>0</v>
      </c>
      <c r="M2914">
        <f t="shared" si="383"/>
        <v>2</v>
      </c>
      <c r="N2914">
        <f t="shared" si="384"/>
        <v>4</v>
      </c>
      <c r="O2914" t="str">
        <f t="shared" si="385"/>
        <v>T04|R02|H15</v>
      </c>
      <c r="P2914" t="str">
        <f>IF(F2914=F2913,P2913,_xlfn.XLOOKUP(F2914,t_players[Pl],t_players[Player]))</f>
        <v>Jon BAKER</v>
      </c>
      <c r="Q2914" t="str">
        <f t="shared" si="386"/>
        <v>Back</v>
      </c>
    </row>
    <row r="2915" spans="1:17">
      <c r="A2915" t="s">
        <v>26</v>
      </c>
      <c r="B2915" t="s">
        <v>23</v>
      </c>
      <c r="C2915">
        <v>16</v>
      </c>
      <c r="D2915">
        <v>4</v>
      </c>
      <c r="E2915">
        <v>17</v>
      </c>
      <c r="F2915" t="s">
        <v>9</v>
      </c>
      <c r="G2915">
        <v>5</v>
      </c>
      <c r="H2915">
        <v>24</v>
      </c>
      <c r="I2915">
        <f t="shared" ref="I2915:I2978" si="387">1*(MOD(H2915,18)&gt;=E2915)+FLOOR(H2915/18,1)</f>
        <v>1</v>
      </c>
      <c r="J2915">
        <f t="shared" ref="J2915:J2978" si="388">G2915-D2915</f>
        <v>1</v>
      </c>
      <c r="K2915">
        <f t="shared" ref="K2915:K2978" si="389">G2915-I2915</f>
        <v>4</v>
      </c>
      <c r="L2915">
        <f t="shared" ref="L2915:L2978" si="390">K2915-D2915</f>
        <v>0</v>
      </c>
      <c r="M2915">
        <f t="shared" ref="M2915:M2978" si="391">MAX(0,2-L2915)</f>
        <v>2</v>
      </c>
      <c r="N2915">
        <f t="shared" ref="N2915:N2978" si="392">VALUE(TRIM(RIGHT(A2915,2)))</f>
        <v>4</v>
      </c>
      <c r="O2915" t="str">
        <f t="shared" si="385"/>
        <v>T04|R02|H16</v>
      </c>
      <c r="P2915" t="str">
        <f>IF(F2915=F2914,P2914,_xlfn.XLOOKUP(F2915,t_players[Pl],t_players[Player]))</f>
        <v>Jon BAKER</v>
      </c>
      <c r="Q2915" t="str">
        <f t="shared" si="386"/>
        <v>Back</v>
      </c>
    </row>
    <row r="2916" spans="1:17">
      <c r="A2916" t="s">
        <v>26</v>
      </c>
      <c r="B2916" t="s">
        <v>23</v>
      </c>
      <c r="C2916">
        <v>17</v>
      </c>
      <c r="D2916">
        <v>4</v>
      </c>
      <c r="E2916">
        <v>5</v>
      </c>
      <c r="F2916" t="s">
        <v>9</v>
      </c>
      <c r="G2916">
        <v>9</v>
      </c>
      <c r="H2916">
        <v>24</v>
      </c>
      <c r="I2916">
        <f t="shared" si="387"/>
        <v>2</v>
      </c>
      <c r="J2916">
        <f t="shared" si="388"/>
        <v>5</v>
      </c>
      <c r="K2916">
        <f t="shared" si="389"/>
        <v>7</v>
      </c>
      <c r="L2916">
        <f t="shared" si="390"/>
        <v>3</v>
      </c>
      <c r="M2916">
        <f t="shared" si="391"/>
        <v>0</v>
      </c>
      <c r="N2916">
        <f t="shared" si="392"/>
        <v>4</v>
      </c>
      <c r="O2916" t="str">
        <f t="shared" si="385"/>
        <v>T04|R02|H17</v>
      </c>
      <c r="P2916" t="str">
        <f>IF(F2916=F2915,P2915,_xlfn.XLOOKUP(F2916,t_players[Pl],t_players[Player]))</f>
        <v>Jon BAKER</v>
      </c>
      <c r="Q2916" t="str">
        <f t="shared" si="386"/>
        <v>Back</v>
      </c>
    </row>
    <row r="2917" spans="1:17">
      <c r="A2917" t="s">
        <v>26</v>
      </c>
      <c r="B2917" t="s">
        <v>23</v>
      </c>
      <c r="C2917">
        <v>18</v>
      </c>
      <c r="D2917">
        <v>5</v>
      </c>
      <c r="E2917">
        <v>11</v>
      </c>
      <c r="F2917" t="s">
        <v>9</v>
      </c>
      <c r="G2917">
        <v>6</v>
      </c>
      <c r="H2917">
        <v>24</v>
      </c>
      <c r="I2917">
        <f t="shared" si="387"/>
        <v>1</v>
      </c>
      <c r="J2917">
        <f t="shared" si="388"/>
        <v>1</v>
      </c>
      <c r="K2917">
        <f t="shared" si="389"/>
        <v>5</v>
      </c>
      <c r="L2917">
        <f t="shared" si="390"/>
        <v>0</v>
      </c>
      <c r="M2917">
        <f t="shared" si="391"/>
        <v>2</v>
      </c>
      <c r="N2917">
        <f t="shared" si="392"/>
        <v>4</v>
      </c>
      <c r="O2917" t="str">
        <f t="shared" si="385"/>
        <v>T04|R02|H18</v>
      </c>
      <c r="P2917" t="str">
        <f>IF(F2917=F2916,P2916,_xlfn.XLOOKUP(F2917,t_players[Pl],t_players[Player]))</f>
        <v>Jon BAKER</v>
      </c>
      <c r="Q2917" t="str">
        <f t="shared" si="386"/>
        <v>Back</v>
      </c>
    </row>
    <row r="2918" spans="1:17">
      <c r="A2918" t="s">
        <v>26</v>
      </c>
      <c r="B2918" t="s">
        <v>24</v>
      </c>
      <c r="C2918">
        <v>1</v>
      </c>
      <c r="D2918">
        <v>4</v>
      </c>
      <c r="E2918">
        <v>9</v>
      </c>
      <c r="F2918" t="s">
        <v>9</v>
      </c>
      <c r="G2918">
        <v>5</v>
      </c>
      <c r="H2918">
        <v>24</v>
      </c>
      <c r="I2918">
        <f t="shared" si="387"/>
        <v>1</v>
      </c>
      <c r="J2918">
        <f t="shared" si="388"/>
        <v>1</v>
      </c>
      <c r="K2918">
        <f t="shared" si="389"/>
        <v>4</v>
      </c>
      <c r="L2918">
        <f t="shared" si="390"/>
        <v>0</v>
      </c>
      <c r="M2918">
        <f t="shared" si="391"/>
        <v>2</v>
      </c>
      <c r="N2918">
        <f t="shared" si="392"/>
        <v>4</v>
      </c>
      <c r="O2918" t="str">
        <f t="shared" si="385"/>
        <v>T04|R03|H01</v>
      </c>
      <c r="P2918" t="str">
        <f>IF(F2918=F2917,P2917,_xlfn.XLOOKUP(F2918,t_players[Pl],t_players[Player]))</f>
        <v>Jon BAKER</v>
      </c>
      <c r="Q2918" t="str">
        <f t="shared" si="386"/>
        <v>Front</v>
      </c>
    </row>
    <row r="2919" spans="1:17">
      <c r="A2919" t="s">
        <v>26</v>
      </c>
      <c r="B2919" t="s">
        <v>24</v>
      </c>
      <c r="C2919">
        <v>2</v>
      </c>
      <c r="D2919">
        <v>4</v>
      </c>
      <c r="E2919">
        <v>1</v>
      </c>
      <c r="F2919" t="s">
        <v>9</v>
      </c>
      <c r="G2919">
        <v>5</v>
      </c>
      <c r="H2919">
        <v>24</v>
      </c>
      <c r="I2919">
        <f t="shared" si="387"/>
        <v>2</v>
      </c>
      <c r="J2919">
        <f t="shared" si="388"/>
        <v>1</v>
      </c>
      <c r="K2919">
        <f t="shared" si="389"/>
        <v>3</v>
      </c>
      <c r="L2919">
        <f t="shared" si="390"/>
        <v>-1</v>
      </c>
      <c r="M2919">
        <f t="shared" si="391"/>
        <v>3</v>
      </c>
      <c r="N2919">
        <f t="shared" si="392"/>
        <v>4</v>
      </c>
      <c r="O2919" t="str">
        <f t="shared" si="385"/>
        <v>T04|R03|H02</v>
      </c>
      <c r="P2919" t="str">
        <f>IF(F2919=F2918,P2918,_xlfn.XLOOKUP(F2919,t_players[Pl],t_players[Player]))</f>
        <v>Jon BAKER</v>
      </c>
      <c r="Q2919" t="str">
        <f t="shared" si="386"/>
        <v>Front</v>
      </c>
    </row>
    <row r="2920" spans="1:17">
      <c r="A2920" t="s">
        <v>26</v>
      </c>
      <c r="B2920" t="s">
        <v>24</v>
      </c>
      <c r="C2920">
        <v>3</v>
      </c>
      <c r="D2920">
        <v>3</v>
      </c>
      <c r="E2920">
        <v>15</v>
      </c>
      <c r="F2920" t="s">
        <v>9</v>
      </c>
      <c r="G2920">
        <v>3</v>
      </c>
      <c r="H2920">
        <v>24</v>
      </c>
      <c r="I2920">
        <f t="shared" si="387"/>
        <v>1</v>
      </c>
      <c r="J2920">
        <f t="shared" si="388"/>
        <v>0</v>
      </c>
      <c r="K2920">
        <f t="shared" si="389"/>
        <v>2</v>
      </c>
      <c r="L2920">
        <f t="shared" si="390"/>
        <v>-1</v>
      </c>
      <c r="M2920">
        <f t="shared" si="391"/>
        <v>3</v>
      </c>
      <c r="N2920">
        <f t="shared" si="392"/>
        <v>4</v>
      </c>
      <c r="O2920" t="str">
        <f t="shared" si="385"/>
        <v>T04|R03|H03</v>
      </c>
      <c r="P2920" t="str">
        <f>IF(F2920=F2919,P2919,_xlfn.XLOOKUP(F2920,t_players[Pl],t_players[Player]))</f>
        <v>Jon BAKER</v>
      </c>
      <c r="Q2920" t="str">
        <f t="shared" si="386"/>
        <v>Front</v>
      </c>
    </row>
    <row r="2921" spans="1:17">
      <c r="A2921" t="s">
        <v>26</v>
      </c>
      <c r="B2921" t="s">
        <v>24</v>
      </c>
      <c r="C2921">
        <v>4</v>
      </c>
      <c r="D2921">
        <v>4</v>
      </c>
      <c r="E2921">
        <v>17</v>
      </c>
      <c r="F2921" t="s">
        <v>9</v>
      </c>
      <c r="G2921">
        <v>5</v>
      </c>
      <c r="H2921">
        <v>24</v>
      </c>
      <c r="I2921">
        <f t="shared" si="387"/>
        <v>1</v>
      </c>
      <c r="J2921">
        <f t="shared" si="388"/>
        <v>1</v>
      </c>
      <c r="K2921">
        <f t="shared" si="389"/>
        <v>4</v>
      </c>
      <c r="L2921">
        <f t="shared" si="390"/>
        <v>0</v>
      </c>
      <c r="M2921">
        <f t="shared" si="391"/>
        <v>2</v>
      </c>
      <c r="N2921">
        <f t="shared" si="392"/>
        <v>4</v>
      </c>
      <c r="O2921" t="str">
        <f t="shared" si="385"/>
        <v>T04|R03|H04</v>
      </c>
      <c r="P2921" t="str">
        <f>IF(F2921=F2920,P2920,_xlfn.XLOOKUP(F2921,t_players[Pl],t_players[Player]))</f>
        <v>Jon BAKER</v>
      </c>
      <c r="Q2921" t="str">
        <f t="shared" si="386"/>
        <v>Front</v>
      </c>
    </row>
    <row r="2922" spans="1:17">
      <c r="A2922" t="s">
        <v>26</v>
      </c>
      <c r="B2922" t="s">
        <v>24</v>
      </c>
      <c r="C2922">
        <v>5</v>
      </c>
      <c r="D2922">
        <v>4</v>
      </c>
      <c r="E2922">
        <v>3</v>
      </c>
      <c r="F2922" t="s">
        <v>9</v>
      </c>
      <c r="G2922">
        <v>5</v>
      </c>
      <c r="H2922">
        <v>24</v>
      </c>
      <c r="I2922">
        <f t="shared" si="387"/>
        <v>2</v>
      </c>
      <c r="J2922">
        <f t="shared" si="388"/>
        <v>1</v>
      </c>
      <c r="K2922">
        <f t="shared" si="389"/>
        <v>3</v>
      </c>
      <c r="L2922">
        <f t="shared" si="390"/>
        <v>-1</v>
      </c>
      <c r="M2922">
        <f t="shared" si="391"/>
        <v>3</v>
      </c>
      <c r="N2922">
        <f t="shared" si="392"/>
        <v>4</v>
      </c>
      <c r="O2922" t="str">
        <f t="shared" si="385"/>
        <v>T04|R03|H05</v>
      </c>
      <c r="P2922" t="str">
        <f>IF(F2922=F2921,P2921,_xlfn.XLOOKUP(F2922,t_players[Pl],t_players[Player]))</f>
        <v>Jon BAKER</v>
      </c>
      <c r="Q2922" t="str">
        <f t="shared" si="386"/>
        <v>Front</v>
      </c>
    </row>
    <row r="2923" spans="1:17">
      <c r="A2923" t="s">
        <v>26</v>
      </c>
      <c r="B2923" t="s">
        <v>24</v>
      </c>
      <c r="C2923">
        <v>6</v>
      </c>
      <c r="D2923">
        <v>3</v>
      </c>
      <c r="E2923">
        <v>11</v>
      </c>
      <c r="F2923" t="s">
        <v>9</v>
      </c>
      <c r="G2923">
        <v>4</v>
      </c>
      <c r="H2923">
        <v>24</v>
      </c>
      <c r="I2923">
        <f t="shared" si="387"/>
        <v>1</v>
      </c>
      <c r="J2923">
        <f t="shared" si="388"/>
        <v>1</v>
      </c>
      <c r="K2923">
        <f t="shared" si="389"/>
        <v>3</v>
      </c>
      <c r="L2923">
        <f t="shared" si="390"/>
        <v>0</v>
      </c>
      <c r="M2923">
        <f t="shared" si="391"/>
        <v>2</v>
      </c>
      <c r="N2923">
        <f t="shared" si="392"/>
        <v>4</v>
      </c>
      <c r="O2923" t="str">
        <f t="shared" si="385"/>
        <v>T04|R03|H06</v>
      </c>
      <c r="P2923" t="str">
        <f>IF(F2923=F2922,P2922,_xlfn.XLOOKUP(F2923,t_players[Pl],t_players[Player]))</f>
        <v>Jon BAKER</v>
      </c>
      <c r="Q2923" t="str">
        <f t="shared" si="386"/>
        <v>Front</v>
      </c>
    </row>
    <row r="2924" spans="1:17">
      <c r="A2924" t="s">
        <v>26</v>
      </c>
      <c r="B2924" t="s">
        <v>24</v>
      </c>
      <c r="C2924">
        <v>7</v>
      </c>
      <c r="D2924">
        <v>5</v>
      </c>
      <c r="E2924">
        <v>7</v>
      </c>
      <c r="F2924" t="s">
        <v>9</v>
      </c>
      <c r="G2924">
        <v>5</v>
      </c>
      <c r="H2924">
        <v>24</v>
      </c>
      <c r="I2924">
        <f t="shared" si="387"/>
        <v>1</v>
      </c>
      <c r="J2924">
        <f t="shared" si="388"/>
        <v>0</v>
      </c>
      <c r="K2924">
        <f t="shared" si="389"/>
        <v>4</v>
      </c>
      <c r="L2924">
        <f t="shared" si="390"/>
        <v>-1</v>
      </c>
      <c r="M2924">
        <f t="shared" si="391"/>
        <v>3</v>
      </c>
      <c r="N2924">
        <f t="shared" si="392"/>
        <v>4</v>
      </c>
      <c r="O2924" t="str">
        <f t="shared" si="385"/>
        <v>T04|R03|H07</v>
      </c>
      <c r="P2924" t="str">
        <f>IF(F2924=F2923,P2923,_xlfn.XLOOKUP(F2924,t_players[Pl],t_players[Player]))</f>
        <v>Jon BAKER</v>
      </c>
      <c r="Q2924" t="str">
        <f t="shared" si="386"/>
        <v>Front</v>
      </c>
    </row>
    <row r="2925" spans="1:17">
      <c r="A2925" t="s">
        <v>26</v>
      </c>
      <c r="B2925" t="s">
        <v>24</v>
      </c>
      <c r="C2925">
        <v>8</v>
      </c>
      <c r="D2925">
        <v>4</v>
      </c>
      <c r="E2925">
        <v>13</v>
      </c>
      <c r="F2925" t="s">
        <v>9</v>
      </c>
      <c r="G2925">
        <v>5</v>
      </c>
      <c r="H2925">
        <v>24</v>
      </c>
      <c r="I2925">
        <f t="shared" si="387"/>
        <v>1</v>
      </c>
      <c r="J2925">
        <f t="shared" si="388"/>
        <v>1</v>
      </c>
      <c r="K2925">
        <f t="shared" si="389"/>
        <v>4</v>
      </c>
      <c r="L2925">
        <f t="shared" si="390"/>
        <v>0</v>
      </c>
      <c r="M2925">
        <f t="shared" si="391"/>
        <v>2</v>
      </c>
      <c r="N2925">
        <f t="shared" si="392"/>
        <v>4</v>
      </c>
      <c r="O2925" t="str">
        <f t="shared" si="385"/>
        <v>T04|R03|H08</v>
      </c>
      <c r="P2925" t="str">
        <f>IF(F2925=F2924,P2924,_xlfn.XLOOKUP(F2925,t_players[Pl],t_players[Player]))</f>
        <v>Jon BAKER</v>
      </c>
      <c r="Q2925" t="str">
        <f t="shared" si="386"/>
        <v>Front</v>
      </c>
    </row>
    <row r="2926" spans="1:17">
      <c r="A2926" t="s">
        <v>26</v>
      </c>
      <c r="B2926" t="s">
        <v>24</v>
      </c>
      <c r="C2926">
        <v>9</v>
      </c>
      <c r="D2926">
        <v>4</v>
      </c>
      <c r="E2926">
        <v>5</v>
      </c>
      <c r="F2926" t="s">
        <v>9</v>
      </c>
      <c r="G2926">
        <v>6</v>
      </c>
      <c r="H2926">
        <v>24</v>
      </c>
      <c r="I2926">
        <f t="shared" si="387"/>
        <v>2</v>
      </c>
      <c r="J2926">
        <f t="shared" si="388"/>
        <v>2</v>
      </c>
      <c r="K2926">
        <f t="shared" si="389"/>
        <v>4</v>
      </c>
      <c r="L2926">
        <f t="shared" si="390"/>
        <v>0</v>
      </c>
      <c r="M2926">
        <f t="shared" si="391"/>
        <v>2</v>
      </c>
      <c r="N2926">
        <f t="shared" si="392"/>
        <v>4</v>
      </c>
      <c r="O2926" t="str">
        <f t="shared" si="385"/>
        <v>T04|R03|H09</v>
      </c>
      <c r="P2926" t="str">
        <f>IF(F2926=F2925,P2925,_xlfn.XLOOKUP(F2926,t_players[Pl],t_players[Player]))</f>
        <v>Jon BAKER</v>
      </c>
      <c r="Q2926" t="str">
        <f t="shared" si="386"/>
        <v>Front</v>
      </c>
    </row>
    <row r="2927" spans="1:17">
      <c r="A2927" t="s">
        <v>26</v>
      </c>
      <c r="B2927" t="s">
        <v>24</v>
      </c>
      <c r="C2927">
        <v>10</v>
      </c>
      <c r="D2927">
        <v>5</v>
      </c>
      <c r="E2927">
        <v>8</v>
      </c>
      <c r="F2927" t="s">
        <v>9</v>
      </c>
      <c r="G2927">
        <v>8</v>
      </c>
      <c r="H2927">
        <v>24</v>
      </c>
      <c r="I2927">
        <f t="shared" si="387"/>
        <v>1</v>
      </c>
      <c r="J2927">
        <f t="shared" si="388"/>
        <v>3</v>
      </c>
      <c r="K2927">
        <f t="shared" si="389"/>
        <v>7</v>
      </c>
      <c r="L2927">
        <f t="shared" si="390"/>
        <v>2</v>
      </c>
      <c r="M2927">
        <f t="shared" si="391"/>
        <v>0</v>
      </c>
      <c r="N2927">
        <f t="shared" si="392"/>
        <v>4</v>
      </c>
      <c r="O2927" t="str">
        <f t="shared" si="385"/>
        <v>T04|R03|H10</v>
      </c>
      <c r="P2927" t="str">
        <f>IF(F2927=F2926,P2926,_xlfn.XLOOKUP(F2927,t_players[Pl],t_players[Player]))</f>
        <v>Jon BAKER</v>
      </c>
      <c r="Q2927" t="str">
        <f t="shared" si="386"/>
        <v>Back</v>
      </c>
    </row>
    <row r="2928" spans="1:17">
      <c r="A2928" t="s">
        <v>26</v>
      </c>
      <c r="B2928" t="s">
        <v>24</v>
      </c>
      <c r="C2928">
        <v>11</v>
      </c>
      <c r="D2928">
        <v>4</v>
      </c>
      <c r="E2928">
        <v>14</v>
      </c>
      <c r="F2928" t="s">
        <v>9</v>
      </c>
      <c r="G2928">
        <v>4</v>
      </c>
      <c r="H2928">
        <v>24</v>
      </c>
      <c r="I2928">
        <f t="shared" si="387"/>
        <v>1</v>
      </c>
      <c r="J2928">
        <f t="shared" si="388"/>
        <v>0</v>
      </c>
      <c r="K2928">
        <f t="shared" si="389"/>
        <v>3</v>
      </c>
      <c r="L2928">
        <f t="shared" si="390"/>
        <v>-1</v>
      </c>
      <c r="M2928">
        <f t="shared" si="391"/>
        <v>3</v>
      </c>
      <c r="N2928">
        <f t="shared" si="392"/>
        <v>4</v>
      </c>
      <c r="O2928" t="str">
        <f t="shared" si="385"/>
        <v>T04|R03|H11</v>
      </c>
      <c r="P2928" t="str">
        <f>IF(F2928=F2927,P2927,_xlfn.XLOOKUP(F2928,t_players[Pl],t_players[Player]))</f>
        <v>Jon BAKER</v>
      </c>
      <c r="Q2928" t="str">
        <f t="shared" si="386"/>
        <v>Back</v>
      </c>
    </row>
    <row r="2929" spans="1:17">
      <c r="A2929" t="s">
        <v>26</v>
      </c>
      <c r="B2929" t="s">
        <v>24</v>
      </c>
      <c r="C2929">
        <v>12</v>
      </c>
      <c r="D2929">
        <v>4</v>
      </c>
      <c r="E2929">
        <v>2</v>
      </c>
      <c r="F2929" t="s">
        <v>9</v>
      </c>
      <c r="G2929">
        <v>4</v>
      </c>
      <c r="H2929">
        <v>24</v>
      </c>
      <c r="I2929">
        <f t="shared" si="387"/>
        <v>2</v>
      </c>
      <c r="J2929">
        <f t="shared" si="388"/>
        <v>0</v>
      </c>
      <c r="K2929">
        <f t="shared" si="389"/>
        <v>2</v>
      </c>
      <c r="L2929">
        <f t="shared" si="390"/>
        <v>-2</v>
      </c>
      <c r="M2929">
        <f t="shared" si="391"/>
        <v>4</v>
      </c>
      <c r="N2929">
        <f t="shared" si="392"/>
        <v>4</v>
      </c>
      <c r="O2929" t="str">
        <f t="shared" si="385"/>
        <v>T04|R03|H12</v>
      </c>
      <c r="P2929" t="str">
        <f>IF(F2929=F2928,P2928,_xlfn.XLOOKUP(F2929,t_players[Pl],t_players[Player]))</f>
        <v>Jon BAKER</v>
      </c>
      <c r="Q2929" t="str">
        <f t="shared" si="386"/>
        <v>Back</v>
      </c>
    </row>
    <row r="2930" spans="1:17">
      <c r="A2930" t="s">
        <v>26</v>
      </c>
      <c r="B2930" t="s">
        <v>24</v>
      </c>
      <c r="C2930">
        <v>13</v>
      </c>
      <c r="D2930">
        <v>3</v>
      </c>
      <c r="E2930">
        <v>18</v>
      </c>
      <c r="F2930" t="s">
        <v>9</v>
      </c>
      <c r="G2930">
        <v>3</v>
      </c>
      <c r="H2930">
        <v>24</v>
      </c>
      <c r="I2930">
        <f t="shared" si="387"/>
        <v>1</v>
      </c>
      <c r="J2930">
        <f t="shared" si="388"/>
        <v>0</v>
      </c>
      <c r="K2930">
        <f t="shared" si="389"/>
        <v>2</v>
      </c>
      <c r="L2930">
        <f t="shared" si="390"/>
        <v>-1</v>
      </c>
      <c r="M2930">
        <f t="shared" si="391"/>
        <v>3</v>
      </c>
      <c r="N2930">
        <f t="shared" si="392"/>
        <v>4</v>
      </c>
      <c r="O2930" t="str">
        <f t="shared" si="385"/>
        <v>T04|R03|H13</v>
      </c>
      <c r="P2930" t="str">
        <f>IF(F2930=F2929,P2929,_xlfn.XLOOKUP(F2930,t_players[Pl],t_players[Player]))</f>
        <v>Jon BAKER</v>
      </c>
      <c r="Q2930" t="str">
        <f t="shared" si="386"/>
        <v>Back</v>
      </c>
    </row>
    <row r="2931" spans="1:17">
      <c r="A2931" t="s">
        <v>26</v>
      </c>
      <c r="B2931" t="s">
        <v>24</v>
      </c>
      <c r="C2931">
        <v>14</v>
      </c>
      <c r="D2931">
        <v>5</v>
      </c>
      <c r="E2931">
        <v>10</v>
      </c>
      <c r="F2931" t="s">
        <v>9</v>
      </c>
      <c r="G2931">
        <v>5</v>
      </c>
      <c r="H2931">
        <v>24</v>
      </c>
      <c r="I2931">
        <f t="shared" si="387"/>
        <v>1</v>
      </c>
      <c r="J2931">
        <f t="shared" si="388"/>
        <v>0</v>
      </c>
      <c r="K2931">
        <f t="shared" si="389"/>
        <v>4</v>
      </c>
      <c r="L2931">
        <f t="shared" si="390"/>
        <v>-1</v>
      </c>
      <c r="M2931">
        <f t="shared" si="391"/>
        <v>3</v>
      </c>
      <c r="N2931">
        <f t="shared" si="392"/>
        <v>4</v>
      </c>
      <c r="O2931" t="str">
        <f t="shared" si="385"/>
        <v>T04|R03|H14</v>
      </c>
      <c r="P2931" t="str">
        <f>IF(F2931=F2930,P2930,_xlfn.XLOOKUP(F2931,t_players[Pl],t_players[Player]))</f>
        <v>Jon BAKER</v>
      </c>
      <c r="Q2931" t="str">
        <f t="shared" si="386"/>
        <v>Back</v>
      </c>
    </row>
    <row r="2932" spans="1:17">
      <c r="A2932" t="s">
        <v>26</v>
      </c>
      <c r="B2932" t="s">
        <v>24</v>
      </c>
      <c r="C2932">
        <v>15</v>
      </c>
      <c r="D2932">
        <v>4</v>
      </c>
      <c r="E2932">
        <v>6</v>
      </c>
      <c r="F2932" t="s">
        <v>9</v>
      </c>
      <c r="G2932">
        <v>8</v>
      </c>
      <c r="H2932">
        <v>24</v>
      </c>
      <c r="I2932">
        <f t="shared" si="387"/>
        <v>2</v>
      </c>
      <c r="J2932">
        <f t="shared" si="388"/>
        <v>4</v>
      </c>
      <c r="K2932">
        <f t="shared" si="389"/>
        <v>6</v>
      </c>
      <c r="L2932">
        <f t="shared" si="390"/>
        <v>2</v>
      </c>
      <c r="M2932">
        <f t="shared" si="391"/>
        <v>0</v>
      </c>
      <c r="N2932">
        <f t="shared" si="392"/>
        <v>4</v>
      </c>
      <c r="O2932" t="str">
        <f t="shared" si="385"/>
        <v>T04|R03|H15</v>
      </c>
      <c r="P2932" t="str">
        <f>IF(F2932=F2931,P2931,_xlfn.XLOOKUP(F2932,t_players[Pl],t_players[Player]))</f>
        <v>Jon BAKER</v>
      </c>
      <c r="Q2932" t="str">
        <f t="shared" si="386"/>
        <v>Back</v>
      </c>
    </row>
    <row r="2933" spans="1:17">
      <c r="A2933" t="s">
        <v>26</v>
      </c>
      <c r="B2933" t="s">
        <v>24</v>
      </c>
      <c r="C2933">
        <v>16</v>
      </c>
      <c r="D2933">
        <v>4</v>
      </c>
      <c r="E2933">
        <v>12</v>
      </c>
      <c r="F2933" t="s">
        <v>9</v>
      </c>
      <c r="G2933">
        <v>5</v>
      </c>
      <c r="H2933">
        <v>24</v>
      </c>
      <c r="I2933">
        <f t="shared" si="387"/>
        <v>1</v>
      </c>
      <c r="J2933">
        <f t="shared" si="388"/>
        <v>1</v>
      </c>
      <c r="K2933">
        <f t="shared" si="389"/>
        <v>4</v>
      </c>
      <c r="L2933">
        <f t="shared" si="390"/>
        <v>0</v>
      </c>
      <c r="M2933">
        <f t="shared" si="391"/>
        <v>2</v>
      </c>
      <c r="N2933">
        <f t="shared" si="392"/>
        <v>4</v>
      </c>
      <c r="O2933" t="str">
        <f t="shared" si="385"/>
        <v>T04|R03|H16</v>
      </c>
      <c r="P2933" t="str">
        <f>IF(F2933=F2932,P2932,_xlfn.XLOOKUP(F2933,t_players[Pl],t_players[Player]))</f>
        <v>Jon BAKER</v>
      </c>
      <c r="Q2933" t="str">
        <f t="shared" si="386"/>
        <v>Back</v>
      </c>
    </row>
    <row r="2934" spans="1:17">
      <c r="A2934" t="s">
        <v>26</v>
      </c>
      <c r="B2934" t="s">
        <v>24</v>
      </c>
      <c r="C2934">
        <v>17</v>
      </c>
      <c r="D2934">
        <v>3</v>
      </c>
      <c r="E2934">
        <v>16</v>
      </c>
      <c r="F2934" t="s">
        <v>9</v>
      </c>
      <c r="G2934">
        <v>4</v>
      </c>
      <c r="H2934">
        <v>24</v>
      </c>
      <c r="I2934">
        <f t="shared" si="387"/>
        <v>1</v>
      </c>
      <c r="J2934">
        <f t="shared" si="388"/>
        <v>1</v>
      </c>
      <c r="K2934">
        <f t="shared" si="389"/>
        <v>3</v>
      </c>
      <c r="L2934">
        <f t="shared" si="390"/>
        <v>0</v>
      </c>
      <c r="M2934">
        <f t="shared" si="391"/>
        <v>2</v>
      </c>
      <c r="N2934">
        <f t="shared" si="392"/>
        <v>4</v>
      </c>
      <c r="O2934" t="str">
        <f t="shared" si="385"/>
        <v>T04|R03|H17</v>
      </c>
      <c r="P2934" t="str">
        <f>IF(F2934=F2933,P2933,_xlfn.XLOOKUP(F2934,t_players[Pl],t_players[Player]))</f>
        <v>Jon BAKER</v>
      </c>
      <c r="Q2934" t="str">
        <f t="shared" si="386"/>
        <v>Back</v>
      </c>
    </row>
    <row r="2935" spans="1:17">
      <c r="A2935" t="s">
        <v>26</v>
      </c>
      <c r="B2935" t="s">
        <v>24</v>
      </c>
      <c r="C2935">
        <v>18</v>
      </c>
      <c r="D2935">
        <v>4</v>
      </c>
      <c r="E2935">
        <v>4</v>
      </c>
      <c r="F2935" t="s">
        <v>9</v>
      </c>
      <c r="G2935">
        <v>8</v>
      </c>
      <c r="H2935">
        <v>24</v>
      </c>
      <c r="I2935">
        <f t="shared" si="387"/>
        <v>2</v>
      </c>
      <c r="J2935">
        <f t="shared" si="388"/>
        <v>4</v>
      </c>
      <c r="K2935">
        <f t="shared" si="389"/>
        <v>6</v>
      </c>
      <c r="L2935">
        <f t="shared" si="390"/>
        <v>2</v>
      </c>
      <c r="M2935">
        <f t="shared" si="391"/>
        <v>0</v>
      </c>
      <c r="N2935">
        <f t="shared" si="392"/>
        <v>4</v>
      </c>
      <c r="O2935" t="str">
        <f t="shared" si="385"/>
        <v>T04|R03|H18</v>
      </c>
      <c r="P2935" t="str">
        <f>IF(F2935=F2934,P2934,_xlfn.XLOOKUP(F2935,t_players[Pl],t_players[Player]))</f>
        <v>Jon BAKER</v>
      </c>
      <c r="Q2935" t="str">
        <f t="shared" si="386"/>
        <v>Back</v>
      </c>
    </row>
    <row r="2936" spans="1:17">
      <c r="A2936" t="s">
        <v>26</v>
      </c>
      <c r="B2936" t="s">
        <v>25</v>
      </c>
      <c r="C2936">
        <v>1</v>
      </c>
      <c r="D2936">
        <v>4</v>
      </c>
      <c r="E2936">
        <v>5</v>
      </c>
      <c r="F2936" t="s">
        <v>9</v>
      </c>
      <c r="G2936">
        <v>7</v>
      </c>
      <c r="H2936">
        <v>24</v>
      </c>
      <c r="I2936">
        <f t="shared" si="387"/>
        <v>2</v>
      </c>
      <c r="J2936">
        <f t="shared" si="388"/>
        <v>3</v>
      </c>
      <c r="K2936">
        <f t="shared" si="389"/>
        <v>5</v>
      </c>
      <c r="L2936">
        <f t="shared" si="390"/>
        <v>1</v>
      </c>
      <c r="M2936">
        <f t="shared" si="391"/>
        <v>1</v>
      </c>
      <c r="N2936">
        <f t="shared" si="392"/>
        <v>4</v>
      </c>
      <c r="O2936" t="str">
        <f t="shared" si="385"/>
        <v>T04|R04|H01</v>
      </c>
      <c r="P2936" t="str">
        <f>IF(F2936=F2935,P2935,_xlfn.XLOOKUP(F2936,t_players[Pl],t_players[Player]))</f>
        <v>Jon BAKER</v>
      </c>
      <c r="Q2936" t="str">
        <f t="shared" si="386"/>
        <v>Front</v>
      </c>
    </row>
    <row r="2937" spans="1:17">
      <c r="A2937" t="s">
        <v>26</v>
      </c>
      <c r="B2937" t="s">
        <v>25</v>
      </c>
      <c r="C2937">
        <v>2</v>
      </c>
      <c r="D2937">
        <v>3</v>
      </c>
      <c r="E2937">
        <v>17</v>
      </c>
      <c r="F2937" t="s">
        <v>9</v>
      </c>
      <c r="G2937">
        <v>2</v>
      </c>
      <c r="H2937">
        <v>24</v>
      </c>
      <c r="I2937">
        <f t="shared" si="387"/>
        <v>1</v>
      </c>
      <c r="J2937">
        <f t="shared" si="388"/>
        <v>-1</v>
      </c>
      <c r="K2937">
        <f t="shared" si="389"/>
        <v>1</v>
      </c>
      <c r="L2937">
        <f t="shared" si="390"/>
        <v>-2</v>
      </c>
      <c r="M2937">
        <f t="shared" si="391"/>
        <v>4</v>
      </c>
      <c r="N2937">
        <f t="shared" si="392"/>
        <v>4</v>
      </c>
      <c r="O2937" t="str">
        <f t="shared" si="385"/>
        <v>T04|R04|H02</v>
      </c>
      <c r="P2937" t="str">
        <f>IF(F2937=F2936,P2936,_xlfn.XLOOKUP(F2937,t_players[Pl],t_players[Player]))</f>
        <v>Jon BAKER</v>
      </c>
      <c r="Q2937" t="str">
        <f t="shared" si="386"/>
        <v>Front</v>
      </c>
    </row>
    <row r="2938" spans="1:17">
      <c r="A2938" t="s">
        <v>26</v>
      </c>
      <c r="B2938" t="s">
        <v>25</v>
      </c>
      <c r="C2938">
        <v>3</v>
      </c>
      <c r="D2938">
        <v>5</v>
      </c>
      <c r="E2938">
        <v>11</v>
      </c>
      <c r="F2938" t="s">
        <v>9</v>
      </c>
      <c r="G2938">
        <v>7</v>
      </c>
      <c r="H2938">
        <v>24</v>
      </c>
      <c r="I2938">
        <f t="shared" si="387"/>
        <v>1</v>
      </c>
      <c r="J2938">
        <f t="shared" si="388"/>
        <v>2</v>
      </c>
      <c r="K2938">
        <f t="shared" si="389"/>
        <v>6</v>
      </c>
      <c r="L2938">
        <f t="shared" si="390"/>
        <v>1</v>
      </c>
      <c r="M2938">
        <f t="shared" si="391"/>
        <v>1</v>
      </c>
      <c r="N2938">
        <f t="shared" si="392"/>
        <v>4</v>
      </c>
      <c r="O2938" t="str">
        <f t="shared" si="385"/>
        <v>T04|R04|H03</v>
      </c>
      <c r="P2938" t="str">
        <f>IF(F2938=F2937,P2937,_xlfn.XLOOKUP(F2938,t_players[Pl],t_players[Player]))</f>
        <v>Jon BAKER</v>
      </c>
      <c r="Q2938" t="str">
        <f t="shared" si="386"/>
        <v>Front</v>
      </c>
    </row>
    <row r="2939" spans="1:17">
      <c r="A2939" t="s">
        <v>26</v>
      </c>
      <c r="B2939" t="s">
        <v>25</v>
      </c>
      <c r="C2939">
        <v>4</v>
      </c>
      <c r="D2939">
        <v>4</v>
      </c>
      <c r="E2939">
        <v>3</v>
      </c>
      <c r="F2939" t="s">
        <v>9</v>
      </c>
      <c r="G2939">
        <v>5</v>
      </c>
      <c r="H2939">
        <v>24</v>
      </c>
      <c r="I2939">
        <f t="shared" si="387"/>
        <v>2</v>
      </c>
      <c r="J2939">
        <f t="shared" si="388"/>
        <v>1</v>
      </c>
      <c r="K2939">
        <f t="shared" si="389"/>
        <v>3</v>
      </c>
      <c r="L2939">
        <f t="shared" si="390"/>
        <v>-1</v>
      </c>
      <c r="M2939">
        <f t="shared" si="391"/>
        <v>3</v>
      </c>
      <c r="N2939">
        <f t="shared" si="392"/>
        <v>4</v>
      </c>
      <c r="O2939" t="str">
        <f t="shared" si="385"/>
        <v>T04|R04|H04</v>
      </c>
      <c r="P2939" t="str">
        <f>IF(F2939=F2938,P2938,_xlfn.XLOOKUP(F2939,t_players[Pl],t_players[Player]))</f>
        <v>Jon BAKER</v>
      </c>
      <c r="Q2939" t="str">
        <f t="shared" si="386"/>
        <v>Front</v>
      </c>
    </row>
    <row r="2940" spans="1:17">
      <c r="A2940" t="s">
        <v>26</v>
      </c>
      <c r="B2940" t="s">
        <v>25</v>
      </c>
      <c r="C2940">
        <v>5</v>
      </c>
      <c r="D2940">
        <v>4</v>
      </c>
      <c r="E2940">
        <v>1</v>
      </c>
      <c r="F2940" t="s">
        <v>9</v>
      </c>
      <c r="G2940">
        <v>5</v>
      </c>
      <c r="H2940">
        <v>24</v>
      </c>
      <c r="I2940">
        <f t="shared" si="387"/>
        <v>2</v>
      </c>
      <c r="J2940">
        <f t="shared" si="388"/>
        <v>1</v>
      </c>
      <c r="K2940">
        <f t="shared" si="389"/>
        <v>3</v>
      </c>
      <c r="L2940">
        <f t="shared" si="390"/>
        <v>-1</v>
      </c>
      <c r="M2940">
        <f t="shared" si="391"/>
        <v>3</v>
      </c>
      <c r="N2940">
        <f t="shared" si="392"/>
        <v>4</v>
      </c>
      <c r="O2940" t="str">
        <f t="shared" si="385"/>
        <v>T04|R04|H05</v>
      </c>
      <c r="P2940" t="str">
        <f>IF(F2940=F2939,P2939,_xlfn.XLOOKUP(F2940,t_players[Pl],t_players[Player]))</f>
        <v>Jon BAKER</v>
      </c>
      <c r="Q2940" t="str">
        <f t="shared" si="386"/>
        <v>Front</v>
      </c>
    </row>
    <row r="2941" spans="1:17">
      <c r="A2941" t="s">
        <v>26</v>
      </c>
      <c r="B2941" t="s">
        <v>25</v>
      </c>
      <c r="C2941">
        <v>6</v>
      </c>
      <c r="D2941">
        <v>5</v>
      </c>
      <c r="E2941">
        <v>13</v>
      </c>
      <c r="F2941" t="s">
        <v>9</v>
      </c>
      <c r="G2941">
        <v>5</v>
      </c>
      <c r="H2941">
        <v>24</v>
      </c>
      <c r="I2941">
        <f t="shared" si="387"/>
        <v>1</v>
      </c>
      <c r="J2941">
        <f t="shared" si="388"/>
        <v>0</v>
      </c>
      <c r="K2941">
        <f t="shared" si="389"/>
        <v>4</v>
      </c>
      <c r="L2941">
        <f t="shared" si="390"/>
        <v>-1</v>
      </c>
      <c r="M2941">
        <f t="shared" si="391"/>
        <v>3</v>
      </c>
      <c r="N2941">
        <f t="shared" si="392"/>
        <v>4</v>
      </c>
      <c r="O2941" t="str">
        <f t="shared" si="385"/>
        <v>T04|R04|H06</v>
      </c>
      <c r="P2941" t="str">
        <f>IF(F2941=F2940,P2940,_xlfn.XLOOKUP(F2941,t_players[Pl],t_players[Player]))</f>
        <v>Jon BAKER</v>
      </c>
      <c r="Q2941" t="str">
        <f t="shared" si="386"/>
        <v>Front</v>
      </c>
    </row>
    <row r="2942" spans="1:17">
      <c r="A2942" t="s">
        <v>26</v>
      </c>
      <c r="B2942" t="s">
        <v>25</v>
      </c>
      <c r="C2942">
        <v>7</v>
      </c>
      <c r="D2942">
        <v>3</v>
      </c>
      <c r="E2942">
        <v>7</v>
      </c>
      <c r="F2942" t="s">
        <v>9</v>
      </c>
      <c r="G2942">
        <v>4</v>
      </c>
      <c r="H2942">
        <v>24</v>
      </c>
      <c r="I2942">
        <f t="shared" si="387"/>
        <v>1</v>
      </c>
      <c r="J2942">
        <f t="shared" si="388"/>
        <v>1</v>
      </c>
      <c r="K2942">
        <f t="shared" si="389"/>
        <v>3</v>
      </c>
      <c r="L2942">
        <f t="shared" si="390"/>
        <v>0</v>
      </c>
      <c r="M2942">
        <f t="shared" si="391"/>
        <v>2</v>
      </c>
      <c r="N2942">
        <f t="shared" si="392"/>
        <v>4</v>
      </c>
      <c r="O2942" t="str">
        <f t="shared" si="385"/>
        <v>T04|R04|H07</v>
      </c>
      <c r="P2942" t="str">
        <f>IF(F2942=F2941,P2941,_xlfn.XLOOKUP(F2942,t_players[Pl],t_players[Player]))</f>
        <v>Jon BAKER</v>
      </c>
      <c r="Q2942" t="str">
        <f t="shared" si="386"/>
        <v>Front</v>
      </c>
    </row>
    <row r="2943" spans="1:17">
      <c r="A2943" t="s">
        <v>26</v>
      </c>
      <c r="B2943" t="s">
        <v>25</v>
      </c>
      <c r="C2943">
        <v>8</v>
      </c>
      <c r="D2943">
        <v>4</v>
      </c>
      <c r="E2943">
        <v>15</v>
      </c>
      <c r="F2943" t="s">
        <v>9</v>
      </c>
      <c r="G2943">
        <v>2</v>
      </c>
      <c r="H2943">
        <v>24</v>
      </c>
      <c r="I2943">
        <f t="shared" si="387"/>
        <v>1</v>
      </c>
      <c r="J2943">
        <f t="shared" si="388"/>
        <v>-2</v>
      </c>
      <c r="K2943">
        <f t="shared" si="389"/>
        <v>1</v>
      </c>
      <c r="L2943">
        <f t="shared" si="390"/>
        <v>-3</v>
      </c>
      <c r="M2943">
        <f t="shared" si="391"/>
        <v>5</v>
      </c>
      <c r="N2943">
        <f t="shared" si="392"/>
        <v>4</v>
      </c>
      <c r="O2943" t="str">
        <f t="shared" si="385"/>
        <v>T04|R04|H08</v>
      </c>
      <c r="P2943" t="str">
        <f>IF(F2943=F2942,P2942,_xlfn.XLOOKUP(F2943,t_players[Pl],t_players[Player]))</f>
        <v>Jon BAKER</v>
      </c>
      <c r="Q2943" t="str">
        <f t="shared" si="386"/>
        <v>Front</v>
      </c>
    </row>
    <row r="2944" spans="1:17">
      <c r="A2944" t="s">
        <v>26</v>
      </c>
      <c r="B2944" t="s">
        <v>25</v>
      </c>
      <c r="C2944">
        <v>9</v>
      </c>
      <c r="D2944">
        <v>5</v>
      </c>
      <c r="E2944">
        <v>9</v>
      </c>
      <c r="F2944" t="s">
        <v>9</v>
      </c>
      <c r="G2944">
        <v>7</v>
      </c>
      <c r="H2944">
        <v>24</v>
      </c>
      <c r="I2944">
        <f t="shared" si="387"/>
        <v>1</v>
      </c>
      <c r="J2944">
        <f t="shared" si="388"/>
        <v>2</v>
      </c>
      <c r="K2944">
        <f t="shared" si="389"/>
        <v>6</v>
      </c>
      <c r="L2944">
        <f t="shared" si="390"/>
        <v>1</v>
      </c>
      <c r="M2944">
        <f t="shared" si="391"/>
        <v>1</v>
      </c>
      <c r="N2944">
        <f t="shared" si="392"/>
        <v>4</v>
      </c>
      <c r="O2944" t="str">
        <f t="shared" si="385"/>
        <v>T04|R04|H09</v>
      </c>
      <c r="P2944" t="str">
        <f>IF(F2944=F2943,P2943,_xlfn.XLOOKUP(F2944,t_players[Pl],t_players[Player]))</f>
        <v>Jon BAKER</v>
      </c>
      <c r="Q2944" t="str">
        <f t="shared" si="386"/>
        <v>Front</v>
      </c>
    </row>
    <row r="2945" spans="1:17">
      <c r="A2945" t="s">
        <v>26</v>
      </c>
      <c r="B2945" t="s">
        <v>25</v>
      </c>
      <c r="C2945">
        <v>10</v>
      </c>
      <c r="D2945">
        <v>4</v>
      </c>
      <c r="E2945">
        <v>10</v>
      </c>
      <c r="F2945" t="s">
        <v>9</v>
      </c>
      <c r="G2945">
        <v>7</v>
      </c>
      <c r="H2945">
        <v>24</v>
      </c>
      <c r="I2945">
        <f t="shared" si="387"/>
        <v>1</v>
      </c>
      <c r="J2945">
        <f t="shared" si="388"/>
        <v>3</v>
      </c>
      <c r="K2945">
        <f t="shared" si="389"/>
        <v>6</v>
      </c>
      <c r="L2945">
        <f t="shared" si="390"/>
        <v>2</v>
      </c>
      <c r="M2945">
        <f t="shared" si="391"/>
        <v>0</v>
      </c>
      <c r="N2945">
        <f t="shared" si="392"/>
        <v>4</v>
      </c>
      <c r="O2945" t="str">
        <f t="shared" si="385"/>
        <v>T04|R04|H10</v>
      </c>
      <c r="P2945" t="str">
        <f>IF(F2945=F2944,P2944,_xlfn.XLOOKUP(F2945,t_players[Pl],t_players[Player]))</f>
        <v>Jon BAKER</v>
      </c>
      <c r="Q2945" t="str">
        <f t="shared" si="386"/>
        <v>Back</v>
      </c>
    </row>
    <row r="2946" spans="1:17">
      <c r="A2946" t="s">
        <v>26</v>
      </c>
      <c r="B2946" t="s">
        <v>25</v>
      </c>
      <c r="C2946">
        <v>11</v>
      </c>
      <c r="D2946">
        <v>5</v>
      </c>
      <c r="E2946">
        <v>4</v>
      </c>
      <c r="F2946" t="s">
        <v>9</v>
      </c>
      <c r="G2946">
        <v>8</v>
      </c>
      <c r="H2946">
        <v>24</v>
      </c>
      <c r="I2946">
        <f t="shared" si="387"/>
        <v>2</v>
      </c>
      <c r="J2946">
        <f t="shared" si="388"/>
        <v>3</v>
      </c>
      <c r="K2946">
        <f t="shared" si="389"/>
        <v>6</v>
      </c>
      <c r="L2946">
        <f t="shared" si="390"/>
        <v>1</v>
      </c>
      <c r="M2946">
        <f t="shared" si="391"/>
        <v>1</v>
      </c>
      <c r="N2946">
        <f t="shared" si="392"/>
        <v>4</v>
      </c>
      <c r="O2946" t="str">
        <f t="shared" ref="O2946:O3009" si="393">"T"&amp;TEXT(N2946,"00")&amp;"|R"&amp;TEXT(B2946,"00")&amp;"|H"&amp;TEXT(C2946,"00")</f>
        <v>T04|R04|H11</v>
      </c>
      <c r="P2946" t="str">
        <f>IF(F2946=F2945,P2945,_xlfn.XLOOKUP(F2946,t_players[Pl],t_players[Player]))</f>
        <v>Jon BAKER</v>
      </c>
      <c r="Q2946" t="str">
        <f t="shared" si="386"/>
        <v>Back</v>
      </c>
    </row>
    <row r="2947" spans="1:17">
      <c r="A2947" t="s">
        <v>26</v>
      </c>
      <c r="B2947" t="s">
        <v>25</v>
      </c>
      <c r="C2947">
        <v>12</v>
      </c>
      <c r="D2947">
        <v>3</v>
      </c>
      <c r="E2947">
        <v>18</v>
      </c>
      <c r="F2947" t="s">
        <v>9</v>
      </c>
      <c r="G2947">
        <v>9</v>
      </c>
      <c r="H2947">
        <v>24</v>
      </c>
      <c r="I2947">
        <f t="shared" si="387"/>
        <v>1</v>
      </c>
      <c r="J2947">
        <f t="shared" si="388"/>
        <v>6</v>
      </c>
      <c r="K2947">
        <f t="shared" si="389"/>
        <v>8</v>
      </c>
      <c r="L2947">
        <f t="shared" si="390"/>
        <v>5</v>
      </c>
      <c r="M2947">
        <f t="shared" si="391"/>
        <v>0</v>
      </c>
      <c r="N2947">
        <f t="shared" si="392"/>
        <v>4</v>
      </c>
      <c r="O2947" t="str">
        <f t="shared" si="393"/>
        <v>T04|R04|H12</v>
      </c>
      <c r="P2947" t="str">
        <f>IF(F2947=F2946,P2946,_xlfn.XLOOKUP(F2947,t_players[Pl],t_players[Player]))</f>
        <v>Jon BAKER</v>
      </c>
      <c r="Q2947" t="str">
        <f t="shared" ref="Q2947:Q3010" si="394">IF(C2947&lt;10,"Front","Back")</f>
        <v>Back</v>
      </c>
    </row>
    <row r="2948" spans="1:17">
      <c r="A2948" t="s">
        <v>26</v>
      </c>
      <c r="B2948" t="s">
        <v>25</v>
      </c>
      <c r="C2948">
        <v>13</v>
      </c>
      <c r="D2948">
        <v>4</v>
      </c>
      <c r="E2948">
        <v>12</v>
      </c>
      <c r="F2948" t="s">
        <v>9</v>
      </c>
      <c r="G2948">
        <v>6</v>
      </c>
      <c r="H2948">
        <v>24</v>
      </c>
      <c r="I2948">
        <f t="shared" si="387"/>
        <v>1</v>
      </c>
      <c r="J2948">
        <f t="shared" si="388"/>
        <v>2</v>
      </c>
      <c r="K2948">
        <f t="shared" si="389"/>
        <v>5</v>
      </c>
      <c r="L2948">
        <f t="shared" si="390"/>
        <v>1</v>
      </c>
      <c r="M2948">
        <f t="shared" si="391"/>
        <v>1</v>
      </c>
      <c r="N2948">
        <f t="shared" si="392"/>
        <v>4</v>
      </c>
      <c r="O2948" t="str">
        <f t="shared" si="393"/>
        <v>T04|R04|H13</v>
      </c>
      <c r="P2948" t="str">
        <f>IF(F2948=F2947,P2947,_xlfn.XLOOKUP(F2948,t_players[Pl],t_players[Player]))</f>
        <v>Jon BAKER</v>
      </c>
      <c r="Q2948" t="str">
        <f t="shared" si="394"/>
        <v>Back</v>
      </c>
    </row>
    <row r="2949" spans="1:17">
      <c r="A2949" t="s">
        <v>26</v>
      </c>
      <c r="B2949" t="s">
        <v>25</v>
      </c>
      <c r="C2949">
        <v>14</v>
      </c>
      <c r="D2949">
        <v>3</v>
      </c>
      <c r="E2949">
        <v>16</v>
      </c>
      <c r="F2949" t="s">
        <v>9</v>
      </c>
      <c r="G2949">
        <v>6</v>
      </c>
      <c r="H2949">
        <v>24</v>
      </c>
      <c r="I2949">
        <f t="shared" si="387"/>
        <v>1</v>
      </c>
      <c r="J2949">
        <f t="shared" si="388"/>
        <v>3</v>
      </c>
      <c r="K2949">
        <f t="shared" si="389"/>
        <v>5</v>
      </c>
      <c r="L2949">
        <f t="shared" si="390"/>
        <v>2</v>
      </c>
      <c r="M2949">
        <f t="shared" si="391"/>
        <v>0</v>
      </c>
      <c r="N2949">
        <f t="shared" si="392"/>
        <v>4</v>
      </c>
      <c r="O2949" t="str">
        <f t="shared" si="393"/>
        <v>T04|R04|H14</v>
      </c>
      <c r="P2949" t="str">
        <f>IF(F2949=F2948,P2948,_xlfn.XLOOKUP(F2949,t_players[Pl],t_players[Player]))</f>
        <v>Jon BAKER</v>
      </c>
      <c r="Q2949" t="str">
        <f t="shared" si="394"/>
        <v>Back</v>
      </c>
    </row>
    <row r="2950" spans="1:17">
      <c r="A2950" t="s">
        <v>26</v>
      </c>
      <c r="B2950" t="s">
        <v>25</v>
      </c>
      <c r="C2950">
        <v>15</v>
      </c>
      <c r="D2950">
        <v>5</v>
      </c>
      <c r="E2950">
        <v>6</v>
      </c>
      <c r="F2950" t="s">
        <v>9</v>
      </c>
      <c r="G2950">
        <v>11</v>
      </c>
      <c r="H2950">
        <v>24</v>
      </c>
      <c r="I2950">
        <f t="shared" si="387"/>
        <v>2</v>
      </c>
      <c r="J2950">
        <f t="shared" si="388"/>
        <v>6</v>
      </c>
      <c r="K2950">
        <f t="shared" si="389"/>
        <v>9</v>
      </c>
      <c r="L2950">
        <f t="shared" si="390"/>
        <v>4</v>
      </c>
      <c r="M2950">
        <f t="shared" si="391"/>
        <v>0</v>
      </c>
      <c r="N2950">
        <f t="shared" si="392"/>
        <v>4</v>
      </c>
      <c r="O2950" t="str">
        <f t="shared" si="393"/>
        <v>T04|R04|H15</v>
      </c>
      <c r="P2950" t="str">
        <f>IF(F2950=F2949,P2949,_xlfn.XLOOKUP(F2950,t_players[Pl],t_players[Player]))</f>
        <v>Jon BAKER</v>
      </c>
      <c r="Q2950" t="str">
        <f t="shared" si="394"/>
        <v>Back</v>
      </c>
    </row>
    <row r="2951" spans="1:17">
      <c r="A2951" t="s">
        <v>26</v>
      </c>
      <c r="B2951" t="s">
        <v>25</v>
      </c>
      <c r="C2951">
        <v>16</v>
      </c>
      <c r="D2951">
        <v>4</v>
      </c>
      <c r="E2951">
        <v>2</v>
      </c>
      <c r="F2951" t="s">
        <v>9</v>
      </c>
      <c r="G2951">
        <v>6</v>
      </c>
      <c r="H2951">
        <v>24</v>
      </c>
      <c r="I2951">
        <f t="shared" si="387"/>
        <v>2</v>
      </c>
      <c r="J2951">
        <f t="shared" si="388"/>
        <v>2</v>
      </c>
      <c r="K2951">
        <f t="shared" si="389"/>
        <v>4</v>
      </c>
      <c r="L2951">
        <f t="shared" si="390"/>
        <v>0</v>
      </c>
      <c r="M2951">
        <f t="shared" si="391"/>
        <v>2</v>
      </c>
      <c r="N2951">
        <f t="shared" si="392"/>
        <v>4</v>
      </c>
      <c r="O2951" t="str">
        <f t="shared" si="393"/>
        <v>T04|R04|H16</v>
      </c>
      <c r="P2951" t="str">
        <f>IF(F2951=F2950,P2950,_xlfn.XLOOKUP(F2951,t_players[Pl],t_players[Player]))</f>
        <v>Jon BAKER</v>
      </c>
      <c r="Q2951" t="str">
        <f t="shared" si="394"/>
        <v>Back</v>
      </c>
    </row>
    <row r="2952" spans="1:17">
      <c r="A2952" t="s">
        <v>26</v>
      </c>
      <c r="B2952" t="s">
        <v>25</v>
      </c>
      <c r="C2952">
        <v>17</v>
      </c>
      <c r="D2952">
        <v>3</v>
      </c>
      <c r="E2952">
        <v>14</v>
      </c>
      <c r="F2952" t="s">
        <v>9</v>
      </c>
      <c r="G2952">
        <v>3</v>
      </c>
      <c r="H2952">
        <v>24</v>
      </c>
      <c r="I2952">
        <f t="shared" si="387"/>
        <v>1</v>
      </c>
      <c r="J2952">
        <f t="shared" si="388"/>
        <v>0</v>
      </c>
      <c r="K2952">
        <f t="shared" si="389"/>
        <v>2</v>
      </c>
      <c r="L2952">
        <f t="shared" si="390"/>
        <v>-1</v>
      </c>
      <c r="M2952">
        <f t="shared" si="391"/>
        <v>3</v>
      </c>
      <c r="N2952">
        <f t="shared" si="392"/>
        <v>4</v>
      </c>
      <c r="O2952" t="str">
        <f t="shared" si="393"/>
        <v>T04|R04|H17</v>
      </c>
      <c r="P2952" t="str">
        <f>IF(F2952=F2951,P2951,_xlfn.XLOOKUP(F2952,t_players[Pl],t_players[Player]))</f>
        <v>Jon BAKER</v>
      </c>
      <c r="Q2952" t="str">
        <f t="shared" si="394"/>
        <v>Back</v>
      </c>
    </row>
    <row r="2953" spans="1:17">
      <c r="A2953" t="s">
        <v>26</v>
      </c>
      <c r="B2953" t="s">
        <v>25</v>
      </c>
      <c r="C2953">
        <v>18</v>
      </c>
      <c r="D2953">
        <v>4</v>
      </c>
      <c r="E2953">
        <v>8</v>
      </c>
      <c r="F2953" t="s">
        <v>9</v>
      </c>
      <c r="G2953">
        <v>5</v>
      </c>
      <c r="H2953">
        <v>24</v>
      </c>
      <c r="I2953">
        <f t="shared" si="387"/>
        <v>1</v>
      </c>
      <c r="J2953">
        <f t="shared" si="388"/>
        <v>1</v>
      </c>
      <c r="K2953">
        <f t="shared" si="389"/>
        <v>4</v>
      </c>
      <c r="L2953">
        <f t="shared" si="390"/>
        <v>0</v>
      </c>
      <c r="M2953">
        <f t="shared" si="391"/>
        <v>2</v>
      </c>
      <c r="N2953">
        <f t="shared" si="392"/>
        <v>4</v>
      </c>
      <c r="O2953" t="str">
        <f t="shared" si="393"/>
        <v>T04|R04|H18</v>
      </c>
      <c r="P2953" t="str">
        <f>IF(F2953=F2952,P2952,_xlfn.XLOOKUP(F2953,t_players[Pl],t_players[Player]))</f>
        <v>Jon BAKER</v>
      </c>
      <c r="Q2953" t="str">
        <f t="shared" si="394"/>
        <v>Back</v>
      </c>
    </row>
    <row r="2954" spans="1:17">
      <c r="A2954" t="s">
        <v>26</v>
      </c>
      <c r="B2954" t="s">
        <v>22</v>
      </c>
      <c r="C2954">
        <v>1</v>
      </c>
      <c r="D2954">
        <v>4</v>
      </c>
      <c r="E2954">
        <v>4</v>
      </c>
      <c r="F2954" t="s">
        <v>32</v>
      </c>
      <c r="G2954">
        <v>7</v>
      </c>
      <c r="H2954">
        <v>18</v>
      </c>
      <c r="I2954">
        <f t="shared" si="387"/>
        <v>1</v>
      </c>
      <c r="J2954">
        <f t="shared" si="388"/>
        <v>3</v>
      </c>
      <c r="K2954">
        <f t="shared" si="389"/>
        <v>6</v>
      </c>
      <c r="L2954">
        <f t="shared" si="390"/>
        <v>2</v>
      </c>
      <c r="M2954">
        <f t="shared" si="391"/>
        <v>0</v>
      </c>
      <c r="N2954">
        <f t="shared" si="392"/>
        <v>4</v>
      </c>
      <c r="O2954" t="str">
        <f t="shared" si="393"/>
        <v>T04|R01|H01</v>
      </c>
      <c r="P2954" t="str">
        <f>IF(F2954=F2953,P2953,_xlfn.XLOOKUP(F2954,t_players[Pl],t_players[Player]))</f>
        <v>Henry MELLER</v>
      </c>
      <c r="Q2954" t="str">
        <f t="shared" si="394"/>
        <v>Front</v>
      </c>
    </row>
    <row r="2955" spans="1:17">
      <c r="A2955" t="s">
        <v>26</v>
      </c>
      <c r="B2955" t="s">
        <v>22</v>
      </c>
      <c r="C2955">
        <v>2</v>
      </c>
      <c r="D2955">
        <v>3</v>
      </c>
      <c r="E2955">
        <v>8</v>
      </c>
      <c r="F2955" t="s">
        <v>32</v>
      </c>
      <c r="G2955">
        <v>4</v>
      </c>
      <c r="H2955">
        <v>18</v>
      </c>
      <c r="I2955">
        <f t="shared" si="387"/>
        <v>1</v>
      </c>
      <c r="J2955">
        <f t="shared" si="388"/>
        <v>1</v>
      </c>
      <c r="K2955">
        <f t="shared" si="389"/>
        <v>3</v>
      </c>
      <c r="L2955">
        <f t="shared" si="390"/>
        <v>0</v>
      </c>
      <c r="M2955">
        <f t="shared" si="391"/>
        <v>2</v>
      </c>
      <c r="N2955">
        <f t="shared" si="392"/>
        <v>4</v>
      </c>
      <c r="O2955" t="str">
        <f t="shared" si="393"/>
        <v>T04|R01|H02</v>
      </c>
      <c r="P2955" t="str">
        <f>IF(F2955=F2954,P2954,_xlfn.XLOOKUP(F2955,t_players[Pl],t_players[Player]))</f>
        <v>Henry MELLER</v>
      </c>
      <c r="Q2955" t="str">
        <f t="shared" si="394"/>
        <v>Front</v>
      </c>
    </row>
    <row r="2956" spans="1:17">
      <c r="A2956" t="s">
        <v>26</v>
      </c>
      <c r="B2956" t="s">
        <v>22</v>
      </c>
      <c r="C2956">
        <v>3</v>
      </c>
      <c r="D2956">
        <v>5</v>
      </c>
      <c r="E2956">
        <v>12</v>
      </c>
      <c r="F2956" t="s">
        <v>32</v>
      </c>
      <c r="G2956">
        <v>6</v>
      </c>
      <c r="H2956">
        <v>18</v>
      </c>
      <c r="I2956">
        <f t="shared" si="387"/>
        <v>1</v>
      </c>
      <c r="J2956">
        <f t="shared" si="388"/>
        <v>1</v>
      </c>
      <c r="K2956">
        <f t="shared" si="389"/>
        <v>5</v>
      </c>
      <c r="L2956">
        <f t="shared" si="390"/>
        <v>0</v>
      </c>
      <c r="M2956">
        <f t="shared" si="391"/>
        <v>2</v>
      </c>
      <c r="N2956">
        <f t="shared" si="392"/>
        <v>4</v>
      </c>
      <c r="O2956" t="str">
        <f t="shared" si="393"/>
        <v>T04|R01|H03</v>
      </c>
      <c r="P2956" t="str">
        <f>IF(F2956=F2955,P2955,_xlfn.XLOOKUP(F2956,t_players[Pl],t_players[Player]))</f>
        <v>Henry MELLER</v>
      </c>
      <c r="Q2956" t="str">
        <f t="shared" si="394"/>
        <v>Front</v>
      </c>
    </row>
    <row r="2957" spans="1:17">
      <c r="A2957" t="s">
        <v>26</v>
      </c>
      <c r="B2957" t="s">
        <v>22</v>
      </c>
      <c r="C2957">
        <v>4</v>
      </c>
      <c r="D2957">
        <v>4</v>
      </c>
      <c r="E2957">
        <v>18</v>
      </c>
      <c r="F2957" t="s">
        <v>32</v>
      </c>
      <c r="G2957">
        <v>4</v>
      </c>
      <c r="H2957">
        <v>18</v>
      </c>
      <c r="I2957">
        <f t="shared" si="387"/>
        <v>1</v>
      </c>
      <c r="J2957">
        <f t="shared" si="388"/>
        <v>0</v>
      </c>
      <c r="K2957">
        <f t="shared" si="389"/>
        <v>3</v>
      </c>
      <c r="L2957">
        <f t="shared" si="390"/>
        <v>-1</v>
      </c>
      <c r="M2957">
        <f t="shared" si="391"/>
        <v>3</v>
      </c>
      <c r="N2957">
        <f t="shared" si="392"/>
        <v>4</v>
      </c>
      <c r="O2957" t="str">
        <f t="shared" si="393"/>
        <v>T04|R01|H04</v>
      </c>
      <c r="P2957" t="str">
        <f>IF(F2957=F2956,P2956,_xlfn.XLOOKUP(F2957,t_players[Pl],t_players[Player]))</f>
        <v>Henry MELLER</v>
      </c>
      <c r="Q2957" t="str">
        <f t="shared" si="394"/>
        <v>Front</v>
      </c>
    </row>
    <row r="2958" spans="1:17">
      <c r="A2958" t="s">
        <v>26</v>
      </c>
      <c r="B2958" t="s">
        <v>22</v>
      </c>
      <c r="C2958">
        <v>5</v>
      </c>
      <c r="D2958">
        <v>4</v>
      </c>
      <c r="E2958">
        <v>2</v>
      </c>
      <c r="F2958" t="s">
        <v>32</v>
      </c>
      <c r="G2958">
        <v>7</v>
      </c>
      <c r="H2958">
        <v>18</v>
      </c>
      <c r="I2958">
        <f t="shared" si="387"/>
        <v>1</v>
      </c>
      <c r="J2958">
        <f t="shared" si="388"/>
        <v>3</v>
      </c>
      <c r="K2958">
        <f t="shared" si="389"/>
        <v>6</v>
      </c>
      <c r="L2958">
        <f t="shared" si="390"/>
        <v>2</v>
      </c>
      <c r="M2958">
        <f t="shared" si="391"/>
        <v>0</v>
      </c>
      <c r="N2958">
        <f t="shared" si="392"/>
        <v>4</v>
      </c>
      <c r="O2958" t="str">
        <f t="shared" si="393"/>
        <v>T04|R01|H05</v>
      </c>
      <c r="P2958" t="str">
        <f>IF(F2958=F2957,P2957,_xlfn.XLOOKUP(F2958,t_players[Pl],t_players[Player]))</f>
        <v>Henry MELLER</v>
      </c>
      <c r="Q2958" t="str">
        <f t="shared" si="394"/>
        <v>Front</v>
      </c>
    </row>
    <row r="2959" spans="1:17">
      <c r="A2959" t="s">
        <v>26</v>
      </c>
      <c r="B2959" t="s">
        <v>22</v>
      </c>
      <c r="C2959">
        <v>6</v>
      </c>
      <c r="D2959">
        <v>3</v>
      </c>
      <c r="E2959">
        <v>16</v>
      </c>
      <c r="F2959" t="s">
        <v>32</v>
      </c>
      <c r="G2959">
        <v>4</v>
      </c>
      <c r="H2959">
        <v>18</v>
      </c>
      <c r="I2959">
        <f t="shared" si="387"/>
        <v>1</v>
      </c>
      <c r="J2959">
        <f t="shared" si="388"/>
        <v>1</v>
      </c>
      <c r="K2959">
        <f t="shared" si="389"/>
        <v>3</v>
      </c>
      <c r="L2959">
        <f t="shared" si="390"/>
        <v>0</v>
      </c>
      <c r="M2959">
        <f t="shared" si="391"/>
        <v>2</v>
      </c>
      <c r="N2959">
        <f t="shared" si="392"/>
        <v>4</v>
      </c>
      <c r="O2959" t="str">
        <f t="shared" si="393"/>
        <v>T04|R01|H06</v>
      </c>
      <c r="P2959" t="str">
        <f>IF(F2959=F2958,P2958,_xlfn.XLOOKUP(F2959,t_players[Pl],t_players[Player]))</f>
        <v>Henry MELLER</v>
      </c>
      <c r="Q2959" t="str">
        <f t="shared" si="394"/>
        <v>Front</v>
      </c>
    </row>
    <row r="2960" spans="1:17">
      <c r="A2960" t="s">
        <v>26</v>
      </c>
      <c r="B2960" t="s">
        <v>22</v>
      </c>
      <c r="C2960">
        <v>7</v>
      </c>
      <c r="D2960">
        <v>4</v>
      </c>
      <c r="E2960">
        <v>6</v>
      </c>
      <c r="F2960" t="s">
        <v>32</v>
      </c>
      <c r="G2960">
        <v>6</v>
      </c>
      <c r="H2960">
        <v>18</v>
      </c>
      <c r="I2960">
        <f t="shared" si="387"/>
        <v>1</v>
      </c>
      <c r="J2960">
        <f t="shared" si="388"/>
        <v>2</v>
      </c>
      <c r="K2960">
        <f t="shared" si="389"/>
        <v>5</v>
      </c>
      <c r="L2960">
        <f t="shared" si="390"/>
        <v>1</v>
      </c>
      <c r="M2960">
        <f t="shared" si="391"/>
        <v>1</v>
      </c>
      <c r="N2960">
        <f t="shared" si="392"/>
        <v>4</v>
      </c>
      <c r="O2960" t="str">
        <f t="shared" si="393"/>
        <v>T04|R01|H07</v>
      </c>
      <c r="P2960" t="str">
        <f>IF(F2960=F2959,P2959,_xlfn.XLOOKUP(F2960,t_players[Pl],t_players[Player]))</f>
        <v>Henry MELLER</v>
      </c>
      <c r="Q2960" t="str">
        <f t="shared" si="394"/>
        <v>Front</v>
      </c>
    </row>
    <row r="2961" spans="1:17">
      <c r="A2961" t="s">
        <v>26</v>
      </c>
      <c r="B2961" t="s">
        <v>22</v>
      </c>
      <c r="C2961">
        <v>8</v>
      </c>
      <c r="D2961">
        <v>4</v>
      </c>
      <c r="E2961">
        <v>10</v>
      </c>
      <c r="F2961" t="s">
        <v>32</v>
      </c>
      <c r="G2961">
        <v>5</v>
      </c>
      <c r="H2961">
        <v>18</v>
      </c>
      <c r="I2961">
        <f t="shared" si="387"/>
        <v>1</v>
      </c>
      <c r="J2961">
        <f t="shared" si="388"/>
        <v>1</v>
      </c>
      <c r="K2961">
        <f t="shared" si="389"/>
        <v>4</v>
      </c>
      <c r="L2961">
        <f t="shared" si="390"/>
        <v>0</v>
      </c>
      <c r="M2961">
        <f t="shared" si="391"/>
        <v>2</v>
      </c>
      <c r="N2961">
        <f t="shared" si="392"/>
        <v>4</v>
      </c>
      <c r="O2961" t="str">
        <f t="shared" si="393"/>
        <v>T04|R01|H08</v>
      </c>
      <c r="P2961" t="str">
        <f>IF(F2961=F2960,P2960,_xlfn.XLOOKUP(F2961,t_players[Pl],t_players[Player]))</f>
        <v>Henry MELLER</v>
      </c>
      <c r="Q2961" t="str">
        <f t="shared" si="394"/>
        <v>Front</v>
      </c>
    </row>
    <row r="2962" spans="1:17">
      <c r="A2962" t="s">
        <v>26</v>
      </c>
      <c r="B2962" t="s">
        <v>22</v>
      </c>
      <c r="C2962">
        <v>9</v>
      </c>
      <c r="D2962">
        <v>3</v>
      </c>
      <c r="E2962">
        <v>14</v>
      </c>
      <c r="F2962" t="s">
        <v>32</v>
      </c>
      <c r="G2962">
        <v>6</v>
      </c>
      <c r="H2962">
        <v>18</v>
      </c>
      <c r="I2962">
        <f t="shared" si="387"/>
        <v>1</v>
      </c>
      <c r="J2962">
        <f t="shared" si="388"/>
        <v>3</v>
      </c>
      <c r="K2962">
        <f t="shared" si="389"/>
        <v>5</v>
      </c>
      <c r="L2962">
        <f t="shared" si="390"/>
        <v>2</v>
      </c>
      <c r="M2962">
        <f t="shared" si="391"/>
        <v>0</v>
      </c>
      <c r="N2962">
        <f t="shared" si="392"/>
        <v>4</v>
      </c>
      <c r="O2962" t="str">
        <f t="shared" si="393"/>
        <v>T04|R01|H09</v>
      </c>
      <c r="P2962" t="str">
        <f>IF(F2962=F2961,P2961,_xlfn.XLOOKUP(F2962,t_players[Pl],t_players[Player]))</f>
        <v>Henry MELLER</v>
      </c>
      <c r="Q2962" t="str">
        <f t="shared" si="394"/>
        <v>Front</v>
      </c>
    </row>
    <row r="2963" spans="1:17">
      <c r="A2963" t="s">
        <v>26</v>
      </c>
      <c r="B2963" t="s">
        <v>22</v>
      </c>
      <c r="C2963">
        <v>10</v>
      </c>
      <c r="D2963">
        <v>4</v>
      </c>
      <c r="E2963">
        <v>11</v>
      </c>
      <c r="F2963" t="s">
        <v>32</v>
      </c>
      <c r="G2963">
        <v>4</v>
      </c>
      <c r="H2963">
        <v>18</v>
      </c>
      <c r="I2963">
        <f t="shared" si="387"/>
        <v>1</v>
      </c>
      <c r="J2963">
        <f t="shared" si="388"/>
        <v>0</v>
      </c>
      <c r="K2963">
        <f t="shared" si="389"/>
        <v>3</v>
      </c>
      <c r="L2963">
        <f t="shared" si="390"/>
        <v>-1</v>
      </c>
      <c r="M2963">
        <f t="shared" si="391"/>
        <v>3</v>
      </c>
      <c r="N2963">
        <f t="shared" si="392"/>
        <v>4</v>
      </c>
      <c r="O2963" t="str">
        <f t="shared" si="393"/>
        <v>T04|R01|H10</v>
      </c>
      <c r="P2963" t="str">
        <f>IF(F2963=F2962,P2962,_xlfn.XLOOKUP(F2963,t_players[Pl],t_players[Player]))</f>
        <v>Henry MELLER</v>
      </c>
      <c r="Q2963" t="str">
        <f t="shared" si="394"/>
        <v>Back</v>
      </c>
    </row>
    <row r="2964" spans="1:17">
      <c r="A2964" t="s">
        <v>26</v>
      </c>
      <c r="B2964" t="s">
        <v>22</v>
      </c>
      <c r="C2964">
        <v>11</v>
      </c>
      <c r="D2964">
        <v>3</v>
      </c>
      <c r="E2964">
        <v>3</v>
      </c>
      <c r="F2964" t="s">
        <v>32</v>
      </c>
      <c r="G2964">
        <v>12</v>
      </c>
      <c r="H2964">
        <v>18</v>
      </c>
      <c r="I2964">
        <f t="shared" si="387"/>
        <v>1</v>
      </c>
      <c r="J2964">
        <f t="shared" si="388"/>
        <v>9</v>
      </c>
      <c r="K2964">
        <f t="shared" si="389"/>
        <v>11</v>
      </c>
      <c r="L2964">
        <f t="shared" si="390"/>
        <v>8</v>
      </c>
      <c r="M2964">
        <f t="shared" si="391"/>
        <v>0</v>
      </c>
      <c r="N2964">
        <f t="shared" si="392"/>
        <v>4</v>
      </c>
      <c r="O2964" t="str">
        <f t="shared" si="393"/>
        <v>T04|R01|H11</v>
      </c>
      <c r="P2964" t="str">
        <f>IF(F2964=F2963,P2963,_xlfn.XLOOKUP(F2964,t_players[Pl],t_players[Player]))</f>
        <v>Henry MELLER</v>
      </c>
      <c r="Q2964" t="str">
        <f t="shared" si="394"/>
        <v>Back</v>
      </c>
    </row>
    <row r="2965" spans="1:17">
      <c r="A2965" t="s">
        <v>26</v>
      </c>
      <c r="B2965" t="s">
        <v>22</v>
      </c>
      <c r="C2965">
        <v>12</v>
      </c>
      <c r="D2965">
        <v>4</v>
      </c>
      <c r="E2965">
        <v>9</v>
      </c>
      <c r="F2965" t="s">
        <v>32</v>
      </c>
      <c r="G2965">
        <v>5</v>
      </c>
      <c r="H2965">
        <v>18</v>
      </c>
      <c r="I2965">
        <f t="shared" si="387"/>
        <v>1</v>
      </c>
      <c r="J2965">
        <f t="shared" si="388"/>
        <v>1</v>
      </c>
      <c r="K2965">
        <f t="shared" si="389"/>
        <v>4</v>
      </c>
      <c r="L2965">
        <f t="shared" si="390"/>
        <v>0</v>
      </c>
      <c r="M2965">
        <f t="shared" si="391"/>
        <v>2</v>
      </c>
      <c r="N2965">
        <f t="shared" si="392"/>
        <v>4</v>
      </c>
      <c r="O2965" t="str">
        <f t="shared" si="393"/>
        <v>T04|R01|H12</v>
      </c>
      <c r="P2965" t="str">
        <f>IF(F2965=F2964,P2964,_xlfn.XLOOKUP(F2965,t_players[Pl],t_players[Player]))</f>
        <v>Henry MELLER</v>
      </c>
      <c r="Q2965" t="str">
        <f t="shared" si="394"/>
        <v>Back</v>
      </c>
    </row>
    <row r="2966" spans="1:17">
      <c r="A2966" t="s">
        <v>26</v>
      </c>
      <c r="B2966" t="s">
        <v>22</v>
      </c>
      <c r="C2966">
        <v>13</v>
      </c>
      <c r="D2966">
        <v>4</v>
      </c>
      <c r="E2966">
        <v>7</v>
      </c>
      <c r="F2966" t="s">
        <v>32</v>
      </c>
      <c r="G2966">
        <v>7</v>
      </c>
      <c r="H2966">
        <v>18</v>
      </c>
      <c r="I2966">
        <f t="shared" si="387"/>
        <v>1</v>
      </c>
      <c r="J2966">
        <f t="shared" si="388"/>
        <v>3</v>
      </c>
      <c r="K2966">
        <f t="shared" si="389"/>
        <v>6</v>
      </c>
      <c r="L2966">
        <f t="shared" si="390"/>
        <v>2</v>
      </c>
      <c r="M2966">
        <f t="shared" si="391"/>
        <v>0</v>
      </c>
      <c r="N2966">
        <f t="shared" si="392"/>
        <v>4</v>
      </c>
      <c r="O2966" t="str">
        <f t="shared" si="393"/>
        <v>T04|R01|H13</v>
      </c>
      <c r="P2966" t="str">
        <f>IF(F2966=F2965,P2965,_xlfn.XLOOKUP(F2966,t_players[Pl],t_players[Player]))</f>
        <v>Henry MELLER</v>
      </c>
      <c r="Q2966" t="str">
        <f t="shared" si="394"/>
        <v>Back</v>
      </c>
    </row>
    <row r="2967" spans="1:17">
      <c r="A2967" t="s">
        <v>26</v>
      </c>
      <c r="B2967" t="s">
        <v>22</v>
      </c>
      <c r="C2967">
        <v>14</v>
      </c>
      <c r="D2967">
        <v>4</v>
      </c>
      <c r="E2967">
        <v>1</v>
      </c>
      <c r="F2967" t="s">
        <v>32</v>
      </c>
      <c r="G2967">
        <v>6</v>
      </c>
      <c r="H2967">
        <v>18</v>
      </c>
      <c r="I2967">
        <f t="shared" si="387"/>
        <v>1</v>
      </c>
      <c r="J2967">
        <f t="shared" si="388"/>
        <v>2</v>
      </c>
      <c r="K2967">
        <f t="shared" si="389"/>
        <v>5</v>
      </c>
      <c r="L2967">
        <f t="shared" si="390"/>
        <v>1</v>
      </c>
      <c r="M2967">
        <f t="shared" si="391"/>
        <v>1</v>
      </c>
      <c r="N2967">
        <f t="shared" si="392"/>
        <v>4</v>
      </c>
      <c r="O2967" t="str">
        <f t="shared" si="393"/>
        <v>T04|R01|H14</v>
      </c>
      <c r="P2967" t="str">
        <f>IF(F2967=F2966,P2966,_xlfn.XLOOKUP(F2967,t_players[Pl],t_players[Player]))</f>
        <v>Henry MELLER</v>
      </c>
      <c r="Q2967" t="str">
        <f t="shared" si="394"/>
        <v>Back</v>
      </c>
    </row>
    <row r="2968" spans="1:17">
      <c r="A2968" t="s">
        <v>26</v>
      </c>
      <c r="B2968" t="s">
        <v>22</v>
      </c>
      <c r="C2968">
        <v>15</v>
      </c>
      <c r="D2968">
        <v>4</v>
      </c>
      <c r="E2968">
        <v>15</v>
      </c>
      <c r="F2968" t="s">
        <v>32</v>
      </c>
      <c r="G2968">
        <v>5</v>
      </c>
      <c r="H2968">
        <v>18</v>
      </c>
      <c r="I2968">
        <f t="shared" si="387"/>
        <v>1</v>
      </c>
      <c r="J2968">
        <f t="shared" si="388"/>
        <v>1</v>
      </c>
      <c r="K2968">
        <f t="shared" si="389"/>
        <v>4</v>
      </c>
      <c r="L2968">
        <f t="shared" si="390"/>
        <v>0</v>
      </c>
      <c r="M2968">
        <f t="shared" si="391"/>
        <v>2</v>
      </c>
      <c r="N2968">
        <f t="shared" si="392"/>
        <v>4</v>
      </c>
      <c r="O2968" t="str">
        <f t="shared" si="393"/>
        <v>T04|R01|H15</v>
      </c>
      <c r="P2968" t="str">
        <f>IF(F2968=F2967,P2967,_xlfn.XLOOKUP(F2968,t_players[Pl],t_players[Player]))</f>
        <v>Henry MELLER</v>
      </c>
      <c r="Q2968" t="str">
        <f t="shared" si="394"/>
        <v>Back</v>
      </c>
    </row>
    <row r="2969" spans="1:17">
      <c r="A2969" t="s">
        <v>26</v>
      </c>
      <c r="B2969" t="s">
        <v>22</v>
      </c>
      <c r="C2969">
        <v>16</v>
      </c>
      <c r="D2969">
        <v>3</v>
      </c>
      <c r="E2969">
        <v>17</v>
      </c>
      <c r="F2969" t="s">
        <v>32</v>
      </c>
      <c r="G2969">
        <v>4</v>
      </c>
      <c r="H2969">
        <v>18</v>
      </c>
      <c r="I2969">
        <f t="shared" si="387"/>
        <v>1</v>
      </c>
      <c r="J2969">
        <f t="shared" si="388"/>
        <v>1</v>
      </c>
      <c r="K2969">
        <f t="shared" si="389"/>
        <v>3</v>
      </c>
      <c r="L2969">
        <f t="shared" si="390"/>
        <v>0</v>
      </c>
      <c r="M2969">
        <f t="shared" si="391"/>
        <v>2</v>
      </c>
      <c r="N2969">
        <f t="shared" si="392"/>
        <v>4</v>
      </c>
      <c r="O2969" t="str">
        <f t="shared" si="393"/>
        <v>T04|R01|H16</v>
      </c>
      <c r="P2969" t="str">
        <f>IF(F2969=F2968,P2968,_xlfn.XLOOKUP(F2969,t_players[Pl],t_players[Player]))</f>
        <v>Henry MELLER</v>
      </c>
      <c r="Q2969" t="str">
        <f t="shared" si="394"/>
        <v>Back</v>
      </c>
    </row>
    <row r="2970" spans="1:17">
      <c r="A2970" t="s">
        <v>26</v>
      </c>
      <c r="B2970" t="s">
        <v>22</v>
      </c>
      <c r="C2970">
        <v>17</v>
      </c>
      <c r="D2970">
        <v>4</v>
      </c>
      <c r="E2970">
        <v>13</v>
      </c>
      <c r="F2970" t="s">
        <v>32</v>
      </c>
      <c r="G2970">
        <v>4</v>
      </c>
      <c r="H2970">
        <v>18</v>
      </c>
      <c r="I2970">
        <f t="shared" si="387"/>
        <v>1</v>
      </c>
      <c r="J2970">
        <f t="shared" si="388"/>
        <v>0</v>
      </c>
      <c r="K2970">
        <f t="shared" si="389"/>
        <v>3</v>
      </c>
      <c r="L2970">
        <f t="shared" si="390"/>
        <v>-1</v>
      </c>
      <c r="M2970">
        <f t="shared" si="391"/>
        <v>3</v>
      </c>
      <c r="N2970">
        <f t="shared" si="392"/>
        <v>4</v>
      </c>
      <c r="O2970" t="str">
        <f t="shared" si="393"/>
        <v>T04|R01|H17</v>
      </c>
      <c r="P2970" t="str">
        <f>IF(F2970=F2969,P2969,_xlfn.XLOOKUP(F2970,t_players[Pl],t_players[Player]))</f>
        <v>Henry MELLER</v>
      </c>
      <c r="Q2970" t="str">
        <f t="shared" si="394"/>
        <v>Back</v>
      </c>
    </row>
    <row r="2971" spans="1:17">
      <c r="A2971" t="s">
        <v>26</v>
      </c>
      <c r="B2971" t="s">
        <v>22</v>
      </c>
      <c r="C2971">
        <v>18</v>
      </c>
      <c r="D2971">
        <v>4</v>
      </c>
      <c r="E2971">
        <v>5</v>
      </c>
      <c r="F2971" t="s">
        <v>32</v>
      </c>
      <c r="G2971">
        <v>4</v>
      </c>
      <c r="H2971">
        <v>18</v>
      </c>
      <c r="I2971">
        <f t="shared" si="387"/>
        <v>1</v>
      </c>
      <c r="J2971">
        <f t="shared" si="388"/>
        <v>0</v>
      </c>
      <c r="K2971">
        <f t="shared" si="389"/>
        <v>3</v>
      </c>
      <c r="L2971">
        <f t="shared" si="390"/>
        <v>-1</v>
      </c>
      <c r="M2971">
        <f t="shared" si="391"/>
        <v>3</v>
      </c>
      <c r="N2971">
        <f t="shared" si="392"/>
        <v>4</v>
      </c>
      <c r="O2971" t="str">
        <f t="shared" si="393"/>
        <v>T04|R01|H18</v>
      </c>
      <c r="P2971" t="str">
        <f>IF(F2971=F2970,P2970,_xlfn.XLOOKUP(F2971,t_players[Pl],t_players[Player]))</f>
        <v>Henry MELLER</v>
      </c>
      <c r="Q2971" t="str">
        <f t="shared" si="394"/>
        <v>Back</v>
      </c>
    </row>
    <row r="2972" spans="1:17">
      <c r="A2972" t="s">
        <v>26</v>
      </c>
      <c r="B2972" t="s">
        <v>23</v>
      </c>
      <c r="C2972">
        <v>1</v>
      </c>
      <c r="D2972">
        <v>3</v>
      </c>
      <c r="E2972">
        <v>10</v>
      </c>
      <c r="F2972" t="s">
        <v>32</v>
      </c>
      <c r="G2972">
        <v>4</v>
      </c>
      <c r="H2972">
        <v>18</v>
      </c>
      <c r="I2972">
        <f t="shared" si="387"/>
        <v>1</v>
      </c>
      <c r="J2972">
        <f t="shared" si="388"/>
        <v>1</v>
      </c>
      <c r="K2972">
        <f t="shared" si="389"/>
        <v>3</v>
      </c>
      <c r="L2972">
        <f t="shared" si="390"/>
        <v>0</v>
      </c>
      <c r="M2972">
        <f t="shared" si="391"/>
        <v>2</v>
      </c>
      <c r="N2972">
        <f t="shared" si="392"/>
        <v>4</v>
      </c>
      <c r="O2972" t="str">
        <f t="shared" si="393"/>
        <v>T04|R02|H01</v>
      </c>
      <c r="P2972" t="str">
        <f>IF(F2972=F2971,P2971,_xlfn.XLOOKUP(F2972,t_players[Pl],t_players[Player]))</f>
        <v>Henry MELLER</v>
      </c>
      <c r="Q2972" t="str">
        <f t="shared" si="394"/>
        <v>Front</v>
      </c>
    </row>
    <row r="2973" spans="1:17">
      <c r="A2973" t="s">
        <v>26</v>
      </c>
      <c r="B2973" t="s">
        <v>23</v>
      </c>
      <c r="C2973">
        <v>2</v>
      </c>
      <c r="D2973">
        <v>5</v>
      </c>
      <c r="E2973">
        <v>16</v>
      </c>
      <c r="F2973" t="s">
        <v>32</v>
      </c>
      <c r="G2973">
        <v>6</v>
      </c>
      <c r="H2973">
        <v>18</v>
      </c>
      <c r="I2973">
        <f t="shared" si="387"/>
        <v>1</v>
      </c>
      <c r="J2973">
        <f t="shared" si="388"/>
        <v>1</v>
      </c>
      <c r="K2973">
        <f t="shared" si="389"/>
        <v>5</v>
      </c>
      <c r="L2973">
        <f t="shared" si="390"/>
        <v>0</v>
      </c>
      <c r="M2973">
        <f t="shared" si="391"/>
        <v>2</v>
      </c>
      <c r="N2973">
        <f t="shared" si="392"/>
        <v>4</v>
      </c>
      <c r="O2973" t="str">
        <f t="shared" si="393"/>
        <v>T04|R02|H02</v>
      </c>
      <c r="P2973" t="str">
        <f>IF(F2973=F2972,P2972,_xlfn.XLOOKUP(F2973,t_players[Pl],t_players[Player]))</f>
        <v>Henry MELLER</v>
      </c>
      <c r="Q2973" t="str">
        <f t="shared" si="394"/>
        <v>Front</v>
      </c>
    </row>
    <row r="2974" spans="1:17">
      <c r="A2974" t="s">
        <v>26</v>
      </c>
      <c r="B2974" t="s">
        <v>23</v>
      </c>
      <c r="C2974">
        <v>3</v>
      </c>
      <c r="D2974">
        <v>4</v>
      </c>
      <c r="E2974">
        <v>4</v>
      </c>
      <c r="F2974" t="s">
        <v>32</v>
      </c>
      <c r="G2974">
        <v>8</v>
      </c>
      <c r="H2974">
        <v>18</v>
      </c>
      <c r="I2974">
        <f t="shared" si="387"/>
        <v>1</v>
      </c>
      <c r="J2974">
        <f t="shared" si="388"/>
        <v>4</v>
      </c>
      <c r="K2974">
        <f t="shared" si="389"/>
        <v>7</v>
      </c>
      <c r="L2974">
        <f t="shared" si="390"/>
        <v>3</v>
      </c>
      <c r="M2974">
        <f t="shared" si="391"/>
        <v>0</v>
      </c>
      <c r="N2974">
        <f t="shared" si="392"/>
        <v>4</v>
      </c>
      <c r="O2974" t="str">
        <f t="shared" si="393"/>
        <v>T04|R02|H03</v>
      </c>
      <c r="P2974" t="str">
        <f>IF(F2974=F2973,P2973,_xlfn.XLOOKUP(F2974,t_players[Pl],t_players[Player]))</f>
        <v>Henry MELLER</v>
      </c>
      <c r="Q2974" t="str">
        <f t="shared" si="394"/>
        <v>Front</v>
      </c>
    </row>
    <row r="2975" spans="1:17">
      <c r="A2975" t="s">
        <v>26</v>
      </c>
      <c r="B2975" t="s">
        <v>23</v>
      </c>
      <c r="C2975">
        <v>4</v>
      </c>
      <c r="D2975">
        <v>4</v>
      </c>
      <c r="E2975">
        <v>14</v>
      </c>
      <c r="F2975" t="s">
        <v>32</v>
      </c>
      <c r="G2975">
        <v>4</v>
      </c>
      <c r="H2975">
        <v>18</v>
      </c>
      <c r="I2975">
        <f t="shared" si="387"/>
        <v>1</v>
      </c>
      <c r="J2975">
        <f t="shared" si="388"/>
        <v>0</v>
      </c>
      <c r="K2975">
        <f t="shared" si="389"/>
        <v>3</v>
      </c>
      <c r="L2975">
        <f t="shared" si="390"/>
        <v>-1</v>
      </c>
      <c r="M2975">
        <f t="shared" si="391"/>
        <v>3</v>
      </c>
      <c r="N2975">
        <f t="shared" si="392"/>
        <v>4</v>
      </c>
      <c r="O2975" t="str">
        <f t="shared" si="393"/>
        <v>T04|R02|H04</v>
      </c>
      <c r="P2975" t="str">
        <f>IF(F2975=F2974,P2974,_xlfn.XLOOKUP(F2975,t_players[Pl],t_players[Player]))</f>
        <v>Henry MELLER</v>
      </c>
      <c r="Q2975" t="str">
        <f t="shared" si="394"/>
        <v>Front</v>
      </c>
    </row>
    <row r="2976" spans="1:17">
      <c r="A2976" t="s">
        <v>26</v>
      </c>
      <c r="B2976" t="s">
        <v>23</v>
      </c>
      <c r="C2976">
        <v>5</v>
      </c>
      <c r="D2976">
        <v>4</v>
      </c>
      <c r="E2976">
        <v>2</v>
      </c>
      <c r="F2976" t="s">
        <v>32</v>
      </c>
      <c r="G2976">
        <v>5</v>
      </c>
      <c r="H2976">
        <v>18</v>
      </c>
      <c r="I2976">
        <f t="shared" si="387"/>
        <v>1</v>
      </c>
      <c r="J2976">
        <f t="shared" si="388"/>
        <v>1</v>
      </c>
      <c r="K2976">
        <f t="shared" si="389"/>
        <v>4</v>
      </c>
      <c r="L2976">
        <f t="shared" si="390"/>
        <v>0</v>
      </c>
      <c r="M2976">
        <f t="shared" si="391"/>
        <v>2</v>
      </c>
      <c r="N2976">
        <f t="shared" si="392"/>
        <v>4</v>
      </c>
      <c r="O2976" t="str">
        <f t="shared" si="393"/>
        <v>T04|R02|H05</v>
      </c>
      <c r="P2976" t="str">
        <f>IF(F2976=F2975,P2975,_xlfn.XLOOKUP(F2976,t_players[Pl],t_players[Player]))</f>
        <v>Henry MELLER</v>
      </c>
      <c r="Q2976" t="str">
        <f t="shared" si="394"/>
        <v>Front</v>
      </c>
    </row>
    <row r="2977" spans="1:17">
      <c r="A2977" t="s">
        <v>26</v>
      </c>
      <c r="B2977" t="s">
        <v>23</v>
      </c>
      <c r="C2977">
        <v>6</v>
      </c>
      <c r="D2977">
        <v>3</v>
      </c>
      <c r="E2977">
        <v>18</v>
      </c>
      <c r="F2977" t="s">
        <v>32</v>
      </c>
      <c r="G2977">
        <v>4</v>
      </c>
      <c r="H2977">
        <v>18</v>
      </c>
      <c r="I2977">
        <f t="shared" si="387"/>
        <v>1</v>
      </c>
      <c r="J2977">
        <f t="shared" si="388"/>
        <v>1</v>
      </c>
      <c r="K2977">
        <f t="shared" si="389"/>
        <v>3</v>
      </c>
      <c r="L2977">
        <f t="shared" si="390"/>
        <v>0</v>
      </c>
      <c r="M2977">
        <f t="shared" si="391"/>
        <v>2</v>
      </c>
      <c r="N2977">
        <f t="shared" si="392"/>
        <v>4</v>
      </c>
      <c r="O2977" t="str">
        <f t="shared" si="393"/>
        <v>T04|R02|H06</v>
      </c>
      <c r="P2977" t="str">
        <f>IF(F2977=F2976,P2976,_xlfn.XLOOKUP(F2977,t_players[Pl],t_players[Player]))</f>
        <v>Henry MELLER</v>
      </c>
      <c r="Q2977" t="str">
        <f t="shared" si="394"/>
        <v>Front</v>
      </c>
    </row>
    <row r="2978" spans="1:17">
      <c r="A2978" t="s">
        <v>26</v>
      </c>
      <c r="B2978" t="s">
        <v>23</v>
      </c>
      <c r="C2978">
        <v>7</v>
      </c>
      <c r="D2978">
        <v>4</v>
      </c>
      <c r="E2978">
        <v>8</v>
      </c>
      <c r="F2978" t="s">
        <v>32</v>
      </c>
      <c r="G2978">
        <v>4</v>
      </c>
      <c r="H2978">
        <v>18</v>
      </c>
      <c r="I2978">
        <f t="shared" si="387"/>
        <v>1</v>
      </c>
      <c r="J2978">
        <f t="shared" si="388"/>
        <v>0</v>
      </c>
      <c r="K2978">
        <f t="shared" si="389"/>
        <v>3</v>
      </c>
      <c r="L2978">
        <f t="shared" si="390"/>
        <v>-1</v>
      </c>
      <c r="M2978">
        <f t="shared" si="391"/>
        <v>3</v>
      </c>
      <c r="N2978">
        <f t="shared" si="392"/>
        <v>4</v>
      </c>
      <c r="O2978" t="str">
        <f t="shared" si="393"/>
        <v>T04|R02|H07</v>
      </c>
      <c r="P2978" t="str">
        <f>IF(F2978=F2977,P2977,_xlfn.XLOOKUP(F2978,t_players[Pl],t_players[Player]))</f>
        <v>Henry MELLER</v>
      </c>
      <c r="Q2978" t="str">
        <f t="shared" si="394"/>
        <v>Front</v>
      </c>
    </row>
    <row r="2979" spans="1:17">
      <c r="A2979" t="s">
        <v>26</v>
      </c>
      <c r="B2979" t="s">
        <v>23</v>
      </c>
      <c r="C2979">
        <v>8</v>
      </c>
      <c r="D2979">
        <v>4</v>
      </c>
      <c r="E2979">
        <v>6</v>
      </c>
      <c r="F2979" t="s">
        <v>32</v>
      </c>
      <c r="G2979">
        <v>6</v>
      </c>
      <c r="H2979">
        <v>18</v>
      </c>
      <c r="I2979">
        <f t="shared" ref="I2979:I3042" si="395">1*(MOD(H2979,18)&gt;=E2979)+FLOOR(H2979/18,1)</f>
        <v>1</v>
      </c>
      <c r="J2979">
        <f t="shared" ref="J2979:J3042" si="396">G2979-D2979</f>
        <v>2</v>
      </c>
      <c r="K2979">
        <f t="shared" ref="K2979:K3042" si="397">G2979-I2979</f>
        <v>5</v>
      </c>
      <c r="L2979">
        <f t="shared" ref="L2979:L3042" si="398">K2979-D2979</f>
        <v>1</v>
      </c>
      <c r="M2979">
        <f t="shared" ref="M2979:M3042" si="399">MAX(0,2-L2979)</f>
        <v>1</v>
      </c>
      <c r="N2979">
        <f t="shared" ref="N2979:N3042" si="400">VALUE(TRIM(RIGHT(A2979,2)))</f>
        <v>4</v>
      </c>
      <c r="O2979" t="str">
        <f t="shared" si="393"/>
        <v>T04|R02|H08</v>
      </c>
      <c r="P2979" t="str">
        <f>IF(F2979=F2978,P2978,_xlfn.XLOOKUP(F2979,t_players[Pl],t_players[Player]))</f>
        <v>Henry MELLER</v>
      </c>
      <c r="Q2979" t="str">
        <f t="shared" si="394"/>
        <v>Front</v>
      </c>
    </row>
    <row r="2980" spans="1:17">
      <c r="A2980" t="s">
        <v>26</v>
      </c>
      <c r="B2980" t="s">
        <v>23</v>
      </c>
      <c r="C2980">
        <v>9</v>
      </c>
      <c r="D2980">
        <v>5</v>
      </c>
      <c r="E2980">
        <v>12</v>
      </c>
      <c r="F2980" t="s">
        <v>32</v>
      </c>
      <c r="G2980">
        <v>5</v>
      </c>
      <c r="H2980">
        <v>18</v>
      </c>
      <c r="I2980">
        <f t="shared" si="395"/>
        <v>1</v>
      </c>
      <c r="J2980">
        <f t="shared" si="396"/>
        <v>0</v>
      </c>
      <c r="K2980">
        <f t="shared" si="397"/>
        <v>4</v>
      </c>
      <c r="L2980">
        <f t="shared" si="398"/>
        <v>-1</v>
      </c>
      <c r="M2980">
        <f t="shared" si="399"/>
        <v>3</v>
      </c>
      <c r="N2980">
        <f t="shared" si="400"/>
        <v>4</v>
      </c>
      <c r="O2980" t="str">
        <f t="shared" si="393"/>
        <v>T04|R02|H09</v>
      </c>
      <c r="P2980" t="str">
        <f>IF(F2980=F2979,P2979,_xlfn.XLOOKUP(F2980,t_players[Pl],t_players[Player]))</f>
        <v>Henry MELLER</v>
      </c>
      <c r="Q2980" t="str">
        <f t="shared" si="394"/>
        <v>Front</v>
      </c>
    </row>
    <row r="2981" spans="1:17">
      <c r="A2981" t="s">
        <v>26</v>
      </c>
      <c r="B2981" t="s">
        <v>23</v>
      </c>
      <c r="C2981">
        <v>10</v>
      </c>
      <c r="D2981">
        <v>3</v>
      </c>
      <c r="E2981">
        <v>15</v>
      </c>
      <c r="F2981" t="s">
        <v>32</v>
      </c>
      <c r="G2981">
        <v>3</v>
      </c>
      <c r="H2981">
        <v>18</v>
      </c>
      <c r="I2981">
        <f t="shared" si="395"/>
        <v>1</v>
      </c>
      <c r="J2981">
        <f t="shared" si="396"/>
        <v>0</v>
      </c>
      <c r="K2981">
        <f t="shared" si="397"/>
        <v>2</v>
      </c>
      <c r="L2981">
        <f t="shared" si="398"/>
        <v>-1</v>
      </c>
      <c r="M2981">
        <f t="shared" si="399"/>
        <v>3</v>
      </c>
      <c r="N2981">
        <f t="shared" si="400"/>
        <v>4</v>
      </c>
      <c r="O2981" t="str">
        <f t="shared" si="393"/>
        <v>T04|R02|H10</v>
      </c>
      <c r="P2981" t="str">
        <f>IF(F2981=F2980,P2980,_xlfn.XLOOKUP(F2981,t_players[Pl],t_players[Player]))</f>
        <v>Henry MELLER</v>
      </c>
      <c r="Q2981" t="str">
        <f t="shared" si="394"/>
        <v>Back</v>
      </c>
    </row>
    <row r="2982" spans="1:17">
      <c r="A2982" t="s">
        <v>26</v>
      </c>
      <c r="B2982" t="s">
        <v>23</v>
      </c>
      <c r="C2982">
        <v>11</v>
      </c>
      <c r="D2982">
        <v>4</v>
      </c>
      <c r="E2982">
        <v>13</v>
      </c>
      <c r="F2982" t="s">
        <v>32</v>
      </c>
      <c r="G2982">
        <v>4</v>
      </c>
      <c r="H2982">
        <v>18</v>
      </c>
      <c r="I2982">
        <f t="shared" si="395"/>
        <v>1</v>
      </c>
      <c r="J2982">
        <f t="shared" si="396"/>
        <v>0</v>
      </c>
      <c r="K2982">
        <f t="shared" si="397"/>
        <v>3</v>
      </c>
      <c r="L2982">
        <f t="shared" si="398"/>
        <v>-1</v>
      </c>
      <c r="M2982">
        <f t="shared" si="399"/>
        <v>3</v>
      </c>
      <c r="N2982">
        <f t="shared" si="400"/>
        <v>4</v>
      </c>
      <c r="O2982" t="str">
        <f t="shared" si="393"/>
        <v>T04|R02|H11</v>
      </c>
      <c r="P2982" t="str">
        <f>IF(F2982=F2981,P2981,_xlfn.XLOOKUP(F2982,t_players[Pl],t_players[Player]))</f>
        <v>Henry MELLER</v>
      </c>
      <c r="Q2982" t="str">
        <f t="shared" si="394"/>
        <v>Back</v>
      </c>
    </row>
    <row r="2983" spans="1:17">
      <c r="A2983" t="s">
        <v>26</v>
      </c>
      <c r="B2983" t="s">
        <v>23</v>
      </c>
      <c r="C2983">
        <v>12</v>
      </c>
      <c r="D2983">
        <v>4</v>
      </c>
      <c r="E2983">
        <v>3</v>
      </c>
      <c r="F2983" t="s">
        <v>32</v>
      </c>
      <c r="G2983">
        <v>7</v>
      </c>
      <c r="H2983">
        <v>18</v>
      </c>
      <c r="I2983">
        <f t="shared" si="395"/>
        <v>1</v>
      </c>
      <c r="J2983">
        <f t="shared" si="396"/>
        <v>3</v>
      </c>
      <c r="K2983">
        <f t="shared" si="397"/>
        <v>6</v>
      </c>
      <c r="L2983">
        <f t="shared" si="398"/>
        <v>2</v>
      </c>
      <c r="M2983">
        <f t="shared" si="399"/>
        <v>0</v>
      </c>
      <c r="N2983">
        <f t="shared" si="400"/>
        <v>4</v>
      </c>
      <c r="O2983" t="str">
        <f t="shared" si="393"/>
        <v>T04|R02|H12</v>
      </c>
      <c r="P2983" t="str">
        <f>IF(F2983=F2982,P2982,_xlfn.XLOOKUP(F2983,t_players[Pl],t_players[Player]))</f>
        <v>Henry MELLER</v>
      </c>
      <c r="Q2983" t="str">
        <f t="shared" si="394"/>
        <v>Back</v>
      </c>
    </row>
    <row r="2984" spans="1:17">
      <c r="A2984" t="s">
        <v>26</v>
      </c>
      <c r="B2984" t="s">
        <v>23</v>
      </c>
      <c r="C2984">
        <v>13</v>
      </c>
      <c r="D2984">
        <v>4</v>
      </c>
      <c r="E2984">
        <v>7</v>
      </c>
      <c r="F2984" t="s">
        <v>32</v>
      </c>
      <c r="G2984">
        <v>4</v>
      </c>
      <c r="H2984">
        <v>18</v>
      </c>
      <c r="I2984">
        <f t="shared" si="395"/>
        <v>1</v>
      </c>
      <c r="J2984">
        <f t="shared" si="396"/>
        <v>0</v>
      </c>
      <c r="K2984">
        <f t="shared" si="397"/>
        <v>3</v>
      </c>
      <c r="L2984">
        <f t="shared" si="398"/>
        <v>-1</v>
      </c>
      <c r="M2984">
        <f t="shared" si="399"/>
        <v>3</v>
      </c>
      <c r="N2984">
        <f t="shared" si="400"/>
        <v>4</v>
      </c>
      <c r="O2984" t="str">
        <f t="shared" si="393"/>
        <v>T04|R02|H13</v>
      </c>
      <c r="P2984" t="str">
        <f>IF(F2984=F2983,P2983,_xlfn.XLOOKUP(F2984,t_players[Pl],t_players[Player]))</f>
        <v>Henry MELLER</v>
      </c>
      <c r="Q2984" t="str">
        <f t="shared" si="394"/>
        <v>Back</v>
      </c>
    </row>
    <row r="2985" spans="1:17">
      <c r="A2985" t="s">
        <v>26</v>
      </c>
      <c r="B2985" t="s">
        <v>23</v>
      </c>
      <c r="C2985">
        <v>14</v>
      </c>
      <c r="D2985">
        <v>3</v>
      </c>
      <c r="E2985">
        <v>9</v>
      </c>
      <c r="F2985" t="s">
        <v>32</v>
      </c>
      <c r="G2985">
        <v>4</v>
      </c>
      <c r="H2985">
        <v>18</v>
      </c>
      <c r="I2985">
        <f t="shared" si="395"/>
        <v>1</v>
      </c>
      <c r="J2985">
        <f t="shared" si="396"/>
        <v>1</v>
      </c>
      <c r="K2985">
        <f t="shared" si="397"/>
        <v>3</v>
      </c>
      <c r="L2985">
        <f t="shared" si="398"/>
        <v>0</v>
      </c>
      <c r="M2985">
        <f t="shared" si="399"/>
        <v>2</v>
      </c>
      <c r="N2985">
        <f t="shared" si="400"/>
        <v>4</v>
      </c>
      <c r="O2985" t="str">
        <f t="shared" si="393"/>
        <v>T04|R02|H14</v>
      </c>
      <c r="P2985" t="str">
        <f>IF(F2985=F2984,P2984,_xlfn.XLOOKUP(F2985,t_players[Pl],t_players[Player]))</f>
        <v>Henry MELLER</v>
      </c>
      <c r="Q2985" t="str">
        <f t="shared" si="394"/>
        <v>Back</v>
      </c>
    </row>
    <row r="2986" spans="1:17">
      <c r="A2986" t="s">
        <v>26</v>
      </c>
      <c r="B2986" t="s">
        <v>23</v>
      </c>
      <c r="C2986">
        <v>15</v>
      </c>
      <c r="D2986">
        <v>5</v>
      </c>
      <c r="E2986">
        <v>1</v>
      </c>
      <c r="F2986" t="s">
        <v>32</v>
      </c>
      <c r="G2986">
        <v>9</v>
      </c>
      <c r="H2986">
        <v>18</v>
      </c>
      <c r="I2986">
        <f t="shared" si="395"/>
        <v>1</v>
      </c>
      <c r="J2986">
        <f t="shared" si="396"/>
        <v>4</v>
      </c>
      <c r="K2986">
        <f t="shared" si="397"/>
        <v>8</v>
      </c>
      <c r="L2986">
        <f t="shared" si="398"/>
        <v>3</v>
      </c>
      <c r="M2986">
        <f t="shared" si="399"/>
        <v>0</v>
      </c>
      <c r="N2986">
        <f t="shared" si="400"/>
        <v>4</v>
      </c>
      <c r="O2986" t="str">
        <f t="shared" si="393"/>
        <v>T04|R02|H15</v>
      </c>
      <c r="P2986" t="str">
        <f>IF(F2986=F2985,P2985,_xlfn.XLOOKUP(F2986,t_players[Pl],t_players[Player]))</f>
        <v>Henry MELLER</v>
      </c>
      <c r="Q2986" t="str">
        <f t="shared" si="394"/>
        <v>Back</v>
      </c>
    </row>
    <row r="2987" spans="1:17">
      <c r="A2987" t="s">
        <v>26</v>
      </c>
      <c r="B2987" t="s">
        <v>23</v>
      </c>
      <c r="C2987">
        <v>16</v>
      </c>
      <c r="D2987">
        <v>4</v>
      </c>
      <c r="E2987">
        <v>17</v>
      </c>
      <c r="F2987" t="s">
        <v>32</v>
      </c>
      <c r="G2987">
        <v>4</v>
      </c>
      <c r="H2987">
        <v>18</v>
      </c>
      <c r="I2987">
        <f t="shared" si="395"/>
        <v>1</v>
      </c>
      <c r="J2987">
        <f t="shared" si="396"/>
        <v>0</v>
      </c>
      <c r="K2987">
        <f t="shared" si="397"/>
        <v>3</v>
      </c>
      <c r="L2987">
        <f t="shared" si="398"/>
        <v>-1</v>
      </c>
      <c r="M2987">
        <f t="shared" si="399"/>
        <v>3</v>
      </c>
      <c r="N2987">
        <f t="shared" si="400"/>
        <v>4</v>
      </c>
      <c r="O2987" t="str">
        <f t="shared" si="393"/>
        <v>T04|R02|H16</v>
      </c>
      <c r="P2987" t="str">
        <f>IF(F2987=F2986,P2986,_xlfn.XLOOKUP(F2987,t_players[Pl],t_players[Player]))</f>
        <v>Henry MELLER</v>
      </c>
      <c r="Q2987" t="str">
        <f t="shared" si="394"/>
        <v>Back</v>
      </c>
    </row>
    <row r="2988" spans="1:17">
      <c r="A2988" t="s">
        <v>26</v>
      </c>
      <c r="B2988" t="s">
        <v>23</v>
      </c>
      <c r="C2988">
        <v>17</v>
      </c>
      <c r="D2988">
        <v>4</v>
      </c>
      <c r="E2988">
        <v>5</v>
      </c>
      <c r="F2988" t="s">
        <v>32</v>
      </c>
      <c r="G2988">
        <v>5</v>
      </c>
      <c r="H2988">
        <v>18</v>
      </c>
      <c r="I2988">
        <f t="shared" si="395"/>
        <v>1</v>
      </c>
      <c r="J2988">
        <f t="shared" si="396"/>
        <v>1</v>
      </c>
      <c r="K2988">
        <f t="shared" si="397"/>
        <v>4</v>
      </c>
      <c r="L2988">
        <f t="shared" si="398"/>
        <v>0</v>
      </c>
      <c r="M2988">
        <f t="shared" si="399"/>
        <v>2</v>
      </c>
      <c r="N2988">
        <f t="shared" si="400"/>
        <v>4</v>
      </c>
      <c r="O2988" t="str">
        <f t="shared" si="393"/>
        <v>T04|R02|H17</v>
      </c>
      <c r="P2988" t="str">
        <f>IF(F2988=F2987,P2987,_xlfn.XLOOKUP(F2988,t_players[Pl],t_players[Player]))</f>
        <v>Henry MELLER</v>
      </c>
      <c r="Q2988" t="str">
        <f t="shared" si="394"/>
        <v>Back</v>
      </c>
    </row>
    <row r="2989" spans="1:17">
      <c r="A2989" t="s">
        <v>26</v>
      </c>
      <c r="B2989" t="s">
        <v>23</v>
      </c>
      <c r="C2989">
        <v>18</v>
      </c>
      <c r="D2989">
        <v>5</v>
      </c>
      <c r="E2989">
        <v>11</v>
      </c>
      <c r="F2989" t="s">
        <v>32</v>
      </c>
      <c r="G2989">
        <v>6</v>
      </c>
      <c r="H2989">
        <v>18</v>
      </c>
      <c r="I2989">
        <f t="shared" si="395"/>
        <v>1</v>
      </c>
      <c r="J2989">
        <f t="shared" si="396"/>
        <v>1</v>
      </c>
      <c r="K2989">
        <f t="shared" si="397"/>
        <v>5</v>
      </c>
      <c r="L2989">
        <f t="shared" si="398"/>
        <v>0</v>
      </c>
      <c r="M2989">
        <f t="shared" si="399"/>
        <v>2</v>
      </c>
      <c r="N2989">
        <f t="shared" si="400"/>
        <v>4</v>
      </c>
      <c r="O2989" t="str">
        <f t="shared" si="393"/>
        <v>T04|R02|H18</v>
      </c>
      <c r="P2989" t="str">
        <f>IF(F2989=F2988,P2988,_xlfn.XLOOKUP(F2989,t_players[Pl],t_players[Player]))</f>
        <v>Henry MELLER</v>
      </c>
      <c r="Q2989" t="str">
        <f t="shared" si="394"/>
        <v>Back</v>
      </c>
    </row>
    <row r="2990" spans="1:17">
      <c r="A2990" t="s">
        <v>26</v>
      </c>
      <c r="B2990" t="s">
        <v>24</v>
      </c>
      <c r="C2990">
        <v>1</v>
      </c>
      <c r="D2990">
        <v>4</v>
      </c>
      <c r="E2990">
        <v>9</v>
      </c>
      <c r="F2990" t="s">
        <v>32</v>
      </c>
      <c r="G2990">
        <v>7</v>
      </c>
      <c r="H2990">
        <v>18</v>
      </c>
      <c r="I2990">
        <f t="shared" si="395"/>
        <v>1</v>
      </c>
      <c r="J2990">
        <f t="shared" si="396"/>
        <v>3</v>
      </c>
      <c r="K2990">
        <f t="shared" si="397"/>
        <v>6</v>
      </c>
      <c r="L2990">
        <f t="shared" si="398"/>
        <v>2</v>
      </c>
      <c r="M2990">
        <f t="shared" si="399"/>
        <v>0</v>
      </c>
      <c r="N2990">
        <f t="shared" si="400"/>
        <v>4</v>
      </c>
      <c r="O2990" t="str">
        <f t="shared" si="393"/>
        <v>T04|R03|H01</v>
      </c>
      <c r="P2990" t="str">
        <f>IF(F2990=F2989,P2989,_xlfn.XLOOKUP(F2990,t_players[Pl],t_players[Player]))</f>
        <v>Henry MELLER</v>
      </c>
      <c r="Q2990" t="str">
        <f t="shared" si="394"/>
        <v>Front</v>
      </c>
    </row>
    <row r="2991" spans="1:17">
      <c r="A2991" t="s">
        <v>26</v>
      </c>
      <c r="B2991" t="s">
        <v>24</v>
      </c>
      <c r="C2991">
        <v>2</v>
      </c>
      <c r="D2991">
        <v>4</v>
      </c>
      <c r="E2991">
        <v>1</v>
      </c>
      <c r="F2991" t="s">
        <v>32</v>
      </c>
      <c r="G2991">
        <v>5</v>
      </c>
      <c r="H2991">
        <v>18</v>
      </c>
      <c r="I2991">
        <f t="shared" si="395"/>
        <v>1</v>
      </c>
      <c r="J2991">
        <f t="shared" si="396"/>
        <v>1</v>
      </c>
      <c r="K2991">
        <f t="shared" si="397"/>
        <v>4</v>
      </c>
      <c r="L2991">
        <f t="shared" si="398"/>
        <v>0</v>
      </c>
      <c r="M2991">
        <f t="shared" si="399"/>
        <v>2</v>
      </c>
      <c r="N2991">
        <f t="shared" si="400"/>
        <v>4</v>
      </c>
      <c r="O2991" t="str">
        <f t="shared" si="393"/>
        <v>T04|R03|H02</v>
      </c>
      <c r="P2991" t="str">
        <f>IF(F2991=F2990,P2990,_xlfn.XLOOKUP(F2991,t_players[Pl],t_players[Player]))</f>
        <v>Henry MELLER</v>
      </c>
      <c r="Q2991" t="str">
        <f t="shared" si="394"/>
        <v>Front</v>
      </c>
    </row>
    <row r="2992" spans="1:17">
      <c r="A2992" t="s">
        <v>26</v>
      </c>
      <c r="B2992" t="s">
        <v>24</v>
      </c>
      <c r="C2992">
        <v>3</v>
      </c>
      <c r="D2992">
        <v>3</v>
      </c>
      <c r="E2992">
        <v>15</v>
      </c>
      <c r="F2992" t="s">
        <v>32</v>
      </c>
      <c r="G2992">
        <v>5</v>
      </c>
      <c r="H2992">
        <v>18</v>
      </c>
      <c r="I2992">
        <f t="shared" si="395"/>
        <v>1</v>
      </c>
      <c r="J2992">
        <f t="shared" si="396"/>
        <v>2</v>
      </c>
      <c r="K2992">
        <f t="shared" si="397"/>
        <v>4</v>
      </c>
      <c r="L2992">
        <f t="shared" si="398"/>
        <v>1</v>
      </c>
      <c r="M2992">
        <f t="shared" si="399"/>
        <v>1</v>
      </c>
      <c r="N2992">
        <f t="shared" si="400"/>
        <v>4</v>
      </c>
      <c r="O2992" t="str">
        <f t="shared" si="393"/>
        <v>T04|R03|H03</v>
      </c>
      <c r="P2992" t="str">
        <f>IF(F2992=F2991,P2991,_xlfn.XLOOKUP(F2992,t_players[Pl],t_players[Player]))</f>
        <v>Henry MELLER</v>
      </c>
      <c r="Q2992" t="str">
        <f t="shared" si="394"/>
        <v>Front</v>
      </c>
    </row>
    <row r="2993" spans="1:17">
      <c r="A2993" t="s">
        <v>26</v>
      </c>
      <c r="B2993" t="s">
        <v>24</v>
      </c>
      <c r="C2993">
        <v>4</v>
      </c>
      <c r="D2993">
        <v>4</v>
      </c>
      <c r="E2993">
        <v>17</v>
      </c>
      <c r="F2993" t="s">
        <v>32</v>
      </c>
      <c r="G2993">
        <v>4</v>
      </c>
      <c r="H2993">
        <v>18</v>
      </c>
      <c r="I2993">
        <f t="shared" si="395"/>
        <v>1</v>
      </c>
      <c r="J2993">
        <f t="shared" si="396"/>
        <v>0</v>
      </c>
      <c r="K2993">
        <f t="shared" si="397"/>
        <v>3</v>
      </c>
      <c r="L2993">
        <f t="shared" si="398"/>
        <v>-1</v>
      </c>
      <c r="M2993">
        <f t="shared" si="399"/>
        <v>3</v>
      </c>
      <c r="N2993">
        <f t="shared" si="400"/>
        <v>4</v>
      </c>
      <c r="O2993" t="str">
        <f t="shared" si="393"/>
        <v>T04|R03|H04</v>
      </c>
      <c r="P2993" t="str">
        <f>IF(F2993=F2992,P2992,_xlfn.XLOOKUP(F2993,t_players[Pl],t_players[Player]))</f>
        <v>Henry MELLER</v>
      </c>
      <c r="Q2993" t="str">
        <f t="shared" si="394"/>
        <v>Front</v>
      </c>
    </row>
    <row r="2994" spans="1:17">
      <c r="A2994" t="s">
        <v>26</v>
      </c>
      <c r="B2994" t="s">
        <v>24</v>
      </c>
      <c r="C2994">
        <v>5</v>
      </c>
      <c r="D2994">
        <v>4</v>
      </c>
      <c r="E2994">
        <v>3</v>
      </c>
      <c r="F2994" t="s">
        <v>32</v>
      </c>
      <c r="G2994">
        <v>5</v>
      </c>
      <c r="H2994">
        <v>18</v>
      </c>
      <c r="I2994">
        <f t="shared" si="395"/>
        <v>1</v>
      </c>
      <c r="J2994">
        <f t="shared" si="396"/>
        <v>1</v>
      </c>
      <c r="K2994">
        <f t="shared" si="397"/>
        <v>4</v>
      </c>
      <c r="L2994">
        <f t="shared" si="398"/>
        <v>0</v>
      </c>
      <c r="M2994">
        <f t="shared" si="399"/>
        <v>2</v>
      </c>
      <c r="N2994">
        <f t="shared" si="400"/>
        <v>4</v>
      </c>
      <c r="O2994" t="str">
        <f t="shared" si="393"/>
        <v>T04|R03|H05</v>
      </c>
      <c r="P2994" t="str">
        <f>IF(F2994=F2993,P2993,_xlfn.XLOOKUP(F2994,t_players[Pl],t_players[Player]))</f>
        <v>Henry MELLER</v>
      </c>
      <c r="Q2994" t="str">
        <f t="shared" si="394"/>
        <v>Front</v>
      </c>
    </row>
    <row r="2995" spans="1:17">
      <c r="A2995" t="s">
        <v>26</v>
      </c>
      <c r="B2995" t="s">
        <v>24</v>
      </c>
      <c r="C2995">
        <v>6</v>
      </c>
      <c r="D2995">
        <v>3</v>
      </c>
      <c r="E2995">
        <v>11</v>
      </c>
      <c r="F2995" t="s">
        <v>32</v>
      </c>
      <c r="G2995">
        <v>3</v>
      </c>
      <c r="H2995">
        <v>18</v>
      </c>
      <c r="I2995">
        <f t="shared" si="395"/>
        <v>1</v>
      </c>
      <c r="J2995">
        <f t="shared" si="396"/>
        <v>0</v>
      </c>
      <c r="K2995">
        <f t="shared" si="397"/>
        <v>2</v>
      </c>
      <c r="L2995">
        <f t="shared" si="398"/>
        <v>-1</v>
      </c>
      <c r="M2995">
        <f t="shared" si="399"/>
        <v>3</v>
      </c>
      <c r="N2995">
        <f t="shared" si="400"/>
        <v>4</v>
      </c>
      <c r="O2995" t="str">
        <f t="shared" si="393"/>
        <v>T04|R03|H06</v>
      </c>
      <c r="P2995" t="str">
        <f>IF(F2995=F2994,P2994,_xlfn.XLOOKUP(F2995,t_players[Pl],t_players[Player]))</f>
        <v>Henry MELLER</v>
      </c>
      <c r="Q2995" t="str">
        <f t="shared" si="394"/>
        <v>Front</v>
      </c>
    </row>
    <row r="2996" spans="1:17">
      <c r="A2996" t="s">
        <v>26</v>
      </c>
      <c r="B2996" t="s">
        <v>24</v>
      </c>
      <c r="C2996">
        <v>7</v>
      </c>
      <c r="D2996">
        <v>5</v>
      </c>
      <c r="E2996">
        <v>7</v>
      </c>
      <c r="F2996" t="s">
        <v>32</v>
      </c>
      <c r="G2996">
        <v>7</v>
      </c>
      <c r="H2996">
        <v>18</v>
      </c>
      <c r="I2996">
        <f t="shared" si="395"/>
        <v>1</v>
      </c>
      <c r="J2996">
        <f t="shared" si="396"/>
        <v>2</v>
      </c>
      <c r="K2996">
        <f t="shared" si="397"/>
        <v>6</v>
      </c>
      <c r="L2996">
        <f t="shared" si="398"/>
        <v>1</v>
      </c>
      <c r="M2996">
        <f t="shared" si="399"/>
        <v>1</v>
      </c>
      <c r="N2996">
        <f t="shared" si="400"/>
        <v>4</v>
      </c>
      <c r="O2996" t="str">
        <f t="shared" si="393"/>
        <v>T04|R03|H07</v>
      </c>
      <c r="P2996" t="str">
        <f>IF(F2996=F2995,P2995,_xlfn.XLOOKUP(F2996,t_players[Pl],t_players[Player]))</f>
        <v>Henry MELLER</v>
      </c>
      <c r="Q2996" t="str">
        <f t="shared" si="394"/>
        <v>Front</v>
      </c>
    </row>
    <row r="2997" spans="1:17">
      <c r="A2997" t="s">
        <v>26</v>
      </c>
      <c r="B2997" t="s">
        <v>24</v>
      </c>
      <c r="C2997">
        <v>8</v>
      </c>
      <c r="D2997">
        <v>4</v>
      </c>
      <c r="E2997">
        <v>13</v>
      </c>
      <c r="F2997" t="s">
        <v>32</v>
      </c>
      <c r="G2997">
        <v>7</v>
      </c>
      <c r="H2997">
        <v>18</v>
      </c>
      <c r="I2997">
        <f t="shared" si="395"/>
        <v>1</v>
      </c>
      <c r="J2997">
        <f t="shared" si="396"/>
        <v>3</v>
      </c>
      <c r="K2997">
        <f t="shared" si="397"/>
        <v>6</v>
      </c>
      <c r="L2997">
        <f t="shared" si="398"/>
        <v>2</v>
      </c>
      <c r="M2997">
        <f t="shared" si="399"/>
        <v>0</v>
      </c>
      <c r="N2997">
        <f t="shared" si="400"/>
        <v>4</v>
      </c>
      <c r="O2997" t="str">
        <f t="shared" si="393"/>
        <v>T04|R03|H08</v>
      </c>
      <c r="P2997" t="str">
        <f>IF(F2997=F2996,P2996,_xlfn.XLOOKUP(F2997,t_players[Pl],t_players[Player]))</f>
        <v>Henry MELLER</v>
      </c>
      <c r="Q2997" t="str">
        <f t="shared" si="394"/>
        <v>Front</v>
      </c>
    </row>
    <row r="2998" spans="1:17">
      <c r="A2998" t="s">
        <v>26</v>
      </c>
      <c r="B2998" t="s">
        <v>24</v>
      </c>
      <c r="C2998">
        <v>9</v>
      </c>
      <c r="D2998">
        <v>4</v>
      </c>
      <c r="E2998">
        <v>5</v>
      </c>
      <c r="F2998" t="s">
        <v>32</v>
      </c>
      <c r="G2998">
        <v>4</v>
      </c>
      <c r="H2998">
        <v>18</v>
      </c>
      <c r="I2998">
        <f t="shared" si="395"/>
        <v>1</v>
      </c>
      <c r="J2998">
        <f t="shared" si="396"/>
        <v>0</v>
      </c>
      <c r="K2998">
        <f t="shared" si="397"/>
        <v>3</v>
      </c>
      <c r="L2998">
        <f t="shared" si="398"/>
        <v>-1</v>
      </c>
      <c r="M2998">
        <f t="shared" si="399"/>
        <v>3</v>
      </c>
      <c r="N2998">
        <f t="shared" si="400"/>
        <v>4</v>
      </c>
      <c r="O2998" t="str">
        <f t="shared" si="393"/>
        <v>T04|R03|H09</v>
      </c>
      <c r="P2998" t="str">
        <f>IF(F2998=F2997,P2997,_xlfn.XLOOKUP(F2998,t_players[Pl],t_players[Player]))</f>
        <v>Henry MELLER</v>
      </c>
      <c r="Q2998" t="str">
        <f t="shared" si="394"/>
        <v>Front</v>
      </c>
    </row>
    <row r="2999" spans="1:17">
      <c r="A2999" t="s">
        <v>26</v>
      </c>
      <c r="B2999" t="s">
        <v>24</v>
      </c>
      <c r="C2999">
        <v>10</v>
      </c>
      <c r="D2999">
        <v>5</v>
      </c>
      <c r="E2999">
        <v>8</v>
      </c>
      <c r="F2999" t="s">
        <v>32</v>
      </c>
      <c r="G2999">
        <v>8</v>
      </c>
      <c r="H2999">
        <v>18</v>
      </c>
      <c r="I2999">
        <f t="shared" si="395"/>
        <v>1</v>
      </c>
      <c r="J2999">
        <f t="shared" si="396"/>
        <v>3</v>
      </c>
      <c r="K2999">
        <f t="shared" si="397"/>
        <v>7</v>
      </c>
      <c r="L2999">
        <f t="shared" si="398"/>
        <v>2</v>
      </c>
      <c r="M2999">
        <f t="shared" si="399"/>
        <v>0</v>
      </c>
      <c r="N2999">
        <f t="shared" si="400"/>
        <v>4</v>
      </c>
      <c r="O2999" t="str">
        <f t="shared" si="393"/>
        <v>T04|R03|H10</v>
      </c>
      <c r="P2999" t="str">
        <f>IF(F2999=F2998,P2998,_xlfn.XLOOKUP(F2999,t_players[Pl],t_players[Player]))</f>
        <v>Henry MELLER</v>
      </c>
      <c r="Q2999" t="str">
        <f t="shared" si="394"/>
        <v>Back</v>
      </c>
    </row>
    <row r="3000" spans="1:17">
      <c r="A3000" t="s">
        <v>26</v>
      </c>
      <c r="B3000" t="s">
        <v>24</v>
      </c>
      <c r="C3000">
        <v>11</v>
      </c>
      <c r="D3000">
        <v>4</v>
      </c>
      <c r="E3000">
        <v>14</v>
      </c>
      <c r="F3000" t="s">
        <v>32</v>
      </c>
      <c r="G3000">
        <v>6</v>
      </c>
      <c r="H3000">
        <v>18</v>
      </c>
      <c r="I3000">
        <f t="shared" si="395"/>
        <v>1</v>
      </c>
      <c r="J3000">
        <f t="shared" si="396"/>
        <v>2</v>
      </c>
      <c r="K3000">
        <f t="shared" si="397"/>
        <v>5</v>
      </c>
      <c r="L3000">
        <f t="shared" si="398"/>
        <v>1</v>
      </c>
      <c r="M3000">
        <f t="shared" si="399"/>
        <v>1</v>
      </c>
      <c r="N3000">
        <f t="shared" si="400"/>
        <v>4</v>
      </c>
      <c r="O3000" t="str">
        <f t="shared" si="393"/>
        <v>T04|R03|H11</v>
      </c>
      <c r="P3000" t="str">
        <f>IF(F3000=F2999,P2999,_xlfn.XLOOKUP(F3000,t_players[Pl],t_players[Player]))</f>
        <v>Henry MELLER</v>
      </c>
      <c r="Q3000" t="str">
        <f t="shared" si="394"/>
        <v>Back</v>
      </c>
    </row>
    <row r="3001" spans="1:17">
      <c r="A3001" t="s">
        <v>26</v>
      </c>
      <c r="B3001" t="s">
        <v>24</v>
      </c>
      <c r="C3001">
        <v>12</v>
      </c>
      <c r="D3001">
        <v>4</v>
      </c>
      <c r="E3001">
        <v>2</v>
      </c>
      <c r="F3001" t="s">
        <v>32</v>
      </c>
      <c r="G3001">
        <v>5</v>
      </c>
      <c r="H3001">
        <v>18</v>
      </c>
      <c r="I3001">
        <f t="shared" si="395"/>
        <v>1</v>
      </c>
      <c r="J3001">
        <f t="shared" si="396"/>
        <v>1</v>
      </c>
      <c r="K3001">
        <f t="shared" si="397"/>
        <v>4</v>
      </c>
      <c r="L3001">
        <f t="shared" si="398"/>
        <v>0</v>
      </c>
      <c r="M3001">
        <f t="shared" si="399"/>
        <v>2</v>
      </c>
      <c r="N3001">
        <f t="shared" si="400"/>
        <v>4</v>
      </c>
      <c r="O3001" t="str">
        <f t="shared" si="393"/>
        <v>T04|R03|H12</v>
      </c>
      <c r="P3001" t="str">
        <f>IF(F3001=F3000,P3000,_xlfn.XLOOKUP(F3001,t_players[Pl],t_players[Player]))</f>
        <v>Henry MELLER</v>
      </c>
      <c r="Q3001" t="str">
        <f t="shared" si="394"/>
        <v>Back</v>
      </c>
    </row>
    <row r="3002" spans="1:17">
      <c r="A3002" t="s">
        <v>26</v>
      </c>
      <c r="B3002" t="s">
        <v>24</v>
      </c>
      <c r="C3002">
        <v>13</v>
      </c>
      <c r="D3002">
        <v>3</v>
      </c>
      <c r="E3002">
        <v>18</v>
      </c>
      <c r="F3002" t="s">
        <v>32</v>
      </c>
      <c r="G3002">
        <v>5</v>
      </c>
      <c r="H3002">
        <v>18</v>
      </c>
      <c r="I3002">
        <f t="shared" si="395"/>
        <v>1</v>
      </c>
      <c r="J3002">
        <f t="shared" si="396"/>
        <v>2</v>
      </c>
      <c r="K3002">
        <f t="shared" si="397"/>
        <v>4</v>
      </c>
      <c r="L3002">
        <f t="shared" si="398"/>
        <v>1</v>
      </c>
      <c r="M3002">
        <f t="shared" si="399"/>
        <v>1</v>
      </c>
      <c r="N3002">
        <f t="shared" si="400"/>
        <v>4</v>
      </c>
      <c r="O3002" t="str">
        <f t="shared" si="393"/>
        <v>T04|R03|H13</v>
      </c>
      <c r="P3002" t="str">
        <f>IF(F3002=F3001,P3001,_xlfn.XLOOKUP(F3002,t_players[Pl],t_players[Player]))</f>
        <v>Henry MELLER</v>
      </c>
      <c r="Q3002" t="str">
        <f t="shared" si="394"/>
        <v>Back</v>
      </c>
    </row>
    <row r="3003" spans="1:17">
      <c r="A3003" t="s">
        <v>26</v>
      </c>
      <c r="B3003" t="s">
        <v>24</v>
      </c>
      <c r="C3003">
        <v>14</v>
      </c>
      <c r="D3003">
        <v>5</v>
      </c>
      <c r="E3003">
        <v>10</v>
      </c>
      <c r="F3003" t="s">
        <v>32</v>
      </c>
      <c r="G3003">
        <v>8</v>
      </c>
      <c r="H3003">
        <v>18</v>
      </c>
      <c r="I3003">
        <f t="shared" si="395"/>
        <v>1</v>
      </c>
      <c r="J3003">
        <f t="shared" si="396"/>
        <v>3</v>
      </c>
      <c r="K3003">
        <f t="shared" si="397"/>
        <v>7</v>
      </c>
      <c r="L3003">
        <f t="shared" si="398"/>
        <v>2</v>
      </c>
      <c r="M3003">
        <f t="shared" si="399"/>
        <v>0</v>
      </c>
      <c r="N3003">
        <f t="shared" si="400"/>
        <v>4</v>
      </c>
      <c r="O3003" t="str">
        <f t="shared" si="393"/>
        <v>T04|R03|H14</v>
      </c>
      <c r="P3003" t="str">
        <f>IF(F3003=F3002,P3002,_xlfn.XLOOKUP(F3003,t_players[Pl],t_players[Player]))</f>
        <v>Henry MELLER</v>
      </c>
      <c r="Q3003" t="str">
        <f t="shared" si="394"/>
        <v>Back</v>
      </c>
    </row>
    <row r="3004" spans="1:17">
      <c r="A3004" t="s">
        <v>26</v>
      </c>
      <c r="B3004" t="s">
        <v>24</v>
      </c>
      <c r="C3004">
        <v>15</v>
      </c>
      <c r="D3004">
        <v>4</v>
      </c>
      <c r="E3004">
        <v>6</v>
      </c>
      <c r="F3004" t="s">
        <v>32</v>
      </c>
      <c r="G3004">
        <v>7</v>
      </c>
      <c r="H3004">
        <v>18</v>
      </c>
      <c r="I3004">
        <f t="shared" si="395"/>
        <v>1</v>
      </c>
      <c r="J3004">
        <f t="shared" si="396"/>
        <v>3</v>
      </c>
      <c r="K3004">
        <f t="shared" si="397"/>
        <v>6</v>
      </c>
      <c r="L3004">
        <f t="shared" si="398"/>
        <v>2</v>
      </c>
      <c r="M3004">
        <f t="shared" si="399"/>
        <v>0</v>
      </c>
      <c r="N3004">
        <f t="shared" si="400"/>
        <v>4</v>
      </c>
      <c r="O3004" t="str">
        <f t="shared" si="393"/>
        <v>T04|R03|H15</v>
      </c>
      <c r="P3004" t="str">
        <f>IF(F3004=F3003,P3003,_xlfn.XLOOKUP(F3004,t_players[Pl],t_players[Player]))</f>
        <v>Henry MELLER</v>
      </c>
      <c r="Q3004" t="str">
        <f t="shared" si="394"/>
        <v>Back</v>
      </c>
    </row>
    <row r="3005" spans="1:17">
      <c r="A3005" t="s">
        <v>26</v>
      </c>
      <c r="B3005" t="s">
        <v>24</v>
      </c>
      <c r="C3005">
        <v>16</v>
      </c>
      <c r="D3005">
        <v>4</v>
      </c>
      <c r="E3005">
        <v>12</v>
      </c>
      <c r="F3005" t="s">
        <v>32</v>
      </c>
      <c r="G3005">
        <v>5</v>
      </c>
      <c r="H3005">
        <v>18</v>
      </c>
      <c r="I3005">
        <f t="shared" si="395"/>
        <v>1</v>
      </c>
      <c r="J3005">
        <f t="shared" si="396"/>
        <v>1</v>
      </c>
      <c r="K3005">
        <f t="shared" si="397"/>
        <v>4</v>
      </c>
      <c r="L3005">
        <f t="shared" si="398"/>
        <v>0</v>
      </c>
      <c r="M3005">
        <f t="shared" si="399"/>
        <v>2</v>
      </c>
      <c r="N3005">
        <f t="shared" si="400"/>
        <v>4</v>
      </c>
      <c r="O3005" t="str">
        <f t="shared" si="393"/>
        <v>T04|R03|H16</v>
      </c>
      <c r="P3005" t="str">
        <f>IF(F3005=F3004,P3004,_xlfn.XLOOKUP(F3005,t_players[Pl],t_players[Player]))</f>
        <v>Henry MELLER</v>
      </c>
      <c r="Q3005" t="str">
        <f t="shared" si="394"/>
        <v>Back</v>
      </c>
    </row>
    <row r="3006" spans="1:17">
      <c r="A3006" t="s">
        <v>26</v>
      </c>
      <c r="B3006" t="s">
        <v>24</v>
      </c>
      <c r="C3006">
        <v>17</v>
      </c>
      <c r="D3006">
        <v>3</v>
      </c>
      <c r="E3006">
        <v>16</v>
      </c>
      <c r="F3006" t="s">
        <v>32</v>
      </c>
      <c r="G3006">
        <v>4</v>
      </c>
      <c r="H3006">
        <v>18</v>
      </c>
      <c r="I3006">
        <f t="shared" si="395"/>
        <v>1</v>
      </c>
      <c r="J3006">
        <f t="shared" si="396"/>
        <v>1</v>
      </c>
      <c r="K3006">
        <f t="shared" si="397"/>
        <v>3</v>
      </c>
      <c r="L3006">
        <f t="shared" si="398"/>
        <v>0</v>
      </c>
      <c r="M3006">
        <f t="shared" si="399"/>
        <v>2</v>
      </c>
      <c r="N3006">
        <f t="shared" si="400"/>
        <v>4</v>
      </c>
      <c r="O3006" t="str">
        <f t="shared" si="393"/>
        <v>T04|R03|H17</v>
      </c>
      <c r="P3006" t="str">
        <f>IF(F3006=F3005,P3005,_xlfn.XLOOKUP(F3006,t_players[Pl],t_players[Player]))</f>
        <v>Henry MELLER</v>
      </c>
      <c r="Q3006" t="str">
        <f t="shared" si="394"/>
        <v>Back</v>
      </c>
    </row>
    <row r="3007" spans="1:17">
      <c r="A3007" t="s">
        <v>26</v>
      </c>
      <c r="B3007" t="s">
        <v>24</v>
      </c>
      <c r="C3007">
        <v>18</v>
      </c>
      <c r="D3007">
        <v>4</v>
      </c>
      <c r="E3007">
        <v>4</v>
      </c>
      <c r="F3007" t="s">
        <v>32</v>
      </c>
      <c r="G3007">
        <v>7</v>
      </c>
      <c r="H3007">
        <v>18</v>
      </c>
      <c r="I3007">
        <f t="shared" si="395"/>
        <v>1</v>
      </c>
      <c r="J3007">
        <f t="shared" si="396"/>
        <v>3</v>
      </c>
      <c r="K3007">
        <f t="shared" si="397"/>
        <v>6</v>
      </c>
      <c r="L3007">
        <f t="shared" si="398"/>
        <v>2</v>
      </c>
      <c r="M3007">
        <f t="shared" si="399"/>
        <v>0</v>
      </c>
      <c r="N3007">
        <f t="shared" si="400"/>
        <v>4</v>
      </c>
      <c r="O3007" t="str">
        <f t="shared" si="393"/>
        <v>T04|R03|H18</v>
      </c>
      <c r="P3007" t="str">
        <f>IF(F3007=F3006,P3006,_xlfn.XLOOKUP(F3007,t_players[Pl],t_players[Player]))</f>
        <v>Henry MELLER</v>
      </c>
      <c r="Q3007" t="str">
        <f t="shared" si="394"/>
        <v>Back</v>
      </c>
    </row>
    <row r="3008" spans="1:17">
      <c r="A3008" t="s">
        <v>26</v>
      </c>
      <c r="B3008" t="s">
        <v>25</v>
      </c>
      <c r="C3008">
        <v>1</v>
      </c>
      <c r="D3008">
        <v>4</v>
      </c>
      <c r="E3008">
        <v>5</v>
      </c>
      <c r="F3008" t="s">
        <v>32</v>
      </c>
      <c r="G3008">
        <v>6</v>
      </c>
      <c r="H3008">
        <v>18</v>
      </c>
      <c r="I3008">
        <f t="shared" si="395"/>
        <v>1</v>
      </c>
      <c r="J3008">
        <f t="shared" si="396"/>
        <v>2</v>
      </c>
      <c r="K3008">
        <f t="shared" si="397"/>
        <v>5</v>
      </c>
      <c r="L3008">
        <f t="shared" si="398"/>
        <v>1</v>
      </c>
      <c r="M3008">
        <f t="shared" si="399"/>
        <v>1</v>
      </c>
      <c r="N3008">
        <f t="shared" si="400"/>
        <v>4</v>
      </c>
      <c r="O3008" t="str">
        <f t="shared" si="393"/>
        <v>T04|R04|H01</v>
      </c>
      <c r="P3008" t="str">
        <f>IF(F3008=F3007,P3007,_xlfn.XLOOKUP(F3008,t_players[Pl],t_players[Player]))</f>
        <v>Henry MELLER</v>
      </c>
      <c r="Q3008" t="str">
        <f t="shared" si="394"/>
        <v>Front</v>
      </c>
    </row>
    <row r="3009" spans="1:17">
      <c r="A3009" t="s">
        <v>26</v>
      </c>
      <c r="B3009" t="s">
        <v>25</v>
      </c>
      <c r="C3009">
        <v>2</v>
      </c>
      <c r="D3009">
        <v>3</v>
      </c>
      <c r="E3009">
        <v>17</v>
      </c>
      <c r="F3009" t="s">
        <v>32</v>
      </c>
      <c r="G3009">
        <v>5</v>
      </c>
      <c r="H3009">
        <v>18</v>
      </c>
      <c r="I3009">
        <f t="shared" si="395"/>
        <v>1</v>
      </c>
      <c r="J3009">
        <f t="shared" si="396"/>
        <v>2</v>
      </c>
      <c r="K3009">
        <f t="shared" si="397"/>
        <v>4</v>
      </c>
      <c r="L3009">
        <f t="shared" si="398"/>
        <v>1</v>
      </c>
      <c r="M3009">
        <f t="shared" si="399"/>
        <v>1</v>
      </c>
      <c r="N3009">
        <f t="shared" si="400"/>
        <v>4</v>
      </c>
      <c r="O3009" t="str">
        <f t="shared" si="393"/>
        <v>T04|R04|H02</v>
      </c>
      <c r="P3009" t="str">
        <f>IF(F3009=F3008,P3008,_xlfn.XLOOKUP(F3009,t_players[Pl],t_players[Player]))</f>
        <v>Henry MELLER</v>
      </c>
      <c r="Q3009" t="str">
        <f t="shared" si="394"/>
        <v>Front</v>
      </c>
    </row>
    <row r="3010" spans="1:17">
      <c r="A3010" t="s">
        <v>26</v>
      </c>
      <c r="B3010" t="s">
        <v>25</v>
      </c>
      <c r="C3010">
        <v>3</v>
      </c>
      <c r="D3010">
        <v>5</v>
      </c>
      <c r="E3010">
        <v>11</v>
      </c>
      <c r="F3010" t="s">
        <v>32</v>
      </c>
      <c r="G3010">
        <v>5</v>
      </c>
      <c r="H3010">
        <v>18</v>
      </c>
      <c r="I3010">
        <f t="shared" si="395"/>
        <v>1</v>
      </c>
      <c r="J3010">
        <f t="shared" si="396"/>
        <v>0</v>
      </c>
      <c r="K3010">
        <f t="shared" si="397"/>
        <v>4</v>
      </c>
      <c r="L3010">
        <f t="shared" si="398"/>
        <v>-1</v>
      </c>
      <c r="M3010">
        <f t="shared" si="399"/>
        <v>3</v>
      </c>
      <c r="N3010">
        <f t="shared" si="400"/>
        <v>4</v>
      </c>
      <c r="O3010" t="str">
        <f t="shared" ref="O3010:O3073" si="401">"T"&amp;TEXT(N3010,"00")&amp;"|R"&amp;TEXT(B3010,"00")&amp;"|H"&amp;TEXT(C3010,"00")</f>
        <v>T04|R04|H03</v>
      </c>
      <c r="P3010" t="str">
        <f>IF(F3010=F3009,P3009,_xlfn.XLOOKUP(F3010,t_players[Pl],t_players[Player]))</f>
        <v>Henry MELLER</v>
      </c>
      <c r="Q3010" t="str">
        <f t="shared" si="394"/>
        <v>Front</v>
      </c>
    </row>
    <row r="3011" spans="1:17">
      <c r="A3011" t="s">
        <v>26</v>
      </c>
      <c r="B3011" t="s">
        <v>25</v>
      </c>
      <c r="C3011">
        <v>4</v>
      </c>
      <c r="D3011">
        <v>4</v>
      </c>
      <c r="E3011">
        <v>3</v>
      </c>
      <c r="F3011" t="s">
        <v>32</v>
      </c>
      <c r="G3011">
        <v>4</v>
      </c>
      <c r="H3011">
        <v>18</v>
      </c>
      <c r="I3011">
        <f t="shared" si="395"/>
        <v>1</v>
      </c>
      <c r="J3011">
        <f t="shared" si="396"/>
        <v>0</v>
      </c>
      <c r="K3011">
        <f t="shared" si="397"/>
        <v>3</v>
      </c>
      <c r="L3011">
        <f t="shared" si="398"/>
        <v>-1</v>
      </c>
      <c r="M3011">
        <f t="shared" si="399"/>
        <v>3</v>
      </c>
      <c r="N3011">
        <f t="shared" si="400"/>
        <v>4</v>
      </c>
      <c r="O3011" t="str">
        <f t="shared" si="401"/>
        <v>T04|R04|H04</v>
      </c>
      <c r="P3011" t="str">
        <f>IF(F3011=F3010,P3010,_xlfn.XLOOKUP(F3011,t_players[Pl],t_players[Player]))</f>
        <v>Henry MELLER</v>
      </c>
      <c r="Q3011" t="str">
        <f t="shared" ref="Q3011:Q3074" si="402">IF(C3011&lt;10,"Front","Back")</f>
        <v>Front</v>
      </c>
    </row>
    <row r="3012" spans="1:17">
      <c r="A3012" t="s">
        <v>26</v>
      </c>
      <c r="B3012" t="s">
        <v>25</v>
      </c>
      <c r="C3012">
        <v>5</v>
      </c>
      <c r="D3012">
        <v>4</v>
      </c>
      <c r="E3012">
        <v>1</v>
      </c>
      <c r="F3012" t="s">
        <v>32</v>
      </c>
      <c r="G3012">
        <v>5</v>
      </c>
      <c r="H3012">
        <v>18</v>
      </c>
      <c r="I3012">
        <f t="shared" si="395"/>
        <v>1</v>
      </c>
      <c r="J3012">
        <f t="shared" si="396"/>
        <v>1</v>
      </c>
      <c r="K3012">
        <f t="shared" si="397"/>
        <v>4</v>
      </c>
      <c r="L3012">
        <f t="shared" si="398"/>
        <v>0</v>
      </c>
      <c r="M3012">
        <f t="shared" si="399"/>
        <v>2</v>
      </c>
      <c r="N3012">
        <f t="shared" si="400"/>
        <v>4</v>
      </c>
      <c r="O3012" t="str">
        <f t="shared" si="401"/>
        <v>T04|R04|H05</v>
      </c>
      <c r="P3012" t="str">
        <f>IF(F3012=F3011,P3011,_xlfn.XLOOKUP(F3012,t_players[Pl],t_players[Player]))</f>
        <v>Henry MELLER</v>
      </c>
      <c r="Q3012" t="str">
        <f t="shared" si="402"/>
        <v>Front</v>
      </c>
    </row>
    <row r="3013" spans="1:17">
      <c r="A3013" t="s">
        <v>26</v>
      </c>
      <c r="B3013" t="s">
        <v>25</v>
      </c>
      <c r="C3013">
        <v>6</v>
      </c>
      <c r="D3013">
        <v>5</v>
      </c>
      <c r="E3013">
        <v>13</v>
      </c>
      <c r="F3013" t="s">
        <v>32</v>
      </c>
      <c r="G3013">
        <v>4</v>
      </c>
      <c r="H3013">
        <v>18</v>
      </c>
      <c r="I3013">
        <f t="shared" si="395"/>
        <v>1</v>
      </c>
      <c r="J3013">
        <f t="shared" si="396"/>
        <v>-1</v>
      </c>
      <c r="K3013">
        <f t="shared" si="397"/>
        <v>3</v>
      </c>
      <c r="L3013">
        <f t="shared" si="398"/>
        <v>-2</v>
      </c>
      <c r="M3013">
        <f t="shared" si="399"/>
        <v>4</v>
      </c>
      <c r="N3013">
        <f t="shared" si="400"/>
        <v>4</v>
      </c>
      <c r="O3013" t="str">
        <f t="shared" si="401"/>
        <v>T04|R04|H06</v>
      </c>
      <c r="P3013" t="str">
        <f>IF(F3013=F3012,P3012,_xlfn.XLOOKUP(F3013,t_players[Pl],t_players[Player]))</f>
        <v>Henry MELLER</v>
      </c>
      <c r="Q3013" t="str">
        <f t="shared" si="402"/>
        <v>Front</v>
      </c>
    </row>
    <row r="3014" spans="1:17">
      <c r="A3014" t="s">
        <v>26</v>
      </c>
      <c r="B3014" t="s">
        <v>25</v>
      </c>
      <c r="C3014">
        <v>7</v>
      </c>
      <c r="D3014">
        <v>3</v>
      </c>
      <c r="E3014">
        <v>7</v>
      </c>
      <c r="F3014" t="s">
        <v>32</v>
      </c>
      <c r="G3014">
        <v>4</v>
      </c>
      <c r="H3014">
        <v>18</v>
      </c>
      <c r="I3014">
        <f t="shared" si="395"/>
        <v>1</v>
      </c>
      <c r="J3014">
        <f t="shared" si="396"/>
        <v>1</v>
      </c>
      <c r="K3014">
        <f t="shared" si="397"/>
        <v>3</v>
      </c>
      <c r="L3014">
        <f t="shared" si="398"/>
        <v>0</v>
      </c>
      <c r="M3014">
        <f t="shared" si="399"/>
        <v>2</v>
      </c>
      <c r="N3014">
        <f t="shared" si="400"/>
        <v>4</v>
      </c>
      <c r="O3014" t="str">
        <f t="shared" si="401"/>
        <v>T04|R04|H07</v>
      </c>
      <c r="P3014" t="str">
        <f>IF(F3014=F3013,P3013,_xlfn.XLOOKUP(F3014,t_players[Pl],t_players[Player]))</f>
        <v>Henry MELLER</v>
      </c>
      <c r="Q3014" t="str">
        <f t="shared" si="402"/>
        <v>Front</v>
      </c>
    </row>
    <row r="3015" spans="1:17">
      <c r="A3015" t="s">
        <v>26</v>
      </c>
      <c r="B3015" t="s">
        <v>25</v>
      </c>
      <c r="C3015">
        <v>8</v>
      </c>
      <c r="D3015">
        <v>4</v>
      </c>
      <c r="E3015">
        <v>15</v>
      </c>
      <c r="F3015" t="s">
        <v>32</v>
      </c>
      <c r="G3015">
        <v>6</v>
      </c>
      <c r="H3015">
        <v>18</v>
      </c>
      <c r="I3015">
        <f t="shared" si="395"/>
        <v>1</v>
      </c>
      <c r="J3015">
        <f t="shared" si="396"/>
        <v>2</v>
      </c>
      <c r="K3015">
        <f t="shared" si="397"/>
        <v>5</v>
      </c>
      <c r="L3015">
        <f t="shared" si="398"/>
        <v>1</v>
      </c>
      <c r="M3015">
        <f t="shared" si="399"/>
        <v>1</v>
      </c>
      <c r="N3015">
        <f t="shared" si="400"/>
        <v>4</v>
      </c>
      <c r="O3015" t="str">
        <f t="shared" si="401"/>
        <v>T04|R04|H08</v>
      </c>
      <c r="P3015" t="str">
        <f>IF(F3015=F3014,P3014,_xlfn.XLOOKUP(F3015,t_players[Pl],t_players[Player]))</f>
        <v>Henry MELLER</v>
      </c>
      <c r="Q3015" t="str">
        <f t="shared" si="402"/>
        <v>Front</v>
      </c>
    </row>
    <row r="3016" spans="1:17">
      <c r="A3016" t="s">
        <v>26</v>
      </c>
      <c r="B3016" t="s">
        <v>25</v>
      </c>
      <c r="C3016">
        <v>9</v>
      </c>
      <c r="D3016">
        <v>5</v>
      </c>
      <c r="E3016">
        <v>9</v>
      </c>
      <c r="F3016" t="s">
        <v>32</v>
      </c>
      <c r="G3016">
        <v>7</v>
      </c>
      <c r="H3016">
        <v>18</v>
      </c>
      <c r="I3016">
        <f t="shared" si="395"/>
        <v>1</v>
      </c>
      <c r="J3016">
        <f t="shared" si="396"/>
        <v>2</v>
      </c>
      <c r="K3016">
        <f t="shared" si="397"/>
        <v>6</v>
      </c>
      <c r="L3016">
        <f t="shared" si="398"/>
        <v>1</v>
      </c>
      <c r="M3016">
        <f t="shared" si="399"/>
        <v>1</v>
      </c>
      <c r="N3016">
        <f t="shared" si="400"/>
        <v>4</v>
      </c>
      <c r="O3016" t="str">
        <f t="shared" si="401"/>
        <v>T04|R04|H09</v>
      </c>
      <c r="P3016" t="str">
        <f>IF(F3016=F3015,P3015,_xlfn.XLOOKUP(F3016,t_players[Pl],t_players[Player]))</f>
        <v>Henry MELLER</v>
      </c>
      <c r="Q3016" t="str">
        <f t="shared" si="402"/>
        <v>Front</v>
      </c>
    </row>
    <row r="3017" spans="1:17">
      <c r="A3017" t="s">
        <v>26</v>
      </c>
      <c r="B3017" t="s">
        <v>25</v>
      </c>
      <c r="C3017">
        <v>10</v>
      </c>
      <c r="D3017">
        <v>4</v>
      </c>
      <c r="E3017">
        <v>10</v>
      </c>
      <c r="F3017" t="s">
        <v>32</v>
      </c>
      <c r="G3017">
        <v>6</v>
      </c>
      <c r="H3017">
        <v>18</v>
      </c>
      <c r="I3017">
        <f t="shared" si="395"/>
        <v>1</v>
      </c>
      <c r="J3017">
        <f t="shared" si="396"/>
        <v>2</v>
      </c>
      <c r="K3017">
        <f t="shared" si="397"/>
        <v>5</v>
      </c>
      <c r="L3017">
        <f t="shared" si="398"/>
        <v>1</v>
      </c>
      <c r="M3017">
        <f t="shared" si="399"/>
        <v>1</v>
      </c>
      <c r="N3017">
        <f t="shared" si="400"/>
        <v>4</v>
      </c>
      <c r="O3017" t="str">
        <f t="shared" si="401"/>
        <v>T04|R04|H10</v>
      </c>
      <c r="P3017" t="str">
        <f>IF(F3017=F3016,P3016,_xlfn.XLOOKUP(F3017,t_players[Pl],t_players[Player]))</f>
        <v>Henry MELLER</v>
      </c>
      <c r="Q3017" t="str">
        <f t="shared" si="402"/>
        <v>Back</v>
      </c>
    </row>
    <row r="3018" spans="1:17">
      <c r="A3018" t="s">
        <v>26</v>
      </c>
      <c r="B3018" t="s">
        <v>25</v>
      </c>
      <c r="C3018">
        <v>11</v>
      </c>
      <c r="D3018">
        <v>5</v>
      </c>
      <c r="E3018">
        <v>4</v>
      </c>
      <c r="F3018" t="s">
        <v>32</v>
      </c>
      <c r="G3018">
        <v>10</v>
      </c>
      <c r="H3018">
        <v>18</v>
      </c>
      <c r="I3018">
        <f t="shared" si="395"/>
        <v>1</v>
      </c>
      <c r="J3018">
        <f t="shared" si="396"/>
        <v>5</v>
      </c>
      <c r="K3018">
        <f t="shared" si="397"/>
        <v>9</v>
      </c>
      <c r="L3018">
        <f t="shared" si="398"/>
        <v>4</v>
      </c>
      <c r="M3018">
        <f t="shared" si="399"/>
        <v>0</v>
      </c>
      <c r="N3018">
        <f t="shared" si="400"/>
        <v>4</v>
      </c>
      <c r="O3018" t="str">
        <f t="shared" si="401"/>
        <v>T04|R04|H11</v>
      </c>
      <c r="P3018" t="str">
        <f>IF(F3018=F3017,P3017,_xlfn.XLOOKUP(F3018,t_players[Pl],t_players[Player]))</f>
        <v>Henry MELLER</v>
      </c>
      <c r="Q3018" t="str">
        <f t="shared" si="402"/>
        <v>Back</v>
      </c>
    </row>
    <row r="3019" spans="1:17">
      <c r="A3019" t="s">
        <v>26</v>
      </c>
      <c r="B3019" t="s">
        <v>25</v>
      </c>
      <c r="C3019">
        <v>12</v>
      </c>
      <c r="D3019">
        <v>3</v>
      </c>
      <c r="E3019">
        <v>18</v>
      </c>
      <c r="F3019" t="s">
        <v>32</v>
      </c>
      <c r="G3019">
        <v>3</v>
      </c>
      <c r="H3019">
        <v>18</v>
      </c>
      <c r="I3019">
        <f t="shared" si="395"/>
        <v>1</v>
      </c>
      <c r="J3019">
        <f t="shared" si="396"/>
        <v>0</v>
      </c>
      <c r="K3019">
        <f t="shared" si="397"/>
        <v>2</v>
      </c>
      <c r="L3019">
        <f t="shared" si="398"/>
        <v>-1</v>
      </c>
      <c r="M3019">
        <f t="shared" si="399"/>
        <v>3</v>
      </c>
      <c r="N3019">
        <f t="shared" si="400"/>
        <v>4</v>
      </c>
      <c r="O3019" t="str">
        <f t="shared" si="401"/>
        <v>T04|R04|H12</v>
      </c>
      <c r="P3019" t="str">
        <f>IF(F3019=F3018,P3018,_xlfn.XLOOKUP(F3019,t_players[Pl],t_players[Player]))</f>
        <v>Henry MELLER</v>
      </c>
      <c r="Q3019" t="str">
        <f t="shared" si="402"/>
        <v>Back</v>
      </c>
    </row>
    <row r="3020" spans="1:17">
      <c r="A3020" t="s">
        <v>26</v>
      </c>
      <c r="B3020" t="s">
        <v>25</v>
      </c>
      <c r="C3020">
        <v>13</v>
      </c>
      <c r="D3020">
        <v>4</v>
      </c>
      <c r="E3020">
        <v>12</v>
      </c>
      <c r="F3020" t="s">
        <v>32</v>
      </c>
      <c r="G3020">
        <v>5</v>
      </c>
      <c r="H3020">
        <v>18</v>
      </c>
      <c r="I3020">
        <f t="shared" si="395"/>
        <v>1</v>
      </c>
      <c r="J3020">
        <f t="shared" si="396"/>
        <v>1</v>
      </c>
      <c r="K3020">
        <f t="shared" si="397"/>
        <v>4</v>
      </c>
      <c r="L3020">
        <f t="shared" si="398"/>
        <v>0</v>
      </c>
      <c r="M3020">
        <f t="shared" si="399"/>
        <v>2</v>
      </c>
      <c r="N3020">
        <f t="shared" si="400"/>
        <v>4</v>
      </c>
      <c r="O3020" t="str">
        <f t="shared" si="401"/>
        <v>T04|R04|H13</v>
      </c>
      <c r="P3020" t="str">
        <f>IF(F3020=F3019,P3019,_xlfn.XLOOKUP(F3020,t_players[Pl],t_players[Player]))</f>
        <v>Henry MELLER</v>
      </c>
      <c r="Q3020" t="str">
        <f t="shared" si="402"/>
        <v>Back</v>
      </c>
    </row>
    <row r="3021" spans="1:17">
      <c r="A3021" t="s">
        <v>26</v>
      </c>
      <c r="B3021" t="s">
        <v>25</v>
      </c>
      <c r="C3021">
        <v>14</v>
      </c>
      <c r="D3021">
        <v>3</v>
      </c>
      <c r="E3021">
        <v>16</v>
      </c>
      <c r="F3021" t="s">
        <v>32</v>
      </c>
      <c r="G3021">
        <v>3</v>
      </c>
      <c r="H3021">
        <v>18</v>
      </c>
      <c r="I3021">
        <f t="shared" si="395"/>
        <v>1</v>
      </c>
      <c r="J3021">
        <f t="shared" si="396"/>
        <v>0</v>
      </c>
      <c r="K3021">
        <f t="shared" si="397"/>
        <v>2</v>
      </c>
      <c r="L3021">
        <f t="shared" si="398"/>
        <v>-1</v>
      </c>
      <c r="M3021">
        <f t="shared" si="399"/>
        <v>3</v>
      </c>
      <c r="N3021">
        <f t="shared" si="400"/>
        <v>4</v>
      </c>
      <c r="O3021" t="str">
        <f t="shared" si="401"/>
        <v>T04|R04|H14</v>
      </c>
      <c r="P3021" t="str">
        <f>IF(F3021=F3020,P3020,_xlfn.XLOOKUP(F3021,t_players[Pl],t_players[Player]))</f>
        <v>Henry MELLER</v>
      </c>
      <c r="Q3021" t="str">
        <f t="shared" si="402"/>
        <v>Back</v>
      </c>
    </row>
    <row r="3022" spans="1:17">
      <c r="A3022" t="s">
        <v>26</v>
      </c>
      <c r="B3022" t="s">
        <v>25</v>
      </c>
      <c r="C3022">
        <v>15</v>
      </c>
      <c r="D3022">
        <v>5</v>
      </c>
      <c r="E3022">
        <v>6</v>
      </c>
      <c r="F3022" t="s">
        <v>32</v>
      </c>
      <c r="G3022">
        <v>10</v>
      </c>
      <c r="H3022">
        <v>18</v>
      </c>
      <c r="I3022">
        <f t="shared" si="395"/>
        <v>1</v>
      </c>
      <c r="J3022">
        <f t="shared" si="396"/>
        <v>5</v>
      </c>
      <c r="K3022">
        <f t="shared" si="397"/>
        <v>9</v>
      </c>
      <c r="L3022">
        <f t="shared" si="398"/>
        <v>4</v>
      </c>
      <c r="M3022">
        <f t="shared" si="399"/>
        <v>0</v>
      </c>
      <c r="N3022">
        <f t="shared" si="400"/>
        <v>4</v>
      </c>
      <c r="O3022" t="str">
        <f t="shared" si="401"/>
        <v>T04|R04|H15</v>
      </c>
      <c r="P3022" t="str">
        <f>IF(F3022=F3021,P3021,_xlfn.XLOOKUP(F3022,t_players[Pl],t_players[Player]))</f>
        <v>Henry MELLER</v>
      </c>
      <c r="Q3022" t="str">
        <f t="shared" si="402"/>
        <v>Back</v>
      </c>
    </row>
    <row r="3023" spans="1:17">
      <c r="A3023" t="s">
        <v>26</v>
      </c>
      <c r="B3023" t="s">
        <v>25</v>
      </c>
      <c r="C3023">
        <v>16</v>
      </c>
      <c r="D3023">
        <v>4</v>
      </c>
      <c r="E3023">
        <v>2</v>
      </c>
      <c r="F3023" t="s">
        <v>32</v>
      </c>
      <c r="G3023">
        <v>4</v>
      </c>
      <c r="H3023">
        <v>18</v>
      </c>
      <c r="I3023">
        <f t="shared" si="395"/>
        <v>1</v>
      </c>
      <c r="J3023">
        <f t="shared" si="396"/>
        <v>0</v>
      </c>
      <c r="K3023">
        <f t="shared" si="397"/>
        <v>3</v>
      </c>
      <c r="L3023">
        <f t="shared" si="398"/>
        <v>-1</v>
      </c>
      <c r="M3023">
        <f t="shared" si="399"/>
        <v>3</v>
      </c>
      <c r="N3023">
        <f t="shared" si="400"/>
        <v>4</v>
      </c>
      <c r="O3023" t="str">
        <f t="shared" si="401"/>
        <v>T04|R04|H16</v>
      </c>
      <c r="P3023" t="str">
        <f>IF(F3023=F3022,P3022,_xlfn.XLOOKUP(F3023,t_players[Pl],t_players[Player]))</f>
        <v>Henry MELLER</v>
      </c>
      <c r="Q3023" t="str">
        <f t="shared" si="402"/>
        <v>Back</v>
      </c>
    </row>
    <row r="3024" spans="1:17">
      <c r="A3024" t="s">
        <v>26</v>
      </c>
      <c r="B3024" t="s">
        <v>25</v>
      </c>
      <c r="C3024">
        <v>17</v>
      </c>
      <c r="D3024">
        <v>3</v>
      </c>
      <c r="E3024">
        <v>14</v>
      </c>
      <c r="F3024" t="s">
        <v>32</v>
      </c>
      <c r="G3024">
        <v>4</v>
      </c>
      <c r="H3024">
        <v>18</v>
      </c>
      <c r="I3024">
        <f t="shared" si="395"/>
        <v>1</v>
      </c>
      <c r="J3024">
        <f t="shared" si="396"/>
        <v>1</v>
      </c>
      <c r="K3024">
        <f t="shared" si="397"/>
        <v>3</v>
      </c>
      <c r="L3024">
        <f t="shared" si="398"/>
        <v>0</v>
      </c>
      <c r="M3024">
        <f t="shared" si="399"/>
        <v>2</v>
      </c>
      <c r="N3024">
        <f t="shared" si="400"/>
        <v>4</v>
      </c>
      <c r="O3024" t="str">
        <f t="shared" si="401"/>
        <v>T04|R04|H17</v>
      </c>
      <c r="P3024" t="str">
        <f>IF(F3024=F3023,P3023,_xlfn.XLOOKUP(F3024,t_players[Pl],t_players[Player]))</f>
        <v>Henry MELLER</v>
      </c>
      <c r="Q3024" t="str">
        <f t="shared" si="402"/>
        <v>Back</v>
      </c>
    </row>
    <row r="3025" spans="1:17">
      <c r="A3025" t="s">
        <v>26</v>
      </c>
      <c r="B3025" t="s">
        <v>25</v>
      </c>
      <c r="C3025">
        <v>18</v>
      </c>
      <c r="D3025">
        <v>4</v>
      </c>
      <c r="E3025">
        <v>8</v>
      </c>
      <c r="F3025" t="s">
        <v>32</v>
      </c>
      <c r="G3025">
        <v>5</v>
      </c>
      <c r="H3025">
        <v>18</v>
      </c>
      <c r="I3025">
        <f t="shared" si="395"/>
        <v>1</v>
      </c>
      <c r="J3025">
        <f t="shared" si="396"/>
        <v>1</v>
      </c>
      <c r="K3025">
        <f t="shared" si="397"/>
        <v>4</v>
      </c>
      <c r="L3025">
        <f t="shared" si="398"/>
        <v>0</v>
      </c>
      <c r="M3025">
        <f t="shared" si="399"/>
        <v>2</v>
      </c>
      <c r="N3025">
        <f t="shared" si="400"/>
        <v>4</v>
      </c>
      <c r="O3025" t="str">
        <f t="shared" si="401"/>
        <v>T04|R04|H18</v>
      </c>
      <c r="P3025" t="str">
        <f>IF(F3025=F3024,P3024,_xlfn.XLOOKUP(F3025,t_players[Pl],t_players[Player]))</f>
        <v>Henry MELLER</v>
      </c>
      <c r="Q3025" t="str">
        <f t="shared" si="402"/>
        <v>Back</v>
      </c>
    </row>
    <row r="3026" spans="1:17">
      <c r="A3026" t="s">
        <v>27</v>
      </c>
      <c r="B3026" t="s">
        <v>22</v>
      </c>
      <c r="C3026">
        <v>1</v>
      </c>
      <c r="D3026">
        <v>4</v>
      </c>
      <c r="E3026">
        <v>14</v>
      </c>
      <c r="F3026" t="s">
        <v>8</v>
      </c>
      <c r="G3026">
        <v>6</v>
      </c>
      <c r="H3026">
        <v>30</v>
      </c>
      <c r="I3026">
        <f t="shared" si="395"/>
        <v>1</v>
      </c>
      <c r="J3026">
        <f t="shared" si="396"/>
        <v>2</v>
      </c>
      <c r="K3026">
        <f t="shared" si="397"/>
        <v>5</v>
      </c>
      <c r="L3026">
        <f t="shared" si="398"/>
        <v>1</v>
      </c>
      <c r="M3026">
        <f t="shared" si="399"/>
        <v>1</v>
      </c>
      <c r="N3026">
        <f t="shared" si="400"/>
        <v>3</v>
      </c>
      <c r="O3026" t="str">
        <f t="shared" si="401"/>
        <v>T03|R01|H01</v>
      </c>
      <c r="P3026" t="str">
        <f>IF(F3026=F3025,P3025,_xlfn.XLOOKUP(F3026,t_players[Pl],t_players[Player]))</f>
        <v>Gregg WILLIAMS</v>
      </c>
      <c r="Q3026" t="str">
        <f t="shared" si="402"/>
        <v>Front</v>
      </c>
    </row>
    <row r="3027" spans="1:17">
      <c r="A3027" t="s">
        <v>27</v>
      </c>
      <c r="B3027" t="s">
        <v>22</v>
      </c>
      <c r="C3027">
        <v>2</v>
      </c>
      <c r="D3027">
        <v>3</v>
      </c>
      <c r="E3027">
        <v>16</v>
      </c>
      <c r="F3027" t="s">
        <v>8</v>
      </c>
      <c r="G3027">
        <v>4</v>
      </c>
      <c r="H3027">
        <v>30</v>
      </c>
      <c r="I3027">
        <f t="shared" si="395"/>
        <v>1</v>
      </c>
      <c r="J3027">
        <f t="shared" si="396"/>
        <v>1</v>
      </c>
      <c r="K3027">
        <f t="shared" si="397"/>
        <v>3</v>
      </c>
      <c r="L3027">
        <f t="shared" si="398"/>
        <v>0</v>
      </c>
      <c r="M3027">
        <f t="shared" si="399"/>
        <v>2</v>
      </c>
      <c r="N3027">
        <f t="shared" si="400"/>
        <v>3</v>
      </c>
      <c r="O3027" t="str">
        <f t="shared" si="401"/>
        <v>T03|R01|H02</v>
      </c>
      <c r="P3027" t="str">
        <f>IF(F3027=F3026,P3026,_xlfn.XLOOKUP(F3027,t_players[Pl],t_players[Player]))</f>
        <v>Gregg WILLIAMS</v>
      </c>
      <c r="Q3027" t="str">
        <f t="shared" si="402"/>
        <v>Front</v>
      </c>
    </row>
    <row r="3028" spans="1:17">
      <c r="A3028" t="s">
        <v>27</v>
      </c>
      <c r="B3028" t="s">
        <v>22</v>
      </c>
      <c r="C3028">
        <v>3</v>
      </c>
      <c r="D3028">
        <v>5</v>
      </c>
      <c r="E3028">
        <v>8</v>
      </c>
      <c r="F3028" t="s">
        <v>8</v>
      </c>
      <c r="G3028">
        <v>5</v>
      </c>
      <c r="H3028">
        <v>30</v>
      </c>
      <c r="I3028">
        <f t="shared" si="395"/>
        <v>2</v>
      </c>
      <c r="J3028">
        <f t="shared" si="396"/>
        <v>0</v>
      </c>
      <c r="K3028">
        <f t="shared" si="397"/>
        <v>3</v>
      </c>
      <c r="L3028">
        <f t="shared" si="398"/>
        <v>-2</v>
      </c>
      <c r="M3028">
        <f t="shared" si="399"/>
        <v>4</v>
      </c>
      <c r="N3028">
        <f t="shared" si="400"/>
        <v>3</v>
      </c>
      <c r="O3028" t="str">
        <f t="shared" si="401"/>
        <v>T03|R01|H03</v>
      </c>
      <c r="P3028" t="str">
        <f>IF(F3028=F3027,P3027,_xlfn.XLOOKUP(F3028,t_players[Pl],t_players[Player]))</f>
        <v>Gregg WILLIAMS</v>
      </c>
      <c r="Q3028" t="str">
        <f t="shared" si="402"/>
        <v>Front</v>
      </c>
    </row>
    <row r="3029" spans="1:17">
      <c r="A3029" t="s">
        <v>27</v>
      </c>
      <c r="B3029" t="s">
        <v>22</v>
      </c>
      <c r="C3029">
        <v>4</v>
      </c>
      <c r="D3029">
        <v>3</v>
      </c>
      <c r="E3029">
        <v>6</v>
      </c>
      <c r="F3029" t="s">
        <v>8</v>
      </c>
      <c r="G3029">
        <v>5</v>
      </c>
      <c r="H3029">
        <v>30</v>
      </c>
      <c r="I3029">
        <f t="shared" si="395"/>
        <v>2</v>
      </c>
      <c r="J3029">
        <f t="shared" si="396"/>
        <v>2</v>
      </c>
      <c r="K3029">
        <f t="shared" si="397"/>
        <v>3</v>
      </c>
      <c r="L3029">
        <f t="shared" si="398"/>
        <v>0</v>
      </c>
      <c r="M3029">
        <f t="shared" si="399"/>
        <v>2</v>
      </c>
      <c r="N3029">
        <f t="shared" si="400"/>
        <v>3</v>
      </c>
      <c r="O3029" t="str">
        <f t="shared" si="401"/>
        <v>T03|R01|H04</v>
      </c>
      <c r="P3029" t="str">
        <f>IF(F3029=F3028,P3028,_xlfn.XLOOKUP(F3029,t_players[Pl],t_players[Player]))</f>
        <v>Gregg WILLIAMS</v>
      </c>
      <c r="Q3029" t="str">
        <f t="shared" si="402"/>
        <v>Front</v>
      </c>
    </row>
    <row r="3030" spans="1:17">
      <c r="A3030" t="s">
        <v>27</v>
      </c>
      <c r="B3030" t="s">
        <v>22</v>
      </c>
      <c r="C3030">
        <v>5</v>
      </c>
      <c r="D3030">
        <v>4</v>
      </c>
      <c r="E3030">
        <v>12</v>
      </c>
      <c r="F3030" t="s">
        <v>8</v>
      </c>
      <c r="G3030">
        <v>5</v>
      </c>
      <c r="H3030">
        <v>30</v>
      </c>
      <c r="I3030">
        <f t="shared" si="395"/>
        <v>2</v>
      </c>
      <c r="J3030">
        <f t="shared" si="396"/>
        <v>1</v>
      </c>
      <c r="K3030">
        <f t="shared" si="397"/>
        <v>3</v>
      </c>
      <c r="L3030">
        <f t="shared" si="398"/>
        <v>-1</v>
      </c>
      <c r="M3030">
        <f t="shared" si="399"/>
        <v>3</v>
      </c>
      <c r="N3030">
        <f t="shared" si="400"/>
        <v>3</v>
      </c>
      <c r="O3030" t="str">
        <f t="shared" si="401"/>
        <v>T03|R01|H05</v>
      </c>
      <c r="P3030" t="str">
        <f>IF(F3030=F3029,P3029,_xlfn.XLOOKUP(F3030,t_players[Pl],t_players[Player]))</f>
        <v>Gregg WILLIAMS</v>
      </c>
      <c r="Q3030" t="str">
        <f t="shared" si="402"/>
        <v>Front</v>
      </c>
    </row>
    <row r="3031" spans="1:17">
      <c r="A3031" t="s">
        <v>27</v>
      </c>
      <c r="B3031" t="s">
        <v>22</v>
      </c>
      <c r="C3031">
        <v>6</v>
      </c>
      <c r="D3031">
        <v>3</v>
      </c>
      <c r="E3031">
        <v>4</v>
      </c>
      <c r="F3031" t="s">
        <v>8</v>
      </c>
      <c r="G3031">
        <v>7</v>
      </c>
      <c r="H3031">
        <v>30</v>
      </c>
      <c r="I3031">
        <f t="shared" si="395"/>
        <v>2</v>
      </c>
      <c r="J3031">
        <f t="shared" si="396"/>
        <v>4</v>
      </c>
      <c r="K3031">
        <f t="shared" si="397"/>
        <v>5</v>
      </c>
      <c r="L3031">
        <f t="shared" si="398"/>
        <v>2</v>
      </c>
      <c r="M3031">
        <f t="shared" si="399"/>
        <v>0</v>
      </c>
      <c r="N3031">
        <f t="shared" si="400"/>
        <v>3</v>
      </c>
      <c r="O3031" t="str">
        <f t="shared" si="401"/>
        <v>T03|R01|H06</v>
      </c>
      <c r="P3031" t="str">
        <f>IF(F3031=F3030,P3030,_xlfn.XLOOKUP(F3031,t_players[Pl],t_players[Player]))</f>
        <v>Gregg WILLIAMS</v>
      </c>
      <c r="Q3031" t="str">
        <f t="shared" si="402"/>
        <v>Front</v>
      </c>
    </row>
    <row r="3032" spans="1:17">
      <c r="A3032" t="s">
        <v>27</v>
      </c>
      <c r="B3032" t="s">
        <v>22</v>
      </c>
      <c r="C3032">
        <v>7</v>
      </c>
      <c r="D3032">
        <v>4</v>
      </c>
      <c r="E3032">
        <v>10</v>
      </c>
      <c r="F3032" t="s">
        <v>8</v>
      </c>
      <c r="G3032">
        <v>5</v>
      </c>
      <c r="H3032">
        <v>30</v>
      </c>
      <c r="I3032">
        <f t="shared" si="395"/>
        <v>2</v>
      </c>
      <c r="J3032">
        <f t="shared" si="396"/>
        <v>1</v>
      </c>
      <c r="K3032">
        <f t="shared" si="397"/>
        <v>3</v>
      </c>
      <c r="L3032">
        <f t="shared" si="398"/>
        <v>-1</v>
      </c>
      <c r="M3032">
        <f t="shared" si="399"/>
        <v>3</v>
      </c>
      <c r="N3032">
        <f t="shared" si="400"/>
        <v>3</v>
      </c>
      <c r="O3032" t="str">
        <f t="shared" si="401"/>
        <v>T03|R01|H07</v>
      </c>
      <c r="P3032" t="str">
        <f>IF(F3032=F3031,P3031,_xlfn.XLOOKUP(F3032,t_players[Pl],t_players[Player]))</f>
        <v>Gregg WILLIAMS</v>
      </c>
      <c r="Q3032" t="str">
        <f t="shared" si="402"/>
        <v>Front</v>
      </c>
    </row>
    <row r="3033" spans="1:17">
      <c r="A3033" t="s">
        <v>27</v>
      </c>
      <c r="B3033" t="s">
        <v>22</v>
      </c>
      <c r="C3033">
        <v>8</v>
      </c>
      <c r="D3033">
        <v>5</v>
      </c>
      <c r="E3033">
        <v>2</v>
      </c>
      <c r="F3033" t="s">
        <v>8</v>
      </c>
      <c r="G3033">
        <v>7</v>
      </c>
      <c r="H3033">
        <v>30</v>
      </c>
      <c r="I3033">
        <f t="shared" si="395"/>
        <v>2</v>
      </c>
      <c r="J3033">
        <f t="shared" si="396"/>
        <v>2</v>
      </c>
      <c r="K3033">
        <f t="shared" si="397"/>
        <v>5</v>
      </c>
      <c r="L3033">
        <f t="shared" si="398"/>
        <v>0</v>
      </c>
      <c r="M3033">
        <f t="shared" si="399"/>
        <v>2</v>
      </c>
      <c r="N3033">
        <f t="shared" si="400"/>
        <v>3</v>
      </c>
      <c r="O3033" t="str">
        <f t="shared" si="401"/>
        <v>T03|R01|H08</v>
      </c>
      <c r="P3033" t="str">
        <f>IF(F3033=F3032,P3032,_xlfn.XLOOKUP(F3033,t_players[Pl],t_players[Player]))</f>
        <v>Gregg WILLIAMS</v>
      </c>
      <c r="Q3033" t="str">
        <f t="shared" si="402"/>
        <v>Front</v>
      </c>
    </row>
    <row r="3034" spans="1:17">
      <c r="A3034" t="s">
        <v>27</v>
      </c>
      <c r="B3034" t="s">
        <v>22</v>
      </c>
      <c r="C3034">
        <v>9</v>
      </c>
      <c r="D3034">
        <v>4</v>
      </c>
      <c r="E3034">
        <v>18</v>
      </c>
      <c r="F3034" t="s">
        <v>8</v>
      </c>
      <c r="G3034">
        <v>6</v>
      </c>
      <c r="H3034">
        <v>30</v>
      </c>
      <c r="I3034">
        <f t="shared" si="395"/>
        <v>1</v>
      </c>
      <c r="J3034">
        <f t="shared" si="396"/>
        <v>2</v>
      </c>
      <c r="K3034">
        <f t="shared" si="397"/>
        <v>5</v>
      </c>
      <c r="L3034">
        <f t="shared" si="398"/>
        <v>1</v>
      </c>
      <c r="M3034">
        <f t="shared" si="399"/>
        <v>1</v>
      </c>
      <c r="N3034">
        <f t="shared" si="400"/>
        <v>3</v>
      </c>
      <c r="O3034" t="str">
        <f t="shared" si="401"/>
        <v>T03|R01|H09</v>
      </c>
      <c r="P3034" t="str">
        <f>IF(F3034=F3033,P3033,_xlfn.XLOOKUP(F3034,t_players[Pl],t_players[Player]))</f>
        <v>Gregg WILLIAMS</v>
      </c>
      <c r="Q3034" t="str">
        <f t="shared" si="402"/>
        <v>Front</v>
      </c>
    </row>
    <row r="3035" spans="1:17">
      <c r="A3035" t="s">
        <v>27</v>
      </c>
      <c r="B3035" t="s">
        <v>22</v>
      </c>
      <c r="C3035">
        <v>10</v>
      </c>
      <c r="D3035">
        <v>4</v>
      </c>
      <c r="E3035">
        <v>3</v>
      </c>
      <c r="F3035" t="s">
        <v>8</v>
      </c>
      <c r="G3035">
        <v>7</v>
      </c>
      <c r="H3035">
        <v>30</v>
      </c>
      <c r="I3035">
        <f t="shared" si="395"/>
        <v>2</v>
      </c>
      <c r="J3035">
        <f t="shared" si="396"/>
        <v>3</v>
      </c>
      <c r="K3035">
        <f t="shared" si="397"/>
        <v>5</v>
      </c>
      <c r="L3035">
        <f t="shared" si="398"/>
        <v>1</v>
      </c>
      <c r="M3035">
        <f t="shared" si="399"/>
        <v>1</v>
      </c>
      <c r="N3035">
        <f t="shared" si="400"/>
        <v>3</v>
      </c>
      <c r="O3035" t="str">
        <f t="shared" si="401"/>
        <v>T03|R01|H10</v>
      </c>
      <c r="P3035" t="str">
        <f>IF(F3035=F3034,P3034,_xlfn.XLOOKUP(F3035,t_players[Pl],t_players[Player]))</f>
        <v>Gregg WILLIAMS</v>
      </c>
      <c r="Q3035" t="str">
        <f t="shared" si="402"/>
        <v>Back</v>
      </c>
    </row>
    <row r="3036" spans="1:17">
      <c r="A3036" t="s">
        <v>27</v>
      </c>
      <c r="B3036" t="s">
        <v>22</v>
      </c>
      <c r="C3036">
        <v>11</v>
      </c>
      <c r="D3036">
        <v>3</v>
      </c>
      <c r="E3036">
        <v>13</v>
      </c>
      <c r="F3036" t="s">
        <v>8</v>
      </c>
      <c r="G3036">
        <v>4</v>
      </c>
      <c r="H3036">
        <v>30</v>
      </c>
      <c r="I3036">
        <f t="shared" si="395"/>
        <v>1</v>
      </c>
      <c r="J3036">
        <f t="shared" si="396"/>
        <v>1</v>
      </c>
      <c r="K3036">
        <f t="shared" si="397"/>
        <v>3</v>
      </c>
      <c r="L3036">
        <f t="shared" si="398"/>
        <v>0</v>
      </c>
      <c r="M3036">
        <f t="shared" si="399"/>
        <v>2</v>
      </c>
      <c r="N3036">
        <f t="shared" si="400"/>
        <v>3</v>
      </c>
      <c r="O3036" t="str">
        <f t="shared" si="401"/>
        <v>T03|R01|H11</v>
      </c>
      <c r="P3036" t="str">
        <f>IF(F3036=F3035,P3035,_xlfn.XLOOKUP(F3036,t_players[Pl],t_players[Player]))</f>
        <v>Gregg WILLIAMS</v>
      </c>
      <c r="Q3036" t="str">
        <f t="shared" si="402"/>
        <v>Back</v>
      </c>
    </row>
    <row r="3037" spans="1:17">
      <c r="A3037" t="s">
        <v>27</v>
      </c>
      <c r="B3037" t="s">
        <v>22</v>
      </c>
      <c r="C3037">
        <v>12</v>
      </c>
      <c r="D3037">
        <v>4</v>
      </c>
      <c r="E3037">
        <v>11</v>
      </c>
      <c r="F3037" t="s">
        <v>8</v>
      </c>
      <c r="G3037">
        <v>5</v>
      </c>
      <c r="H3037">
        <v>30</v>
      </c>
      <c r="I3037">
        <f t="shared" si="395"/>
        <v>2</v>
      </c>
      <c r="J3037">
        <f t="shared" si="396"/>
        <v>1</v>
      </c>
      <c r="K3037">
        <f t="shared" si="397"/>
        <v>3</v>
      </c>
      <c r="L3037">
        <f t="shared" si="398"/>
        <v>-1</v>
      </c>
      <c r="M3037">
        <f t="shared" si="399"/>
        <v>3</v>
      </c>
      <c r="N3037">
        <f t="shared" si="400"/>
        <v>3</v>
      </c>
      <c r="O3037" t="str">
        <f t="shared" si="401"/>
        <v>T03|R01|H12</v>
      </c>
      <c r="P3037" t="str">
        <f>IF(F3037=F3036,P3036,_xlfn.XLOOKUP(F3037,t_players[Pl],t_players[Player]))</f>
        <v>Gregg WILLIAMS</v>
      </c>
      <c r="Q3037" t="str">
        <f t="shared" si="402"/>
        <v>Back</v>
      </c>
    </row>
    <row r="3038" spans="1:17">
      <c r="A3038" t="s">
        <v>27</v>
      </c>
      <c r="B3038" t="s">
        <v>22</v>
      </c>
      <c r="C3038">
        <v>13</v>
      </c>
      <c r="D3038">
        <v>5</v>
      </c>
      <c r="E3038">
        <v>15</v>
      </c>
      <c r="F3038" t="s">
        <v>8</v>
      </c>
      <c r="G3038">
        <v>6</v>
      </c>
      <c r="H3038">
        <v>30</v>
      </c>
      <c r="I3038">
        <f t="shared" si="395"/>
        <v>1</v>
      </c>
      <c r="J3038">
        <f t="shared" si="396"/>
        <v>1</v>
      </c>
      <c r="K3038">
        <f t="shared" si="397"/>
        <v>5</v>
      </c>
      <c r="L3038">
        <f t="shared" si="398"/>
        <v>0</v>
      </c>
      <c r="M3038">
        <f t="shared" si="399"/>
        <v>2</v>
      </c>
      <c r="N3038">
        <f t="shared" si="400"/>
        <v>3</v>
      </c>
      <c r="O3038" t="str">
        <f t="shared" si="401"/>
        <v>T03|R01|H13</v>
      </c>
      <c r="P3038" t="str">
        <f>IF(F3038=F3037,P3037,_xlfn.XLOOKUP(F3038,t_players[Pl],t_players[Player]))</f>
        <v>Gregg WILLIAMS</v>
      </c>
      <c r="Q3038" t="str">
        <f t="shared" si="402"/>
        <v>Back</v>
      </c>
    </row>
    <row r="3039" spans="1:17">
      <c r="A3039" t="s">
        <v>27</v>
      </c>
      <c r="B3039" t="s">
        <v>22</v>
      </c>
      <c r="C3039">
        <v>14</v>
      </c>
      <c r="D3039">
        <v>3</v>
      </c>
      <c r="E3039">
        <v>7</v>
      </c>
      <c r="F3039" t="s">
        <v>8</v>
      </c>
      <c r="G3039">
        <v>4</v>
      </c>
      <c r="H3039">
        <v>30</v>
      </c>
      <c r="I3039">
        <f t="shared" si="395"/>
        <v>2</v>
      </c>
      <c r="J3039">
        <f t="shared" si="396"/>
        <v>1</v>
      </c>
      <c r="K3039">
        <f t="shared" si="397"/>
        <v>2</v>
      </c>
      <c r="L3039">
        <f t="shared" si="398"/>
        <v>-1</v>
      </c>
      <c r="M3039">
        <f t="shared" si="399"/>
        <v>3</v>
      </c>
      <c r="N3039">
        <f t="shared" si="400"/>
        <v>3</v>
      </c>
      <c r="O3039" t="str">
        <f t="shared" si="401"/>
        <v>T03|R01|H14</v>
      </c>
      <c r="P3039" t="str">
        <f>IF(F3039=F3038,P3038,_xlfn.XLOOKUP(F3039,t_players[Pl],t_players[Player]))</f>
        <v>Gregg WILLIAMS</v>
      </c>
      <c r="Q3039" t="str">
        <f t="shared" si="402"/>
        <v>Back</v>
      </c>
    </row>
    <row r="3040" spans="1:17">
      <c r="A3040" t="s">
        <v>27</v>
      </c>
      <c r="B3040" t="s">
        <v>22</v>
      </c>
      <c r="C3040">
        <v>15</v>
      </c>
      <c r="D3040">
        <v>4</v>
      </c>
      <c r="E3040">
        <v>1</v>
      </c>
      <c r="F3040" t="s">
        <v>8</v>
      </c>
      <c r="G3040">
        <v>7</v>
      </c>
      <c r="H3040">
        <v>30</v>
      </c>
      <c r="I3040">
        <f t="shared" si="395"/>
        <v>2</v>
      </c>
      <c r="J3040">
        <f t="shared" si="396"/>
        <v>3</v>
      </c>
      <c r="K3040">
        <f t="shared" si="397"/>
        <v>5</v>
      </c>
      <c r="L3040">
        <f t="shared" si="398"/>
        <v>1</v>
      </c>
      <c r="M3040">
        <f t="shared" si="399"/>
        <v>1</v>
      </c>
      <c r="N3040">
        <f t="shared" si="400"/>
        <v>3</v>
      </c>
      <c r="O3040" t="str">
        <f t="shared" si="401"/>
        <v>T03|R01|H15</v>
      </c>
      <c r="P3040" t="str">
        <f>IF(F3040=F3039,P3039,_xlfn.XLOOKUP(F3040,t_players[Pl],t_players[Player]))</f>
        <v>Gregg WILLIAMS</v>
      </c>
      <c r="Q3040" t="str">
        <f t="shared" si="402"/>
        <v>Back</v>
      </c>
    </row>
    <row r="3041" spans="1:17">
      <c r="A3041" t="s">
        <v>27</v>
      </c>
      <c r="B3041" t="s">
        <v>22</v>
      </c>
      <c r="C3041">
        <v>16</v>
      </c>
      <c r="D3041">
        <v>5</v>
      </c>
      <c r="E3041">
        <v>9</v>
      </c>
      <c r="F3041" t="s">
        <v>8</v>
      </c>
      <c r="G3041">
        <v>8</v>
      </c>
      <c r="H3041">
        <v>30</v>
      </c>
      <c r="I3041">
        <f t="shared" si="395"/>
        <v>2</v>
      </c>
      <c r="J3041">
        <f t="shared" si="396"/>
        <v>3</v>
      </c>
      <c r="K3041">
        <f t="shared" si="397"/>
        <v>6</v>
      </c>
      <c r="L3041">
        <f t="shared" si="398"/>
        <v>1</v>
      </c>
      <c r="M3041">
        <f t="shared" si="399"/>
        <v>1</v>
      </c>
      <c r="N3041">
        <f t="shared" si="400"/>
        <v>3</v>
      </c>
      <c r="O3041" t="str">
        <f t="shared" si="401"/>
        <v>T03|R01|H16</v>
      </c>
      <c r="P3041" t="str">
        <f>IF(F3041=F3040,P3040,_xlfn.XLOOKUP(F3041,t_players[Pl],t_players[Player]))</f>
        <v>Gregg WILLIAMS</v>
      </c>
      <c r="Q3041" t="str">
        <f t="shared" si="402"/>
        <v>Back</v>
      </c>
    </row>
    <row r="3042" spans="1:17">
      <c r="A3042" t="s">
        <v>27</v>
      </c>
      <c r="B3042" t="s">
        <v>22</v>
      </c>
      <c r="C3042">
        <v>17</v>
      </c>
      <c r="D3042">
        <v>4</v>
      </c>
      <c r="E3042">
        <v>17</v>
      </c>
      <c r="F3042" t="s">
        <v>8</v>
      </c>
      <c r="G3042">
        <v>7</v>
      </c>
      <c r="H3042">
        <v>30</v>
      </c>
      <c r="I3042">
        <f t="shared" si="395"/>
        <v>1</v>
      </c>
      <c r="J3042">
        <f t="shared" si="396"/>
        <v>3</v>
      </c>
      <c r="K3042">
        <f t="shared" si="397"/>
        <v>6</v>
      </c>
      <c r="L3042">
        <f t="shared" si="398"/>
        <v>2</v>
      </c>
      <c r="M3042">
        <f t="shared" si="399"/>
        <v>0</v>
      </c>
      <c r="N3042">
        <f t="shared" si="400"/>
        <v>3</v>
      </c>
      <c r="O3042" t="str">
        <f t="shared" si="401"/>
        <v>T03|R01|H17</v>
      </c>
      <c r="P3042" t="str">
        <f>IF(F3042=F3041,P3041,_xlfn.XLOOKUP(F3042,t_players[Pl],t_players[Player]))</f>
        <v>Gregg WILLIAMS</v>
      </c>
      <c r="Q3042" t="str">
        <f t="shared" si="402"/>
        <v>Back</v>
      </c>
    </row>
    <row r="3043" spans="1:17">
      <c r="A3043" t="s">
        <v>27</v>
      </c>
      <c r="B3043" t="s">
        <v>22</v>
      </c>
      <c r="C3043">
        <v>18</v>
      </c>
      <c r="D3043">
        <v>4</v>
      </c>
      <c r="E3043">
        <v>5</v>
      </c>
      <c r="F3043" t="s">
        <v>8</v>
      </c>
      <c r="G3043">
        <v>8</v>
      </c>
      <c r="H3043">
        <v>30</v>
      </c>
      <c r="I3043">
        <f t="shared" ref="I3043:I3106" si="403">1*(MOD(H3043,18)&gt;=E3043)+FLOOR(H3043/18,1)</f>
        <v>2</v>
      </c>
      <c r="J3043">
        <f t="shared" ref="J3043:J3106" si="404">G3043-D3043</f>
        <v>4</v>
      </c>
      <c r="K3043">
        <f t="shared" ref="K3043:K3106" si="405">G3043-I3043</f>
        <v>6</v>
      </c>
      <c r="L3043">
        <f t="shared" ref="L3043:L3106" si="406">K3043-D3043</f>
        <v>2</v>
      </c>
      <c r="M3043">
        <f t="shared" ref="M3043:M3106" si="407">MAX(0,2-L3043)</f>
        <v>0</v>
      </c>
      <c r="N3043">
        <f t="shared" ref="N3043:N3106" si="408">VALUE(TRIM(RIGHT(A3043,2)))</f>
        <v>3</v>
      </c>
      <c r="O3043" t="str">
        <f t="shared" si="401"/>
        <v>T03|R01|H18</v>
      </c>
      <c r="P3043" t="str">
        <f>IF(F3043=F3042,P3042,_xlfn.XLOOKUP(F3043,t_players[Pl],t_players[Player]))</f>
        <v>Gregg WILLIAMS</v>
      </c>
      <c r="Q3043" t="str">
        <f t="shared" si="402"/>
        <v>Back</v>
      </c>
    </row>
    <row r="3044" spans="1:17">
      <c r="A3044" t="s">
        <v>27</v>
      </c>
      <c r="B3044" t="s">
        <v>23</v>
      </c>
      <c r="C3044">
        <v>1</v>
      </c>
      <c r="D3044">
        <v>4</v>
      </c>
      <c r="E3044">
        <v>14</v>
      </c>
      <c r="F3044" t="s">
        <v>8</v>
      </c>
      <c r="G3044">
        <v>4</v>
      </c>
      <c r="H3044">
        <v>30</v>
      </c>
      <c r="I3044">
        <f t="shared" si="403"/>
        <v>1</v>
      </c>
      <c r="J3044">
        <f t="shared" si="404"/>
        <v>0</v>
      </c>
      <c r="K3044">
        <f t="shared" si="405"/>
        <v>3</v>
      </c>
      <c r="L3044">
        <f t="shared" si="406"/>
        <v>-1</v>
      </c>
      <c r="M3044">
        <f t="shared" si="407"/>
        <v>3</v>
      </c>
      <c r="N3044">
        <f t="shared" si="408"/>
        <v>3</v>
      </c>
      <c r="O3044" t="str">
        <f t="shared" si="401"/>
        <v>T03|R02|H01</v>
      </c>
      <c r="P3044" t="str">
        <f>IF(F3044=F3043,P3043,_xlfn.XLOOKUP(F3044,t_players[Pl],t_players[Player]))</f>
        <v>Gregg WILLIAMS</v>
      </c>
      <c r="Q3044" t="str">
        <f t="shared" si="402"/>
        <v>Front</v>
      </c>
    </row>
    <row r="3045" spans="1:17">
      <c r="A3045" t="s">
        <v>27</v>
      </c>
      <c r="B3045" t="s">
        <v>23</v>
      </c>
      <c r="C3045">
        <v>2</v>
      </c>
      <c r="D3045">
        <v>3</v>
      </c>
      <c r="E3045">
        <v>16</v>
      </c>
      <c r="F3045" t="s">
        <v>8</v>
      </c>
      <c r="G3045">
        <v>5</v>
      </c>
      <c r="H3045">
        <v>30</v>
      </c>
      <c r="I3045">
        <f t="shared" si="403"/>
        <v>1</v>
      </c>
      <c r="J3045">
        <f t="shared" si="404"/>
        <v>2</v>
      </c>
      <c r="K3045">
        <f t="shared" si="405"/>
        <v>4</v>
      </c>
      <c r="L3045">
        <f t="shared" si="406"/>
        <v>1</v>
      </c>
      <c r="M3045">
        <f t="shared" si="407"/>
        <v>1</v>
      </c>
      <c r="N3045">
        <f t="shared" si="408"/>
        <v>3</v>
      </c>
      <c r="O3045" t="str">
        <f t="shared" si="401"/>
        <v>T03|R02|H02</v>
      </c>
      <c r="P3045" t="str">
        <f>IF(F3045=F3044,P3044,_xlfn.XLOOKUP(F3045,t_players[Pl],t_players[Player]))</f>
        <v>Gregg WILLIAMS</v>
      </c>
      <c r="Q3045" t="str">
        <f t="shared" si="402"/>
        <v>Front</v>
      </c>
    </row>
    <row r="3046" spans="1:17">
      <c r="A3046" t="s">
        <v>27</v>
      </c>
      <c r="B3046" t="s">
        <v>23</v>
      </c>
      <c r="C3046">
        <v>3</v>
      </c>
      <c r="D3046">
        <v>5</v>
      </c>
      <c r="E3046">
        <v>8</v>
      </c>
      <c r="F3046" t="s">
        <v>8</v>
      </c>
      <c r="G3046">
        <v>5</v>
      </c>
      <c r="H3046">
        <v>30</v>
      </c>
      <c r="I3046">
        <f t="shared" si="403"/>
        <v>2</v>
      </c>
      <c r="J3046">
        <f t="shared" si="404"/>
        <v>0</v>
      </c>
      <c r="K3046">
        <f t="shared" si="405"/>
        <v>3</v>
      </c>
      <c r="L3046">
        <f t="shared" si="406"/>
        <v>-2</v>
      </c>
      <c r="M3046">
        <f t="shared" si="407"/>
        <v>4</v>
      </c>
      <c r="N3046">
        <f t="shared" si="408"/>
        <v>3</v>
      </c>
      <c r="O3046" t="str">
        <f t="shared" si="401"/>
        <v>T03|R02|H03</v>
      </c>
      <c r="P3046" t="str">
        <f>IF(F3046=F3045,P3045,_xlfn.XLOOKUP(F3046,t_players[Pl],t_players[Player]))</f>
        <v>Gregg WILLIAMS</v>
      </c>
      <c r="Q3046" t="str">
        <f t="shared" si="402"/>
        <v>Front</v>
      </c>
    </row>
    <row r="3047" spans="1:17">
      <c r="A3047" t="s">
        <v>27</v>
      </c>
      <c r="B3047" t="s">
        <v>23</v>
      </c>
      <c r="C3047">
        <v>4</v>
      </c>
      <c r="D3047">
        <v>3</v>
      </c>
      <c r="E3047">
        <v>6</v>
      </c>
      <c r="F3047" t="s">
        <v>8</v>
      </c>
      <c r="G3047">
        <v>4</v>
      </c>
      <c r="H3047">
        <v>30</v>
      </c>
      <c r="I3047">
        <f t="shared" si="403"/>
        <v>2</v>
      </c>
      <c r="J3047">
        <f t="shared" si="404"/>
        <v>1</v>
      </c>
      <c r="K3047">
        <f t="shared" si="405"/>
        <v>2</v>
      </c>
      <c r="L3047">
        <f t="shared" si="406"/>
        <v>-1</v>
      </c>
      <c r="M3047">
        <f t="shared" si="407"/>
        <v>3</v>
      </c>
      <c r="N3047">
        <f t="shared" si="408"/>
        <v>3</v>
      </c>
      <c r="O3047" t="str">
        <f t="shared" si="401"/>
        <v>T03|R02|H04</v>
      </c>
      <c r="P3047" t="str">
        <f>IF(F3047=F3046,P3046,_xlfn.XLOOKUP(F3047,t_players[Pl],t_players[Player]))</f>
        <v>Gregg WILLIAMS</v>
      </c>
      <c r="Q3047" t="str">
        <f t="shared" si="402"/>
        <v>Front</v>
      </c>
    </row>
    <row r="3048" spans="1:17">
      <c r="A3048" t="s">
        <v>27</v>
      </c>
      <c r="B3048" t="s">
        <v>23</v>
      </c>
      <c r="C3048">
        <v>5</v>
      </c>
      <c r="D3048">
        <v>4</v>
      </c>
      <c r="E3048">
        <v>12</v>
      </c>
      <c r="F3048" t="s">
        <v>8</v>
      </c>
      <c r="G3048">
        <v>5</v>
      </c>
      <c r="H3048">
        <v>30</v>
      </c>
      <c r="I3048">
        <f t="shared" si="403"/>
        <v>2</v>
      </c>
      <c r="J3048">
        <f t="shared" si="404"/>
        <v>1</v>
      </c>
      <c r="K3048">
        <f t="shared" si="405"/>
        <v>3</v>
      </c>
      <c r="L3048">
        <f t="shared" si="406"/>
        <v>-1</v>
      </c>
      <c r="M3048">
        <f t="shared" si="407"/>
        <v>3</v>
      </c>
      <c r="N3048">
        <f t="shared" si="408"/>
        <v>3</v>
      </c>
      <c r="O3048" t="str">
        <f t="shared" si="401"/>
        <v>T03|R02|H05</v>
      </c>
      <c r="P3048" t="str">
        <f>IF(F3048=F3047,P3047,_xlfn.XLOOKUP(F3048,t_players[Pl],t_players[Player]))</f>
        <v>Gregg WILLIAMS</v>
      </c>
      <c r="Q3048" t="str">
        <f t="shared" si="402"/>
        <v>Front</v>
      </c>
    </row>
    <row r="3049" spans="1:17">
      <c r="A3049" t="s">
        <v>27</v>
      </c>
      <c r="B3049" t="s">
        <v>23</v>
      </c>
      <c r="C3049">
        <v>6</v>
      </c>
      <c r="D3049">
        <v>3</v>
      </c>
      <c r="E3049">
        <v>4</v>
      </c>
      <c r="F3049" t="s">
        <v>8</v>
      </c>
      <c r="G3049">
        <v>6</v>
      </c>
      <c r="H3049">
        <v>30</v>
      </c>
      <c r="I3049">
        <f t="shared" si="403"/>
        <v>2</v>
      </c>
      <c r="J3049">
        <f t="shared" si="404"/>
        <v>3</v>
      </c>
      <c r="K3049">
        <f t="shared" si="405"/>
        <v>4</v>
      </c>
      <c r="L3049">
        <f t="shared" si="406"/>
        <v>1</v>
      </c>
      <c r="M3049">
        <f t="shared" si="407"/>
        <v>1</v>
      </c>
      <c r="N3049">
        <f t="shared" si="408"/>
        <v>3</v>
      </c>
      <c r="O3049" t="str">
        <f t="shared" si="401"/>
        <v>T03|R02|H06</v>
      </c>
      <c r="P3049" t="str">
        <f>IF(F3049=F3048,P3048,_xlfn.XLOOKUP(F3049,t_players[Pl],t_players[Player]))</f>
        <v>Gregg WILLIAMS</v>
      </c>
      <c r="Q3049" t="str">
        <f t="shared" si="402"/>
        <v>Front</v>
      </c>
    </row>
    <row r="3050" spans="1:17">
      <c r="A3050" t="s">
        <v>27</v>
      </c>
      <c r="B3050" t="s">
        <v>23</v>
      </c>
      <c r="C3050">
        <v>7</v>
      </c>
      <c r="D3050">
        <v>4</v>
      </c>
      <c r="E3050">
        <v>10</v>
      </c>
      <c r="F3050" t="s">
        <v>8</v>
      </c>
      <c r="G3050">
        <v>4</v>
      </c>
      <c r="H3050">
        <v>30</v>
      </c>
      <c r="I3050">
        <f t="shared" si="403"/>
        <v>2</v>
      </c>
      <c r="J3050">
        <f t="shared" si="404"/>
        <v>0</v>
      </c>
      <c r="K3050">
        <f t="shared" si="405"/>
        <v>2</v>
      </c>
      <c r="L3050">
        <f t="shared" si="406"/>
        <v>-2</v>
      </c>
      <c r="M3050">
        <f t="shared" si="407"/>
        <v>4</v>
      </c>
      <c r="N3050">
        <f t="shared" si="408"/>
        <v>3</v>
      </c>
      <c r="O3050" t="str">
        <f t="shared" si="401"/>
        <v>T03|R02|H07</v>
      </c>
      <c r="P3050" t="str">
        <f>IF(F3050=F3049,P3049,_xlfn.XLOOKUP(F3050,t_players[Pl],t_players[Player]))</f>
        <v>Gregg WILLIAMS</v>
      </c>
      <c r="Q3050" t="str">
        <f t="shared" si="402"/>
        <v>Front</v>
      </c>
    </row>
    <row r="3051" spans="1:17">
      <c r="A3051" t="s">
        <v>27</v>
      </c>
      <c r="B3051" t="s">
        <v>23</v>
      </c>
      <c r="C3051">
        <v>8</v>
      </c>
      <c r="D3051">
        <v>5</v>
      </c>
      <c r="E3051">
        <v>2</v>
      </c>
      <c r="F3051" t="s">
        <v>8</v>
      </c>
      <c r="G3051">
        <v>8</v>
      </c>
      <c r="H3051">
        <v>30</v>
      </c>
      <c r="I3051">
        <f t="shared" si="403"/>
        <v>2</v>
      </c>
      <c r="J3051">
        <f t="shared" si="404"/>
        <v>3</v>
      </c>
      <c r="K3051">
        <f t="shared" si="405"/>
        <v>6</v>
      </c>
      <c r="L3051">
        <f t="shared" si="406"/>
        <v>1</v>
      </c>
      <c r="M3051">
        <f t="shared" si="407"/>
        <v>1</v>
      </c>
      <c r="N3051">
        <f t="shared" si="408"/>
        <v>3</v>
      </c>
      <c r="O3051" t="str">
        <f t="shared" si="401"/>
        <v>T03|R02|H08</v>
      </c>
      <c r="P3051" t="str">
        <f>IF(F3051=F3050,P3050,_xlfn.XLOOKUP(F3051,t_players[Pl],t_players[Player]))</f>
        <v>Gregg WILLIAMS</v>
      </c>
      <c r="Q3051" t="str">
        <f t="shared" si="402"/>
        <v>Front</v>
      </c>
    </row>
    <row r="3052" spans="1:17">
      <c r="A3052" t="s">
        <v>27</v>
      </c>
      <c r="B3052" t="s">
        <v>23</v>
      </c>
      <c r="C3052">
        <v>9</v>
      </c>
      <c r="D3052">
        <v>4</v>
      </c>
      <c r="E3052">
        <v>18</v>
      </c>
      <c r="F3052" t="s">
        <v>8</v>
      </c>
      <c r="G3052">
        <v>6</v>
      </c>
      <c r="H3052">
        <v>30</v>
      </c>
      <c r="I3052">
        <f t="shared" si="403"/>
        <v>1</v>
      </c>
      <c r="J3052">
        <f t="shared" si="404"/>
        <v>2</v>
      </c>
      <c r="K3052">
        <f t="shared" si="405"/>
        <v>5</v>
      </c>
      <c r="L3052">
        <f t="shared" si="406"/>
        <v>1</v>
      </c>
      <c r="M3052">
        <f t="shared" si="407"/>
        <v>1</v>
      </c>
      <c r="N3052">
        <f t="shared" si="408"/>
        <v>3</v>
      </c>
      <c r="O3052" t="str">
        <f t="shared" si="401"/>
        <v>T03|R02|H09</v>
      </c>
      <c r="P3052" t="str">
        <f>IF(F3052=F3051,P3051,_xlfn.XLOOKUP(F3052,t_players[Pl],t_players[Player]))</f>
        <v>Gregg WILLIAMS</v>
      </c>
      <c r="Q3052" t="str">
        <f t="shared" si="402"/>
        <v>Front</v>
      </c>
    </row>
    <row r="3053" spans="1:17">
      <c r="A3053" t="s">
        <v>27</v>
      </c>
      <c r="B3053" t="s">
        <v>23</v>
      </c>
      <c r="C3053">
        <v>10</v>
      </c>
      <c r="D3053">
        <v>4</v>
      </c>
      <c r="E3053">
        <v>3</v>
      </c>
      <c r="F3053" t="s">
        <v>8</v>
      </c>
      <c r="G3053">
        <v>8</v>
      </c>
      <c r="H3053">
        <v>30</v>
      </c>
      <c r="I3053">
        <f t="shared" si="403"/>
        <v>2</v>
      </c>
      <c r="J3053">
        <f t="shared" si="404"/>
        <v>4</v>
      </c>
      <c r="K3053">
        <f t="shared" si="405"/>
        <v>6</v>
      </c>
      <c r="L3053">
        <f t="shared" si="406"/>
        <v>2</v>
      </c>
      <c r="M3053">
        <f t="shared" si="407"/>
        <v>0</v>
      </c>
      <c r="N3053">
        <f t="shared" si="408"/>
        <v>3</v>
      </c>
      <c r="O3053" t="str">
        <f t="shared" si="401"/>
        <v>T03|R02|H10</v>
      </c>
      <c r="P3053" t="str">
        <f>IF(F3053=F3052,P3052,_xlfn.XLOOKUP(F3053,t_players[Pl],t_players[Player]))</f>
        <v>Gregg WILLIAMS</v>
      </c>
      <c r="Q3053" t="str">
        <f t="shared" si="402"/>
        <v>Back</v>
      </c>
    </row>
    <row r="3054" spans="1:17">
      <c r="A3054" t="s">
        <v>27</v>
      </c>
      <c r="B3054" t="s">
        <v>23</v>
      </c>
      <c r="C3054">
        <v>11</v>
      </c>
      <c r="D3054">
        <v>3</v>
      </c>
      <c r="E3054">
        <v>13</v>
      </c>
      <c r="F3054" t="s">
        <v>8</v>
      </c>
      <c r="G3054">
        <v>6</v>
      </c>
      <c r="H3054">
        <v>30</v>
      </c>
      <c r="I3054">
        <f t="shared" si="403"/>
        <v>1</v>
      </c>
      <c r="J3054">
        <f t="shared" si="404"/>
        <v>3</v>
      </c>
      <c r="K3054">
        <f t="shared" si="405"/>
        <v>5</v>
      </c>
      <c r="L3054">
        <f t="shared" si="406"/>
        <v>2</v>
      </c>
      <c r="M3054">
        <f t="shared" si="407"/>
        <v>0</v>
      </c>
      <c r="N3054">
        <f t="shared" si="408"/>
        <v>3</v>
      </c>
      <c r="O3054" t="str">
        <f t="shared" si="401"/>
        <v>T03|R02|H11</v>
      </c>
      <c r="P3054" t="str">
        <f>IF(F3054=F3053,P3053,_xlfn.XLOOKUP(F3054,t_players[Pl],t_players[Player]))</f>
        <v>Gregg WILLIAMS</v>
      </c>
      <c r="Q3054" t="str">
        <f t="shared" si="402"/>
        <v>Back</v>
      </c>
    </row>
    <row r="3055" spans="1:17">
      <c r="A3055" t="s">
        <v>27</v>
      </c>
      <c r="B3055" t="s">
        <v>23</v>
      </c>
      <c r="C3055">
        <v>12</v>
      </c>
      <c r="D3055">
        <v>4</v>
      </c>
      <c r="E3055">
        <v>11</v>
      </c>
      <c r="F3055" t="s">
        <v>8</v>
      </c>
      <c r="G3055">
        <v>5</v>
      </c>
      <c r="H3055">
        <v>30</v>
      </c>
      <c r="I3055">
        <f t="shared" si="403"/>
        <v>2</v>
      </c>
      <c r="J3055">
        <f t="shared" si="404"/>
        <v>1</v>
      </c>
      <c r="K3055">
        <f t="shared" si="405"/>
        <v>3</v>
      </c>
      <c r="L3055">
        <f t="shared" si="406"/>
        <v>-1</v>
      </c>
      <c r="M3055">
        <f t="shared" si="407"/>
        <v>3</v>
      </c>
      <c r="N3055">
        <f t="shared" si="408"/>
        <v>3</v>
      </c>
      <c r="O3055" t="str">
        <f t="shared" si="401"/>
        <v>T03|R02|H12</v>
      </c>
      <c r="P3055" t="str">
        <f>IF(F3055=F3054,P3054,_xlfn.XLOOKUP(F3055,t_players[Pl],t_players[Player]))</f>
        <v>Gregg WILLIAMS</v>
      </c>
      <c r="Q3055" t="str">
        <f t="shared" si="402"/>
        <v>Back</v>
      </c>
    </row>
    <row r="3056" spans="1:17">
      <c r="A3056" t="s">
        <v>27</v>
      </c>
      <c r="B3056" t="s">
        <v>23</v>
      </c>
      <c r="C3056">
        <v>13</v>
      </c>
      <c r="D3056">
        <v>5</v>
      </c>
      <c r="E3056">
        <v>15</v>
      </c>
      <c r="F3056" t="s">
        <v>8</v>
      </c>
      <c r="G3056">
        <v>7</v>
      </c>
      <c r="H3056">
        <v>30</v>
      </c>
      <c r="I3056">
        <f t="shared" si="403"/>
        <v>1</v>
      </c>
      <c r="J3056">
        <f t="shared" si="404"/>
        <v>2</v>
      </c>
      <c r="K3056">
        <f t="shared" si="405"/>
        <v>6</v>
      </c>
      <c r="L3056">
        <f t="shared" si="406"/>
        <v>1</v>
      </c>
      <c r="M3056">
        <f t="shared" si="407"/>
        <v>1</v>
      </c>
      <c r="N3056">
        <f t="shared" si="408"/>
        <v>3</v>
      </c>
      <c r="O3056" t="str">
        <f t="shared" si="401"/>
        <v>T03|R02|H13</v>
      </c>
      <c r="P3056" t="str">
        <f>IF(F3056=F3055,P3055,_xlfn.XLOOKUP(F3056,t_players[Pl],t_players[Player]))</f>
        <v>Gregg WILLIAMS</v>
      </c>
      <c r="Q3056" t="str">
        <f t="shared" si="402"/>
        <v>Back</v>
      </c>
    </row>
    <row r="3057" spans="1:17">
      <c r="A3057" t="s">
        <v>27</v>
      </c>
      <c r="B3057" t="s">
        <v>23</v>
      </c>
      <c r="C3057">
        <v>14</v>
      </c>
      <c r="D3057">
        <v>3</v>
      </c>
      <c r="E3057">
        <v>7</v>
      </c>
      <c r="F3057" t="s">
        <v>8</v>
      </c>
      <c r="G3057">
        <v>3</v>
      </c>
      <c r="H3057">
        <v>30</v>
      </c>
      <c r="I3057">
        <f t="shared" si="403"/>
        <v>2</v>
      </c>
      <c r="J3057">
        <f t="shared" si="404"/>
        <v>0</v>
      </c>
      <c r="K3057">
        <f t="shared" si="405"/>
        <v>1</v>
      </c>
      <c r="L3057">
        <f t="shared" si="406"/>
        <v>-2</v>
      </c>
      <c r="M3057">
        <f t="shared" si="407"/>
        <v>4</v>
      </c>
      <c r="N3057">
        <f t="shared" si="408"/>
        <v>3</v>
      </c>
      <c r="O3057" t="str">
        <f t="shared" si="401"/>
        <v>T03|R02|H14</v>
      </c>
      <c r="P3057" t="str">
        <f>IF(F3057=F3056,P3056,_xlfn.XLOOKUP(F3057,t_players[Pl],t_players[Player]))</f>
        <v>Gregg WILLIAMS</v>
      </c>
      <c r="Q3057" t="str">
        <f t="shared" si="402"/>
        <v>Back</v>
      </c>
    </row>
    <row r="3058" spans="1:17">
      <c r="A3058" t="s">
        <v>27</v>
      </c>
      <c r="B3058" t="s">
        <v>23</v>
      </c>
      <c r="C3058">
        <v>15</v>
      </c>
      <c r="D3058">
        <v>4</v>
      </c>
      <c r="E3058">
        <v>1</v>
      </c>
      <c r="F3058" t="s">
        <v>8</v>
      </c>
      <c r="G3058">
        <v>7</v>
      </c>
      <c r="H3058">
        <v>30</v>
      </c>
      <c r="I3058">
        <f t="shared" si="403"/>
        <v>2</v>
      </c>
      <c r="J3058">
        <f t="shared" si="404"/>
        <v>3</v>
      </c>
      <c r="K3058">
        <f t="shared" si="405"/>
        <v>5</v>
      </c>
      <c r="L3058">
        <f t="shared" si="406"/>
        <v>1</v>
      </c>
      <c r="M3058">
        <f t="shared" si="407"/>
        <v>1</v>
      </c>
      <c r="N3058">
        <f t="shared" si="408"/>
        <v>3</v>
      </c>
      <c r="O3058" t="str">
        <f t="shared" si="401"/>
        <v>T03|R02|H15</v>
      </c>
      <c r="P3058" t="str">
        <f>IF(F3058=F3057,P3057,_xlfn.XLOOKUP(F3058,t_players[Pl],t_players[Player]))</f>
        <v>Gregg WILLIAMS</v>
      </c>
      <c r="Q3058" t="str">
        <f t="shared" si="402"/>
        <v>Back</v>
      </c>
    </row>
    <row r="3059" spans="1:17">
      <c r="A3059" t="s">
        <v>27</v>
      </c>
      <c r="B3059" t="s">
        <v>23</v>
      </c>
      <c r="C3059">
        <v>16</v>
      </c>
      <c r="D3059">
        <v>5</v>
      </c>
      <c r="E3059">
        <v>9</v>
      </c>
      <c r="F3059" t="s">
        <v>8</v>
      </c>
      <c r="G3059">
        <v>7</v>
      </c>
      <c r="H3059">
        <v>30</v>
      </c>
      <c r="I3059">
        <f t="shared" si="403"/>
        <v>2</v>
      </c>
      <c r="J3059">
        <f t="shared" si="404"/>
        <v>2</v>
      </c>
      <c r="K3059">
        <f t="shared" si="405"/>
        <v>5</v>
      </c>
      <c r="L3059">
        <f t="shared" si="406"/>
        <v>0</v>
      </c>
      <c r="M3059">
        <f t="shared" si="407"/>
        <v>2</v>
      </c>
      <c r="N3059">
        <f t="shared" si="408"/>
        <v>3</v>
      </c>
      <c r="O3059" t="str">
        <f t="shared" si="401"/>
        <v>T03|R02|H16</v>
      </c>
      <c r="P3059" t="str">
        <f>IF(F3059=F3058,P3058,_xlfn.XLOOKUP(F3059,t_players[Pl],t_players[Player]))</f>
        <v>Gregg WILLIAMS</v>
      </c>
      <c r="Q3059" t="str">
        <f t="shared" si="402"/>
        <v>Back</v>
      </c>
    </row>
    <row r="3060" spans="1:17">
      <c r="A3060" t="s">
        <v>27</v>
      </c>
      <c r="B3060" t="s">
        <v>23</v>
      </c>
      <c r="C3060">
        <v>17</v>
      </c>
      <c r="D3060">
        <v>4</v>
      </c>
      <c r="E3060">
        <v>17</v>
      </c>
      <c r="F3060" t="s">
        <v>8</v>
      </c>
      <c r="G3060">
        <v>7</v>
      </c>
      <c r="H3060">
        <v>30</v>
      </c>
      <c r="I3060">
        <f t="shared" si="403"/>
        <v>1</v>
      </c>
      <c r="J3060">
        <f t="shared" si="404"/>
        <v>3</v>
      </c>
      <c r="K3060">
        <f t="shared" si="405"/>
        <v>6</v>
      </c>
      <c r="L3060">
        <f t="shared" si="406"/>
        <v>2</v>
      </c>
      <c r="M3060">
        <f t="shared" si="407"/>
        <v>0</v>
      </c>
      <c r="N3060">
        <f t="shared" si="408"/>
        <v>3</v>
      </c>
      <c r="O3060" t="str">
        <f t="shared" si="401"/>
        <v>T03|R02|H17</v>
      </c>
      <c r="P3060" t="str">
        <f>IF(F3060=F3059,P3059,_xlfn.XLOOKUP(F3060,t_players[Pl],t_players[Player]))</f>
        <v>Gregg WILLIAMS</v>
      </c>
      <c r="Q3060" t="str">
        <f t="shared" si="402"/>
        <v>Back</v>
      </c>
    </row>
    <row r="3061" spans="1:17">
      <c r="A3061" t="s">
        <v>27</v>
      </c>
      <c r="B3061" t="s">
        <v>23</v>
      </c>
      <c r="C3061">
        <v>18</v>
      </c>
      <c r="D3061">
        <v>4</v>
      </c>
      <c r="E3061">
        <v>5</v>
      </c>
      <c r="F3061" t="s">
        <v>8</v>
      </c>
      <c r="G3061">
        <v>5</v>
      </c>
      <c r="H3061">
        <v>30</v>
      </c>
      <c r="I3061">
        <f t="shared" si="403"/>
        <v>2</v>
      </c>
      <c r="J3061">
        <f t="shared" si="404"/>
        <v>1</v>
      </c>
      <c r="K3061">
        <f t="shared" si="405"/>
        <v>3</v>
      </c>
      <c r="L3061">
        <f t="shared" si="406"/>
        <v>-1</v>
      </c>
      <c r="M3061">
        <f t="shared" si="407"/>
        <v>3</v>
      </c>
      <c r="N3061">
        <f t="shared" si="408"/>
        <v>3</v>
      </c>
      <c r="O3061" t="str">
        <f t="shared" si="401"/>
        <v>T03|R02|H18</v>
      </c>
      <c r="P3061" t="str">
        <f>IF(F3061=F3060,P3060,_xlfn.XLOOKUP(F3061,t_players[Pl],t_players[Player]))</f>
        <v>Gregg WILLIAMS</v>
      </c>
      <c r="Q3061" t="str">
        <f t="shared" si="402"/>
        <v>Back</v>
      </c>
    </row>
    <row r="3062" spans="1:17">
      <c r="A3062" t="s">
        <v>27</v>
      </c>
      <c r="B3062" t="s">
        <v>24</v>
      </c>
      <c r="C3062">
        <v>1</v>
      </c>
      <c r="D3062">
        <v>4</v>
      </c>
      <c r="E3062">
        <v>14</v>
      </c>
      <c r="F3062" t="s">
        <v>8</v>
      </c>
      <c r="G3062">
        <v>5</v>
      </c>
      <c r="H3062">
        <v>30</v>
      </c>
      <c r="I3062">
        <f t="shared" si="403"/>
        <v>1</v>
      </c>
      <c r="J3062">
        <f t="shared" si="404"/>
        <v>1</v>
      </c>
      <c r="K3062">
        <f t="shared" si="405"/>
        <v>4</v>
      </c>
      <c r="L3062">
        <f t="shared" si="406"/>
        <v>0</v>
      </c>
      <c r="M3062">
        <f t="shared" si="407"/>
        <v>2</v>
      </c>
      <c r="N3062">
        <f t="shared" si="408"/>
        <v>3</v>
      </c>
      <c r="O3062" t="str">
        <f t="shared" si="401"/>
        <v>T03|R03|H01</v>
      </c>
      <c r="P3062" t="str">
        <f>IF(F3062=F3061,P3061,_xlfn.XLOOKUP(F3062,t_players[Pl],t_players[Player]))</f>
        <v>Gregg WILLIAMS</v>
      </c>
      <c r="Q3062" t="str">
        <f t="shared" si="402"/>
        <v>Front</v>
      </c>
    </row>
    <row r="3063" spans="1:17">
      <c r="A3063" t="s">
        <v>27</v>
      </c>
      <c r="B3063" t="s">
        <v>24</v>
      </c>
      <c r="C3063">
        <v>2</v>
      </c>
      <c r="D3063">
        <v>3</v>
      </c>
      <c r="E3063">
        <v>16</v>
      </c>
      <c r="F3063" t="s">
        <v>8</v>
      </c>
      <c r="G3063">
        <v>7</v>
      </c>
      <c r="H3063">
        <v>30</v>
      </c>
      <c r="I3063">
        <f t="shared" si="403"/>
        <v>1</v>
      </c>
      <c r="J3063">
        <f t="shared" si="404"/>
        <v>4</v>
      </c>
      <c r="K3063">
        <f t="shared" si="405"/>
        <v>6</v>
      </c>
      <c r="L3063">
        <f t="shared" si="406"/>
        <v>3</v>
      </c>
      <c r="M3063">
        <f t="shared" si="407"/>
        <v>0</v>
      </c>
      <c r="N3063">
        <f t="shared" si="408"/>
        <v>3</v>
      </c>
      <c r="O3063" t="str">
        <f t="shared" si="401"/>
        <v>T03|R03|H02</v>
      </c>
      <c r="P3063" t="str">
        <f>IF(F3063=F3062,P3062,_xlfn.XLOOKUP(F3063,t_players[Pl],t_players[Player]))</f>
        <v>Gregg WILLIAMS</v>
      </c>
      <c r="Q3063" t="str">
        <f t="shared" si="402"/>
        <v>Front</v>
      </c>
    </row>
    <row r="3064" spans="1:17">
      <c r="A3064" t="s">
        <v>27</v>
      </c>
      <c r="B3064" t="s">
        <v>24</v>
      </c>
      <c r="C3064">
        <v>3</v>
      </c>
      <c r="D3064">
        <v>5</v>
      </c>
      <c r="E3064">
        <v>8</v>
      </c>
      <c r="F3064" t="s">
        <v>8</v>
      </c>
      <c r="G3064">
        <v>7</v>
      </c>
      <c r="H3064">
        <v>30</v>
      </c>
      <c r="I3064">
        <f t="shared" si="403"/>
        <v>2</v>
      </c>
      <c r="J3064">
        <f t="shared" si="404"/>
        <v>2</v>
      </c>
      <c r="K3064">
        <f t="shared" si="405"/>
        <v>5</v>
      </c>
      <c r="L3064">
        <f t="shared" si="406"/>
        <v>0</v>
      </c>
      <c r="M3064">
        <f t="shared" si="407"/>
        <v>2</v>
      </c>
      <c r="N3064">
        <f t="shared" si="408"/>
        <v>3</v>
      </c>
      <c r="O3064" t="str">
        <f t="shared" si="401"/>
        <v>T03|R03|H03</v>
      </c>
      <c r="P3064" t="str">
        <f>IF(F3064=F3063,P3063,_xlfn.XLOOKUP(F3064,t_players[Pl],t_players[Player]))</f>
        <v>Gregg WILLIAMS</v>
      </c>
      <c r="Q3064" t="str">
        <f t="shared" si="402"/>
        <v>Front</v>
      </c>
    </row>
    <row r="3065" spans="1:17">
      <c r="A3065" t="s">
        <v>27</v>
      </c>
      <c r="B3065" t="s">
        <v>24</v>
      </c>
      <c r="C3065">
        <v>4</v>
      </c>
      <c r="D3065">
        <v>3</v>
      </c>
      <c r="E3065">
        <v>6</v>
      </c>
      <c r="F3065" t="s">
        <v>8</v>
      </c>
      <c r="G3065">
        <v>3</v>
      </c>
      <c r="H3065">
        <v>30</v>
      </c>
      <c r="I3065">
        <f t="shared" si="403"/>
        <v>2</v>
      </c>
      <c r="J3065">
        <f t="shared" si="404"/>
        <v>0</v>
      </c>
      <c r="K3065">
        <f t="shared" si="405"/>
        <v>1</v>
      </c>
      <c r="L3065">
        <f t="shared" si="406"/>
        <v>-2</v>
      </c>
      <c r="M3065">
        <f t="shared" si="407"/>
        <v>4</v>
      </c>
      <c r="N3065">
        <f t="shared" si="408"/>
        <v>3</v>
      </c>
      <c r="O3065" t="str">
        <f t="shared" si="401"/>
        <v>T03|R03|H04</v>
      </c>
      <c r="P3065" t="str">
        <f>IF(F3065=F3064,P3064,_xlfn.XLOOKUP(F3065,t_players[Pl],t_players[Player]))</f>
        <v>Gregg WILLIAMS</v>
      </c>
      <c r="Q3065" t="str">
        <f t="shared" si="402"/>
        <v>Front</v>
      </c>
    </row>
    <row r="3066" spans="1:17">
      <c r="A3066" t="s">
        <v>27</v>
      </c>
      <c r="B3066" t="s">
        <v>24</v>
      </c>
      <c r="C3066">
        <v>5</v>
      </c>
      <c r="D3066">
        <v>4</v>
      </c>
      <c r="E3066">
        <v>12</v>
      </c>
      <c r="F3066" t="s">
        <v>8</v>
      </c>
      <c r="G3066">
        <v>5</v>
      </c>
      <c r="H3066">
        <v>30</v>
      </c>
      <c r="I3066">
        <f t="shared" si="403"/>
        <v>2</v>
      </c>
      <c r="J3066">
        <f t="shared" si="404"/>
        <v>1</v>
      </c>
      <c r="K3066">
        <f t="shared" si="405"/>
        <v>3</v>
      </c>
      <c r="L3066">
        <f t="shared" si="406"/>
        <v>-1</v>
      </c>
      <c r="M3066">
        <f t="shared" si="407"/>
        <v>3</v>
      </c>
      <c r="N3066">
        <f t="shared" si="408"/>
        <v>3</v>
      </c>
      <c r="O3066" t="str">
        <f t="shared" si="401"/>
        <v>T03|R03|H05</v>
      </c>
      <c r="P3066" t="str">
        <f>IF(F3066=F3065,P3065,_xlfn.XLOOKUP(F3066,t_players[Pl],t_players[Player]))</f>
        <v>Gregg WILLIAMS</v>
      </c>
      <c r="Q3066" t="str">
        <f t="shared" si="402"/>
        <v>Front</v>
      </c>
    </row>
    <row r="3067" spans="1:17">
      <c r="A3067" t="s">
        <v>27</v>
      </c>
      <c r="B3067" t="s">
        <v>24</v>
      </c>
      <c r="C3067">
        <v>6</v>
      </c>
      <c r="D3067">
        <v>3</v>
      </c>
      <c r="E3067">
        <v>4</v>
      </c>
      <c r="F3067" t="s">
        <v>8</v>
      </c>
      <c r="G3067">
        <v>6</v>
      </c>
      <c r="H3067">
        <v>30</v>
      </c>
      <c r="I3067">
        <f t="shared" si="403"/>
        <v>2</v>
      </c>
      <c r="J3067">
        <f t="shared" si="404"/>
        <v>3</v>
      </c>
      <c r="K3067">
        <f t="shared" si="405"/>
        <v>4</v>
      </c>
      <c r="L3067">
        <f t="shared" si="406"/>
        <v>1</v>
      </c>
      <c r="M3067">
        <f t="shared" si="407"/>
        <v>1</v>
      </c>
      <c r="N3067">
        <f t="shared" si="408"/>
        <v>3</v>
      </c>
      <c r="O3067" t="str">
        <f t="shared" si="401"/>
        <v>T03|R03|H06</v>
      </c>
      <c r="P3067" t="str">
        <f>IF(F3067=F3066,P3066,_xlfn.XLOOKUP(F3067,t_players[Pl],t_players[Player]))</f>
        <v>Gregg WILLIAMS</v>
      </c>
      <c r="Q3067" t="str">
        <f t="shared" si="402"/>
        <v>Front</v>
      </c>
    </row>
    <row r="3068" spans="1:17">
      <c r="A3068" t="s">
        <v>27</v>
      </c>
      <c r="B3068" t="s">
        <v>24</v>
      </c>
      <c r="C3068">
        <v>7</v>
      </c>
      <c r="D3068">
        <v>4</v>
      </c>
      <c r="E3068">
        <v>10</v>
      </c>
      <c r="F3068" t="s">
        <v>8</v>
      </c>
      <c r="G3068">
        <v>4</v>
      </c>
      <c r="H3068">
        <v>30</v>
      </c>
      <c r="I3068">
        <f t="shared" si="403"/>
        <v>2</v>
      </c>
      <c r="J3068">
        <f t="shared" si="404"/>
        <v>0</v>
      </c>
      <c r="K3068">
        <f t="shared" si="405"/>
        <v>2</v>
      </c>
      <c r="L3068">
        <f t="shared" si="406"/>
        <v>-2</v>
      </c>
      <c r="M3068">
        <f t="shared" si="407"/>
        <v>4</v>
      </c>
      <c r="N3068">
        <f t="shared" si="408"/>
        <v>3</v>
      </c>
      <c r="O3068" t="str">
        <f t="shared" si="401"/>
        <v>T03|R03|H07</v>
      </c>
      <c r="P3068" t="str">
        <f>IF(F3068=F3067,P3067,_xlfn.XLOOKUP(F3068,t_players[Pl],t_players[Player]))</f>
        <v>Gregg WILLIAMS</v>
      </c>
      <c r="Q3068" t="str">
        <f t="shared" si="402"/>
        <v>Front</v>
      </c>
    </row>
    <row r="3069" spans="1:17">
      <c r="A3069" t="s">
        <v>27</v>
      </c>
      <c r="B3069" t="s">
        <v>24</v>
      </c>
      <c r="C3069">
        <v>8</v>
      </c>
      <c r="D3069">
        <v>5</v>
      </c>
      <c r="E3069">
        <v>2</v>
      </c>
      <c r="F3069" t="s">
        <v>8</v>
      </c>
      <c r="G3069">
        <v>8</v>
      </c>
      <c r="H3069">
        <v>30</v>
      </c>
      <c r="I3069">
        <f t="shared" si="403"/>
        <v>2</v>
      </c>
      <c r="J3069">
        <f t="shared" si="404"/>
        <v>3</v>
      </c>
      <c r="K3069">
        <f t="shared" si="405"/>
        <v>6</v>
      </c>
      <c r="L3069">
        <f t="shared" si="406"/>
        <v>1</v>
      </c>
      <c r="M3069">
        <f t="shared" si="407"/>
        <v>1</v>
      </c>
      <c r="N3069">
        <f t="shared" si="408"/>
        <v>3</v>
      </c>
      <c r="O3069" t="str">
        <f t="shared" si="401"/>
        <v>T03|R03|H08</v>
      </c>
      <c r="P3069" t="str">
        <f>IF(F3069=F3068,P3068,_xlfn.XLOOKUP(F3069,t_players[Pl],t_players[Player]))</f>
        <v>Gregg WILLIAMS</v>
      </c>
      <c r="Q3069" t="str">
        <f t="shared" si="402"/>
        <v>Front</v>
      </c>
    </row>
    <row r="3070" spans="1:17">
      <c r="A3070" t="s">
        <v>27</v>
      </c>
      <c r="B3070" t="s">
        <v>24</v>
      </c>
      <c r="C3070">
        <v>9</v>
      </c>
      <c r="D3070">
        <v>4</v>
      </c>
      <c r="E3070">
        <v>18</v>
      </c>
      <c r="F3070" t="s">
        <v>8</v>
      </c>
      <c r="G3070">
        <v>5</v>
      </c>
      <c r="H3070">
        <v>30</v>
      </c>
      <c r="I3070">
        <f t="shared" si="403"/>
        <v>1</v>
      </c>
      <c r="J3070">
        <f t="shared" si="404"/>
        <v>1</v>
      </c>
      <c r="K3070">
        <f t="shared" si="405"/>
        <v>4</v>
      </c>
      <c r="L3070">
        <f t="shared" si="406"/>
        <v>0</v>
      </c>
      <c r="M3070">
        <f t="shared" si="407"/>
        <v>2</v>
      </c>
      <c r="N3070">
        <f t="shared" si="408"/>
        <v>3</v>
      </c>
      <c r="O3070" t="str">
        <f t="shared" si="401"/>
        <v>T03|R03|H09</v>
      </c>
      <c r="P3070" t="str">
        <f>IF(F3070=F3069,P3069,_xlfn.XLOOKUP(F3070,t_players[Pl],t_players[Player]))</f>
        <v>Gregg WILLIAMS</v>
      </c>
      <c r="Q3070" t="str">
        <f t="shared" si="402"/>
        <v>Front</v>
      </c>
    </row>
    <row r="3071" spans="1:17">
      <c r="A3071" t="s">
        <v>27</v>
      </c>
      <c r="B3071" t="s">
        <v>24</v>
      </c>
      <c r="C3071">
        <v>10</v>
      </c>
      <c r="D3071">
        <v>4</v>
      </c>
      <c r="E3071">
        <v>3</v>
      </c>
      <c r="F3071" t="s">
        <v>8</v>
      </c>
      <c r="G3071">
        <v>5</v>
      </c>
      <c r="H3071">
        <v>30</v>
      </c>
      <c r="I3071">
        <f t="shared" si="403"/>
        <v>2</v>
      </c>
      <c r="J3071">
        <f t="shared" si="404"/>
        <v>1</v>
      </c>
      <c r="K3071">
        <f t="shared" si="405"/>
        <v>3</v>
      </c>
      <c r="L3071">
        <f t="shared" si="406"/>
        <v>-1</v>
      </c>
      <c r="M3071">
        <f t="shared" si="407"/>
        <v>3</v>
      </c>
      <c r="N3071">
        <f t="shared" si="408"/>
        <v>3</v>
      </c>
      <c r="O3071" t="str">
        <f t="shared" si="401"/>
        <v>T03|R03|H10</v>
      </c>
      <c r="P3071" t="str">
        <f>IF(F3071=F3070,P3070,_xlfn.XLOOKUP(F3071,t_players[Pl],t_players[Player]))</f>
        <v>Gregg WILLIAMS</v>
      </c>
      <c r="Q3071" t="str">
        <f t="shared" si="402"/>
        <v>Back</v>
      </c>
    </row>
    <row r="3072" spans="1:17">
      <c r="A3072" t="s">
        <v>27</v>
      </c>
      <c r="B3072" t="s">
        <v>24</v>
      </c>
      <c r="C3072">
        <v>11</v>
      </c>
      <c r="D3072">
        <v>3</v>
      </c>
      <c r="E3072">
        <v>13</v>
      </c>
      <c r="F3072" t="s">
        <v>8</v>
      </c>
      <c r="G3072">
        <v>4</v>
      </c>
      <c r="H3072">
        <v>30</v>
      </c>
      <c r="I3072">
        <f t="shared" si="403"/>
        <v>1</v>
      </c>
      <c r="J3072">
        <f t="shared" si="404"/>
        <v>1</v>
      </c>
      <c r="K3072">
        <f t="shared" si="405"/>
        <v>3</v>
      </c>
      <c r="L3072">
        <f t="shared" si="406"/>
        <v>0</v>
      </c>
      <c r="M3072">
        <f t="shared" si="407"/>
        <v>2</v>
      </c>
      <c r="N3072">
        <f t="shared" si="408"/>
        <v>3</v>
      </c>
      <c r="O3072" t="str">
        <f t="shared" si="401"/>
        <v>T03|R03|H11</v>
      </c>
      <c r="P3072" t="str">
        <f>IF(F3072=F3071,P3071,_xlfn.XLOOKUP(F3072,t_players[Pl],t_players[Player]))</f>
        <v>Gregg WILLIAMS</v>
      </c>
      <c r="Q3072" t="str">
        <f t="shared" si="402"/>
        <v>Back</v>
      </c>
    </row>
    <row r="3073" spans="1:17">
      <c r="A3073" t="s">
        <v>27</v>
      </c>
      <c r="B3073" t="s">
        <v>24</v>
      </c>
      <c r="C3073">
        <v>12</v>
      </c>
      <c r="D3073">
        <v>4</v>
      </c>
      <c r="E3073">
        <v>11</v>
      </c>
      <c r="F3073" t="s">
        <v>8</v>
      </c>
      <c r="G3073">
        <v>6</v>
      </c>
      <c r="H3073">
        <v>30</v>
      </c>
      <c r="I3073">
        <f t="shared" si="403"/>
        <v>2</v>
      </c>
      <c r="J3073">
        <f t="shared" si="404"/>
        <v>2</v>
      </c>
      <c r="K3073">
        <f t="shared" si="405"/>
        <v>4</v>
      </c>
      <c r="L3073">
        <f t="shared" si="406"/>
        <v>0</v>
      </c>
      <c r="M3073">
        <f t="shared" si="407"/>
        <v>2</v>
      </c>
      <c r="N3073">
        <f t="shared" si="408"/>
        <v>3</v>
      </c>
      <c r="O3073" t="str">
        <f t="shared" si="401"/>
        <v>T03|R03|H12</v>
      </c>
      <c r="P3073" t="str">
        <f>IF(F3073=F3072,P3072,_xlfn.XLOOKUP(F3073,t_players[Pl],t_players[Player]))</f>
        <v>Gregg WILLIAMS</v>
      </c>
      <c r="Q3073" t="str">
        <f t="shared" si="402"/>
        <v>Back</v>
      </c>
    </row>
    <row r="3074" spans="1:17">
      <c r="A3074" t="s">
        <v>27</v>
      </c>
      <c r="B3074" t="s">
        <v>24</v>
      </c>
      <c r="C3074">
        <v>13</v>
      </c>
      <c r="D3074">
        <v>5</v>
      </c>
      <c r="E3074">
        <v>15</v>
      </c>
      <c r="F3074" t="s">
        <v>8</v>
      </c>
      <c r="G3074">
        <v>7</v>
      </c>
      <c r="H3074">
        <v>30</v>
      </c>
      <c r="I3074">
        <f t="shared" si="403"/>
        <v>1</v>
      </c>
      <c r="J3074">
        <f t="shared" si="404"/>
        <v>2</v>
      </c>
      <c r="K3074">
        <f t="shared" si="405"/>
        <v>6</v>
      </c>
      <c r="L3074">
        <f t="shared" si="406"/>
        <v>1</v>
      </c>
      <c r="M3074">
        <f t="shared" si="407"/>
        <v>1</v>
      </c>
      <c r="N3074">
        <f t="shared" si="408"/>
        <v>3</v>
      </c>
      <c r="O3074" t="str">
        <f t="shared" ref="O3074:O3137" si="409">"T"&amp;TEXT(N3074,"00")&amp;"|R"&amp;TEXT(B3074,"00")&amp;"|H"&amp;TEXT(C3074,"00")</f>
        <v>T03|R03|H13</v>
      </c>
      <c r="P3074" t="str">
        <f>IF(F3074=F3073,P3073,_xlfn.XLOOKUP(F3074,t_players[Pl],t_players[Player]))</f>
        <v>Gregg WILLIAMS</v>
      </c>
      <c r="Q3074" t="str">
        <f t="shared" si="402"/>
        <v>Back</v>
      </c>
    </row>
    <row r="3075" spans="1:17">
      <c r="A3075" t="s">
        <v>27</v>
      </c>
      <c r="B3075" t="s">
        <v>24</v>
      </c>
      <c r="C3075">
        <v>14</v>
      </c>
      <c r="D3075">
        <v>3</v>
      </c>
      <c r="E3075">
        <v>7</v>
      </c>
      <c r="F3075" t="s">
        <v>8</v>
      </c>
      <c r="G3075">
        <v>3</v>
      </c>
      <c r="H3075">
        <v>30</v>
      </c>
      <c r="I3075">
        <f t="shared" si="403"/>
        <v>2</v>
      </c>
      <c r="J3075">
        <f t="shared" si="404"/>
        <v>0</v>
      </c>
      <c r="K3075">
        <f t="shared" si="405"/>
        <v>1</v>
      </c>
      <c r="L3075">
        <f t="shared" si="406"/>
        <v>-2</v>
      </c>
      <c r="M3075">
        <f t="shared" si="407"/>
        <v>4</v>
      </c>
      <c r="N3075">
        <f t="shared" si="408"/>
        <v>3</v>
      </c>
      <c r="O3075" t="str">
        <f t="shared" si="409"/>
        <v>T03|R03|H14</v>
      </c>
      <c r="P3075" t="str">
        <f>IF(F3075=F3074,P3074,_xlfn.XLOOKUP(F3075,t_players[Pl],t_players[Player]))</f>
        <v>Gregg WILLIAMS</v>
      </c>
      <c r="Q3075" t="str">
        <f t="shared" ref="Q3075:Q3138" si="410">IF(C3075&lt;10,"Front","Back")</f>
        <v>Back</v>
      </c>
    </row>
    <row r="3076" spans="1:17">
      <c r="A3076" t="s">
        <v>27</v>
      </c>
      <c r="B3076" t="s">
        <v>24</v>
      </c>
      <c r="C3076">
        <v>15</v>
      </c>
      <c r="D3076">
        <v>4</v>
      </c>
      <c r="E3076">
        <v>1</v>
      </c>
      <c r="F3076" t="s">
        <v>8</v>
      </c>
      <c r="G3076">
        <v>6</v>
      </c>
      <c r="H3076">
        <v>30</v>
      </c>
      <c r="I3076">
        <f t="shared" si="403"/>
        <v>2</v>
      </c>
      <c r="J3076">
        <f t="shared" si="404"/>
        <v>2</v>
      </c>
      <c r="K3076">
        <f t="shared" si="405"/>
        <v>4</v>
      </c>
      <c r="L3076">
        <f t="shared" si="406"/>
        <v>0</v>
      </c>
      <c r="M3076">
        <f t="shared" si="407"/>
        <v>2</v>
      </c>
      <c r="N3076">
        <f t="shared" si="408"/>
        <v>3</v>
      </c>
      <c r="O3076" t="str">
        <f t="shared" si="409"/>
        <v>T03|R03|H15</v>
      </c>
      <c r="P3076" t="str">
        <f>IF(F3076=F3075,P3075,_xlfn.XLOOKUP(F3076,t_players[Pl],t_players[Player]))</f>
        <v>Gregg WILLIAMS</v>
      </c>
      <c r="Q3076" t="str">
        <f t="shared" si="410"/>
        <v>Back</v>
      </c>
    </row>
    <row r="3077" spans="1:17">
      <c r="A3077" t="s">
        <v>27</v>
      </c>
      <c r="B3077" t="s">
        <v>24</v>
      </c>
      <c r="C3077">
        <v>16</v>
      </c>
      <c r="D3077">
        <v>5</v>
      </c>
      <c r="E3077">
        <v>9</v>
      </c>
      <c r="F3077" t="s">
        <v>8</v>
      </c>
      <c r="G3077">
        <v>5</v>
      </c>
      <c r="H3077">
        <v>30</v>
      </c>
      <c r="I3077">
        <f t="shared" si="403"/>
        <v>2</v>
      </c>
      <c r="J3077">
        <f t="shared" si="404"/>
        <v>0</v>
      </c>
      <c r="K3077">
        <f t="shared" si="405"/>
        <v>3</v>
      </c>
      <c r="L3077">
        <f t="shared" si="406"/>
        <v>-2</v>
      </c>
      <c r="M3077">
        <f t="shared" si="407"/>
        <v>4</v>
      </c>
      <c r="N3077">
        <f t="shared" si="408"/>
        <v>3</v>
      </c>
      <c r="O3077" t="str">
        <f t="shared" si="409"/>
        <v>T03|R03|H16</v>
      </c>
      <c r="P3077" t="str">
        <f>IF(F3077=F3076,P3076,_xlfn.XLOOKUP(F3077,t_players[Pl],t_players[Player]))</f>
        <v>Gregg WILLIAMS</v>
      </c>
      <c r="Q3077" t="str">
        <f t="shared" si="410"/>
        <v>Back</v>
      </c>
    </row>
    <row r="3078" spans="1:17">
      <c r="A3078" t="s">
        <v>27</v>
      </c>
      <c r="B3078" t="s">
        <v>24</v>
      </c>
      <c r="C3078">
        <v>17</v>
      </c>
      <c r="D3078">
        <v>4</v>
      </c>
      <c r="E3078">
        <v>17</v>
      </c>
      <c r="F3078" t="s">
        <v>8</v>
      </c>
      <c r="G3078">
        <v>6</v>
      </c>
      <c r="H3078">
        <v>30</v>
      </c>
      <c r="I3078">
        <f t="shared" si="403"/>
        <v>1</v>
      </c>
      <c r="J3078">
        <f t="shared" si="404"/>
        <v>2</v>
      </c>
      <c r="K3078">
        <f t="shared" si="405"/>
        <v>5</v>
      </c>
      <c r="L3078">
        <f t="shared" si="406"/>
        <v>1</v>
      </c>
      <c r="M3078">
        <f t="shared" si="407"/>
        <v>1</v>
      </c>
      <c r="N3078">
        <f t="shared" si="408"/>
        <v>3</v>
      </c>
      <c r="O3078" t="str">
        <f t="shared" si="409"/>
        <v>T03|R03|H17</v>
      </c>
      <c r="P3078" t="str">
        <f>IF(F3078=F3077,P3077,_xlfn.XLOOKUP(F3078,t_players[Pl],t_players[Player]))</f>
        <v>Gregg WILLIAMS</v>
      </c>
      <c r="Q3078" t="str">
        <f t="shared" si="410"/>
        <v>Back</v>
      </c>
    </row>
    <row r="3079" spans="1:17">
      <c r="A3079" t="s">
        <v>27</v>
      </c>
      <c r="B3079" t="s">
        <v>24</v>
      </c>
      <c r="C3079">
        <v>18</v>
      </c>
      <c r="D3079">
        <v>4</v>
      </c>
      <c r="E3079">
        <v>5</v>
      </c>
      <c r="F3079" t="s">
        <v>8</v>
      </c>
      <c r="G3079">
        <v>5</v>
      </c>
      <c r="H3079">
        <v>30</v>
      </c>
      <c r="I3079">
        <f t="shared" si="403"/>
        <v>2</v>
      </c>
      <c r="J3079">
        <f t="shared" si="404"/>
        <v>1</v>
      </c>
      <c r="K3079">
        <f t="shared" si="405"/>
        <v>3</v>
      </c>
      <c r="L3079">
        <f t="shared" si="406"/>
        <v>-1</v>
      </c>
      <c r="M3079">
        <f t="shared" si="407"/>
        <v>3</v>
      </c>
      <c r="N3079">
        <f t="shared" si="408"/>
        <v>3</v>
      </c>
      <c r="O3079" t="str">
        <f t="shared" si="409"/>
        <v>T03|R03|H18</v>
      </c>
      <c r="P3079" t="str">
        <f>IF(F3079=F3078,P3078,_xlfn.XLOOKUP(F3079,t_players[Pl],t_players[Player]))</f>
        <v>Gregg WILLIAMS</v>
      </c>
      <c r="Q3079" t="str">
        <f t="shared" si="410"/>
        <v>Back</v>
      </c>
    </row>
    <row r="3080" spans="1:17">
      <c r="A3080" t="s">
        <v>27</v>
      </c>
      <c r="B3080" t="s">
        <v>25</v>
      </c>
      <c r="C3080">
        <v>1</v>
      </c>
      <c r="D3080">
        <v>4</v>
      </c>
      <c r="E3080">
        <v>14</v>
      </c>
      <c r="F3080" t="s">
        <v>8</v>
      </c>
      <c r="G3080">
        <v>6</v>
      </c>
      <c r="H3080">
        <v>30</v>
      </c>
      <c r="I3080">
        <f t="shared" si="403"/>
        <v>1</v>
      </c>
      <c r="J3080">
        <f t="shared" si="404"/>
        <v>2</v>
      </c>
      <c r="K3080">
        <f t="shared" si="405"/>
        <v>5</v>
      </c>
      <c r="L3080">
        <f t="shared" si="406"/>
        <v>1</v>
      </c>
      <c r="M3080">
        <f t="shared" si="407"/>
        <v>1</v>
      </c>
      <c r="N3080">
        <f t="shared" si="408"/>
        <v>3</v>
      </c>
      <c r="O3080" t="str">
        <f t="shared" si="409"/>
        <v>T03|R04|H01</v>
      </c>
      <c r="P3080" t="str">
        <f>IF(F3080=F3079,P3079,_xlfn.XLOOKUP(F3080,t_players[Pl],t_players[Player]))</f>
        <v>Gregg WILLIAMS</v>
      </c>
      <c r="Q3080" t="str">
        <f t="shared" si="410"/>
        <v>Front</v>
      </c>
    </row>
    <row r="3081" spans="1:17">
      <c r="A3081" t="s">
        <v>27</v>
      </c>
      <c r="B3081" t="s">
        <v>25</v>
      </c>
      <c r="C3081">
        <v>2</v>
      </c>
      <c r="D3081">
        <v>3</v>
      </c>
      <c r="E3081">
        <v>16</v>
      </c>
      <c r="F3081" t="s">
        <v>8</v>
      </c>
      <c r="G3081">
        <v>4</v>
      </c>
      <c r="H3081">
        <v>30</v>
      </c>
      <c r="I3081">
        <f t="shared" si="403"/>
        <v>1</v>
      </c>
      <c r="J3081">
        <f t="shared" si="404"/>
        <v>1</v>
      </c>
      <c r="K3081">
        <f t="shared" si="405"/>
        <v>3</v>
      </c>
      <c r="L3081">
        <f t="shared" si="406"/>
        <v>0</v>
      </c>
      <c r="M3081">
        <f t="shared" si="407"/>
        <v>2</v>
      </c>
      <c r="N3081">
        <f t="shared" si="408"/>
        <v>3</v>
      </c>
      <c r="O3081" t="str">
        <f t="shared" si="409"/>
        <v>T03|R04|H02</v>
      </c>
      <c r="P3081" t="str">
        <f>IF(F3081=F3080,P3080,_xlfn.XLOOKUP(F3081,t_players[Pl],t_players[Player]))</f>
        <v>Gregg WILLIAMS</v>
      </c>
      <c r="Q3081" t="str">
        <f t="shared" si="410"/>
        <v>Front</v>
      </c>
    </row>
    <row r="3082" spans="1:17">
      <c r="A3082" t="s">
        <v>27</v>
      </c>
      <c r="B3082" t="s">
        <v>25</v>
      </c>
      <c r="C3082">
        <v>3</v>
      </c>
      <c r="D3082">
        <v>5</v>
      </c>
      <c r="E3082">
        <v>8</v>
      </c>
      <c r="F3082" t="s">
        <v>8</v>
      </c>
      <c r="G3082">
        <v>9</v>
      </c>
      <c r="H3082">
        <v>30</v>
      </c>
      <c r="I3082">
        <f t="shared" si="403"/>
        <v>2</v>
      </c>
      <c r="J3082">
        <f t="shared" si="404"/>
        <v>4</v>
      </c>
      <c r="K3082">
        <f t="shared" si="405"/>
        <v>7</v>
      </c>
      <c r="L3082">
        <f t="shared" si="406"/>
        <v>2</v>
      </c>
      <c r="M3082">
        <f t="shared" si="407"/>
        <v>0</v>
      </c>
      <c r="N3082">
        <f t="shared" si="408"/>
        <v>3</v>
      </c>
      <c r="O3082" t="str">
        <f t="shared" si="409"/>
        <v>T03|R04|H03</v>
      </c>
      <c r="P3082" t="str">
        <f>IF(F3082=F3081,P3081,_xlfn.XLOOKUP(F3082,t_players[Pl],t_players[Player]))</f>
        <v>Gregg WILLIAMS</v>
      </c>
      <c r="Q3082" t="str">
        <f t="shared" si="410"/>
        <v>Front</v>
      </c>
    </row>
    <row r="3083" spans="1:17">
      <c r="A3083" t="s">
        <v>27</v>
      </c>
      <c r="B3083" t="s">
        <v>25</v>
      </c>
      <c r="C3083">
        <v>4</v>
      </c>
      <c r="D3083">
        <v>3</v>
      </c>
      <c r="E3083">
        <v>6</v>
      </c>
      <c r="F3083" t="s">
        <v>8</v>
      </c>
      <c r="G3083">
        <v>4</v>
      </c>
      <c r="H3083">
        <v>30</v>
      </c>
      <c r="I3083">
        <f t="shared" si="403"/>
        <v>2</v>
      </c>
      <c r="J3083">
        <f t="shared" si="404"/>
        <v>1</v>
      </c>
      <c r="K3083">
        <f t="shared" si="405"/>
        <v>2</v>
      </c>
      <c r="L3083">
        <f t="shared" si="406"/>
        <v>-1</v>
      </c>
      <c r="M3083">
        <f t="shared" si="407"/>
        <v>3</v>
      </c>
      <c r="N3083">
        <f t="shared" si="408"/>
        <v>3</v>
      </c>
      <c r="O3083" t="str">
        <f t="shared" si="409"/>
        <v>T03|R04|H04</v>
      </c>
      <c r="P3083" t="str">
        <f>IF(F3083=F3082,P3082,_xlfn.XLOOKUP(F3083,t_players[Pl],t_players[Player]))</f>
        <v>Gregg WILLIAMS</v>
      </c>
      <c r="Q3083" t="str">
        <f t="shared" si="410"/>
        <v>Front</v>
      </c>
    </row>
    <row r="3084" spans="1:17">
      <c r="A3084" t="s">
        <v>27</v>
      </c>
      <c r="B3084" t="s">
        <v>25</v>
      </c>
      <c r="C3084">
        <v>5</v>
      </c>
      <c r="D3084">
        <v>4</v>
      </c>
      <c r="E3084">
        <v>12</v>
      </c>
      <c r="F3084" t="s">
        <v>8</v>
      </c>
      <c r="G3084">
        <v>5</v>
      </c>
      <c r="H3084">
        <v>30</v>
      </c>
      <c r="I3084">
        <f t="shared" si="403"/>
        <v>2</v>
      </c>
      <c r="J3084">
        <f t="shared" si="404"/>
        <v>1</v>
      </c>
      <c r="K3084">
        <f t="shared" si="405"/>
        <v>3</v>
      </c>
      <c r="L3084">
        <f t="shared" si="406"/>
        <v>-1</v>
      </c>
      <c r="M3084">
        <f t="shared" si="407"/>
        <v>3</v>
      </c>
      <c r="N3084">
        <f t="shared" si="408"/>
        <v>3</v>
      </c>
      <c r="O3084" t="str">
        <f t="shared" si="409"/>
        <v>T03|R04|H05</v>
      </c>
      <c r="P3084" t="str">
        <f>IF(F3084=F3083,P3083,_xlfn.XLOOKUP(F3084,t_players[Pl],t_players[Player]))</f>
        <v>Gregg WILLIAMS</v>
      </c>
      <c r="Q3084" t="str">
        <f t="shared" si="410"/>
        <v>Front</v>
      </c>
    </row>
    <row r="3085" spans="1:17">
      <c r="A3085" t="s">
        <v>27</v>
      </c>
      <c r="B3085" t="s">
        <v>25</v>
      </c>
      <c r="C3085">
        <v>6</v>
      </c>
      <c r="D3085">
        <v>3</v>
      </c>
      <c r="E3085">
        <v>4</v>
      </c>
      <c r="F3085" t="s">
        <v>8</v>
      </c>
      <c r="G3085">
        <v>4</v>
      </c>
      <c r="H3085">
        <v>30</v>
      </c>
      <c r="I3085">
        <f t="shared" si="403"/>
        <v>2</v>
      </c>
      <c r="J3085">
        <f t="shared" si="404"/>
        <v>1</v>
      </c>
      <c r="K3085">
        <f t="shared" si="405"/>
        <v>2</v>
      </c>
      <c r="L3085">
        <f t="shared" si="406"/>
        <v>-1</v>
      </c>
      <c r="M3085">
        <f t="shared" si="407"/>
        <v>3</v>
      </c>
      <c r="N3085">
        <f t="shared" si="408"/>
        <v>3</v>
      </c>
      <c r="O3085" t="str">
        <f t="shared" si="409"/>
        <v>T03|R04|H06</v>
      </c>
      <c r="P3085" t="str">
        <f>IF(F3085=F3084,P3084,_xlfn.XLOOKUP(F3085,t_players[Pl],t_players[Player]))</f>
        <v>Gregg WILLIAMS</v>
      </c>
      <c r="Q3085" t="str">
        <f t="shared" si="410"/>
        <v>Front</v>
      </c>
    </row>
    <row r="3086" spans="1:17">
      <c r="A3086" t="s">
        <v>27</v>
      </c>
      <c r="B3086" t="s">
        <v>25</v>
      </c>
      <c r="C3086">
        <v>7</v>
      </c>
      <c r="D3086">
        <v>4</v>
      </c>
      <c r="E3086">
        <v>10</v>
      </c>
      <c r="F3086" t="s">
        <v>8</v>
      </c>
      <c r="G3086">
        <v>8</v>
      </c>
      <c r="H3086">
        <v>30</v>
      </c>
      <c r="I3086">
        <f t="shared" si="403"/>
        <v>2</v>
      </c>
      <c r="J3086">
        <f t="shared" si="404"/>
        <v>4</v>
      </c>
      <c r="K3086">
        <f t="shared" si="405"/>
        <v>6</v>
      </c>
      <c r="L3086">
        <f t="shared" si="406"/>
        <v>2</v>
      </c>
      <c r="M3086">
        <f t="shared" si="407"/>
        <v>0</v>
      </c>
      <c r="N3086">
        <f t="shared" si="408"/>
        <v>3</v>
      </c>
      <c r="O3086" t="str">
        <f t="shared" si="409"/>
        <v>T03|R04|H07</v>
      </c>
      <c r="P3086" t="str">
        <f>IF(F3086=F3085,P3085,_xlfn.XLOOKUP(F3086,t_players[Pl],t_players[Player]))</f>
        <v>Gregg WILLIAMS</v>
      </c>
      <c r="Q3086" t="str">
        <f t="shared" si="410"/>
        <v>Front</v>
      </c>
    </row>
    <row r="3087" spans="1:17">
      <c r="A3087" t="s">
        <v>27</v>
      </c>
      <c r="B3087" t="s">
        <v>25</v>
      </c>
      <c r="C3087">
        <v>8</v>
      </c>
      <c r="D3087">
        <v>5</v>
      </c>
      <c r="E3087">
        <v>2</v>
      </c>
      <c r="F3087" t="s">
        <v>8</v>
      </c>
      <c r="G3087">
        <v>7</v>
      </c>
      <c r="H3087">
        <v>30</v>
      </c>
      <c r="I3087">
        <f t="shared" si="403"/>
        <v>2</v>
      </c>
      <c r="J3087">
        <f t="shared" si="404"/>
        <v>2</v>
      </c>
      <c r="K3087">
        <f t="shared" si="405"/>
        <v>5</v>
      </c>
      <c r="L3087">
        <f t="shared" si="406"/>
        <v>0</v>
      </c>
      <c r="M3087">
        <f t="shared" si="407"/>
        <v>2</v>
      </c>
      <c r="N3087">
        <f t="shared" si="408"/>
        <v>3</v>
      </c>
      <c r="O3087" t="str">
        <f t="shared" si="409"/>
        <v>T03|R04|H08</v>
      </c>
      <c r="P3087" t="str">
        <f>IF(F3087=F3086,P3086,_xlfn.XLOOKUP(F3087,t_players[Pl],t_players[Player]))</f>
        <v>Gregg WILLIAMS</v>
      </c>
      <c r="Q3087" t="str">
        <f t="shared" si="410"/>
        <v>Front</v>
      </c>
    </row>
    <row r="3088" spans="1:17">
      <c r="A3088" t="s">
        <v>27</v>
      </c>
      <c r="B3088" t="s">
        <v>25</v>
      </c>
      <c r="C3088">
        <v>9</v>
      </c>
      <c r="D3088">
        <v>4</v>
      </c>
      <c r="E3088">
        <v>18</v>
      </c>
      <c r="F3088" t="s">
        <v>8</v>
      </c>
      <c r="G3088">
        <v>5</v>
      </c>
      <c r="H3088">
        <v>30</v>
      </c>
      <c r="I3088">
        <f t="shared" si="403"/>
        <v>1</v>
      </c>
      <c r="J3088">
        <f t="shared" si="404"/>
        <v>1</v>
      </c>
      <c r="K3088">
        <f t="shared" si="405"/>
        <v>4</v>
      </c>
      <c r="L3088">
        <f t="shared" si="406"/>
        <v>0</v>
      </c>
      <c r="M3088">
        <f t="shared" si="407"/>
        <v>2</v>
      </c>
      <c r="N3088">
        <f t="shared" si="408"/>
        <v>3</v>
      </c>
      <c r="O3088" t="str">
        <f t="shared" si="409"/>
        <v>T03|R04|H09</v>
      </c>
      <c r="P3088" t="str">
        <f>IF(F3088=F3087,P3087,_xlfn.XLOOKUP(F3088,t_players[Pl],t_players[Player]))</f>
        <v>Gregg WILLIAMS</v>
      </c>
      <c r="Q3088" t="str">
        <f t="shared" si="410"/>
        <v>Front</v>
      </c>
    </row>
    <row r="3089" spans="1:17">
      <c r="A3089" t="s">
        <v>27</v>
      </c>
      <c r="B3089" t="s">
        <v>25</v>
      </c>
      <c r="C3089">
        <v>10</v>
      </c>
      <c r="D3089">
        <v>4</v>
      </c>
      <c r="E3089">
        <v>3</v>
      </c>
      <c r="F3089" t="s">
        <v>8</v>
      </c>
      <c r="G3089">
        <v>5</v>
      </c>
      <c r="H3089">
        <v>30</v>
      </c>
      <c r="I3089">
        <f t="shared" si="403"/>
        <v>2</v>
      </c>
      <c r="J3089">
        <f t="shared" si="404"/>
        <v>1</v>
      </c>
      <c r="K3089">
        <f t="shared" si="405"/>
        <v>3</v>
      </c>
      <c r="L3089">
        <f t="shared" si="406"/>
        <v>-1</v>
      </c>
      <c r="M3089">
        <f t="shared" si="407"/>
        <v>3</v>
      </c>
      <c r="N3089">
        <f t="shared" si="408"/>
        <v>3</v>
      </c>
      <c r="O3089" t="str">
        <f t="shared" si="409"/>
        <v>T03|R04|H10</v>
      </c>
      <c r="P3089" t="str">
        <f>IF(F3089=F3088,P3088,_xlfn.XLOOKUP(F3089,t_players[Pl],t_players[Player]))</f>
        <v>Gregg WILLIAMS</v>
      </c>
      <c r="Q3089" t="str">
        <f t="shared" si="410"/>
        <v>Back</v>
      </c>
    </row>
    <row r="3090" spans="1:17">
      <c r="A3090" t="s">
        <v>27</v>
      </c>
      <c r="B3090" t="s">
        <v>25</v>
      </c>
      <c r="C3090">
        <v>11</v>
      </c>
      <c r="D3090">
        <v>3</v>
      </c>
      <c r="E3090">
        <v>13</v>
      </c>
      <c r="F3090" t="s">
        <v>8</v>
      </c>
      <c r="G3090">
        <v>5</v>
      </c>
      <c r="H3090">
        <v>30</v>
      </c>
      <c r="I3090">
        <f t="shared" si="403"/>
        <v>1</v>
      </c>
      <c r="J3090">
        <f t="shared" si="404"/>
        <v>2</v>
      </c>
      <c r="K3090">
        <f t="shared" si="405"/>
        <v>4</v>
      </c>
      <c r="L3090">
        <f t="shared" si="406"/>
        <v>1</v>
      </c>
      <c r="M3090">
        <f t="shared" si="407"/>
        <v>1</v>
      </c>
      <c r="N3090">
        <f t="shared" si="408"/>
        <v>3</v>
      </c>
      <c r="O3090" t="str">
        <f t="shared" si="409"/>
        <v>T03|R04|H11</v>
      </c>
      <c r="P3090" t="str">
        <f>IF(F3090=F3089,P3089,_xlfn.XLOOKUP(F3090,t_players[Pl],t_players[Player]))</f>
        <v>Gregg WILLIAMS</v>
      </c>
      <c r="Q3090" t="str">
        <f t="shared" si="410"/>
        <v>Back</v>
      </c>
    </row>
    <row r="3091" spans="1:17">
      <c r="A3091" t="s">
        <v>27</v>
      </c>
      <c r="B3091" t="s">
        <v>25</v>
      </c>
      <c r="C3091">
        <v>12</v>
      </c>
      <c r="D3091">
        <v>4</v>
      </c>
      <c r="E3091">
        <v>11</v>
      </c>
      <c r="F3091" t="s">
        <v>8</v>
      </c>
      <c r="G3091">
        <v>8</v>
      </c>
      <c r="H3091">
        <v>30</v>
      </c>
      <c r="I3091">
        <f t="shared" si="403"/>
        <v>2</v>
      </c>
      <c r="J3091">
        <f t="shared" si="404"/>
        <v>4</v>
      </c>
      <c r="K3091">
        <f t="shared" si="405"/>
        <v>6</v>
      </c>
      <c r="L3091">
        <f t="shared" si="406"/>
        <v>2</v>
      </c>
      <c r="M3091">
        <f t="shared" si="407"/>
        <v>0</v>
      </c>
      <c r="N3091">
        <f t="shared" si="408"/>
        <v>3</v>
      </c>
      <c r="O3091" t="str">
        <f t="shared" si="409"/>
        <v>T03|R04|H12</v>
      </c>
      <c r="P3091" t="str">
        <f>IF(F3091=F3090,P3090,_xlfn.XLOOKUP(F3091,t_players[Pl],t_players[Player]))</f>
        <v>Gregg WILLIAMS</v>
      </c>
      <c r="Q3091" t="str">
        <f t="shared" si="410"/>
        <v>Back</v>
      </c>
    </row>
    <row r="3092" spans="1:17">
      <c r="A3092" t="s">
        <v>27</v>
      </c>
      <c r="B3092" t="s">
        <v>25</v>
      </c>
      <c r="C3092">
        <v>13</v>
      </c>
      <c r="D3092">
        <v>5</v>
      </c>
      <c r="E3092">
        <v>15</v>
      </c>
      <c r="F3092" t="s">
        <v>8</v>
      </c>
      <c r="G3092">
        <v>6</v>
      </c>
      <c r="H3092">
        <v>30</v>
      </c>
      <c r="I3092">
        <f t="shared" si="403"/>
        <v>1</v>
      </c>
      <c r="J3092">
        <f t="shared" si="404"/>
        <v>1</v>
      </c>
      <c r="K3092">
        <f t="shared" si="405"/>
        <v>5</v>
      </c>
      <c r="L3092">
        <f t="shared" si="406"/>
        <v>0</v>
      </c>
      <c r="M3092">
        <f t="shared" si="407"/>
        <v>2</v>
      </c>
      <c r="N3092">
        <f t="shared" si="408"/>
        <v>3</v>
      </c>
      <c r="O3092" t="str">
        <f t="shared" si="409"/>
        <v>T03|R04|H13</v>
      </c>
      <c r="P3092" t="str">
        <f>IF(F3092=F3091,P3091,_xlfn.XLOOKUP(F3092,t_players[Pl],t_players[Player]))</f>
        <v>Gregg WILLIAMS</v>
      </c>
      <c r="Q3092" t="str">
        <f t="shared" si="410"/>
        <v>Back</v>
      </c>
    </row>
    <row r="3093" spans="1:17">
      <c r="A3093" t="s">
        <v>27</v>
      </c>
      <c r="B3093" t="s">
        <v>25</v>
      </c>
      <c r="C3093">
        <v>14</v>
      </c>
      <c r="D3093">
        <v>3</v>
      </c>
      <c r="E3093">
        <v>7</v>
      </c>
      <c r="F3093" t="s">
        <v>8</v>
      </c>
      <c r="G3093">
        <v>4</v>
      </c>
      <c r="H3093">
        <v>30</v>
      </c>
      <c r="I3093">
        <f t="shared" si="403"/>
        <v>2</v>
      </c>
      <c r="J3093">
        <f t="shared" si="404"/>
        <v>1</v>
      </c>
      <c r="K3093">
        <f t="shared" si="405"/>
        <v>2</v>
      </c>
      <c r="L3093">
        <f t="shared" si="406"/>
        <v>-1</v>
      </c>
      <c r="M3093">
        <f t="shared" si="407"/>
        <v>3</v>
      </c>
      <c r="N3093">
        <f t="shared" si="408"/>
        <v>3</v>
      </c>
      <c r="O3093" t="str">
        <f t="shared" si="409"/>
        <v>T03|R04|H14</v>
      </c>
      <c r="P3093" t="str">
        <f>IF(F3093=F3092,P3092,_xlfn.XLOOKUP(F3093,t_players[Pl],t_players[Player]))</f>
        <v>Gregg WILLIAMS</v>
      </c>
      <c r="Q3093" t="str">
        <f t="shared" si="410"/>
        <v>Back</v>
      </c>
    </row>
    <row r="3094" spans="1:17">
      <c r="A3094" t="s">
        <v>27</v>
      </c>
      <c r="B3094" t="s">
        <v>25</v>
      </c>
      <c r="C3094">
        <v>15</v>
      </c>
      <c r="D3094">
        <v>4</v>
      </c>
      <c r="E3094">
        <v>1</v>
      </c>
      <c r="F3094" t="s">
        <v>8</v>
      </c>
      <c r="G3094">
        <v>6</v>
      </c>
      <c r="H3094">
        <v>30</v>
      </c>
      <c r="I3094">
        <f t="shared" si="403"/>
        <v>2</v>
      </c>
      <c r="J3094">
        <f t="shared" si="404"/>
        <v>2</v>
      </c>
      <c r="K3094">
        <f t="shared" si="405"/>
        <v>4</v>
      </c>
      <c r="L3094">
        <f t="shared" si="406"/>
        <v>0</v>
      </c>
      <c r="M3094">
        <f t="shared" si="407"/>
        <v>2</v>
      </c>
      <c r="N3094">
        <f t="shared" si="408"/>
        <v>3</v>
      </c>
      <c r="O3094" t="str">
        <f t="shared" si="409"/>
        <v>T03|R04|H15</v>
      </c>
      <c r="P3094" t="str">
        <f>IF(F3094=F3093,P3093,_xlfn.XLOOKUP(F3094,t_players[Pl],t_players[Player]))</f>
        <v>Gregg WILLIAMS</v>
      </c>
      <c r="Q3094" t="str">
        <f t="shared" si="410"/>
        <v>Back</v>
      </c>
    </row>
    <row r="3095" spans="1:17">
      <c r="A3095" t="s">
        <v>27</v>
      </c>
      <c r="B3095" t="s">
        <v>25</v>
      </c>
      <c r="C3095">
        <v>16</v>
      </c>
      <c r="D3095">
        <v>5</v>
      </c>
      <c r="E3095">
        <v>9</v>
      </c>
      <c r="F3095" t="s">
        <v>8</v>
      </c>
      <c r="G3095">
        <v>7</v>
      </c>
      <c r="H3095">
        <v>30</v>
      </c>
      <c r="I3095">
        <f t="shared" si="403"/>
        <v>2</v>
      </c>
      <c r="J3095">
        <f t="shared" si="404"/>
        <v>2</v>
      </c>
      <c r="K3095">
        <f t="shared" si="405"/>
        <v>5</v>
      </c>
      <c r="L3095">
        <f t="shared" si="406"/>
        <v>0</v>
      </c>
      <c r="M3095">
        <f t="shared" si="407"/>
        <v>2</v>
      </c>
      <c r="N3095">
        <f t="shared" si="408"/>
        <v>3</v>
      </c>
      <c r="O3095" t="str">
        <f t="shared" si="409"/>
        <v>T03|R04|H16</v>
      </c>
      <c r="P3095" t="str">
        <f>IF(F3095=F3094,P3094,_xlfn.XLOOKUP(F3095,t_players[Pl],t_players[Player]))</f>
        <v>Gregg WILLIAMS</v>
      </c>
      <c r="Q3095" t="str">
        <f t="shared" si="410"/>
        <v>Back</v>
      </c>
    </row>
    <row r="3096" spans="1:17">
      <c r="A3096" t="s">
        <v>27</v>
      </c>
      <c r="B3096" t="s">
        <v>25</v>
      </c>
      <c r="C3096">
        <v>17</v>
      </c>
      <c r="D3096">
        <v>4</v>
      </c>
      <c r="E3096">
        <v>17</v>
      </c>
      <c r="F3096" t="s">
        <v>8</v>
      </c>
      <c r="G3096">
        <v>7</v>
      </c>
      <c r="H3096">
        <v>30</v>
      </c>
      <c r="I3096">
        <f t="shared" si="403"/>
        <v>1</v>
      </c>
      <c r="J3096">
        <f t="shared" si="404"/>
        <v>3</v>
      </c>
      <c r="K3096">
        <f t="shared" si="405"/>
        <v>6</v>
      </c>
      <c r="L3096">
        <f t="shared" si="406"/>
        <v>2</v>
      </c>
      <c r="M3096">
        <f t="shared" si="407"/>
        <v>0</v>
      </c>
      <c r="N3096">
        <f t="shared" si="408"/>
        <v>3</v>
      </c>
      <c r="O3096" t="str">
        <f t="shared" si="409"/>
        <v>T03|R04|H17</v>
      </c>
      <c r="P3096" t="str">
        <f>IF(F3096=F3095,P3095,_xlfn.XLOOKUP(F3096,t_players[Pl],t_players[Player]))</f>
        <v>Gregg WILLIAMS</v>
      </c>
      <c r="Q3096" t="str">
        <f t="shared" si="410"/>
        <v>Back</v>
      </c>
    </row>
    <row r="3097" spans="1:17">
      <c r="A3097" t="s">
        <v>27</v>
      </c>
      <c r="B3097" t="s">
        <v>25</v>
      </c>
      <c r="C3097">
        <v>18</v>
      </c>
      <c r="D3097">
        <v>4</v>
      </c>
      <c r="E3097">
        <v>5</v>
      </c>
      <c r="F3097" t="s">
        <v>8</v>
      </c>
      <c r="G3097">
        <v>6</v>
      </c>
      <c r="H3097">
        <v>30</v>
      </c>
      <c r="I3097">
        <f t="shared" si="403"/>
        <v>2</v>
      </c>
      <c r="J3097">
        <f t="shared" si="404"/>
        <v>2</v>
      </c>
      <c r="K3097">
        <f t="shared" si="405"/>
        <v>4</v>
      </c>
      <c r="L3097">
        <f t="shared" si="406"/>
        <v>0</v>
      </c>
      <c r="M3097">
        <f t="shared" si="407"/>
        <v>2</v>
      </c>
      <c r="N3097">
        <f t="shared" si="408"/>
        <v>3</v>
      </c>
      <c r="O3097" t="str">
        <f t="shared" si="409"/>
        <v>T03|R04|H18</v>
      </c>
      <c r="P3097" t="str">
        <f>IF(F3097=F3096,P3096,_xlfn.XLOOKUP(F3097,t_players[Pl],t_players[Player]))</f>
        <v>Gregg WILLIAMS</v>
      </c>
      <c r="Q3097" t="str">
        <f t="shared" si="410"/>
        <v>Back</v>
      </c>
    </row>
    <row r="3098" spans="1:17">
      <c r="A3098" t="s">
        <v>27</v>
      </c>
      <c r="B3098" t="s">
        <v>22</v>
      </c>
      <c r="C3098">
        <v>1</v>
      </c>
      <c r="D3098">
        <v>4</v>
      </c>
      <c r="E3098">
        <v>14</v>
      </c>
      <c r="F3098" t="s">
        <v>10</v>
      </c>
      <c r="G3098">
        <v>6</v>
      </c>
      <c r="H3098">
        <v>18</v>
      </c>
      <c r="I3098">
        <f t="shared" si="403"/>
        <v>1</v>
      </c>
      <c r="J3098">
        <f t="shared" si="404"/>
        <v>2</v>
      </c>
      <c r="K3098">
        <f t="shared" si="405"/>
        <v>5</v>
      </c>
      <c r="L3098">
        <f t="shared" si="406"/>
        <v>1</v>
      </c>
      <c r="M3098">
        <f t="shared" si="407"/>
        <v>1</v>
      </c>
      <c r="N3098">
        <f t="shared" si="408"/>
        <v>3</v>
      </c>
      <c r="O3098" t="str">
        <f t="shared" si="409"/>
        <v>T03|R01|H01</v>
      </c>
      <c r="P3098" t="str">
        <f>IF(F3098=F3097,P3097,_xlfn.XLOOKUP(F3098,t_players[Pl],t_players[Player]))</f>
        <v>Stuart NEUMANN</v>
      </c>
      <c r="Q3098" t="str">
        <f t="shared" si="410"/>
        <v>Front</v>
      </c>
    </row>
    <row r="3099" spans="1:17">
      <c r="A3099" t="s">
        <v>27</v>
      </c>
      <c r="B3099" t="s">
        <v>22</v>
      </c>
      <c r="C3099">
        <v>2</v>
      </c>
      <c r="D3099">
        <v>3</v>
      </c>
      <c r="E3099">
        <v>16</v>
      </c>
      <c r="F3099" t="s">
        <v>10</v>
      </c>
      <c r="G3099">
        <v>4</v>
      </c>
      <c r="H3099">
        <v>18</v>
      </c>
      <c r="I3099">
        <f t="shared" si="403"/>
        <v>1</v>
      </c>
      <c r="J3099">
        <f t="shared" si="404"/>
        <v>1</v>
      </c>
      <c r="K3099">
        <f t="shared" si="405"/>
        <v>3</v>
      </c>
      <c r="L3099">
        <f t="shared" si="406"/>
        <v>0</v>
      </c>
      <c r="M3099">
        <f t="shared" si="407"/>
        <v>2</v>
      </c>
      <c r="N3099">
        <f t="shared" si="408"/>
        <v>3</v>
      </c>
      <c r="O3099" t="str">
        <f t="shared" si="409"/>
        <v>T03|R01|H02</v>
      </c>
      <c r="P3099" t="str">
        <f>IF(F3099=F3098,P3098,_xlfn.XLOOKUP(F3099,t_players[Pl],t_players[Player]))</f>
        <v>Stuart NEUMANN</v>
      </c>
      <c r="Q3099" t="str">
        <f t="shared" si="410"/>
        <v>Front</v>
      </c>
    </row>
    <row r="3100" spans="1:17">
      <c r="A3100" t="s">
        <v>27</v>
      </c>
      <c r="B3100" t="s">
        <v>22</v>
      </c>
      <c r="C3100">
        <v>3</v>
      </c>
      <c r="D3100">
        <v>5</v>
      </c>
      <c r="E3100">
        <v>8</v>
      </c>
      <c r="F3100" t="s">
        <v>10</v>
      </c>
      <c r="G3100">
        <v>6</v>
      </c>
      <c r="H3100">
        <v>18</v>
      </c>
      <c r="I3100">
        <f t="shared" si="403"/>
        <v>1</v>
      </c>
      <c r="J3100">
        <f t="shared" si="404"/>
        <v>1</v>
      </c>
      <c r="K3100">
        <f t="shared" si="405"/>
        <v>5</v>
      </c>
      <c r="L3100">
        <f t="shared" si="406"/>
        <v>0</v>
      </c>
      <c r="M3100">
        <f t="shared" si="407"/>
        <v>2</v>
      </c>
      <c r="N3100">
        <f t="shared" si="408"/>
        <v>3</v>
      </c>
      <c r="O3100" t="str">
        <f t="shared" si="409"/>
        <v>T03|R01|H03</v>
      </c>
      <c r="P3100" t="str">
        <f>IF(F3100=F3099,P3099,_xlfn.XLOOKUP(F3100,t_players[Pl],t_players[Player]))</f>
        <v>Stuart NEUMANN</v>
      </c>
      <c r="Q3100" t="str">
        <f t="shared" si="410"/>
        <v>Front</v>
      </c>
    </row>
    <row r="3101" spans="1:17">
      <c r="A3101" t="s">
        <v>27</v>
      </c>
      <c r="B3101" t="s">
        <v>22</v>
      </c>
      <c r="C3101">
        <v>4</v>
      </c>
      <c r="D3101">
        <v>3</v>
      </c>
      <c r="E3101">
        <v>6</v>
      </c>
      <c r="F3101" t="s">
        <v>10</v>
      </c>
      <c r="G3101">
        <v>3</v>
      </c>
      <c r="H3101">
        <v>18</v>
      </c>
      <c r="I3101">
        <f t="shared" si="403"/>
        <v>1</v>
      </c>
      <c r="J3101">
        <f t="shared" si="404"/>
        <v>0</v>
      </c>
      <c r="K3101">
        <f t="shared" si="405"/>
        <v>2</v>
      </c>
      <c r="L3101">
        <f t="shared" si="406"/>
        <v>-1</v>
      </c>
      <c r="M3101">
        <f t="shared" si="407"/>
        <v>3</v>
      </c>
      <c r="N3101">
        <f t="shared" si="408"/>
        <v>3</v>
      </c>
      <c r="O3101" t="str">
        <f t="shared" si="409"/>
        <v>T03|R01|H04</v>
      </c>
      <c r="P3101" t="str">
        <f>IF(F3101=F3100,P3100,_xlfn.XLOOKUP(F3101,t_players[Pl],t_players[Player]))</f>
        <v>Stuart NEUMANN</v>
      </c>
      <c r="Q3101" t="str">
        <f t="shared" si="410"/>
        <v>Front</v>
      </c>
    </row>
    <row r="3102" spans="1:17">
      <c r="A3102" t="s">
        <v>27</v>
      </c>
      <c r="B3102" t="s">
        <v>22</v>
      </c>
      <c r="C3102">
        <v>5</v>
      </c>
      <c r="D3102">
        <v>4</v>
      </c>
      <c r="E3102">
        <v>12</v>
      </c>
      <c r="F3102" t="s">
        <v>10</v>
      </c>
      <c r="G3102">
        <v>7</v>
      </c>
      <c r="H3102">
        <v>18</v>
      </c>
      <c r="I3102">
        <f t="shared" si="403"/>
        <v>1</v>
      </c>
      <c r="J3102">
        <f t="shared" si="404"/>
        <v>3</v>
      </c>
      <c r="K3102">
        <f t="shared" si="405"/>
        <v>6</v>
      </c>
      <c r="L3102">
        <f t="shared" si="406"/>
        <v>2</v>
      </c>
      <c r="M3102">
        <f t="shared" si="407"/>
        <v>0</v>
      </c>
      <c r="N3102">
        <f t="shared" si="408"/>
        <v>3</v>
      </c>
      <c r="O3102" t="str">
        <f t="shared" si="409"/>
        <v>T03|R01|H05</v>
      </c>
      <c r="P3102" t="str">
        <f>IF(F3102=F3101,P3101,_xlfn.XLOOKUP(F3102,t_players[Pl],t_players[Player]))</f>
        <v>Stuart NEUMANN</v>
      </c>
      <c r="Q3102" t="str">
        <f t="shared" si="410"/>
        <v>Front</v>
      </c>
    </row>
    <row r="3103" spans="1:17">
      <c r="A3103" t="s">
        <v>27</v>
      </c>
      <c r="B3103" t="s">
        <v>22</v>
      </c>
      <c r="C3103">
        <v>6</v>
      </c>
      <c r="D3103">
        <v>3</v>
      </c>
      <c r="E3103">
        <v>4</v>
      </c>
      <c r="F3103" t="s">
        <v>10</v>
      </c>
      <c r="G3103">
        <v>3</v>
      </c>
      <c r="H3103">
        <v>18</v>
      </c>
      <c r="I3103">
        <f t="shared" si="403"/>
        <v>1</v>
      </c>
      <c r="J3103">
        <f t="shared" si="404"/>
        <v>0</v>
      </c>
      <c r="K3103">
        <f t="shared" si="405"/>
        <v>2</v>
      </c>
      <c r="L3103">
        <f t="shared" si="406"/>
        <v>-1</v>
      </c>
      <c r="M3103">
        <f t="shared" si="407"/>
        <v>3</v>
      </c>
      <c r="N3103">
        <f t="shared" si="408"/>
        <v>3</v>
      </c>
      <c r="O3103" t="str">
        <f t="shared" si="409"/>
        <v>T03|R01|H06</v>
      </c>
      <c r="P3103" t="str">
        <f>IF(F3103=F3102,P3102,_xlfn.XLOOKUP(F3103,t_players[Pl],t_players[Player]))</f>
        <v>Stuart NEUMANN</v>
      </c>
      <c r="Q3103" t="str">
        <f t="shared" si="410"/>
        <v>Front</v>
      </c>
    </row>
    <row r="3104" spans="1:17">
      <c r="A3104" t="s">
        <v>27</v>
      </c>
      <c r="B3104" t="s">
        <v>22</v>
      </c>
      <c r="C3104">
        <v>7</v>
      </c>
      <c r="D3104">
        <v>4</v>
      </c>
      <c r="E3104">
        <v>10</v>
      </c>
      <c r="F3104" t="s">
        <v>10</v>
      </c>
      <c r="G3104">
        <v>5</v>
      </c>
      <c r="H3104">
        <v>18</v>
      </c>
      <c r="I3104">
        <f t="shared" si="403"/>
        <v>1</v>
      </c>
      <c r="J3104">
        <f t="shared" si="404"/>
        <v>1</v>
      </c>
      <c r="K3104">
        <f t="shared" si="405"/>
        <v>4</v>
      </c>
      <c r="L3104">
        <f t="shared" si="406"/>
        <v>0</v>
      </c>
      <c r="M3104">
        <f t="shared" si="407"/>
        <v>2</v>
      </c>
      <c r="N3104">
        <f t="shared" si="408"/>
        <v>3</v>
      </c>
      <c r="O3104" t="str">
        <f t="shared" si="409"/>
        <v>T03|R01|H07</v>
      </c>
      <c r="P3104" t="str">
        <f>IF(F3104=F3103,P3103,_xlfn.XLOOKUP(F3104,t_players[Pl],t_players[Player]))</f>
        <v>Stuart NEUMANN</v>
      </c>
      <c r="Q3104" t="str">
        <f t="shared" si="410"/>
        <v>Front</v>
      </c>
    </row>
    <row r="3105" spans="1:17">
      <c r="A3105" t="s">
        <v>27</v>
      </c>
      <c r="B3105" t="s">
        <v>22</v>
      </c>
      <c r="C3105">
        <v>8</v>
      </c>
      <c r="D3105">
        <v>5</v>
      </c>
      <c r="E3105">
        <v>2</v>
      </c>
      <c r="F3105" t="s">
        <v>10</v>
      </c>
      <c r="G3105">
        <v>5</v>
      </c>
      <c r="H3105">
        <v>18</v>
      </c>
      <c r="I3105">
        <f t="shared" si="403"/>
        <v>1</v>
      </c>
      <c r="J3105">
        <f t="shared" si="404"/>
        <v>0</v>
      </c>
      <c r="K3105">
        <f t="shared" si="405"/>
        <v>4</v>
      </c>
      <c r="L3105">
        <f t="shared" si="406"/>
        <v>-1</v>
      </c>
      <c r="M3105">
        <f t="shared" si="407"/>
        <v>3</v>
      </c>
      <c r="N3105">
        <f t="shared" si="408"/>
        <v>3</v>
      </c>
      <c r="O3105" t="str">
        <f t="shared" si="409"/>
        <v>T03|R01|H08</v>
      </c>
      <c r="P3105" t="str">
        <f>IF(F3105=F3104,P3104,_xlfn.XLOOKUP(F3105,t_players[Pl],t_players[Player]))</f>
        <v>Stuart NEUMANN</v>
      </c>
      <c r="Q3105" t="str">
        <f t="shared" si="410"/>
        <v>Front</v>
      </c>
    </row>
    <row r="3106" spans="1:17">
      <c r="A3106" t="s">
        <v>27</v>
      </c>
      <c r="B3106" t="s">
        <v>22</v>
      </c>
      <c r="C3106">
        <v>9</v>
      </c>
      <c r="D3106">
        <v>4</v>
      </c>
      <c r="E3106">
        <v>18</v>
      </c>
      <c r="F3106" t="s">
        <v>10</v>
      </c>
      <c r="G3106">
        <v>5</v>
      </c>
      <c r="H3106">
        <v>18</v>
      </c>
      <c r="I3106">
        <f t="shared" si="403"/>
        <v>1</v>
      </c>
      <c r="J3106">
        <f t="shared" si="404"/>
        <v>1</v>
      </c>
      <c r="K3106">
        <f t="shared" si="405"/>
        <v>4</v>
      </c>
      <c r="L3106">
        <f t="shared" si="406"/>
        <v>0</v>
      </c>
      <c r="M3106">
        <f t="shared" si="407"/>
        <v>2</v>
      </c>
      <c r="N3106">
        <f t="shared" si="408"/>
        <v>3</v>
      </c>
      <c r="O3106" t="str">
        <f t="shared" si="409"/>
        <v>T03|R01|H09</v>
      </c>
      <c r="P3106" t="str">
        <f>IF(F3106=F3105,P3105,_xlfn.XLOOKUP(F3106,t_players[Pl],t_players[Player]))</f>
        <v>Stuart NEUMANN</v>
      </c>
      <c r="Q3106" t="str">
        <f t="shared" si="410"/>
        <v>Front</v>
      </c>
    </row>
    <row r="3107" spans="1:17">
      <c r="A3107" t="s">
        <v>27</v>
      </c>
      <c r="B3107" t="s">
        <v>22</v>
      </c>
      <c r="C3107">
        <v>10</v>
      </c>
      <c r="D3107">
        <v>4</v>
      </c>
      <c r="E3107">
        <v>3</v>
      </c>
      <c r="F3107" t="s">
        <v>10</v>
      </c>
      <c r="G3107">
        <v>5</v>
      </c>
      <c r="H3107">
        <v>18</v>
      </c>
      <c r="I3107">
        <f t="shared" ref="I3107:I3170" si="411">1*(MOD(H3107,18)&gt;=E3107)+FLOOR(H3107/18,1)</f>
        <v>1</v>
      </c>
      <c r="J3107">
        <f t="shared" ref="J3107:J3170" si="412">G3107-D3107</f>
        <v>1</v>
      </c>
      <c r="K3107">
        <f t="shared" ref="K3107:K3170" si="413">G3107-I3107</f>
        <v>4</v>
      </c>
      <c r="L3107">
        <f t="shared" ref="L3107:L3170" si="414">K3107-D3107</f>
        <v>0</v>
      </c>
      <c r="M3107">
        <f t="shared" ref="M3107:M3170" si="415">MAX(0,2-L3107)</f>
        <v>2</v>
      </c>
      <c r="N3107">
        <f t="shared" ref="N3107:N3170" si="416">VALUE(TRIM(RIGHT(A3107,2)))</f>
        <v>3</v>
      </c>
      <c r="O3107" t="str">
        <f t="shared" si="409"/>
        <v>T03|R01|H10</v>
      </c>
      <c r="P3107" t="str">
        <f>IF(F3107=F3106,P3106,_xlfn.XLOOKUP(F3107,t_players[Pl],t_players[Player]))</f>
        <v>Stuart NEUMANN</v>
      </c>
      <c r="Q3107" t="str">
        <f t="shared" si="410"/>
        <v>Back</v>
      </c>
    </row>
    <row r="3108" spans="1:17">
      <c r="A3108" t="s">
        <v>27</v>
      </c>
      <c r="B3108" t="s">
        <v>22</v>
      </c>
      <c r="C3108">
        <v>11</v>
      </c>
      <c r="D3108">
        <v>3</v>
      </c>
      <c r="E3108">
        <v>13</v>
      </c>
      <c r="F3108" t="s">
        <v>10</v>
      </c>
      <c r="G3108">
        <v>5</v>
      </c>
      <c r="H3108">
        <v>18</v>
      </c>
      <c r="I3108">
        <f t="shared" si="411"/>
        <v>1</v>
      </c>
      <c r="J3108">
        <f t="shared" si="412"/>
        <v>2</v>
      </c>
      <c r="K3108">
        <f t="shared" si="413"/>
        <v>4</v>
      </c>
      <c r="L3108">
        <f t="shared" si="414"/>
        <v>1</v>
      </c>
      <c r="M3108">
        <f t="shared" si="415"/>
        <v>1</v>
      </c>
      <c r="N3108">
        <f t="shared" si="416"/>
        <v>3</v>
      </c>
      <c r="O3108" t="str">
        <f t="shared" si="409"/>
        <v>T03|R01|H11</v>
      </c>
      <c r="P3108" t="str">
        <f>IF(F3108=F3107,P3107,_xlfn.XLOOKUP(F3108,t_players[Pl],t_players[Player]))</f>
        <v>Stuart NEUMANN</v>
      </c>
      <c r="Q3108" t="str">
        <f t="shared" si="410"/>
        <v>Back</v>
      </c>
    </row>
    <row r="3109" spans="1:17">
      <c r="A3109" t="s">
        <v>27</v>
      </c>
      <c r="B3109" t="s">
        <v>22</v>
      </c>
      <c r="C3109">
        <v>12</v>
      </c>
      <c r="D3109">
        <v>4</v>
      </c>
      <c r="E3109">
        <v>11</v>
      </c>
      <c r="F3109" t="s">
        <v>10</v>
      </c>
      <c r="G3109">
        <v>6</v>
      </c>
      <c r="H3109">
        <v>18</v>
      </c>
      <c r="I3109">
        <f t="shared" si="411"/>
        <v>1</v>
      </c>
      <c r="J3109">
        <f t="shared" si="412"/>
        <v>2</v>
      </c>
      <c r="K3109">
        <f t="shared" si="413"/>
        <v>5</v>
      </c>
      <c r="L3109">
        <f t="shared" si="414"/>
        <v>1</v>
      </c>
      <c r="M3109">
        <f t="shared" si="415"/>
        <v>1</v>
      </c>
      <c r="N3109">
        <f t="shared" si="416"/>
        <v>3</v>
      </c>
      <c r="O3109" t="str">
        <f t="shared" si="409"/>
        <v>T03|R01|H12</v>
      </c>
      <c r="P3109" t="str">
        <f>IF(F3109=F3108,P3108,_xlfn.XLOOKUP(F3109,t_players[Pl],t_players[Player]))</f>
        <v>Stuart NEUMANN</v>
      </c>
      <c r="Q3109" t="str">
        <f t="shared" si="410"/>
        <v>Back</v>
      </c>
    </row>
    <row r="3110" spans="1:17">
      <c r="A3110" t="s">
        <v>27</v>
      </c>
      <c r="B3110" t="s">
        <v>22</v>
      </c>
      <c r="C3110">
        <v>13</v>
      </c>
      <c r="D3110">
        <v>5</v>
      </c>
      <c r="E3110">
        <v>15</v>
      </c>
      <c r="F3110" t="s">
        <v>10</v>
      </c>
      <c r="G3110">
        <v>7</v>
      </c>
      <c r="H3110">
        <v>18</v>
      </c>
      <c r="I3110">
        <f t="shared" si="411"/>
        <v>1</v>
      </c>
      <c r="J3110">
        <f t="shared" si="412"/>
        <v>2</v>
      </c>
      <c r="K3110">
        <f t="shared" si="413"/>
        <v>6</v>
      </c>
      <c r="L3110">
        <f t="shared" si="414"/>
        <v>1</v>
      </c>
      <c r="M3110">
        <f t="shared" si="415"/>
        <v>1</v>
      </c>
      <c r="N3110">
        <f t="shared" si="416"/>
        <v>3</v>
      </c>
      <c r="O3110" t="str">
        <f t="shared" si="409"/>
        <v>T03|R01|H13</v>
      </c>
      <c r="P3110" t="str">
        <f>IF(F3110=F3109,P3109,_xlfn.XLOOKUP(F3110,t_players[Pl],t_players[Player]))</f>
        <v>Stuart NEUMANN</v>
      </c>
      <c r="Q3110" t="str">
        <f t="shared" si="410"/>
        <v>Back</v>
      </c>
    </row>
    <row r="3111" spans="1:17">
      <c r="A3111" t="s">
        <v>27</v>
      </c>
      <c r="B3111" t="s">
        <v>22</v>
      </c>
      <c r="C3111">
        <v>14</v>
      </c>
      <c r="D3111">
        <v>3</v>
      </c>
      <c r="E3111">
        <v>7</v>
      </c>
      <c r="F3111" t="s">
        <v>10</v>
      </c>
      <c r="G3111">
        <v>4</v>
      </c>
      <c r="H3111">
        <v>18</v>
      </c>
      <c r="I3111">
        <f t="shared" si="411"/>
        <v>1</v>
      </c>
      <c r="J3111">
        <f t="shared" si="412"/>
        <v>1</v>
      </c>
      <c r="K3111">
        <f t="shared" si="413"/>
        <v>3</v>
      </c>
      <c r="L3111">
        <f t="shared" si="414"/>
        <v>0</v>
      </c>
      <c r="M3111">
        <f t="shared" si="415"/>
        <v>2</v>
      </c>
      <c r="N3111">
        <f t="shared" si="416"/>
        <v>3</v>
      </c>
      <c r="O3111" t="str">
        <f t="shared" si="409"/>
        <v>T03|R01|H14</v>
      </c>
      <c r="P3111" t="str">
        <f>IF(F3111=F3110,P3110,_xlfn.XLOOKUP(F3111,t_players[Pl],t_players[Player]))</f>
        <v>Stuart NEUMANN</v>
      </c>
      <c r="Q3111" t="str">
        <f t="shared" si="410"/>
        <v>Back</v>
      </c>
    </row>
    <row r="3112" spans="1:17">
      <c r="A3112" t="s">
        <v>27</v>
      </c>
      <c r="B3112" t="s">
        <v>22</v>
      </c>
      <c r="C3112">
        <v>15</v>
      </c>
      <c r="D3112">
        <v>4</v>
      </c>
      <c r="E3112">
        <v>1</v>
      </c>
      <c r="F3112" t="s">
        <v>10</v>
      </c>
      <c r="G3112">
        <v>7</v>
      </c>
      <c r="H3112">
        <v>18</v>
      </c>
      <c r="I3112">
        <f t="shared" si="411"/>
        <v>1</v>
      </c>
      <c r="J3112">
        <f t="shared" si="412"/>
        <v>3</v>
      </c>
      <c r="K3112">
        <f t="shared" si="413"/>
        <v>6</v>
      </c>
      <c r="L3112">
        <f t="shared" si="414"/>
        <v>2</v>
      </c>
      <c r="M3112">
        <f t="shared" si="415"/>
        <v>0</v>
      </c>
      <c r="N3112">
        <f t="shared" si="416"/>
        <v>3</v>
      </c>
      <c r="O3112" t="str">
        <f t="shared" si="409"/>
        <v>T03|R01|H15</v>
      </c>
      <c r="P3112" t="str">
        <f>IF(F3112=F3111,P3111,_xlfn.XLOOKUP(F3112,t_players[Pl],t_players[Player]))</f>
        <v>Stuart NEUMANN</v>
      </c>
      <c r="Q3112" t="str">
        <f t="shared" si="410"/>
        <v>Back</v>
      </c>
    </row>
    <row r="3113" spans="1:17">
      <c r="A3113" t="s">
        <v>27</v>
      </c>
      <c r="B3113" t="s">
        <v>22</v>
      </c>
      <c r="C3113">
        <v>16</v>
      </c>
      <c r="D3113">
        <v>5</v>
      </c>
      <c r="E3113">
        <v>9</v>
      </c>
      <c r="F3113" t="s">
        <v>10</v>
      </c>
      <c r="G3113">
        <v>6</v>
      </c>
      <c r="H3113">
        <v>18</v>
      </c>
      <c r="I3113">
        <f t="shared" si="411"/>
        <v>1</v>
      </c>
      <c r="J3113">
        <f t="shared" si="412"/>
        <v>1</v>
      </c>
      <c r="K3113">
        <f t="shared" si="413"/>
        <v>5</v>
      </c>
      <c r="L3113">
        <f t="shared" si="414"/>
        <v>0</v>
      </c>
      <c r="M3113">
        <f t="shared" si="415"/>
        <v>2</v>
      </c>
      <c r="N3113">
        <f t="shared" si="416"/>
        <v>3</v>
      </c>
      <c r="O3113" t="str">
        <f t="shared" si="409"/>
        <v>T03|R01|H16</v>
      </c>
      <c r="P3113" t="str">
        <f>IF(F3113=F3112,P3112,_xlfn.XLOOKUP(F3113,t_players[Pl],t_players[Player]))</f>
        <v>Stuart NEUMANN</v>
      </c>
      <c r="Q3113" t="str">
        <f t="shared" si="410"/>
        <v>Back</v>
      </c>
    </row>
    <row r="3114" spans="1:17">
      <c r="A3114" t="s">
        <v>27</v>
      </c>
      <c r="B3114" t="s">
        <v>22</v>
      </c>
      <c r="C3114">
        <v>17</v>
      </c>
      <c r="D3114">
        <v>4</v>
      </c>
      <c r="E3114">
        <v>17</v>
      </c>
      <c r="F3114" t="s">
        <v>10</v>
      </c>
      <c r="G3114">
        <v>4</v>
      </c>
      <c r="H3114">
        <v>18</v>
      </c>
      <c r="I3114">
        <f t="shared" si="411"/>
        <v>1</v>
      </c>
      <c r="J3114">
        <f t="shared" si="412"/>
        <v>0</v>
      </c>
      <c r="K3114">
        <f t="shared" si="413"/>
        <v>3</v>
      </c>
      <c r="L3114">
        <f t="shared" si="414"/>
        <v>-1</v>
      </c>
      <c r="M3114">
        <f t="shared" si="415"/>
        <v>3</v>
      </c>
      <c r="N3114">
        <f t="shared" si="416"/>
        <v>3</v>
      </c>
      <c r="O3114" t="str">
        <f t="shared" si="409"/>
        <v>T03|R01|H17</v>
      </c>
      <c r="P3114" t="str">
        <f>IF(F3114=F3113,P3113,_xlfn.XLOOKUP(F3114,t_players[Pl],t_players[Player]))</f>
        <v>Stuart NEUMANN</v>
      </c>
      <c r="Q3114" t="str">
        <f t="shared" si="410"/>
        <v>Back</v>
      </c>
    </row>
    <row r="3115" spans="1:17">
      <c r="A3115" t="s">
        <v>27</v>
      </c>
      <c r="B3115" t="s">
        <v>22</v>
      </c>
      <c r="C3115">
        <v>18</v>
      </c>
      <c r="D3115">
        <v>4</v>
      </c>
      <c r="E3115">
        <v>5</v>
      </c>
      <c r="F3115" t="s">
        <v>10</v>
      </c>
      <c r="G3115">
        <v>5</v>
      </c>
      <c r="H3115">
        <v>18</v>
      </c>
      <c r="I3115">
        <f t="shared" si="411"/>
        <v>1</v>
      </c>
      <c r="J3115">
        <f t="shared" si="412"/>
        <v>1</v>
      </c>
      <c r="K3115">
        <f t="shared" si="413"/>
        <v>4</v>
      </c>
      <c r="L3115">
        <f t="shared" si="414"/>
        <v>0</v>
      </c>
      <c r="M3115">
        <f t="shared" si="415"/>
        <v>2</v>
      </c>
      <c r="N3115">
        <f t="shared" si="416"/>
        <v>3</v>
      </c>
      <c r="O3115" t="str">
        <f t="shared" si="409"/>
        <v>T03|R01|H18</v>
      </c>
      <c r="P3115" t="str">
        <f>IF(F3115=F3114,P3114,_xlfn.XLOOKUP(F3115,t_players[Pl],t_players[Player]))</f>
        <v>Stuart NEUMANN</v>
      </c>
      <c r="Q3115" t="str">
        <f t="shared" si="410"/>
        <v>Back</v>
      </c>
    </row>
    <row r="3116" spans="1:17">
      <c r="A3116" t="s">
        <v>27</v>
      </c>
      <c r="B3116" t="s">
        <v>23</v>
      </c>
      <c r="C3116">
        <v>1</v>
      </c>
      <c r="D3116">
        <v>4</v>
      </c>
      <c r="E3116">
        <v>14</v>
      </c>
      <c r="F3116" t="s">
        <v>10</v>
      </c>
      <c r="G3116">
        <v>6</v>
      </c>
      <c r="H3116">
        <v>18</v>
      </c>
      <c r="I3116">
        <f t="shared" si="411"/>
        <v>1</v>
      </c>
      <c r="J3116">
        <f t="shared" si="412"/>
        <v>2</v>
      </c>
      <c r="K3116">
        <f t="shared" si="413"/>
        <v>5</v>
      </c>
      <c r="L3116">
        <f t="shared" si="414"/>
        <v>1</v>
      </c>
      <c r="M3116">
        <f t="shared" si="415"/>
        <v>1</v>
      </c>
      <c r="N3116">
        <f t="shared" si="416"/>
        <v>3</v>
      </c>
      <c r="O3116" t="str">
        <f t="shared" si="409"/>
        <v>T03|R02|H01</v>
      </c>
      <c r="P3116" t="str">
        <f>IF(F3116=F3115,P3115,_xlfn.XLOOKUP(F3116,t_players[Pl],t_players[Player]))</f>
        <v>Stuart NEUMANN</v>
      </c>
      <c r="Q3116" t="str">
        <f t="shared" si="410"/>
        <v>Front</v>
      </c>
    </row>
    <row r="3117" spans="1:17">
      <c r="A3117" t="s">
        <v>27</v>
      </c>
      <c r="B3117" t="s">
        <v>23</v>
      </c>
      <c r="C3117">
        <v>2</v>
      </c>
      <c r="D3117">
        <v>3</v>
      </c>
      <c r="E3117">
        <v>16</v>
      </c>
      <c r="F3117" t="s">
        <v>10</v>
      </c>
      <c r="G3117">
        <v>4</v>
      </c>
      <c r="H3117">
        <v>18</v>
      </c>
      <c r="I3117">
        <f t="shared" si="411"/>
        <v>1</v>
      </c>
      <c r="J3117">
        <f t="shared" si="412"/>
        <v>1</v>
      </c>
      <c r="K3117">
        <f t="shared" si="413"/>
        <v>3</v>
      </c>
      <c r="L3117">
        <f t="shared" si="414"/>
        <v>0</v>
      </c>
      <c r="M3117">
        <f t="shared" si="415"/>
        <v>2</v>
      </c>
      <c r="N3117">
        <f t="shared" si="416"/>
        <v>3</v>
      </c>
      <c r="O3117" t="str">
        <f t="shared" si="409"/>
        <v>T03|R02|H02</v>
      </c>
      <c r="P3117" t="str">
        <f>IF(F3117=F3116,P3116,_xlfn.XLOOKUP(F3117,t_players[Pl],t_players[Player]))</f>
        <v>Stuart NEUMANN</v>
      </c>
      <c r="Q3117" t="str">
        <f t="shared" si="410"/>
        <v>Front</v>
      </c>
    </row>
    <row r="3118" spans="1:17">
      <c r="A3118" t="s">
        <v>27</v>
      </c>
      <c r="B3118" t="s">
        <v>23</v>
      </c>
      <c r="C3118">
        <v>3</v>
      </c>
      <c r="D3118">
        <v>5</v>
      </c>
      <c r="E3118">
        <v>8</v>
      </c>
      <c r="F3118" t="s">
        <v>10</v>
      </c>
      <c r="G3118">
        <v>8</v>
      </c>
      <c r="H3118">
        <v>18</v>
      </c>
      <c r="I3118">
        <f t="shared" si="411"/>
        <v>1</v>
      </c>
      <c r="J3118">
        <f t="shared" si="412"/>
        <v>3</v>
      </c>
      <c r="K3118">
        <f t="shared" si="413"/>
        <v>7</v>
      </c>
      <c r="L3118">
        <f t="shared" si="414"/>
        <v>2</v>
      </c>
      <c r="M3118">
        <f t="shared" si="415"/>
        <v>0</v>
      </c>
      <c r="N3118">
        <f t="shared" si="416"/>
        <v>3</v>
      </c>
      <c r="O3118" t="str">
        <f t="shared" si="409"/>
        <v>T03|R02|H03</v>
      </c>
      <c r="P3118" t="str">
        <f>IF(F3118=F3117,P3117,_xlfn.XLOOKUP(F3118,t_players[Pl],t_players[Player]))</f>
        <v>Stuart NEUMANN</v>
      </c>
      <c r="Q3118" t="str">
        <f t="shared" si="410"/>
        <v>Front</v>
      </c>
    </row>
    <row r="3119" spans="1:17">
      <c r="A3119" t="s">
        <v>27</v>
      </c>
      <c r="B3119" t="s">
        <v>23</v>
      </c>
      <c r="C3119">
        <v>4</v>
      </c>
      <c r="D3119">
        <v>3</v>
      </c>
      <c r="E3119">
        <v>6</v>
      </c>
      <c r="F3119" t="s">
        <v>10</v>
      </c>
      <c r="G3119">
        <v>3</v>
      </c>
      <c r="H3119">
        <v>18</v>
      </c>
      <c r="I3119">
        <f t="shared" si="411"/>
        <v>1</v>
      </c>
      <c r="J3119">
        <f t="shared" si="412"/>
        <v>0</v>
      </c>
      <c r="K3119">
        <f t="shared" si="413"/>
        <v>2</v>
      </c>
      <c r="L3119">
        <f t="shared" si="414"/>
        <v>-1</v>
      </c>
      <c r="M3119">
        <f t="shared" si="415"/>
        <v>3</v>
      </c>
      <c r="N3119">
        <f t="shared" si="416"/>
        <v>3</v>
      </c>
      <c r="O3119" t="str">
        <f t="shared" si="409"/>
        <v>T03|R02|H04</v>
      </c>
      <c r="P3119" t="str">
        <f>IF(F3119=F3118,P3118,_xlfn.XLOOKUP(F3119,t_players[Pl],t_players[Player]))</f>
        <v>Stuart NEUMANN</v>
      </c>
      <c r="Q3119" t="str">
        <f t="shared" si="410"/>
        <v>Front</v>
      </c>
    </row>
    <row r="3120" spans="1:17">
      <c r="A3120" t="s">
        <v>27</v>
      </c>
      <c r="B3120" t="s">
        <v>23</v>
      </c>
      <c r="C3120">
        <v>5</v>
      </c>
      <c r="D3120">
        <v>4</v>
      </c>
      <c r="E3120">
        <v>12</v>
      </c>
      <c r="F3120" t="s">
        <v>10</v>
      </c>
      <c r="G3120">
        <v>4</v>
      </c>
      <c r="H3120">
        <v>18</v>
      </c>
      <c r="I3120">
        <f t="shared" si="411"/>
        <v>1</v>
      </c>
      <c r="J3120">
        <f t="shared" si="412"/>
        <v>0</v>
      </c>
      <c r="K3120">
        <f t="shared" si="413"/>
        <v>3</v>
      </c>
      <c r="L3120">
        <f t="shared" si="414"/>
        <v>-1</v>
      </c>
      <c r="M3120">
        <f t="shared" si="415"/>
        <v>3</v>
      </c>
      <c r="N3120">
        <f t="shared" si="416"/>
        <v>3</v>
      </c>
      <c r="O3120" t="str">
        <f t="shared" si="409"/>
        <v>T03|R02|H05</v>
      </c>
      <c r="P3120" t="str">
        <f>IF(F3120=F3119,P3119,_xlfn.XLOOKUP(F3120,t_players[Pl],t_players[Player]))</f>
        <v>Stuart NEUMANN</v>
      </c>
      <c r="Q3120" t="str">
        <f t="shared" si="410"/>
        <v>Front</v>
      </c>
    </row>
    <row r="3121" spans="1:17">
      <c r="A3121" t="s">
        <v>27</v>
      </c>
      <c r="B3121" t="s">
        <v>23</v>
      </c>
      <c r="C3121">
        <v>6</v>
      </c>
      <c r="D3121">
        <v>3</v>
      </c>
      <c r="E3121">
        <v>4</v>
      </c>
      <c r="F3121" t="s">
        <v>10</v>
      </c>
      <c r="G3121">
        <v>3</v>
      </c>
      <c r="H3121">
        <v>18</v>
      </c>
      <c r="I3121">
        <f t="shared" si="411"/>
        <v>1</v>
      </c>
      <c r="J3121">
        <f t="shared" si="412"/>
        <v>0</v>
      </c>
      <c r="K3121">
        <f t="shared" si="413"/>
        <v>2</v>
      </c>
      <c r="L3121">
        <f t="shared" si="414"/>
        <v>-1</v>
      </c>
      <c r="M3121">
        <f t="shared" si="415"/>
        <v>3</v>
      </c>
      <c r="N3121">
        <f t="shared" si="416"/>
        <v>3</v>
      </c>
      <c r="O3121" t="str">
        <f t="shared" si="409"/>
        <v>T03|R02|H06</v>
      </c>
      <c r="P3121" t="str">
        <f>IF(F3121=F3120,P3120,_xlfn.XLOOKUP(F3121,t_players[Pl],t_players[Player]))</f>
        <v>Stuart NEUMANN</v>
      </c>
      <c r="Q3121" t="str">
        <f t="shared" si="410"/>
        <v>Front</v>
      </c>
    </row>
    <row r="3122" spans="1:17">
      <c r="A3122" t="s">
        <v>27</v>
      </c>
      <c r="B3122" t="s">
        <v>23</v>
      </c>
      <c r="C3122">
        <v>7</v>
      </c>
      <c r="D3122">
        <v>4</v>
      </c>
      <c r="E3122">
        <v>10</v>
      </c>
      <c r="F3122" t="s">
        <v>10</v>
      </c>
      <c r="G3122">
        <v>6</v>
      </c>
      <c r="H3122">
        <v>18</v>
      </c>
      <c r="I3122">
        <f t="shared" si="411"/>
        <v>1</v>
      </c>
      <c r="J3122">
        <f t="shared" si="412"/>
        <v>2</v>
      </c>
      <c r="K3122">
        <f t="shared" si="413"/>
        <v>5</v>
      </c>
      <c r="L3122">
        <f t="shared" si="414"/>
        <v>1</v>
      </c>
      <c r="M3122">
        <f t="shared" si="415"/>
        <v>1</v>
      </c>
      <c r="N3122">
        <f t="shared" si="416"/>
        <v>3</v>
      </c>
      <c r="O3122" t="str">
        <f t="shared" si="409"/>
        <v>T03|R02|H07</v>
      </c>
      <c r="P3122" t="str">
        <f>IF(F3122=F3121,P3121,_xlfn.XLOOKUP(F3122,t_players[Pl],t_players[Player]))</f>
        <v>Stuart NEUMANN</v>
      </c>
      <c r="Q3122" t="str">
        <f t="shared" si="410"/>
        <v>Front</v>
      </c>
    </row>
    <row r="3123" spans="1:17">
      <c r="A3123" t="s">
        <v>27</v>
      </c>
      <c r="B3123" t="s">
        <v>23</v>
      </c>
      <c r="C3123">
        <v>8</v>
      </c>
      <c r="D3123">
        <v>5</v>
      </c>
      <c r="E3123">
        <v>2</v>
      </c>
      <c r="F3123" t="s">
        <v>10</v>
      </c>
      <c r="G3123">
        <v>6</v>
      </c>
      <c r="H3123">
        <v>18</v>
      </c>
      <c r="I3123">
        <f t="shared" si="411"/>
        <v>1</v>
      </c>
      <c r="J3123">
        <f t="shared" si="412"/>
        <v>1</v>
      </c>
      <c r="K3123">
        <f t="shared" si="413"/>
        <v>5</v>
      </c>
      <c r="L3123">
        <f t="shared" si="414"/>
        <v>0</v>
      </c>
      <c r="M3123">
        <f t="shared" si="415"/>
        <v>2</v>
      </c>
      <c r="N3123">
        <f t="shared" si="416"/>
        <v>3</v>
      </c>
      <c r="O3123" t="str">
        <f t="shared" si="409"/>
        <v>T03|R02|H08</v>
      </c>
      <c r="P3123" t="str">
        <f>IF(F3123=F3122,P3122,_xlfn.XLOOKUP(F3123,t_players[Pl],t_players[Player]))</f>
        <v>Stuart NEUMANN</v>
      </c>
      <c r="Q3123" t="str">
        <f t="shared" si="410"/>
        <v>Front</v>
      </c>
    </row>
    <row r="3124" spans="1:17">
      <c r="A3124" t="s">
        <v>27</v>
      </c>
      <c r="B3124" t="s">
        <v>23</v>
      </c>
      <c r="C3124">
        <v>9</v>
      </c>
      <c r="D3124">
        <v>4</v>
      </c>
      <c r="E3124">
        <v>18</v>
      </c>
      <c r="F3124" t="s">
        <v>10</v>
      </c>
      <c r="G3124">
        <v>7</v>
      </c>
      <c r="H3124">
        <v>18</v>
      </c>
      <c r="I3124">
        <f t="shared" si="411"/>
        <v>1</v>
      </c>
      <c r="J3124">
        <f t="shared" si="412"/>
        <v>3</v>
      </c>
      <c r="K3124">
        <f t="shared" si="413"/>
        <v>6</v>
      </c>
      <c r="L3124">
        <f t="shared" si="414"/>
        <v>2</v>
      </c>
      <c r="M3124">
        <f t="shared" si="415"/>
        <v>0</v>
      </c>
      <c r="N3124">
        <f t="shared" si="416"/>
        <v>3</v>
      </c>
      <c r="O3124" t="str">
        <f t="shared" si="409"/>
        <v>T03|R02|H09</v>
      </c>
      <c r="P3124" t="str">
        <f>IF(F3124=F3123,P3123,_xlfn.XLOOKUP(F3124,t_players[Pl],t_players[Player]))</f>
        <v>Stuart NEUMANN</v>
      </c>
      <c r="Q3124" t="str">
        <f t="shared" si="410"/>
        <v>Front</v>
      </c>
    </row>
    <row r="3125" spans="1:17">
      <c r="A3125" t="s">
        <v>27</v>
      </c>
      <c r="B3125" t="s">
        <v>23</v>
      </c>
      <c r="C3125">
        <v>10</v>
      </c>
      <c r="D3125">
        <v>4</v>
      </c>
      <c r="E3125">
        <v>3</v>
      </c>
      <c r="F3125" t="s">
        <v>10</v>
      </c>
      <c r="G3125">
        <v>6</v>
      </c>
      <c r="H3125">
        <v>18</v>
      </c>
      <c r="I3125">
        <f t="shared" si="411"/>
        <v>1</v>
      </c>
      <c r="J3125">
        <f t="shared" si="412"/>
        <v>2</v>
      </c>
      <c r="K3125">
        <f t="shared" si="413"/>
        <v>5</v>
      </c>
      <c r="L3125">
        <f t="shared" si="414"/>
        <v>1</v>
      </c>
      <c r="M3125">
        <f t="shared" si="415"/>
        <v>1</v>
      </c>
      <c r="N3125">
        <f t="shared" si="416"/>
        <v>3</v>
      </c>
      <c r="O3125" t="str">
        <f t="shared" si="409"/>
        <v>T03|R02|H10</v>
      </c>
      <c r="P3125" t="str">
        <f>IF(F3125=F3124,P3124,_xlfn.XLOOKUP(F3125,t_players[Pl],t_players[Player]))</f>
        <v>Stuart NEUMANN</v>
      </c>
      <c r="Q3125" t="str">
        <f t="shared" si="410"/>
        <v>Back</v>
      </c>
    </row>
    <row r="3126" spans="1:17">
      <c r="A3126" t="s">
        <v>27</v>
      </c>
      <c r="B3126" t="s">
        <v>23</v>
      </c>
      <c r="C3126">
        <v>11</v>
      </c>
      <c r="D3126">
        <v>3</v>
      </c>
      <c r="E3126">
        <v>13</v>
      </c>
      <c r="F3126" t="s">
        <v>10</v>
      </c>
      <c r="G3126">
        <v>4</v>
      </c>
      <c r="H3126">
        <v>18</v>
      </c>
      <c r="I3126">
        <f t="shared" si="411"/>
        <v>1</v>
      </c>
      <c r="J3126">
        <f t="shared" si="412"/>
        <v>1</v>
      </c>
      <c r="K3126">
        <f t="shared" si="413"/>
        <v>3</v>
      </c>
      <c r="L3126">
        <f t="shared" si="414"/>
        <v>0</v>
      </c>
      <c r="M3126">
        <f t="shared" si="415"/>
        <v>2</v>
      </c>
      <c r="N3126">
        <f t="shared" si="416"/>
        <v>3</v>
      </c>
      <c r="O3126" t="str">
        <f t="shared" si="409"/>
        <v>T03|R02|H11</v>
      </c>
      <c r="P3126" t="str">
        <f>IF(F3126=F3125,P3125,_xlfn.XLOOKUP(F3126,t_players[Pl],t_players[Player]))</f>
        <v>Stuart NEUMANN</v>
      </c>
      <c r="Q3126" t="str">
        <f t="shared" si="410"/>
        <v>Back</v>
      </c>
    </row>
    <row r="3127" spans="1:17">
      <c r="A3127" t="s">
        <v>27</v>
      </c>
      <c r="B3127" t="s">
        <v>23</v>
      </c>
      <c r="C3127">
        <v>12</v>
      </c>
      <c r="D3127">
        <v>4</v>
      </c>
      <c r="E3127">
        <v>11</v>
      </c>
      <c r="F3127" t="s">
        <v>10</v>
      </c>
      <c r="G3127">
        <v>5</v>
      </c>
      <c r="H3127">
        <v>18</v>
      </c>
      <c r="I3127">
        <f t="shared" si="411"/>
        <v>1</v>
      </c>
      <c r="J3127">
        <f t="shared" si="412"/>
        <v>1</v>
      </c>
      <c r="K3127">
        <f t="shared" si="413"/>
        <v>4</v>
      </c>
      <c r="L3127">
        <f t="shared" si="414"/>
        <v>0</v>
      </c>
      <c r="M3127">
        <f t="shared" si="415"/>
        <v>2</v>
      </c>
      <c r="N3127">
        <f t="shared" si="416"/>
        <v>3</v>
      </c>
      <c r="O3127" t="str">
        <f t="shared" si="409"/>
        <v>T03|R02|H12</v>
      </c>
      <c r="P3127" t="str">
        <f>IF(F3127=F3126,P3126,_xlfn.XLOOKUP(F3127,t_players[Pl],t_players[Player]))</f>
        <v>Stuart NEUMANN</v>
      </c>
      <c r="Q3127" t="str">
        <f t="shared" si="410"/>
        <v>Back</v>
      </c>
    </row>
    <row r="3128" spans="1:17">
      <c r="A3128" t="s">
        <v>27</v>
      </c>
      <c r="B3128" t="s">
        <v>23</v>
      </c>
      <c r="C3128">
        <v>13</v>
      </c>
      <c r="D3128">
        <v>5</v>
      </c>
      <c r="E3128">
        <v>15</v>
      </c>
      <c r="F3128" t="s">
        <v>10</v>
      </c>
      <c r="G3128">
        <v>5</v>
      </c>
      <c r="H3128">
        <v>18</v>
      </c>
      <c r="I3128">
        <f t="shared" si="411"/>
        <v>1</v>
      </c>
      <c r="J3128">
        <f t="shared" si="412"/>
        <v>0</v>
      </c>
      <c r="K3128">
        <f t="shared" si="413"/>
        <v>4</v>
      </c>
      <c r="L3128">
        <f t="shared" si="414"/>
        <v>-1</v>
      </c>
      <c r="M3128">
        <f t="shared" si="415"/>
        <v>3</v>
      </c>
      <c r="N3128">
        <f t="shared" si="416"/>
        <v>3</v>
      </c>
      <c r="O3128" t="str">
        <f t="shared" si="409"/>
        <v>T03|R02|H13</v>
      </c>
      <c r="P3128" t="str">
        <f>IF(F3128=F3127,P3127,_xlfn.XLOOKUP(F3128,t_players[Pl],t_players[Player]))</f>
        <v>Stuart NEUMANN</v>
      </c>
      <c r="Q3128" t="str">
        <f t="shared" si="410"/>
        <v>Back</v>
      </c>
    </row>
    <row r="3129" spans="1:17">
      <c r="A3129" t="s">
        <v>27</v>
      </c>
      <c r="B3129" t="s">
        <v>23</v>
      </c>
      <c r="C3129">
        <v>14</v>
      </c>
      <c r="D3129">
        <v>3</v>
      </c>
      <c r="E3129">
        <v>7</v>
      </c>
      <c r="F3129" t="s">
        <v>10</v>
      </c>
      <c r="G3129">
        <v>6</v>
      </c>
      <c r="H3129">
        <v>18</v>
      </c>
      <c r="I3129">
        <f t="shared" si="411"/>
        <v>1</v>
      </c>
      <c r="J3129">
        <f t="shared" si="412"/>
        <v>3</v>
      </c>
      <c r="K3129">
        <f t="shared" si="413"/>
        <v>5</v>
      </c>
      <c r="L3129">
        <f t="shared" si="414"/>
        <v>2</v>
      </c>
      <c r="M3129">
        <f t="shared" si="415"/>
        <v>0</v>
      </c>
      <c r="N3129">
        <f t="shared" si="416"/>
        <v>3</v>
      </c>
      <c r="O3129" t="str">
        <f t="shared" si="409"/>
        <v>T03|R02|H14</v>
      </c>
      <c r="P3129" t="str">
        <f>IF(F3129=F3128,P3128,_xlfn.XLOOKUP(F3129,t_players[Pl],t_players[Player]))</f>
        <v>Stuart NEUMANN</v>
      </c>
      <c r="Q3129" t="str">
        <f t="shared" si="410"/>
        <v>Back</v>
      </c>
    </row>
    <row r="3130" spans="1:17">
      <c r="A3130" t="s">
        <v>27</v>
      </c>
      <c r="B3130" t="s">
        <v>23</v>
      </c>
      <c r="C3130">
        <v>15</v>
      </c>
      <c r="D3130">
        <v>4</v>
      </c>
      <c r="E3130">
        <v>1</v>
      </c>
      <c r="F3130" t="s">
        <v>10</v>
      </c>
      <c r="G3130">
        <v>5</v>
      </c>
      <c r="H3130">
        <v>18</v>
      </c>
      <c r="I3130">
        <f t="shared" si="411"/>
        <v>1</v>
      </c>
      <c r="J3130">
        <f t="shared" si="412"/>
        <v>1</v>
      </c>
      <c r="K3130">
        <f t="shared" si="413"/>
        <v>4</v>
      </c>
      <c r="L3130">
        <f t="shared" si="414"/>
        <v>0</v>
      </c>
      <c r="M3130">
        <f t="shared" si="415"/>
        <v>2</v>
      </c>
      <c r="N3130">
        <f t="shared" si="416"/>
        <v>3</v>
      </c>
      <c r="O3130" t="str">
        <f t="shared" si="409"/>
        <v>T03|R02|H15</v>
      </c>
      <c r="P3130" t="str">
        <f>IF(F3130=F3129,P3129,_xlfn.XLOOKUP(F3130,t_players[Pl],t_players[Player]))</f>
        <v>Stuart NEUMANN</v>
      </c>
      <c r="Q3130" t="str">
        <f t="shared" si="410"/>
        <v>Back</v>
      </c>
    </row>
    <row r="3131" spans="1:17">
      <c r="A3131" t="s">
        <v>27</v>
      </c>
      <c r="B3131" t="s">
        <v>23</v>
      </c>
      <c r="C3131">
        <v>16</v>
      </c>
      <c r="D3131">
        <v>5</v>
      </c>
      <c r="E3131">
        <v>9</v>
      </c>
      <c r="F3131" t="s">
        <v>10</v>
      </c>
      <c r="G3131">
        <v>6</v>
      </c>
      <c r="H3131">
        <v>18</v>
      </c>
      <c r="I3131">
        <f t="shared" si="411"/>
        <v>1</v>
      </c>
      <c r="J3131">
        <f t="shared" si="412"/>
        <v>1</v>
      </c>
      <c r="K3131">
        <f t="shared" si="413"/>
        <v>5</v>
      </c>
      <c r="L3131">
        <f t="shared" si="414"/>
        <v>0</v>
      </c>
      <c r="M3131">
        <f t="shared" si="415"/>
        <v>2</v>
      </c>
      <c r="N3131">
        <f t="shared" si="416"/>
        <v>3</v>
      </c>
      <c r="O3131" t="str">
        <f t="shared" si="409"/>
        <v>T03|R02|H16</v>
      </c>
      <c r="P3131" t="str">
        <f>IF(F3131=F3130,P3130,_xlfn.XLOOKUP(F3131,t_players[Pl],t_players[Player]))</f>
        <v>Stuart NEUMANN</v>
      </c>
      <c r="Q3131" t="str">
        <f t="shared" si="410"/>
        <v>Back</v>
      </c>
    </row>
    <row r="3132" spans="1:17">
      <c r="A3132" t="s">
        <v>27</v>
      </c>
      <c r="B3132" t="s">
        <v>23</v>
      </c>
      <c r="C3132">
        <v>17</v>
      </c>
      <c r="D3132">
        <v>4</v>
      </c>
      <c r="E3132">
        <v>17</v>
      </c>
      <c r="F3132" t="s">
        <v>10</v>
      </c>
      <c r="G3132">
        <v>4</v>
      </c>
      <c r="H3132">
        <v>18</v>
      </c>
      <c r="I3132">
        <f t="shared" si="411"/>
        <v>1</v>
      </c>
      <c r="J3132">
        <f t="shared" si="412"/>
        <v>0</v>
      </c>
      <c r="K3132">
        <f t="shared" si="413"/>
        <v>3</v>
      </c>
      <c r="L3132">
        <f t="shared" si="414"/>
        <v>-1</v>
      </c>
      <c r="M3132">
        <f t="shared" si="415"/>
        <v>3</v>
      </c>
      <c r="N3132">
        <f t="shared" si="416"/>
        <v>3</v>
      </c>
      <c r="O3132" t="str">
        <f t="shared" si="409"/>
        <v>T03|R02|H17</v>
      </c>
      <c r="P3132" t="str">
        <f>IF(F3132=F3131,P3131,_xlfn.XLOOKUP(F3132,t_players[Pl],t_players[Player]))</f>
        <v>Stuart NEUMANN</v>
      </c>
      <c r="Q3132" t="str">
        <f t="shared" si="410"/>
        <v>Back</v>
      </c>
    </row>
    <row r="3133" spans="1:17">
      <c r="A3133" t="s">
        <v>27</v>
      </c>
      <c r="B3133" t="s">
        <v>23</v>
      </c>
      <c r="C3133">
        <v>18</v>
      </c>
      <c r="D3133">
        <v>4</v>
      </c>
      <c r="E3133">
        <v>5</v>
      </c>
      <c r="F3133" t="s">
        <v>10</v>
      </c>
      <c r="G3133">
        <v>4</v>
      </c>
      <c r="H3133">
        <v>18</v>
      </c>
      <c r="I3133">
        <f t="shared" si="411"/>
        <v>1</v>
      </c>
      <c r="J3133">
        <f t="shared" si="412"/>
        <v>0</v>
      </c>
      <c r="K3133">
        <f t="shared" si="413"/>
        <v>3</v>
      </c>
      <c r="L3133">
        <f t="shared" si="414"/>
        <v>-1</v>
      </c>
      <c r="M3133">
        <f t="shared" si="415"/>
        <v>3</v>
      </c>
      <c r="N3133">
        <f t="shared" si="416"/>
        <v>3</v>
      </c>
      <c r="O3133" t="str">
        <f t="shared" si="409"/>
        <v>T03|R02|H18</v>
      </c>
      <c r="P3133" t="str">
        <f>IF(F3133=F3132,P3132,_xlfn.XLOOKUP(F3133,t_players[Pl],t_players[Player]))</f>
        <v>Stuart NEUMANN</v>
      </c>
      <c r="Q3133" t="str">
        <f t="shared" si="410"/>
        <v>Back</v>
      </c>
    </row>
    <row r="3134" spans="1:17">
      <c r="A3134" t="s">
        <v>27</v>
      </c>
      <c r="B3134" t="s">
        <v>24</v>
      </c>
      <c r="C3134">
        <v>1</v>
      </c>
      <c r="D3134">
        <v>4</v>
      </c>
      <c r="E3134">
        <v>14</v>
      </c>
      <c r="F3134" t="s">
        <v>10</v>
      </c>
      <c r="G3134">
        <v>4</v>
      </c>
      <c r="H3134">
        <v>18</v>
      </c>
      <c r="I3134">
        <f t="shared" si="411"/>
        <v>1</v>
      </c>
      <c r="J3134">
        <f t="shared" si="412"/>
        <v>0</v>
      </c>
      <c r="K3134">
        <f t="shared" si="413"/>
        <v>3</v>
      </c>
      <c r="L3134">
        <f t="shared" si="414"/>
        <v>-1</v>
      </c>
      <c r="M3134">
        <f t="shared" si="415"/>
        <v>3</v>
      </c>
      <c r="N3134">
        <f t="shared" si="416"/>
        <v>3</v>
      </c>
      <c r="O3134" t="str">
        <f t="shared" si="409"/>
        <v>T03|R03|H01</v>
      </c>
      <c r="P3134" t="str">
        <f>IF(F3134=F3133,P3133,_xlfn.XLOOKUP(F3134,t_players[Pl],t_players[Player]))</f>
        <v>Stuart NEUMANN</v>
      </c>
      <c r="Q3134" t="str">
        <f t="shared" si="410"/>
        <v>Front</v>
      </c>
    </row>
    <row r="3135" spans="1:17">
      <c r="A3135" t="s">
        <v>27</v>
      </c>
      <c r="B3135" t="s">
        <v>24</v>
      </c>
      <c r="C3135">
        <v>2</v>
      </c>
      <c r="D3135">
        <v>3</v>
      </c>
      <c r="E3135">
        <v>16</v>
      </c>
      <c r="F3135" t="s">
        <v>10</v>
      </c>
      <c r="G3135">
        <v>5</v>
      </c>
      <c r="H3135">
        <v>18</v>
      </c>
      <c r="I3135">
        <f t="shared" si="411"/>
        <v>1</v>
      </c>
      <c r="J3135">
        <f t="shared" si="412"/>
        <v>2</v>
      </c>
      <c r="K3135">
        <f t="shared" si="413"/>
        <v>4</v>
      </c>
      <c r="L3135">
        <f t="shared" si="414"/>
        <v>1</v>
      </c>
      <c r="M3135">
        <f t="shared" si="415"/>
        <v>1</v>
      </c>
      <c r="N3135">
        <f t="shared" si="416"/>
        <v>3</v>
      </c>
      <c r="O3135" t="str">
        <f t="shared" si="409"/>
        <v>T03|R03|H02</v>
      </c>
      <c r="P3135" t="str">
        <f>IF(F3135=F3134,P3134,_xlfn.XLOOKUP(F3135,t_players[Pl],t_players[Player]))</f>
        <v>Stuart NEUMANN</v>
      </c>
      <c r="Q3135" t="str">
        <f t="shared" si="410"/>
        <v>Front</v>
      </c>
    </row>
    <row r="3136" spans="1:17">
      <c r="A3136" t="s">
        <v>27</v>
      </c>
      <c r="B3136" t="s">
        <v>24</v>
      </c>
      <c r="C3136">
        <v>3</v>
      </c>
      <c r="D3136">
        <v>5</v>
      </c>
      <c r="E3136">
        <v>8</v>
      </c>
      <c r="F3136" t="s">
        <v>10</v>
      </c>
      <c r="G3136">
        <v>6</v>
      </c>
      <c r="H3136">
        <v>18</v>
      </c>
      <c r="I3136">
        <f t="shared" si="411"/>
        <v>1</v>
      </c>
      <c r="J3136">
        <f t="shared" si="412"/>
        <v>1</v>
      </c>
      <c r="K3136">
        <f t="shared" si="413"/>
        <v>5</v>
      </c>
      <c r="L3136">
        <f t="shared" si="414"/>
        <v>0</v>
      </c>
      <c r="M3136">
        <f t="shared" si="415"/>
        <v>2</v>
      </c>
      <c r="N3136">
        <f t="shared" si="416"/>
        <v>3</v>
      </c>
      <c r="O3136" t="str">
        <f t="shared" si="409"/>
        <v>T03|R03|H03</v>
      </c>
      <c r="P3136" t="str">
        <f>IF(F3136=F3135,P3135,_xlfn.XLOOKUP(F3136,t_players[Pl],t_players[Player]))</f>
        <v>Stuart NEUMANN</v>
      </c>
      <c r="Q3136" t="str">
        <f t="shared" si="410"/>
        <v>Front</v>
      </c>
    </row>
    <row r="3137" spans="1:17">
      <c r="A3137" t="s">
        <v>27</v>
      </c>
      <c r="B3137" t="s">
        <v>24</v>
      </c>
      <c r="C3137">
        <v>4</v>
      </c>
      <c r="D3137">
        <v>3</v>
      </c>
      <c r="E3137">
        <v>6</v>
      </c>
      <c r="F3137" t="s">
        <v>10</v>
      </c>
      <c r="G3137">
        <v>4</v>
      </c>
      <c r="H3137">
        <v>18</v>
      </c>
      <c r="I3137">
        <f t="shared" si="411"/>
        <v>1</v>
      </c>
      <c r="J3137">
        <f t="shared" si="412"/>
        <v>1</v>
      </c>
      <c r="K3137">
        <f t="shared" si="413"/>
        <v>3</v>
      </c>
      <c r="L3137">
        <f t="shared" si="414"/>
        <v>0</v>
      </c>
      <c r="M3137">
        <f t="shared" si="415"/>
        <v>2</v>
      </c>
      <c r="N3137">
        <f t="shared" si="416"/>
        <v>3</v>
      </c>
      <c r="O3137" t="str">
        <f t="shared" si="409"/>
        <v>T03|R03|H04</v>
      </c>
      <c r="P3137" t="str">
        <f>IF(F3137=F3136,P3136,_xlfn.XLOOKUP(F3137,t_players[Pl],t_players[Player]))</f>
        <v>Stuart NEUMANN</v>
      </c>
      <c r="Q3137" t="str">
        <f t="shared" si="410"/>
        <v>Front</v>
      </c>
    </row>
    <row r="3138" spans="1:17">
      <c r="A3138" t="s">
        <v>27</v>
      </c>
      <c r="B3138" t="s">
        <v>24</v>
      </c>
      <c r="C3138">
        <v>5</v>
      </c>
      <c r="D3138">
        <v>4</v>
      </c>
      <c r="E3138">
        <v>12</v>
      </c>
      <c r="F3138" t="s">
        <v>10</v>
      </c>
      <c r="G3138">
        <v>5</v>
      </c>
      <c r="H3138">
        <v>18</v>
      </c>
      <c r="I3138">
        <f t="shared" si="411"/>
        <v>1</v>
      </c>
      <c r="J3138">
        <f t="shared" si="412"/>
        <v>1</v>
      </c>
      <c r="K3138">
        <f t="shared" si="413"/>
        <v>4</v>
      </c>
      <c r="L3138">
        <f t="shared" si="414"/>
        <v>0</v>
      </c>
      <c r="M3138">
        <f t="shared" si="415"/>
        <v>2</v>
      </c>
      <c r="N3138">
        <f t="shared" si="416"/>
        <v>3</v>
      </c>
      <c r="O3138" t="str">
        <f t="shared" ref="O3138:O3201" si="417">"T"&amp;TEXT(N3138,"00")&amp;"|R"&amp;TEXT(B3138,"00")&amp;"|H"&amp;TEXT(C3138,"00")</f>
        <v>T03|R03|H05</v>
      </c>
      <c r="P3138" t="str">
        <f>IF(F3138=F3137,P3137,_xlfn.XLOOKUP(F3138,t_players[Pl],t_players[Player]))</f>
        <v>Stuart NEUMANN</v>
      </c>
      <c r="Q3138" t="str">
        <f t="shared" si="410"/>
        <v>Front</v>
      </c>
    </row>
    <row r="3139" spans="1:17">
      <c r="A3139" t="s">
        <v>27</v>
      </c>
      <c r="B3139" t="s">
        <v>24</v>
      </c>
      <c r="C3139">
        <v>6</v>
      </c>
      <c r="D3139">
        <v>3</v>
      </c>
      <c r="E3139">
        <v>4</v>
      </c>
      <c r="F3139" t="s">
        <v>10</v>
      </c>
      <c r="G3139">
        <v>4</v>
      </c>
      <c r="H3139">
        <v>18</v>
      </c>
      <c r="I3139">
        <f t="shared" si="411"/>
        <v>1</v>
      </c>
      <c r="J3139">
        <f t="shared" si="412"/>
        <v>1</v>
      </c>
      <c r="K3139">
        <f t="shared" si="413"/>
        <v>3</v>
      </c>
      <c r="L3139">
        <f t="shared" si="414"/>
        <v>0</v>
      </c>
      <c r="M3139">
        <f t="shared" si="415"/>
        <v>2</v>
      </c>
      <c r="N3139">
        <f t="shared" si="416"/>
        <v>3</v>
      </c>
      <c r="O3139" t="str">
        <f t="shared" si="417"/>
        <v>T03|R03|H06</v>
      </c>
      <c r="P3139" t="str">
        <f>IF(F3139=F3138,P3138,_xlfn.XLOOKUP(F3139,t_players[Pl],t_players[Player]))</f>
        <v>Stuart NEUMANN</v>
      </c>
      <c r="Q3139" t="str">
        <f t="shared" ref="Q3139:Q3202" si="418">IF(C3139&lt;10,"Front","Back")</f>
        <v>Front</v>
      </c>
    </row>
    <row r="3140" spans="1:17">
      <c r="A3140" t="s">
        <v>27</v>
      </c>
      <c r="B3140" t="s">
        <v>24</v>
      </c>
      <c r="C3140">
        <v>7</v>
      </c>
      <c r="D3140">
        <v>4</v>
      </c>
      <c r="E3140">
        <v>10</v>
      </c>
      <c r="F3140" t="s">
        <v>10</v>
      </c>
      <c r="G3140">
        <v>5</v>
      </c>
      <c r="H3140">
        <v>18</v>
      </c>
      <c r="I3140">
        <f t="shared" si="411"/>
        <v>1</v>
      </c>
      <c r="J3140">
        <f t="shared" si="412"/>
        <v>1</v>
      </c>
      <c r="K3140">
        <f t="shared" si="413"/>
        <v>4</v>
      </c>
      <c r="L3140">
        <f t="shared" si="414"/>
        <v>0</v>
      </c>
      <c r="M3140">
        <f t="shared" si="415"/>
        <v>2</v>
      </c>
      <c r="N3140">
        <f t="shared" si="416"/>
        <v>3</v>
      </c>
      <c r="O3140" t="str">
        <f t="shared" si="417"/>
        <v>T03|R03|H07</v>
      </c>
      <c r="P3140" t="str">
        <f>IF(F3140=F3139,P3139,_xlfn.XLOOKUP(F3140,t_players[Pl],t_players[Player]))</f>
        <v>Stuart NEUMANN</v>
      </c>
      <c r="Q3140" t="str">
        <f t="shared" si="418"/>
        <v>Front</v>
      </c>
    </row>
    <row r="3141" spans="1:17">
      <c r="A3141" t="s">
        <v>27</v>
      </c>
      <c r="B3141" t="s">
        <v>24</v>
      </c>
      <c r="C3141">
        <v>8</v>
      </c>
      <c r="D3141">
        <v>5</v>
      </c>
      <c r="E3141">
        <v>2</v>
      </c>
      <c r="F3141" t="s">
        <v>10</v>
      </c>
      <c r="G3141">
        <v>6</v>
      </c>
      <c r="H3141">
        <v>18</v>
      </c>
      <c r="I3141">
        <f t="shared" si="411"/>
        <v>1</v>
      </c>
      <c r="J3141">
        <f t="shared" si="412"/>
        <v>1</v>
      </c>
      <c r="K3141">
        <f t="shared" si="413"/>
        <v>5</v>
      </c>
      <c r="L3141">
        <f t="shared" si="414"/>
        <v>0</v>
      </c>
      <c r="M3141">
        <f t="shared" si="415"/>
        <v>2</v>
      </c>
      <c r="N3141">
        <f t="shared" si="416"/>
        <v>3</v>
      </c>
      <c r="O3141" t="str">
        <f t="shared" si="417"/>
        <v>T03|R03|H08</v>
      </c>
      <c r="P3141" t="str">
        <f>IF(F3141=F3140,P3140,_xlfn.XLOOKUP(F3141,t_players[Pl],t_players[Player]))</f>
        <v>Stuart NEUMANN</v>
      </c>
      <c r="Q3141" t="str">
        <f t="shared" si="418"/>
        <v>Front</v>
      </c>
    </row>
    <row r="3142" spans="1:17">
      <c r="A3142" t="s">
        <v>27</v>
      </c>
      <c r="B3142" t="s">
        <v>24</v>
      </c>
      <c r="C3142">
        <v>9</v>
      </c>
      <c r="D3142">
        <v>4</v>
      </c>
      <c r="E3142">
        <v>18</v>
      </c>
      <c r="F3142" t="s">
        <v>10</v>
      </c>
      <c r="G3142">
        <v>7</v>
      </c>
      <c r="H3142">
        <v>18</v>
      </c>
      <c r="I3142">
        <f t="shared" si="411"/>
        <v>1</v>
      </c>
      <c r="J3142">
        <f t="shared" si="412"/>
        <v>3</v>
      </c>
      <c r="K3142">
        <f t="shared" si="413"/>
        <v>6</v>
      </c>
      <c r="L3142">
        <f t="shared" si="414"/>
        <v>2</v>
      </c>
      <c r="M3142">
        <f t="shared" si="415"/>
        <v>0</v>
      </c>
      <c r="N3142">
        <f t="shared" si="416"/>
        <v>3</v>
      </c>
      <c r="O3142" t="str">
        <f t="shared" si="417"/>
        <v>T03|R03|H09</v>
      </c>
      <c r="P3142" t="str">
        <f>IF(F3142=F3141,P3141,_xlfn.XLOOKUP(F3142,t_players[Pl],t_players[Player]))</f>
        <v>Stuart NEUMANN</v>
      </c>
      <c r="Q3142" t="str">
        <f t="shared" si="418"/>
        <v>Front</v>
      </c>
    </row>
    <row r="3143" spans="1:17">
      <c r="A3143" t="s">
        <v>27</v>
      </c>
      <c r="B3143" t="s">
        <v>24</v>
      </c>
      <c r="C3143">
        <v>10</v>
      </c>
      <c r="D3143">
        <v>4</v>
      </c>
      <c r="E3143">
        <v>3</v>
      </c>
      <c r="F3143" t="s">
        <v>10</v>
      </c>
      <c r="G3143">
        <v>6</v>
      </c>
      <c r="H3143">
        <v>18</v>
      </c>
      <c r="I3143">
        <f t="shared" si="411"/>
        <v>1</v>
      </c>
      <c r="J3143">
        <f t="shared" si="412"/>
        <v>2</v>
      </c>
      <c r="K3143">
        <f t="shared" si="413"/>
        <v>5</v>
      </c>
      <c r="L3143">
        <f t="shared" si="414"/>
        <v>1</v>
      </c>
      <c r="M3143">
        <f t="shared" si="415"/>
        <v>1</v>
      </c>
      <c r="N3143">
        <f t="shared" si="416"/>
        <v>3</v>
      </c>
      <c r="O3143" t="str">
        <f t="shared" si="417"/>
        <v>T03|R03|H10</v>
      </c>
      <c r="P3143" t="str">
        <f>IF(F3143=F3142,P3142,_xlfn.XLOOKUP(F3143,t_players[Pl],t_players[Player]))</f>
        <v>Stuart NEUMANN</v>
      </c>
      <c r="Q3143" t="str">
        <f t="shared" si="418"/>
        <v>Back</v>
      </c>
    </row>
    <row r="3144" spans="1:17">
      <c r="A3144" t="s">
        <v>27</v>
      </c>
      <c r="B3144" t="s">
        <v>24</v>
      </c>
      <c r="C3144">
        <v>11</v>
      </c>
      <c r="D3144">
        <v>3</v>
      </c>
      <c r="E3144">
        <v>13</v>
      </c>
      <c r="F3144" t="s">
        <v>10</v>
      </c>
      <c r="G3144">
        <v>3</v>
      </c>
      <c r="H3144">
        <v>18</v>
      </c>
      <c r="I3144">
        <f t="shared" si="411"/>
        <v>1</v>
      </c>
      <c r="J3144">
        <f t="shared" si="412"/>
        <v>0</v>
      </c>
      <c r="K3144">
        <f t="shared" si="413"/>
        <v>2</v>
      </c>
      <c r="L3144">
        <f t="shared" si="414"/>
        <v>-1</v>
      </c>
      <c r="M3144">
        <f t="shared" si="415"/>
        <v>3</v>
      </c>
      <c r="N3144">
        <f t="shared" si="416"/>
        <v>3</v>
      </c>
      <c r="O3144" t="str">
        <f t="shared" si="417"/>
        <v>T03|R03|H11</v>
      </c>
      <c r="P3144" t="str">
        <f>IF(F3144=F3143,P3143,_xlfn.XLOOKUP(F3144,t_players[Pl],t_players[Player]))</f>
        <v>Stuart NEUMANN</v>
      </c>
      <c r="Q3144" t="str">
        <f t="shared" si="418"/>
        <v>Back</v>
      </c>
    </row>
    <row r="3145" spans="1:17">
      <c r="A3145" t="s">
        <v>27</v>
      </c>
      <c r="B3145" t="s">
        <v>24</v>
      </c>
      <c r="C3145">
        <v>12</v>
      </c>
      <c r="D3145">
        <v>4</v>
      </c>
      <c r="E3145">
        <v>11</v>
      </c>
      <c r="F3145" t="s">
        <v>10</v>
      </c>
      <c r="G3145">
        <v>5</v>
      </c>
      <c r="H3145">
        <v>18</v>
      </c>
      <c r="I3145">
        <f t="shared" si="411"/>
        <v>1</v>
      </c>
      <c r="J3145">
        <f t="shared" si="412"/>
        <v>1</v>
      </c>
      <c r="K3145">
        <f t="shared" si="413"/>
        <v>4</v>
      </c>
      <c r="L3145">
        <f t="shared" si="414"/>
        <v>0</v>
      </c>
      <c r="M3145">
        <f t="shared" si="415"/>
        <v>2</v>
      </c>
      <c r="N3145">
        <f t="shared" si="416"/>
        <v>3</v>
      </c>
      <c r="O3145" t="str">
        <f t="shared" si="417"/>
        <v>T03|R03|H12</v>
      </c>
      <c r="P3145" t="str">
        <f>IF(F3145=F3144,P3144,_xlfn.XLOOKUP(F3145,t_players[Pl],t_players[Player]))</f>
        <v>Stuart NEUMANN</v>
      </c>
      <c r="Q3145" t="str">
        <f t="shared" si="418"/>
        <v>Back</v>
      </c>
    </row>
    <row r="3146" spans="1:17">
      <c r="A3146" t="s">
        <v>27</v>
      </c>
      <c r="B3146" t="s">
        <v>24</v>
      </c>
      <c r="C3146">
        <v>13</v>
      </c>
      <c r="D3146">
        <v>5</v>
      </c>
      <c r="E3146">
        <v>15</v>
      </c>
      <c r="F3146" t="s">
        <v>10</v>
      </c>
      <c r="G3146">
        <v>5</v>
      </c>
      <c r="H3146">
        <v>18</v>
      </c>
      <c r="I3146">
        <f t="shared" si="411"/>
        <v>1</v>
      </c>
      <c r="J3146">
        <f t="shared" si="412"/>
        <v>0</v>
      </c>
      <c r="K3146">
        <f t="shared" si="413"/>
        <v>4</v>
      </c>
      <c r="L3146">
        <f t="shared" si="414"/>
        <v>-1</v>
      </c>
      <c r="M3146">
        <f t="shared" si="415"/>
        <v>3</v>
      </c>
      <c r="N3146">
        <f t="shared" si="416"/>
        <v>3</v>
      </c>
      <c r="O3146" t="str">
        <f t="shared" si="417"/>
        <v>T03|R03|H13</v>
      </c>
      <c r="P3146" t="str">
        <f>IF(F3146=F3145,P3145,_xlfn.XLOOKUP(F3146,t_players[Pl],t_players[Player]))</f>
        <v>Stuart NEUMANN</v>
      </c>
      <c r="Q3146" t="str">
        <f t="shared" si="418"/>
        <v>Back</v>
      </c>
    </row>
    <row r="3147" spans="1:17">
      <c r="A3147" t="s">
        <v>27</v>
      </c>
      <c r="B3147" t="s">
        <v>24</v>
      </c>
      <c r="C3147">
        <v>14</v>
      </c>
      <c r="D3147">
        <v>3</v>
      </c>
      <c r="E3147">
        <v>7</v>
      </c>
      <c r="F3147" t="s">
        <v>10</v>
      </c>
      <c r="G3147">
        <v>3</v>
      </c>
      <c r="H3147">
        <v>18</v>
      </c>
      <c r="I3147">
        <f t="shared" si="411"/>
        <v>1</v>
      </c>
      <c r="J3147">
        <f t="shared" si="412"/>
        <v>0</v>
      </c>
      <c r="K3147">
        <f t="shared" si="413"/>
        <v>2</v>
      </c>
      <c r="L3147">
        <f t="shared" si="414"/>
        <v>-1</v>
      </c>
      <c r="M3147">
        <f t="shared" si="415"/>
        <v>3</v>
      </c>
      <c r="N3147">
        <f t="shared" si="416"/>
        <v>3</v>
      </c>
      <c r="O3147" t="str">
        <f t="shared" si="417"/>
        <v>T03|R03|H14</v>
      </c>
      <c r="P3147" t="str">
        <f>IF(F3147=F3146,P3146,_xlfn.XLOOKUP(F3147,t_players[Pl],t_players[Player]))</f>
        <v>Stuart NEUMANN</v>
      </c>
      <c r="Q3147" t="str">
        <f t="shared" si="418"/>
        <v>Back</v>
      </c>
    </row>
    <row r="3148" spans="1:17">
      <c r="A3148" t="s">
        <v>27</v>
      </c>
      <c r="B3148" t="s">
        <v>24</v>
      </c>
      <c r="C3148">
        <v>15</v>
      </c>
      <c r="D3148">
        <v>4</v>
      </c>
      <c r="E3148">
        <v>1</v>
      </c>
      <c r="F3148" t="s">
        <v>10</v>
      </c>
      <c r="G3148">
        <v>5</v>
      </c>
      <c r="H3148">
        <v>18</v>
      </c>
      <c r="I3148">
        <f t="shared" si="411"/>
        <v>1</v>
      </c>
      <c r="J3148">
        <f t="shared" si="412"/>
        <v>1</v>
      </c>
      <c r="K3148">
        <f t="shared" si="413"/>
        <v>4</v>
      </c>
      <c r="L3148">
        <f t="shared" si="414"/>
        <v>0</v>
      </c>
      <c r="M3148">
        <f t="shared" si="415"/>
        <v>2</v>
      </c>
      <c r="N3148">
        <f t="shared" si="416"/>
        <v>3</v>
      </c>
      <c r="O3148" t="str">
        <f t="shared" si="417"/>
        <v>T03|R03|H15</v>
      </c>
      <c r="P3148" t="str">
        <f>IF(F3148=F3147,P3147,_xlfn.XLOOKUP(F3148,t_players[Pl],t_players[Player]))</f>
        <v>Stuart NEUMANN</v>
      </c>
      <c r="Q3148" t="str">
        <f t="shared" si="418"/>
        <v>Back</v>
      </c>
    </row>
    <row r="3149" spans="1:17">
      <c r="A3149" t="s">
        <v>27</v>
      </c>
      <c r="B3149" t="s">
        <v>24</v>
      </c>
      <c r="C3149">
        <v>16</v>
      </c>
      <c r="D3149">
        <v>5</v>
      </c>
      <c r="E3149">
        <v>9</v>
      </c>
      <c r="F3149" t="s">
        <v>10</v>
      </c>
      <c r="G3149">
        <v>6</v>
      </c>
      <c r="H3149">
        <v>18</v>
      </c>
      <c r="I3149">
        <f t="shared" si="411"/>
        <v>1</v>
      </c>
      <c r="J3149">
        <f t="shared" si="412"/>
        <v>1</v>
      </c>
      <c r="K3149">
        <f t="shared" si="413"/>
        <v>5</v>
      </c>
      <c r="L3149">
        <f t="shared" si="414"/>
        <v>0</v>
      </c>
      <c r="M3149">
        <f t="shared" si="415"/>
        <v>2</v>
      </c>
      <c r="N3149">
        <f t="shared" si="416"/>
        <v>3</v>
      </c>
      <c r="O3149" t="str">
        <f t="shared" si="417"/>
        <v>T03|R03|H16</v>
      </c>
      <c r="P3149" t="str">
        <f>IF(F3149=F3148,P3148,_xlfn.XLOOKUP(F3149,t_players[Pl],t_players[Player]))</f>
        <v>Stuart NEUMANN</v>
      </c>
      <c r="Q3149" t="str">
        <f t="shared" si="418"/>
        <v>Back</v>
      </c>
    </row>
    <row r="3150" spans="1:17">
      <c r="A3150" t="s">
        <v>27</v>
      </c>
      <c r="B3150" t="s">
        <v>24</v>
      </c>
      <c r="C3150">
        <v>17</v>
      </c>
      <c r="D3150">
        <v>4</v>
      </c>
      <c r="E3150">
        <v>17</v>
      </c>
      <c r="F3150" t="s">
        <v>10</v>
      </c>
      <c r="G3150">
        <v>4</v>
      </c>
      <c r="H3150">
        <v>18</v>
      </c>
      <c r="I3150">
        <f t="shared" si="411"/>
        <v>1</v>
      </c>
      <c r="J3150">
        <f t="shared" si="412"/>
        <v>0</v>
      </c>
      <c r="K3150">
        <f t="shared" si="413"/>
        <v>3</v>
      </c>
      <c r="L3150">
        <f t="shared" si="414"/>
        <v>-1</v>
      </c>
      <c r="M3150">
        <f t="shared" si="415"/>
        <v>3</v>
      </c>
      <c r="N3150">
        <f t="shared" si="416"/>
        <v>3</v>
      </c>
      <c r="O3150" t="str">
        <f t="shared" si="417"/>
        <v>T03|R03|H17</v>
      </c>
      <c r="P3150" t="str">
        <f>IF(F3150=F3149,P3149,_xlfn.XLOOKUP(F3150,t_players[Pl],t_players[Player]))</f>
        <v>Stuart NEUMANN</v>
      </c>
      <c r="Q3150" t="str">
        <f t="shared" si="418"/>
        <v>Back</v>
      </c>
    </row>
    <row r="3151" spans="1:17">
      <c r="A3151" t="s">
        <v>27</v>
      </c>
      <c r="B3151" t="s">
        <v>24</v>
      </c>
      <c r="C3151">
        <v>18</v>
      </c>
      <c r="D3151">
        <v>4</v>
      </c>
      <c r="E3151">
        <v>5</v>
      </c>
      <c r="F3151" t="s">
        <v>10</v>
      </c>
      <c r="G3151">
        <v>6</v>
      </c>
      <c r="H3151">
        <v>18</v>
      </c>
      <c r="I3151">
        <f t="shared" si="411"/>
        <v>1</v>
      </c>
      <c r="J3151">
        <f t="shared" si="412"/>
        <v>2</v>
      </c>
      <c r="K3151">
        <f t="shared" si="413"/>
        <v>5</v>
      </c>
      <c r="L3151">
        <f t="shared" si="414"/>
        <v>1</v>
      </c>
      <c r="M3151">
        <f t="shared" si="415"/>
        <v>1</v>
      </c>
      <c r="N3151">
        <f t="shared" si="416"/>
        <v>3</v>
      </c>
      <c r="O3151" t="str">
        <f t="shared" si="417"/>
        <v>T03|R03|H18</v>
      </c>
      <c r="P3151" t="str">
        <f>IF(F3151=F3150,P3150,_xlfn.XLOOKUP(F3151,t_players[Pl],t_players[Player]))</f>
        <v>Stuart NEUMANN</v>
      </c>
      <c r="Q3151" t="str">
        <f t="shared" si="418"/>
        <v>Back</v>
      </c>
    </row>
    <row r="3152" spans="1:17">
      <c r="A3152" t="s">
        <v>27</v>
      </c>
      <c r="B3152" t="s">
        <v>25</v>
      </c>
      <c r="C3152">
        <v>1</v>
      </c>
      <c r="D3152">
        <v>4</v>
      </c>
      <c r="E3152">
        <v>14</v>
      </c>
      <c r="F3152" t="s">
        <v>10</v>
      </c>
      <c r="G3152">
        <v>7</v>
      </c>
      <c r="H3152">
        <v>18</v>
      </c>
      <c r="I3152">
        <f t="shared" si="411"/>
        <v>1</v>
      </c>
      <c r="J3152">
        <f t="shared" si="412"/>
        <v>3</v>
      </c>
      <c r="K3152">
        <f t="shared" si="413"/>
        <v>6</v>
      </c>
      <c r="L3152">
        <f t="shared" si="414"/>
        <v>2</v>
      </c>
      <c r="M3152">
        <f t="shared" si="415"/>
        <v>0</v>
      </c>
      <c r="N3152">
        <f t="shared" si="416"/>
        <v>3</v>
      </c>
      <c r="O3152" t="str">
        <f t="shared" si="417"/>
        <v>T03|R04|H01</v>
      </c>
      <c r="P3152" t="str">
        <f>IF(F3152=F3151,P3151,_xlfn.XLOOKUP(F3152,t_players[Pl],t_players[Player]))</f>
        <v>Stuart NEUMANN</v>
      </c>
      <c r="Q3152" t="str">
        <f t="shared" si="418"/>
        <v>Front</v>
      </c>
    </row>
    <row r="3153" spans="1:17">
      <c r="A3153" t="s">
        <v>27</v>
      </c>
      <c r="B3153" t="s">
        <v>25</v>
      </c>
      <c r="C3153">
        <v>2</v>
      </c>
      <c r="D3153">
        <v>3</v>
      </c>
      <c r="E3153">
        <v>16</v>
      </c>
      <c r="F3153" t="s">
        <v>10</v>
      </c>
      <c r="G3153">
        <v>3</v>
      </c>
      <c r="H3153">
        <v>18</v>
      </c>
      <c r="I3153">
        <f t="shared" si="411"/>
        <v>1</v>
      </c>
      <c r="J3153">
        <f t="shared" si="412"/>
        <v>0</v>
      </c>
      <c r="K3153">
        <f t="shared" si="413"/>
        <v>2</v>
      </c>
      <c r="L3153">
        <f t="shared" si="414"/>
        <v>-1</v>
      </c>
      <c r="M3153">
        <f t="shared" si="415"/>
        <v>3</v>
      </c>
      <c r="N3153">
        <f t="shared" si="416"/>
        <v>3</v>
      </c>
      <c r="O3153" t="str">
        <f t="shared" si="417"/>
        <v>T03|R04|H02</v>
      </c>
      <c r="P3153" t="str">
        <f>IF(F3153=F3152,P3152,_xlfn.XLOOKUP(F3153,t_players[Pl],t_players[Player]))</f>
        <v>Stuart NEUMANN</v>
      </c>
      <c r="Q3153" t="str">
        <f t="shared" si="418"/>
        <v>Front</v>
      </c>
    </row>
    <row r="3154" spans="1:17">
      <c r="A3154" t="s">
        <v>27</v>
      </c>
      <c r="B3154" t="s">
        <v>25</v>
      </c>
      <c r="C3154">
        <v>3</v>
      </c>
      <c r="D3154">
        <v>5</v>
      </c>
      <c r="E3154">
        <v>8</v>
      </c>
      <c r="F3154" t="s">
        <v>10</v>
      </c>
      <c r="G3154">
        <v>6</v>
      </c>
      <c r="H3154">
        <v>18</v>
      </c>
      <c r="I3154">
        <f t="shared" si="411"/>
        <v>1</v>
      </c>
      <c r="J3154">
        <f t="shared" si="412"/>
        <v>1</v>
      </c>
      <c r="K3154">
        <f t="shared" si="413"/>
        <v>5</v>
      </c>
      <c r="L3154">
        <f t="shared" si="414"/>
        <v>0</v>
      </c>
      <c r="M3154">
        <f t="shared" si="415"/>
        <v>2</v>
      </c>
      <c r="N3154">
        <f t="shared" si="416"/>
        <v>3</v>
      </c>
      <c r="O3154" t="str">
        <f t="shared" si="417"/>
        <v>T03|R04|H03</v>
      </c>
      <c r="P3154" t="str">
        <f>IF(F3154=F3153,P3153,_xlfn.XLOOKUP(F3154,t_players[Pl],t_players[Player]))</f>
        <v>Stuart NEUMANN</v>
      </c>
      <c r="Q3154" t="str">
        <f t="shared" si="418"/>
        <v>Front</v>
      </c>
    </row>
    <row r="3155" spans="1:17">
      <c r="A3155" t="s">
        <v>27</v>
      </c>
      <c r="B3155" t="s">
        <v>25</v>
      </c>
      <c r="C3155">
        <v>4</v>
      </c>
      <c r="D3155">
        <v>3</v>
      </c>
      <c r="E3155">
        <v>6</v>
      </c>
      <c r="F3155" t="s">
        <v>10</v>
      </c>
      <c r="G3155">
        <v>4</v>
      </c>
      <c r="H3155">
        <v>18</v>
      </c>
      <c r="I3155">
        <f t="shared" si="411"/>
        <v>1</v>
      </c>
      <c r="J3155">
        <f t="shared" si="412"/>
        <v>1</v>
      </c>
      <c r="K3155">
        <f t="shared" si="413"/>
        <v>3</v>
      </c>
      <c r="L3155">
        <f t="shared" si="414"/>
        <v>0</v>
      </c>
      <c r="M3155">
        <f t="shared" si="415"/>
        <v>2</v>
      </c>
      <c r="N3155">
        <f t="shared" si="416"/>
        <v>3</v>
      </c>
      <c r="O3155" t="str">
        <f t="shared" si="417"/>
        <v>T03|R04|H04</v>
      </c>
      <c r="P3155" t="str">
        <f>IF(F3155=F3154,P3154,_xlfn.XLOOKUP(F3155,t_players[Pl],t_players[Player]))</f>
        <v>Stuart NEUMANN</v>
      </c>
      <c r="Q3155" t="str">
        <f t="shared" si="418"/>
        <v>Front</v>
      </c>
    </row>
    <row r="3156" spans="1:17">
      <c r="A3156" t="s">
        <v>27</v>
      </c>
      <c r="B3156" t="s">
        <v>25</v>
      </c>
      <c r="C3156">
        <v>5</v>
      </c>
      <c r="D3156">
        <v>4</v>
      </c>
      <c r="E3156">
        <v>12</v>
      </c>
      <c r="F3156" t="s">
        <v>10</v>
      </c>
      <c r="G3156">
        <v>6</v>
      </c>
      <c r="H3156">
        <v>18</v>
      </c>
      <c r="I3156">
        <f t="shared" si="411"/>
        <v>1</v>
      </c>
      <c r="J3156">
        <f t="shared" si="412"/>
        <v>2</v>
      </c>
      <c r="K3156">
        <f t="shared" si="413"/>
        <v>5</v>
      </c>
      <c r="L3156">
        <f t="shared" si="414"/>
        <v>1</v>
      </c>
      <c r="M3156">
        <f t="shared" si="415"/>
        <v>1</v>
      </c>
      <c r="N3156">
        <f t="shared" si="416"/>
        <v>3</v>
      </c>
      <c r="O3156" t="str">
        <f t="shared" si="417"/>
        <v>T03|R04|H05</v>
      </c>
      <c r="P3156" t="str">
        <f>IF(F3156=F3155,P3155,_xlfn.XLOOKUP(F3156,t_players[Pl],t_players[Player]))</f>
        <v>Stuart NEUMANN</v>
      </c>
      <c r="Q3156" t="str">
        <f t="shared" si="418"/>
        <v>Front</v>
      </c>
    </row>
    <row r="3157" spans="1:17">
      <c r="A3157" t="s">
        <v>27</v>
      </c>
      <c r="B3157" t="s">
        <v>25</v>
      </c>
      <c r="C3157">
        <v>6</v>
      </c>
      <c r="D3157">
        <v>3</v>
      </c>
      <c r="E3157">
        <v>4</v>
      </c>
      <c r="F3157" t="s">
        <v>10</v>
      </c>
      <c r="G3157">
        <v>3</v>
      </c>
      <c r="H3157">
        <v>18</v>
      </c>
      <c r="I3157">
        <f t="shared" si="411"/>
        <v>1</v>
      </c>
      <c r="J3157">
        <f t="shared" si="412"/>
        <v>0</v>
      </c>
      <c r="K3157">
        <f t="shared" si="413"/>
        <v>2</v>
      </c>
      <c r="L3157">
        <f t="shared" si="414"/>
        <v>-1</v>
      </c>
      <c r="M3157">
        <f t="shared" si="415"/>
        <v>3</v>
      </c>
      <c r="N3157">
        <f t="shared" si="416"/>
        <v>3</v>
      </c>
      <c r="O3157" t="str">
        <f t="shared" si="417"/>
        <v>T03|R04|H06</v>
      </c>
      <c r="P3157" t="str">
        <f>IF(F3157=F3156,P3156,_xlfn.XLOOKUP(F3157,t_players[Pl],t_players[Player]))</f>
        <v>Stuart NEUMANN</v>
      </c>
      <c r="Q3157" t="str">
        <f t="shared" si="418"/>
        <v>Front</v>
      </c>
    </row>
    <row r="3158" spans="1:17">
      <c r="A3158" t="s">
        <v>27</v>
      </c>
      <c r="B3158" t="s">
        <v>25</v>
      </c>
      <c r="C3158">
        <v>7</v>
      </c>
      <c r="D3158">
        <v>4</v>
      </c>
      <c r="E3158">
        <v>10</v>
      </c>
      <c r="F3158" t="s">
        <v>10</v>
      </c>
      <c r="G3158">
        <v>4</v>
      </c>
      <c r="H3158">
        <v>18</v>
      </c>
      <c r="I3158">
        <f t="shared" si="411"/>
        <v>1</v>
      </c>
      <c r="J3158">
        <f t="shared" si="412"/>
        <v>0</v>
      </c>
      <c r="K3158">
        <f t="shared" si="413"/>
        <v>3</v>
      </c>
      <c r="L3158">
        <f t="shared" si="414"/>
        <v>-1</v>
      </c>
      <c r="M3158">
        <f t="shared" si="415"/>
        <v>3</v>
      </c>
      <c r="N3158">
        <f t="shared" si="416"/>
        <v>3</v>
      </c>
      <c r="O3158" t="str">
        <f t="shared" si="417"/>
        <v>T03|R04|H07</v>
      </c>
      <c r="P3158" t="str">
        <f>IF(F3158=F3157,P3157,_xlfn.XLOOKUP(F3158,t_players[Pl],t_players[Player]))</f>
        <v>Stuart NEUMANN</v>
      </c>
      <c r="Q3158" t="str">
        <f t="shared" si="418"/>
        <v>Front</v>
      </c>
    </row>
    <row r="3159" spans="1:17">
      <c r="A3159" t="s">
        <v>27</v>
      </c>
      <c r="B3159" t="s">
        <v>25</v>
      </c>
      <c r="C3159">
        <v>8</v>
      </c>
      <c r="D3159">
        <v>5</v>
      </c>
      <c r="E3159">
        <v>2</v>
      </c>
      <c r="F3159" t="s">
        <v>10</v>
      </c>
      <c r="G3159">
        <v>6</v>
      </c>
      <c r="H3159">
        <v>18</v>
      </c>
      <c r="I3159">
        <f t="shared" si="411"/>
        <v>1</v>
      </c>
      <c r="J3159">
        <f t="shared" si="412"/>
        <v>1</v>
      </c>
      <c r="K3159">
        <f t="shared" si="413"/>
        <v>5</v>
      </c>
      <c r="L3159">
        <f t="shared" si="414"/>
        <v>0</v>
      </c>
      <c r="M3159">
        <f t="shared" si="415"/>
        <v>2</v>
      </c>
      <c r="N3159">
        <f t="shared" si="416"/>
        <v>3</v>
      </c>
      <c r="O3159" t="str">
        <f t="shared" si="417"/>
        <v>T03|R04|H08</v>
      </c>
      <c r="P3159" t="str">
        <f>IF(F3159=F3158,P3158,_xlfn.XLOOKUP(F3159,t_players[Pl],t_players[Player]))</f>
        <v>Stuart NEUMANN</v>
      </c>
      <c r="Q3159" t="str">
        <f t="shared" si="418"/>
        <v>Front</v>
      </c>
    </row>
    <row r="3160" spans="1:17">
      <c r="A3160" t="s">
        <v>27</v>
      </c>
      <c r="B3160" t="s">
        <v>25</v>
      </c>
      <c r="C3160">
        <v>9</v>
      </c>
      <c r="D3160">
        <v>4</v>
      </c>
      <c r="E3160">
        <v>18</v>
      </c>
      <c r="F3160" t="s">
        <v>10</v>
      </c>
      <c r="G3160">
        <v>5</v>
      </c>
      <c r="H3160">
        <v>18</v>
      </c>
      <c r="I3160">
        <f t="shared" si="411"/>
        <v>1</v>
      </c>
      <c r="J3160">
        <f t="shared" si="412"/>
        <v>1</v>
      </c>
      <c r="K3160">
        <f t="shared" si="413"/>
        <v>4</v>
      </c>
      <c r="L3160">
        <f t="shared" si="414"/>
        <v>0</v>
      </c>
      <c r="M3160">
        <f t="shared" si="415"/>
        <v>2</v>
      </c>
      <c r="N3160">
        <f t="shared" si="416"/>
        <v>3</v>
      </c>
      <c r="O3160" t="str">
        <f t="shared" si="417"/>
        <v>T03|R04|H09</v>
      </c>
      <c r="P3160" t="str">
        <f>IF(F3160=F3159,P3159,_xlfn.XLOOKUP(F3160,t_players[Pl],t_players[Player]))</f>
        <v>Stuart NEUMANN</v>
      </c>
      <c r="Q3160" t="str">
        <f t="shared" si="418"/>
        <v>Front</v>
      </c>
    </row>
    <row r="3161" spans="1:17">
      <c r="A3161" t="s">
        <v>27</v>
      </c>
      <c r="B3161" t="s">
        <v>25</v>
      </c>
      <c r="C3161">
        <v>10</v>
      </c>
      <c r="D3161">
        <v>4</v>
      </c>
      <c r="E3161">
        <v>3</v>
      </c>
      <c r="F3161" t="s">
        <v>10</v>
      </c>
      <c r="G3161">
        <v>6</v>
      </c>
      <c r="H3161">
        <v>18</v>
      </c>
      <c r="I3161">
        <f t="shared" si="411"/>
        <v>1</v>
      </c>
      <c r="J3161">
        <f t="shared" si="412"/>
        <v>2</v>
      </c>
      <c r="K3161">
        <f t="shared" si="413"/>
        <v>5</v>
      </c>
      <c r="L3161">
        <f t="shared" si="414"/>
        <v>1</v>
      </c>
      <c r="M3161">
        <f t="shared" si="415"/>
        <v>1</v>
      </c>
      <c r="N3161">
        <f t="shared" si="416"/>
        <v>3</v>
      </c>
      <c r="O3161" t="str">
        <f t="shared" si="417"/>
        <v>T03|R04|H10</v>
      </c>
      <c r="P3161" t="str">
        <f>IF(F3161=F3160,P3160,_xlfn.XLOOKUP(F3161,t_players[Pl],t_players[Player]))</f>
        <v>Stuart NEUMANN</v>
      </c>
      <c r="Q3161" t="str">
        <f t="shared" si="418"/>
        <v>Back</v>
      </c>
    </row>
    <row r="3162" spans="1:17">
      <c r="A3162" t="s">
        <v>27</v>
      </c>
      <c r="B3162" t="s">
        <v>25</v>
      </c>
      <c r="C3162">
        <v>11</v>
      </c>
      <c r="D3162">
        <v>3</v>
      </c>
      <c r="E3162">
        <v>13</v>
      </c>
      <c r="F3162" t="s">
        <v>10</v>
      </c>
      <c r="G3162">
        <v>4</v>
      </c>
      <c r="H3162">
        <v>18</v>
      </c>
      <c r="I3162">
        <f t="shared" si="411"/>
        <v>1</v>
      </c>
      <c r="J3162">
        <f t="shared" si="412"/>
        <v>1</v>
      </c>
      <c r="K3162">
        <f t="shared" si="413"/>
        <v>3</v>
      </c>
      <c r="L3162">
        <f t="shared" si="414"/>
        <v>0</v>
      </c>
      <c r="M3162">
        <f t="shared" si="415"/>
        <v>2</v>
      </c>
      <c r="N3162">
        <f t="shared" si="416"/>
        <v>3</v>
      </c>
      <c r="O3162" t="str">
        <f t="shared" si="417"/>
        <v>T03|R04|H11</v>
      </c>
      <c r="P3162" t="str">
        <f>IF(F3162=F3161,P3161,_xlfn.XLOOKUP(F3162,t_players[Pl],t_players[Player]))</f>
        <v>Stuart NEUMANN</v>
      </c>
      <c r="Q3162" t="str">
        <f t="shared" si="418"/>
        <v>Back</v>
      </c>
    </row>
    <row r="3163" spans="1:17">
      <c r="A3163" t="s">
        <v>27</v>
      </c>
      <c r="B3163" t="s">
        <v>25</v>
      </c>
      <c r="C3163">
        <v>12</v>
      </c>
      <c r="D3163">
        <v>4</v>
      </c>
      <c r="E3163">
        <v>11</v>
      </c>
      <c r="F3163" t="s">
        <v>10</v>
      </c>
      <c r="G3163">
        <v>5</v>
      </c>
      <c r="H3163">
        <v>18</v>
      </c>
      <c r="I3163">
        <f t="shared" si="411"/>
        <v>1</v>
      </c>
      <c r="J3163">
        <f t="shared" si="412"/>
        <v>1</v>
      </c>
      <c r="K3163">
        <f t="shared" si="413"/>
        <v>4</v>
      </c>
      <c r="L3163">
        <f t="shared" si="414"/>
        <v>0</v>
      </c>
      <c r="M3163">
        <f t="shared" si="415"/>
        <v>2</v>
      </c>
      <c r="N3163">
        <f t="shared" si="416"/>
        <v>3</v>
      </c>
      <c r="O3163" t="str">
        <f t="shared" si="417"/>
        <v>T03|R04|H12</v>
      </c>
      <c r="P3163" t="str">
        <f>IF(F3163=F3162,P3162,_xlfn.XLOOKUP(F3163,t_players[Pl],t_players[Player]))</f>
        <v>Stuart NEUMANN</v>
      </c>
      <c r="Q3163" t="str">
        <f t="shared" si="418"/>
        <v>Back</v>
      </c>
    </row>
    <row r="3164" spans="1:17">
      <c r="A3164" t="s">
        <v>27</v>
      </c>
      <c r="B3164" t="s">
        <v>25</v>
      </c>
      <c r="C3164">
        <v>13</v>
      </c>
      <c r="D3164">
        <v>5</v>
      </c>
      <c r="E3164">
        <v>15</v>
      </c>
      <c r="F3164" t="s">
        <v>10</v>
      </c>
      <c r="G3164">
        <v>6</v>
      </c>
      <c r="H3164">
        <v>18</v>
      </c>
      <c r="I3164">
        <f t="shared" si="411"/>
        <v>1</v>
      </c>
      <c r="J3164">
        <f t="shared" si="412"/>
        <v>1</v>
      </c>
      <c r="K3164">
        <f t="shared" si="413"/>
        <v>5</v>
      </c>
      <c r="L3164">
        <f t="shared" si="414"/>
        <v>0</v>
      </c>
      <c r="M3164">
        <f t="shared" si="415"/>
        <v>2</v>
      </c>
      <c r="N3164">
        <f t="shared" si="416"/>
        <v>3</v>
      </c>
      <c r="O3164" t="str">
        <f t="shared" si="417"/>
        <v>T03|R04|H13</v>
      </c>
      <c r="P3164" t="str">
        <f>IF(F3164=F3163,P3163,_xlfn.XLOOKUP(F3164,t_players[Pl],t_players[Player]))</f>
        <v>Stuart NEUMANN</v>
      </c>
      <c r="Q3164" t="str">
        <f t="shared" si="418"/>
        <v>Back</v>
      </c>
    </row>
    <row r="3165" spans="1:17">
      <c r="A3165" t="s">
        <v>27</v>
      </c>
      <c r="B3165" t="s">
        <v>25</v>
      </c>
      <c r="C3165">
        <v>14</v>
      </c>
      <c r="D3165">
        <v>3</v>
      </c>
      <c r="E3165">
        <v>7</v>
      </c>
      <c r="F3165" t="s">
        <v>10</v>
      </c>
      <c r="G3165">
        <v>3</v>
      </c>
      <c r="H3165">
        <v>18</v>
      </c>
      <c r="I3165">
        <f t="shared" si="411"/>
        <v>1</v>
      </c>
      <c r="J3165">
        <f t="shared" si="412"/>
        <v>0</v>
      </c>
      <c r="K3165">
        <f t="shared" si="413"/>
        <v>2</v>
      </c>
      <c r="L3165">
        <f t="shared" si="414"/>
        <v>-1</v>
      </c>
      <c r="M3165">
        <f t="shared" si="415"/>
        <v>3</v>
      </c>
      <c r="N3165">
        <f t="shared" si="416"/>
        <v>3</v>
      </c>
      <c r="O3165" t="str">
        <f t="shared" si="417"/>
        <v>T03|R04|H14</v>
      </c>
      <c r="P3165" t="str">
        <f>IF(F3165=F3164,P3164,_xlfn.XLOOKUP(F3165,t_players[Pl],t_players[Player]))</f>
        <v>Stuart NEUMANN</v>
      </c>
      <c r="Q3165" t="str">
        <f t="shared" si="418"/>
        <v>Back</v>
      </c>
    </row>
    <row r="3166" spans="1:17">
      <c r="A3166" t="s">
        <v>27</v>
      </c>
      <c r="B3166" t="s">
        <v>25</v>
      </c>
      <c r="C3166">
        <v>15</v>
      </c>
      <c r="D3166">
        <v>4</v>
      </c>
      <c r="E3166">
        <v>1</v>
      </c>
      <c r="F3166" t="s">
        <v>10</v>
      </c>
      <c r="G3166">
        <v>6</v>
      </c>
      <c r="H3166">
        <v>18</v>
      </c>
      <c r="I3166">
        <f t="shared" si="411"/>
        <v>1</v>
      </c>
      <c r="J3166">
        <f t="shared" si="412"/>
        <v>2</v>
      </c>
      <c r="K3166">
        <f t="shared" si="413"/>
        <v>5</v>
      </c>
      <c r="L3166">
        <f t="shared" si="414"/>
        <v>1</v>
      </c>
      <c r="M3166">
        <f t="shared" si="415"/>
        <v>1</v>
      </c>
      <c r="N3166">
        <f t="shared" si="416"/>
        <v>3</v>
      </c>
      <c r="O3166" t="str">
        <f t="shared" si="417"/>
        <v>T03|R04|H15</v>
      </c>
      <c r="P3166" t="str">
        <f>IF(F3166=F3165,P3165,_xlfn.XLOOKUP(F3166,t_players[Pl],t_players[Player]))</f>
        <v>Stuart NEUMANN</v>
      </c>
      <c r="Q3166" t="str">
        <f t="shared" si="418"/>
        <v>Back</v>
      </c>
    </row>
    <row r="3167" spans="1:17">
      <c r="A3167" t="s">
        <v>27</v>
      </c>
      <c r="B3167" t="s">
        <v>25</v>
      </c>
      <c r="C3167">
        <v>16</v>
      </c>
      <c r="D3167">
        <v>5</v>
      </c>
      <c r="E3167">
        <v>9</v>
      </c>
      <c r="F3167" t="s">
        <v>10</v>
      </c>
      <c r="G3167">
        <v>4</v>
      </c>
      <c r="H3167">
        <v>18</v>
      </c>
      <c r="I3167">
        <f t="shared" si="411"/>
        <v>1</v>
      </c>
      <c r="J3167">
        <f t="shared" si="412"/>
        <v>-1</v>
      </c>
      <c r="K3167">
        <f t="shared" si="413"/>
        <v>3</v>
      </c>
      <c r="L3167">
        <f t="shared" si="414"/>
        <v>-2</v>
      </c>
      <c r="M3167">
        <f t="shared" si="415"/>
        <v>4</v>
      </c>
      <c r="N3167">
        <f t="shared" si="416"/>
        <v>3</v>
      </c>
      <c r="O3167" t="str">
        <f t="shared" si="417"/>
        <v>T03|R04|H16</v>
      </c>
      <c r="P3167" t="str">
        <f>IF(F3167=F3166,P3166,_xlfn.XLOOKUP(F3167,t_players[Pl],t_players[Player]))</f>
        <v>Stuart NEUMANN</v>
      </c>
      <c r="Q3167" t="str">
        <f t="shared" si="418"/>
        <v>Back</v>
      </c>
    </row>
    <row r="3168" spans="1:17">
      <c r="A3168" t="s">
        <v>27</v>
      </c>
      <c r="B3168" t="s">
        <v>25</v>
      </c>
      <c r="C3168">
        <v>17</v>
      </c>
      <c r="D3168">
        <v>4</v>
      </c>
      <c r="E3168">
        <v>17</v>
      </c>
      <c r="F3168" t="s">
        <v>10</v>
      </c>
      <c r="G3168">
        <v>10</v>
      </c>
      <c r="H3168">
        <v>18</v>
      </c>
      <c r="I3168">
        <f t="shared" si="411"/>
        <v>1</v>
      </c>
      <c r="J3168">
        <f t="shared" si="412"/>
        <v>6</v>
      </c>
      <c r="K3168">
        <f t="shared" si="413"/>
        <v>9</v>
      </c>
      <c r="L3168">
        <f t="shared" si="414"/>
        <v>5</v>
      </c>
      <c r="M3168">
        <f t="shared" si="415"/>
        <v>0</v>
      </c>
      <c r="N3168">
        <f t="shared" si="416"/>
        <v>3</v>
      </c>
      <c r="O3168" t="str">
        <f t="shared" si="417"/>
        <v>T03|R04|H17</v>
      </c>
      <c r="P3168" t="str">
        <f>IF(F3168=F3167,P3167,_xlfn.XLOOKUP(F3168,t_players[Pl],t_players[Player]))</f>
        <v>Stuart NEUMANN</v>
      </c>
      <c r="Q3168" t="str">
        <f t="shared" si="418"/>
        <v>Back</v>
      </c>
    </row>
    <row r="3169" spans="1:17">
      <c r="A3169" t="s">
        <v>27</v>
      </c>
      <c r="B3169" t="s">
        <v>25</v>
      </c>
      <c r="C3169">
        <v>18</v>
      </c>
      <c r="D3169">
        <v>4</v>
      </c>
      <c r="E3169">
        <v>5</v>
      </c>
      <c r="F3169" t="s">
        <v>10</v>
      </c>
      <c r="G3169">
        <v>6</v>
      </c>
      <c r="H3169">
        <v>18</v>
      </c>
      <c r="I3169">
        <f t="shared" si="411"/>
        <v>1</v>
      </c>
      <c r="J3169">
        <f t="shared" si="412"/>
        <v>2</v>
      </c>
      <c r="K3169">
        <f t="shared" si="413"/>
        <v>5</v>
      </c>
      <c r="L3169">
        <f t="shared" si="414"/>
        <v>1</v>
      </c>
      <c r="M3169">
        <f t="shared" si="415"/>
        <v>1</v>
      </c>
      <c r="N3169">
        <f t="shared" si="416"/>
        <v>3</v>
      </c>
      <c r="O3169" t="str">
        <f t="shared" si="417"/>
        <v>T03|R04|H18</v>
      </c>
      <c r="P3169" t="str">
        <f>IF(F3169=F3168,P3168,_xlfn.XLOOKUP(F3169,t_players[Pl],t_players[Player]))</f>
        <v>Stuart NEUMANN</v>
      </c>
      <c r="Q3169" t="str">
        <f t="shared" si="418"/>
        <v>Back</v>
      </c>
    </row>
    <row r="3170" spans="1:17">
      <c r="A3170" t="s">
        <v>27</v>
      </c>
      <c r="B3170" t="s">
        <v>22</v>
      </c>
      <c r="C3170">
        <v>1</v>
      </c>
      <c r="D3170">
        <v>4</v>
      </c>
      <c r="E3170">
        <v>14</v>
      </c>
      <c r="F3170" t="s">
        <v>7</v>
      </c>
      <c r="G3170">
        <v>5</v>
      </c>
      <c r="H3170">
        <v>18</v>
      </c>
      <c r="I3170">
        <f t="shared" si="411"/>
        <v>1</v>
      </c>
      <c r="J3170">
        <f t="shared" si="412"/>
        <v>1</v>
      </c>
      <c r="K3170">
        <f t="shared" si="413"/>
        <v>4</v>
      </c>
      <c r="L3170">
        <f t="shared" si="414"/>
        <v>0</v>
      </c>
      <c r="M3170">
        <f t="shared" si="415"/>
        <v>2</v>
      </c>
      <c r="N3170">
        <f t="shared" si="416"/>
        <v>3</v>
      </c>
      <c r="O3170" t="str">
        <f t="shared" si="417"/>
        <v>T03|R01|H01</v>
      </c>
      <c r="P3170" t="str">
        <f>IF(F3170=F3169,P3169,_xlfn.XLOOKUP(F3170,t_players[Pl],t_players[Player]))</f>
        <v>David MULLIN</v>
      </c>
      <c r="Q3170" t="str">
        <f t="shared" si="418"/>
        <v>Front</v>
      </c>
    </row>
    <row r="3171" spans="1:17">
      <c r="A3171" t="s">
        <v>27</v>
      </c>
      <c r="B3171" t="s">
        <v>22</v>
      </c>
      <c r="C3171">
        <v>2</v>
      </c>
      <c r="D3171">
        <v>3</v>
      </c>
      <c r="E3171">
        <v>16</v>
      </c>
      <c r="F3171" t="s">
        <v>7</v>
      </c>
      <c r="G3171">
        <v>4</v>
      </c>
      <c r="H3171">
        <v>18</v>
      </c>
      <c r="I3171">
        <f t="shared" ref="I3171:I3234" si="419">1*(MOD(H3171,18)&gt;=E3171)+FLOOR(H3171/18,1)</f>
        <v>1</v>
      </c>
      <c r="J3171">
        <f t="shared" ref="J3171:J3234" si="420">G3171-D3171</f>
        <v>1</v>
      </c>
      <c r="K3171">
        <f t="shared" ref="K3171:K3234" si="421">G3171-I3171</f>
        <v>3</v>
      </c>
      <c r="L3171">
        <f t="shared" ref="L3171:L3234" si="422">K3171-D3171</f>
        <v>0</v>
      </c>
      <c r="M3171">
        <f t="shared" ref="M3171:M3234" si="423">MAX(0,2-L3171)</f>
        <v>2</v>
      </c>
      <c r="N3171">
        <f t="shared" ref="N3171:N3234" si="424">VALUE(TRIM(RIGHT(A3171,2)))</f>
        <v>3</v>
      </c>
      <c r="O3171" t="str">
        <f t="shared" si="417"/>
        <v>T03|R01|H02</v>
      </c>
      <c r="P3171" t="str">
        <f>IF(F3171=F3170,P3170,_xlfn.XLOOKUP(F3171,t_players[Pl],t_players[Player]))</f>
        <v>David MULLIN</v>
      </c>
      <c r="Q3171" t="str">
        <f t="shared" si="418"/>
        <v>Front</v>
      </c>
    </row>
    <row r="3172" spans="1:17">
      <c r="A3172" t="s">
        <v>27</v>
      </c>
      <c r="B3172" t="s">
        <v>22</v>
      </c>
      <c r="C3172">
        <v>3</v>
      </c>
      <c r="D3172">
        <v>5</v>
      </c>
      <c r="E3172">
        <v>8</v>
      </c>
      <c r="F3172" t="s">
        <v>7</v>
      </c>
      <c r="G3172">
        <v>6</v>
      </c>
      <c r="H3172">
        <v>18</v>
      </c>
      <c r="I3172">
        <f t="shared" si="419"/>
        <v>1</v>
      </c>
      <c r="J3172">
        <f t="shared" si="420"/>
        <v>1</v>
      </c>
      <c r="K3172">
        <f t="shared" si="421"/>
        <v>5</v>
      </c>
      <c r="L3172">
        <f t="shared" si="422"/>
        <v>0</v>
      </c>
      <c r="M3172">
        <f t="shared" si="423"/>
        <v>2</v>
      </c>
      <c r="N3172">
        <f t="shared" si="424"/>
        <v>3</v>
      </c>
      <c r="O3172" t="str">
        <f t="shared" si="417"/>
        <v>T03|R01|H03</v>
      </c>
      <c r="P3172" t="str">
        <f>IF(F3172=F3171,P3171,_xlfn.XLOOKUP(F3172,t_players[Pl],t_players[Player]))</f>
        <v>David MULLIN</v>
      </c>
      <c r="Q3172" t="str">
        <f t="shared" si="418"/>
        <v>Front</v>
      </c>
    </row>
    <row r="3173" spans="1:17">
      <c r="A3173" t="s">
        <v>27</v>
      </c>
      <c r="B3173" t="s">
        <v>22</v>
      </c>
      <c r="C3173">
        <v>4</v>
      </c>
      <c r="D3173">
        <v>3</v>
      </c>
      <c r="E3173">
        <v>6</v>
      </c>
      <c r="F3173" t="s">
        <v>7</v>
      </c>
      <c r="G3173">
        <v>3</v>
      </c>
      <c r="H3173">
        <v>18</v>
      </c>
      <c r="I3173">
        <f t="shared" si="419"/>
        <v>1</v>
      </c>
      <c r="J3173">
        <f t="shared" si="420"/>
        <v>0</v>
      </c>
      <c r="K3173">
        <f t="shared" si="421"/>
        <v>2</v>
      </c>
      <c r="L3173">
        <f t="shared" si="422"/>
        <v>-1</v>
      </c>
      <c r="M3173">
        <f t="shared" si="423"/>
        <v>3</v>
      </c>
      <c r="N3173">
        <f t="shared" si="424"/>
        <v>3</v>
      </c>
      <c r="O3173" t="str">
        <f t="shared" si="417"/>
        <v>T03|R01|H04</v>
      </c>
      <c r="P3173" t="str">
        <f>IF(F3173=F3172,P3172,_xlfn.XLOOKUP(F3173,t_players[Pl],t_players[Player]))</f>
        <v>David MULLIN</v>
      </c>
      <c r="Q3173" t="str">
        <f t="shared" si="418"/>
        <v>Front</v>
      </c>
    </row>
    <row r="3174" spans="1:17">
      <c r="A3174" t="s">
        <v>27</v>
      </c>
      <c r="B3174" t="s">
        <v>22</v>
      </c>
      <c r="C3174">
        <v>5</v>
      </c>
      <c r="D3174">
        <v>4</v>
      </c>
      <c r="E3174">
        <v>12</v>
      </c>
      <c r="F3174" t="s">
        <v>7</v>
      </c>
      <c r="G3174">
        <v>4</v>
      </c>
      <c r="H3174">
        <v>18</v>
      </c>
      <c r="I3174">
        <f t="shared" si="419"/>
        <v>1</v>
      </c>
      <c r="J3174">
        <f t="shared" si="420"/>
        <v>0</v>
      </c>
      <c r="K3174">
        <f t="shared" si="421"/>
        <v>3</v>
      </c>
      <c r="L3174">
        <f t="shared" si="422"/>
        <v>-1</v>
      </c>
      <c r="M3174">
        <f t="shared" si="423"/>
        <v>3</v>
      </c>
      <c r="N3174">
        <f t="shared" si="424"/>
        <v>3</v>
      </c>
      <c r="O3174" t="str">
        <f t="shared" si="417"/>
        <v>T03|R01|H05</v>
      </c>
      <c r="P3174" t="str">
        <f>IF(F3174=F3173,P3173,_xlfn.XLOOKUP(F3174,t_players[Pl],t_players[Player]))</f>
        <v>David MULLIN</v>
      </c>
      <c r="Q3174" t="str">
        <f t="shared" si="418"/>
        <v>Front</v>
      </c>
    </row>
    <row r="3175" spans="1:17">
      <c r="A3175" t="s">
        <v>27</v>
      </c>
      <c r="B3175" t="s">
        <v>22</v>
      </c>
      <c r="C3175">
        <v>6</v>
      </c>
      <c r="D3175">
        <v>3</v>
      </c>
      <c r="E3175">
        <v>4</v>
      </c>
      <c r="F3175" t="s">
        <v>7</v>
      </c>
      <c r="G3175">
        <v>4</v>
      </c>
      <c r="H3175">
        <v>18</v>
      </c>
      <c r="I3175">
        <f t="shared" si="419"/>
        <v>1</v>
      </c>
      <c r="J3175">
        <f t="shared" si="420"/>
        <v>1</v>
      </c>
      <c r="K3175">
        <f t="shared" si="421"/>
        <v>3</v>
      </c>
      <c r="L3175">
        <f t="shared" si="422"/>
        <v>0</v>
      </c>
      <c r="M3175">
        <f t="shared" si="423"/>
        <v>2</v>
      </c>
      <c r="N3175">
        <f t="shared" si="424"/>
        <v>3</v>
      </c>
      <c r="O3175" t="str">
        <f t="shared" si="417"/>
        <v>T03|R01|H06</v>
      </c>
      <c r="P3175" t="str">
        <f>IF(F3175=F3174,P3174,_xlfn.XLOOKUP(F3175,t_players[Pl],t_players[Player]))</f>
        <v>David MULLIN</v>
      </c>
      <c r="Q3175" t="str">
        <f t="shared" si="418"/>
        <v>Front</v>
      </c>
    </row>
    <row r="3176" spans="1:17">
      <c r="A3176" t="s">
        <v>27</v>
      </c>
      <c r="B3176" t="s">
        <v>22</v>
      </c>
      <c r="C3176">
        <v>7</v>
      </c>
      <c r="D3176">
        <v>4</v>
      </c>
      <c r="E3176">
        <v>10</v>
      </c>
      <c r="F3176" t="s">
        <v>7</v>
      </c>
      <c r="G3176">
        <v>5</v>
      </c>
      <c r="H3176">
        <v>18</v>
      </c>
      <c r="I3176">
        <f t="shared" si="419"/>
        <v>1</v>
      </c>
      <c r="J3176">
        <f t="shared" si="420"/>
        <v>1</v>
      </c>
      <c r="K3176">
        <f t="shared" si="421"/>
        <v>4</v>
      </c>
      <c r="L3176">
        <f t="shared" si="422"/>
        <v>0</v>
      </c>
      <c r="M3176">
        <f t="shared" si="423"/>
        <v>2</v>
      </c>
      <c r="N3176">
        <f t="shared" si="424"/>
        <v>3</v>
      </c>
      <c r="O3176" t="str">
        <f t="shared" si="417"/>
        <v>T03|R01|H07</v>
      </c>
      <c r="P3176" t="str">
        <f>IF(F3176=F3175,P3175,_xlfn.XLOOKUP(F3176,t_players[Pl],t_players[Player]))</f>
        <v>David MULLIN</v>
      </c>
      <c r="Q3176" t="str">
        <f t="shared" si="418"/>
        <v>Front</v>
      </c>
    </row>
    <row r="3177" spans="1:17">
      <c r="A3177" t="s">
        <v>27</v>
      </c>
      <c r="B3177" t="s">
        <v>22</v>
      </c>
      <c r="C3177">
        <v>8</v>
      </c>
      <c r="D3177">
        <v>5</v>
      </c>
      <c r="E3177">
        <v>2</v>
      </c>
      <c r="F3177" t="s">
        <v>7</v>
      </c>
      <c r="G3177">
        <v>6</v>
      </c>
      <c r="H3177">
        <v>18</v>
      </c>
      <c r="I3177">
        <f t="shared" si="419"/>
        <v>1</v>
      </c>
      <c r="J3177">
        <f t="shared" si="420"/>
        <v>1</v>
      </c>
      <c r="K3177">
        <f t="shared" si="421"/>
        <v>5</v>
      </c>
      <c r="L3177">
        <f t="shared" si="422"/>
        <v>0</v>
      </c>
      <c r="M3177">
        <f t="shared" si="423"/>
        <v>2</v>
      </c>
      <c r="N3177">
        <f t="shared" si="424"/>
        <v>3</v>
      </c>
      <c r="O3177" t="str">
        <f t="shared" si="417"/>
        <v>T03|R01|H08</v>
      </c>
      <c r="P3177" t="str">
        <f>IF(F3177=F3176,P3176,_xlfn.XLOOKUP(F3177,t_players[Pl],t_players[Player]))</f>
        <v>David MULLIN</v>
      </c>
      <c r="Q3177" t="str">
        <f t="shared" si="418"/>
        <v>Front</v>
      </c>
    </row>
    <row r="3178" spans="1:17">
      <c r="A3178" t="s">
        <v>27</v>
      </c>
      <c r="B3178" t="s">
        <v>22</v>
      </c>
      <c r="C3178">
        <v>9</v>
      </c>
      <c r="D3178">
        <v>4</v>
      </c>
      <c r="E3178">
        <v>18</v>
      </c>
      <c r="F3178" t="s">
        <v>7</v>
      </c>
      <c r="G3178">
        <v>4</v>
      </c>
      <c r="H3178">
        <v>18</v>
      </c>
      <c r="I3178">
        <f t="shared" si="419"/>
        <v>1</v>
      </c>
      <c r="J3178">
        <f t="shared" si="420"/>
        <v>0</v>
      </c>
      <c r="K3178">
        <f t="shared" si="421"/>
        <v>3</v>
      </c>
      <c r="L3178">
        <f t="shared" si="422"/>
        <v>-1</v>
      </c>
      <c r="M3178">
        <f t="shared" si="423"/>
        <v>3</v>
      </c>
      <c r="N3178">
        <f t="shared" si="424"/>
        <v>3</v>
      </c>
      <c r="O3178" t="str">
        <f t="shared" si="417"/>
        <v>T03|R01|H09</v>
      </c>
      <c r="P3178" t="str">
        <f>IF(F3178=F3177,P3177,_xlfn.XLOOKUP(F3178,t_players[Pl],t_players[Player]))</f>
        <v>David MULLIN</v>
      </c>
      <c r="Q3178" t="str">
        <f t="shared" si="418"/>
        <v>Front</v>
      </c>
    </row>
    <row r="3179" spans="1:17">
      <c r="A3179" t="s">
        <v>27</v>
      </c>
      <c r="B3179" t="s">
        <v>22</v>
      </c>
      <c r="C3179">
        <v>10</v>
      </c>
      <c r="D3179">
        <v>4</v>
      </c>
      <c r="E3179">
        <v>3</v>
      </c>
      <c r="F3179" t="s">
        <v>7</v>
      </c>
      <c r="G3179">
        <v>5</v>
      </c>
      <c r="H3179">
        <v>18</v>
      </c>
      <c r="I3179">
        <f t="shared" si="419"/>
        <v>1</v>
      </c>
      <c r="J3179">
        <f t="shared" si="420"/>
        <v>1</v>
      </c>
      <c r="K3179">
        <f t="shared" si="421"/>
        <v>4</v>
      </c>
      <c r="L3179">
        <f t="shared" si="422"/>
        <v>0</v>
      </c>
      <c r="M3179">
        <f t="shared" si="423"/>
        <v>2</v>
      </c>
      <c r="N3179">
        <f t="shared" si="424"/>
        <v>3</v>
      </c>
      <c r="O3179" t="str">
        <f t="shared" si="417"/>
        <v>T03|R01|H10</v>
      </c>
      <c r="P3179" t="str">
        <f>IF(F3179=F3178,P3178,_xlfn.XLOOKUP(F3179,t_players[Pl],t_players[Player]))</f>
        <v>David MULLIN</v>
      </c>
      <c r="Q3179" t="str">
        <f t="shared" si="418"/>
        <v>Back</v>
      </c>
    </row>
    <row r="3180" spans="1:17">
      <c r="A3180" t="s">
        <v>27</v>
      </c>
      <c r="B3180" t="s">
        <v>22</v>
      </c>
      <c r="C3180">
        <v>11</v>
      </c>
      <c r="D3180">
        <v>3</v>
      </c>
      <c r="E3180">
        <v>13</v>
      </c>
      <c r="F3180" t="s">
        <v>7</v>
      </c>
      <c r="G3180">
        <v>5</v>
      </c>
      <c r="H3180">
        <v>18</v>
      </c>
      <c r="I3180">
        <f t="shared" si="419"/>
        <v>1</v>
      </c>
      <c r="J3180">
        <f t="shared" si="420"/>
        <v>2</v>
      </c>
      <c r="K3180">
        <f t="shared" si="421"/>
        <v>4</v>
      </c>
      <c r="L3180">
        <f t="shared" si="422"/>
        <v>1</v>
      </c>
      <c r="M3180">
        <f t="shared" si="423"/>
        <v>1</v>
      </c>
      <c r="N3180">
        <f t="shared" si="424"/>
        <v>3</v>
      </c>
      <c r="O3180" t="str">
        <f t="shared" si="417"/>
        <v>T03|R01|H11</v>
      </c>
      <c r="P3180" t="str">
        <f>IF(F3180=F3179,P3179,_xlfn.XLOOKUP(F3180,t_players[Pl],t_players[Player]))</f>
        <v>David MULLIN</v>
      </c>
      <c r="Q3180" t="str">
        <f t="shared" si="418"/>
        <v>Back</v>
      </c>
    </row>
    <row r="3181" spans="1:17">
      <c r="A3181" t="s">
        <v>27</v>
      </c>
      <c r="B3181" t="s">
        <v>22</v>
      </c>
      <c r="C3181">
        <v>12</v>
      </c>
      <c r="D3181">
        <v>4</v>
      </c>
      <c r="E3181">
        <v>11</v>
      </c>
      <c r="F3181" t="s">
        <v>7</v>
      </c>
      <c r="G3181">
        <v>5</v>
      </c>
      <c r="H3181">
        <v>18</v>
      </c>
      <c r="I3181">
        <f t="shared" si="419"/>
        <v>1</v>
      </c>
      <c r="J3181">
        <f t="shared" si="420"/>
        <v>1</v>
      </c>
      <c r="K3181">
        <f t="shared" si="421"/>
        <v>4</v>
      </c>
      <c r="L3181">
        <f t="shared" si="422"/>
        <v>0</v>
      </c>
      <c r="M3181">
        <f t="shared" si="423"/>
        <v>2</v>
      </c>
      <c r="N3181">
        <f t="shared" si="424"/>
        <v>3</v>
      </c>
      <c r="O3181" t="str">
        <f t="shared" si="417"/>
        <v>T03|R01|H12</v>
      </c>
      <c r="P3181" t="str">
        <f>IF(F3181=F3180,P3180,_xlfn.XLOOKUP(F3181,t_players[Pl],t_players[Player]))</f>
        <v>David MULLIN</v>
      </c>
      <c r="Q3181" t="str">
        <f t="shared" si="418"/>
        <v>Back</v>
      </c>
    </row>
    <row r="3182" spans="1:17">
      <c r="A3182" t="s">
        <v>27</v>
      </c>
      <c r="B3182" t="s">
        <v>22</v>
      </c>
      <c r="C3182">
        <v>13</v>
      </c>
      <c r="D3182">
        <v>5</v>
      </c>
      <c r="E3182">
        <v>15</v>
      </c>
      <c r="F3182" t="s">
        <v>7</v>
      </c>
      <c r="G3182">
        <v>5</v>
      </c>
      <c r="H3182">
        <v>18</v>
      </c>
      <c r="I3182">
        <f t="shared" si="419"/>
        <v>1</v>
      </c>
      <c r="J3182">
        <f t="shared" si="420"/>
        <v>0</v>
      </c>
      <c r="K3182">
        <f t="shared" si="421"/>
        <v>4</v>
      </c>
      <c r="L3182">
        <f t="shared" si="422"/>
        <v>-1</v>
      </c>
      <c r="M3182">
        <f t="shared" si="423"/>
        <v>3</v>
      </c>
      <c r="N3182">
        <f t="shared" si="424"/>
        <v>3</v>
      </c>
      <c r="O3182" t="str">
        <f t="shared" si="417"/>
        <v>T03|R01|H13</v>
      </c>
      <c r="P3182" t="str">
        <f>IF(F3182=F3181,P3181,_xlfn.XLOOKUP(F3182,t_players[Pl],t_players[Player]))</f>
        <v>David MULLIN</v>
      </c>
      <c r="Q3182" t="str">
        <f t="shared" si="418"/>
        <v>Back</v>
      </c>
    </row>
    <row r="3183" spans="1:17">
      <c r="A3183" t="s">
        <v>27</v>
      </c>
      <c r="B3183" t="s">
        <v>22</v>
      </c>
      <c r="C3183">
        <v>14</v>
      </c>
      <c r="D3183">
        <v>3</v>
      </c>
      <c r="E3183">
        <v>7</v>
      </c>
      <c r="F3183" t="s">
        <v>7</v>
      </c>
      <c r="G3183">
        <v>5</v>
      </c>
      <c r="H3183">
        <v>18</v>
      </c>
      <c r="I3183">
        <f t="shared" si="419"/>
        <v>1</v>
      </c>
      <c r="J3183">
        <f t="shared" si="420"/>
        <v>2</v>
      </c>
      <c r="K3183">
        <f t="shared" si="421"/>
        <v>4</v>
      </c>
      <c r="L3183">
        <f t="shared" si="422"/>
        <v>1</v>
      </c>
      <c r="M3183">
        <f t="shared" si="423"/>
        <v>1</v>
      </c>
      <c r="N3183">
        <f t="shared" si="424"/>
        <v>3</v>
      </c>
      <c r="O3183" t="str">
        <f t="shared" si="417"/>
        <v>T03|R01|H14</v>
      </c>
      <c r="P3183" t="str">
        <f>IF(F3183=F3182,P3182,_xlfn.XLOOKUP(F3183,t_players[Pl],t_players[Player]))</f>
        <v>David MULLIN</v>
      </c>
      <c r="Q3183" t="str">
        <f t="shared" si="418"/>
        <v>Back</v>
      </c>
    </row>
    <row r="3184" spans="1:17">
      <c r="A3184" t="s">
        <v>27</v>
      </c>
      <c r="B3184" t="s">
        <v>22</v>
      </c>
      <c r="C3184">
        <v>15</v>
      </c>
      <c r="D3184">
        <v>4</v>
      </c>
      <c r="E3184">
        <v>1</v>
      </c>
      <c r="F3184" t="s">
        <v>7</v>
      </c>
      <c r="G3184">
        <v>5</v>
      </c>
      <c r="H3184">
        <v>18</v>
      </c>
      <c r="I3184">
        <f t="shared" si="419"/>
        <v>1</v>
      </c>
      <c r="J3184">
        <f t="shared" si="420"/>
        <v>1</v>
      </c>
      <c r="K3184">
        <f t="shared" si="421"/>
        <v>4</v>
      </c>
      <c r="L3184">
        <f t="shared" si="422"/>
        <v>0</v>
      </c>
      <c r="M3184">
        <f t="shared" si="423"/>
        <v>2</v>
      </c>
      <c r="N3184">
        <f t="shared" si="424"/>
        <v>3</v>
      </c>
      <c r="O3184" t="str">
        <f t="shared" si="417"/>
        <v>T03|R01|H15</v>
      </c>
      <c r="P3184" t="str">
        <f>IF(F3184=F3183,P3183,_xlfn.XLOOKUP(F3184,t_players[Pl],t_players[Player]))</f>
        <v>David MULLIN</v>
      </c>
      <c r="Q3184" t="str">
        <f t="shared" si="418"/>
        <v>Back</v>
      </c>
    </row>
    <row r="3185" spans="1:17">
      <c r="A3185" t="s">
        <v>27</v>
      </c>
      <c r="B3185" t="s">
        <v>22</v>
      </c>
      <c r="C3185">
        <v>16</v>
      </c>
      <c r="D3185">
        <v>5</v>
      </c>
      <c r="E3185">
        <v>9</v>
      </c>
      <c r="F3185" t="s">
        <v>7</v>
      </c>
      <c r="G3185">
        <v>6</v>
      </c>
      <c r="H3185">
        <v>18</v>
      </c>
      <c r="I3185">
        <f t="shared" si="419"/>
        <v>1</v>
      </c>
      <c r="J3185">
        <f t="shared" si="420"/>
        <v>1</v>
      </c>
      <c r="K3185">
        <f t="shared" si="421"/>
        <v>5</v>
      </c>
      <c r="L3185">
        <f t="shared" si="422"/>
        <v>0</v>
      </c>
      <c r="M3185">
        <f t="shared" si="423"/>
        <v>2</v>
      </c>
      <c r="N3185">
        <f t="shared" si="424"/>
        <v>3</v>
      </c>
      <c r="O3185" t="str">
        <f t="shared" si="417"/>
        <v>T03|R01|H16</v>
      </c>
      <c r="P3185" t="str">
        <f>IF(F3185=F3184,P3184,_xlfn.XLOOKUP(F3185,t_players[Pl],t_players[Player]))</f>
        <v>David MULLIN</v>
      </c>
      <c r="Q3185" t="str">
        <f t="shared" si="418"/>
        <v>Back</v>
      </c>
    </row>
    <row r="3186" spans="1:17">
      <c r="A3186" t="s">
        <v>27</v>
      </c>
      <c r="B3186" t="s">
        <v>22</v>
      </c>
      <c r="C3186">
        <v>17</v>
      </c>
      <c r="D3186">
        <v>4</v>
      </c>
      <c r="E3186">
        <v>17</v>
      </c>
      <c r="F3186" t="s">
        <v>7</v>
      </c>
      <c r="G3186">
        <v>6</v>
      </c>
      <c r="H3186">
        <v>18</v>
      </c>
      <c r="I3186">
        <f t="shared" si="419"/>
        <v>1</v>
      </c>
      <c r="J3186">
        <f t="shared" si="420"/>
        <v>2</v>
      </c>
      <c r="K3186">
        <f t="shared" si="421"/>
        <v>5</v>
      </c>
      <c r="L3186">
        <f t="shared" si="422"/>
        <v>1</v>
      </c>
      <c r="M3186">
        <f t="shared" si="423"/>
        <v>1</v>
      </c>
      <c r="N3186">
        <f t="shared" si="424"/>
        <v>3</v>
      </c>
      <c r="O3186" t="str">
        <f t="shared" si="417"/>
        <v>T03|R01|H17</v>
      </c>
      <c r="P3186" t="str">
        <f>IF(F3186=F3185,P3185,_xlfn.XLOOKUP(F3186,t_players[Pl],t_players[Player]))</f>
        <v>David MULLIN</v>
      </c>
      <c r="Q3186" t="str">
        <f t="shared" si="418"/>
        <v>Back</v>
      </c>
    </row>
    <row r="3187" spans="1:17">
      <c r="A3187" t="s">
        <v>27</v>
      </c>
      <c r="B3187" t="s">
        <v>22</v>
      </c>
      <c r="C3187">
        <v>18</v>
      </c>
      <c r="D3187">
        <v>4</v>
      </c>
      <c r="E3187">
        <v>5</v>
      </c>
      <c r="F3187" t="s">
        <v>7</v>
      </c>
      <c r="G3187">
        <v>5</v>
      </c>
      <c r="H3187">
        <v>18</v>
      </c>
      <c r="I3187">
        <f t="shared" si="419"/>
        <v>1</v>
      </c>
      <c r="J3187">
        <f t="shared" si="420"/>
        <v>1</v>
      </c>
      <c r="K3187">
        <f t="shared" si="421"/>
        <v>4</v>
      </c>
      <c r="L3187">
        <f t="shared" si="422"/>
        <v>0</v>
      </c>
      <c r="M3187">
        <f t="shared" si="423"/>
        <v>2</v>
      </c>
      <c r="N3187">
        <f t="shared" si="424"/>
        <v>3</v>
      </c>
      <c r="O3187" t="str">
        <f t="shared" si="417"/>
        <v>T03|R01|H18</v>
      </c>
      <c r="P3187" t="str">
        <f>IF(F3187=F3186,P3186,_xlfn.XLOOKUP(F3187,t_players[Pl],t_players[Player]))</f>
        <v>David MULLIN</v>
      </c>
      <c r="Q3187" t="str">
        <f t="shared" si="418"/>
        <v>Back</v>
      </c>
    </row>
    <row r="3188" spans="1:17">
      <c r="A3188" t="s">
        <v>27</v>
      </c>
      <c r="B3188" t="s">
        <v>23</v>
      </c>
      <c r="C3188">
        <v>1</v>
      </c>
      <c r="D3188">
        <v>4</v>
      </c>
      <c r="E3188">
        <v>14</v>
      </c>
      <c r="F3188" t="s">
        <v>7</v>
      </c>
      <c r="G3188">
        <v>4</v>
      </c>
      <c r="H3188">
        <v>18</v>
      </c>
      <c r="I3188">
        <f t="shared" si="419"/>
        <v>1</v>
      </c>
      <c r="J3188">
        <f t="shared" si="420"/>
        <v>0</v>
      </c>
      <c r="K3188">
        <f t="shared" si="421"/>
        <v>3</v>
      </c>
      <c r="L3188">
        <f t="shared" si="422"/>
        <v>-1</v>
      </c>
      <c r="M3188">
        <f t="shared" si="423"/>
        <v>3</v>
      </c>
      <c r="N3188">
        <f t="shared" si="424"/>
        <v>3</v>
      </c>
      <c r="O3188" t="str">
        <f t="shared" si="417"/>
        <v>T03|R02|H01</v>
      </c>
      <c r="P3188" t="str">
        <f>IF(F3188=F3187,P3187,_xlfn.XLOOKUP(F3188,t_players[Pl],t_players[Player]))</f>
        <v>David MULLIN</v>
      </c>
      <c r="Q3188" t="str">
        <f t="shared" si="418"/>
        <v>Front</v>
      </c>
    </row>
    <row r="3189" spans="1:17">
      <c r="A3189" t="s">
        <v>27</v>
      </c>
      <c r="B3189" t="s">
        <v>23</v>
      </c>
      <c r="C3189">
        <v>2</v>
      </c>
      <c r="D3189">
        <v>3</v>
      </c>
      <c r="E3189">
        <v>16</v>
      </c>
      <c r="F3189" t="s">
        <v>7</v>
      </c>
      <c r="G3189">
        <v>4</v>
      </c>
      <c r="H3189">
        <v>18</v>
      </c>
      <c r="I3189">
        <f t="shared" si="419"/>
        <v>1</v>
      </c>
      <c r="J3189">
        <f t="shared" si="420"/>
        <v>1</v>
      </c>
      <c r="K3189">
        <f t="shared" si="421"/>
        <v>3</v>
      </c>
      <c r="L3189">
        <f t="shared" si="422"/>
        <v>0</v>
      </c>
      <c r="M3189">
        <f t="shared" si="423"/>
        <v>2</v>
      </c>
      <c r="N3189">
        <f t="shared" si="424"/>
        <v>3</v>
      </c>
      <c r="O3189" t="str">
        <f t="shared" si="417"/>
        <v>T03|R02|H02</v>
      </c>
      <c r="P3189" t="str">
        <f>IF(F3189=F3188,P3188,_xlfn.XLOOKUP(F3189,t_players[Pl],t_players[Player]))</f>
        <v>David MULLIN</v>
      </c>
      <c r="Q3189" t="str">
        <f t="shared" si="418"/>
        <v>Front</v>
      </c>
    </row>
    <row r="3190" spans="1:17">
      <c r="A3190" t="s">
        <v>27</v>
      </c>
      <c r="B3190" t="s">
        <v>23</v>
      </c>
      <c r="C3190">
        <v>3</v>
      </c>
      <c r="D3190">
        <v>5</v>
      </c>
      <c r="E3190">
        <v>8</v>
      </c>
      <c r="F3190" t="s">
        <v>7</v>
      </c>
      <c r="G3190">
        <v>5</v>
      </c>
      <c r="H3190">
        <v>18</v>
      </c>
      <c r="I3190">
        <f t="shared" si="419"/>
        <v>1</v>
      </c>
      <c r="J3190">
        <f t="shared" si="420"/>
        <v>0</v>
      </c>
      <c r="K3190">
        <f t="shared" si="421"/>
        <v>4</v>
      </c>
      <c r="L3190">
        <f t="shared" si="422"/>
        <v>-1</v>
      </c>
      <c r="M3190">
        <f t="shared" si="423"/>
        <v>3</v>
      </c>
      <c r="N3190">
        <f t="shared" si="424"/>
        <v>3</v>
      </c>
      <c r="O3190" t="str">
        <f t="shared" si="417"/>
        <v>T03|R02|H03</v>
      </c>
      <c r="P3190" t="str">
        <f>IF(F3190=F3189,P3189,_xlfn.XLOOKUP(F3190,t_players[Pl],t_players[Player]))</f>
        <v>David MULLIN</v>
      </c>
      <c r="Q3190" t="str">
        <f t="shared" si="418"/>
        <v>Front</v>
      </c>
    </row>
    <row r="3191" spans="1:17">
      <c r="A3191" t="s">
        <v>27</v>
      </c>
      <c r="B3191" t="s">
        <v>23</v>
      </c>
      <c r="C3191">
        <v>4</v>
      </c>
      <c r="D3191">
        <v>3</v>
      </c>
      <c r="E3191">
        <v>6</v>
      </c>
      <c r="F3191" t="s">
        <v>7</v>
      </c>
      <c r="G3191">
        <v>3</v>
      </c>
      <c r="H3191">
        <v>18</v>
      </c>
      <c r="I3191">
        <f t="shared" si="419"/>
        <v>1</v>
      </c>
      <c r="J3191">
        <f t="shared" si="420"/>
        <v>0</v>
      </c>
      <c r="K3191">
        <f t="shared" si="421"/>
        <v>2</v>
      </c>
      <c r="L3191">
        <f t="shared" si="422"/>
        <v>-1</v>
      </c>
      <c r="M3191">
        <f t="shared" si="423"/>
        <v>3</v>
      </c>
      <c r="N3191">
        <f t="shared" si="424"/>
        <v>3</v>
      </c>
      <c r="O3191" t="str">
        <f t="shared" si="417"/>
        <v>T03|R02|H04</v>
      </c>
      <c r="P3191" t="str">
        <f>IF(F3191=F3190,P3190,_xlfn.XLOOKUP(F3191,t_players[Pl],t_players[Player]))</f>
        <v>David MULLIN</v>
      </c>
      <c r="Q3191" t="str">
        <f t="shared" si="418"/>
        <v>Front</v>
      </c>
    </row>
    <row r="3192" spans="1:17">
      <c r="A3192" t="s">
        <v>27</v>
      </c>
      <c r="B3192" t="s">
        <v>23</v>
      </c>
      <c r="C3192">
        <v>5</v>
      </c>
      <c r="D3192">
        <v>4</v>
      </c>
      <c r="E3192">
        <v>12</v>
      </c>
      <c r="F3192" t="s">
        <v>7</v>
      </c>
      <c r="G3192">
        <v>7</v>
      </c>
      <c r="H3192">
        <v>18</v>
      </c>
      <c r="I3192">
        <f t="shared" si="419"/>
        <v>1</v>
      </c>
      <c r="J3192">
        <f t="shared" si="420"/>
        <v>3</v>
      </c>
      <c r="K3192">
        <f t="shared" si="421"/>
        <v>6</v>
      </c>
      <c r="L3192">
        <f t="shared" si="422"/>
        <v>2</v>
      </c>
      <c r="M3192">
        <f t="shared" si="423"/>
        <v>0</v>
      </c>
      <c r="N3192">
        <f t="shared" si="424"/>
        <v>3</v>
      </c>
      <c r="O3192" t="str">
        <f t="shared" si="417"/>
        <v>T03|R02|H05</v>
      </c>
      <c r="P3192" t="str">
        <f>IF(F3192=F3191,P3191,_xlfn.XLOOKUP(F3192,t_players[Pl],t_players[Player]))</f>
        <v>David MULLIN</v>
      </c>
      <c r="Q3192" t="str">
        <f t="shared" si="418"/>
        <v>Front</v>
      </c>
    </row>
    <row r="3193" spans="1:17">
      <c r="A3193" t="s">
        <v>27</v>
      </c>
      <c r="B3193" t="s">
        <v>23</v>
      </c>
      <c r="C3193">
        <v>6</v>
      </c>
      <c r="D3193">
        <v>3</v>
      </c>
      <c r="E3193">
        <v>4</v>
      </c>
      <c r="F3193" t="s">
        <v>7</v>
      </c>
      <c r="G3193">
        <v>4</v>
      </c>
      <c r="H3193">
        <v>18</v>
      </c>
      <c r="I3193">
        <f t="shared" si="419"/>
        <v>1</v>
      </c>
      <c r="J3193">
        <f t="shared" si="420"/>
        <v>1</v>
      </c>
      <c r="K3193">
        <f t="shared" si="421"/>
        <v>3</v>
      </c>
      <c r="L3193">
        <f t="shared" si="422"/>
        <v>0</v>
      </c>
      <c r="M3193">
        <f t="shared" si="423"/>
        <v>2</v>
      </c>
      <c r="N3193">
        <f t="shared" si="424"/>
        <v>3</v>
      </c>
      <c r="O3193" t="str">
        <f t="shared" si="417"/>
        <v>T03|R02|H06</v>
      </c>
      <c r="P3193" t="str">
        <f>IF(F3193=F3192,P3192,_xlfn.XLOOKUP(F3193,t_players[Pl],t_players[Player]))</f>
        <v>David MULLIN</v>
      </c>
      <c r="Q3193" t="str">
        <f t="shared" si="418"/>
        <v>Front</v>
      </c>
    </row>
    <row r="3194" spans="1:17">
      <c r="A3194" t="s">
        <v>27</v>
      </c>
      <c r="B3194" t="s">
        <v>23</v>
      </c>
      <c r="C3194">
        <v>7</v>
      </c>
      <c r="D3194">
        <v>4</v>
      </c>
      <c r="E3194">
        <v>10</v>
      </c>
      <c r="F3194" t="s">
        <v>7</v>
      </c>
      <c r="G3194">
        <v>4</v>
      </c>
      <c r="H3194">
        <v>18</v>
      </c>
      <c r="I3194">
        <f t="shared" si="419"/>
        <v>1</v>
      </c>
      <c r="J3194">
        <f t="shared" si="420"/>
        <v>0</v>
      </c>
      <c r="K3194">
        <f t="shared" si="421"/>
        <v>3</v>
      </c>
      <c r="L3194">
        <f t="shared" si="422"/>
        <v>-1</v>
      </c>
      <c r="M3194">
        <f t="shared" si="423"/>
        <v>3</v>
      </c>
      <c r="N3194">
        <f t="shared" si="424"/>
        <v>3</v>
      </c>
      <c r="O3194" t="str">
        <f t="shared" si="417"/>
        <v>T03|R02|H07</v>
      </c>
      <c r="P3194" t="str">
        <f>IF(F3194=F3193,P3193,_xlfn.XLOOKUP(F3194,t_players[Pl],t_players[Player]))</f>
        <v>David MULLIN</v>
      </c>
      <c r="Q3194" t="str">
        <f t="shared" si="418"/>
        <v>Front</v>
      </c>
    </row>
    <row r="3195" spans="1:17">
      <c r="A3195" t="s">
        <v>27</v>
      </c>
      <c r="B3195" t="s">
        <v>23</v>
      </c>
      <c r="C3195">
        <v>8</v>
      </c>
      <c r="D3195">
        <v>5</v>
      </c>
      <c r="E3195">
        <v>2</v>
      </c>
      <c r="F3195" t="s">
        <v>7</v>
      </c>
      <c r="G3195">
        <v>6</v>
      </c>
      <c r="H3195">
        <v>18</v>
      </c>
      <c r="I3195">
        <f t="shared" si="419"/>
        <v>1</v>
      </c>
      <c r="J3195">
        <f t="shared" si="420"/>
        <v>1</v>
      </c>
      <c r="K3195">
        <f t="shared" si="421"/>
        <v>5</v>
      </c>
      <c r="L3195">
        <f t="shared" si="422"/>
        <v>0</v>
      </c>
      <c r="M3195">
        <f t="shared" si="423"/>
        <v>2</v>
      </c>
      <c r="N3195">
        <f t="shared" si="424"/>
        <v>3</v>
      </c>
      <c r="O3195" t="str">
        <f t="shared" si="417"/>
        <v>T03|R02|H08</v>
      </c>
      <c r="P3195" t="str">
        <f>IF(F3195=F3194,P3194,_xlfn.XLOOKUP(F3195,t_players[Pl],t_players[Player]))</f>
        <v>David MULLIN</v>
      </c>
      <c r="Q3195" t="str">
        <f t="shared" si="418"/>
        <v>Front</v>
      </c>
    </row>
    <row r="3196" spans="1:17">
      <c r="A3196" t="s">
        <v>27</v>
      </c>
      <c r="B3196" t="s">
        <v>23</v>
      </c>
      <c r="C3196">
        <v>9</v>
      </c>
      <c r="D3196">
        <v>4</v>
      </c>
      <c r="E3196">
        <v>18</v>
      </c>
      <c r="F3196" t="s">
        <v>7</v>
      </c>
      <c r="G3196">
        <v>6</v>
      </c>
      <c r="H3196">
        <v>18</v>
      </c>
      <c r="I3196">
        <f t="shared" si="419"/>
        <v>1</v>
      </c>
      <c r="J3196">
        <f t="shared" si="420"/>
        <v>2</v>
      </c>
      <c r="K3196">
        <f t="shared" si="421"/>
        <v>5</v>
      </c>
      <c r="L3196">
        <f t="shared" si="422"/>
        <v>1</v>
      </c>
      <c r="M3196">
        <f t="shared" si="423"/>
        <v>1</v>
      </c>
      <c r="N3196">
        <f t="shared" si="424"/>
        <v>3</v>
      </c>
      <c r="O3196" t="str">
        <f t="shared" si="417"/>
        <v>T03|R02|H09</v>
      </c>
      <c r="P3196" t="str">
        <f>IF(F3196=F3195,P3195,_xlfn.XLOOKUP(F3196,t_players[Pl],t_players[Player]))</f>
        <v>David MULLIN</v>
      </c>
      <c r="Q3196" t="str">
        <f t="shared" si="418"/>
        <v>Front</v>
      </c>
    </row>
    <row r="3197" spans="1:17">
      <c r="A3197" t="s">
        <v>27</v>
      </c>
      <c r="B3197" t="s">
        <v>23</v>
      </c>
      <c r="C3197">
        <v>10</v>
      </c>
      <c r="D3197">
        <v>4</v>
      </c>
      <c r="E3197">
        <v>3</v>
      </c>
      <c r="F3197" t="s">
        <v>7</v>
      </c>
      <c r="G3197">
        <v>4</v>
      </c>
      <c r="H3197">
        <v>18</v>
      </c>
      <c r="I3197">
        <f t="shared" si="419"/>
        <v>1</v>
      </c>
      <c r="J3197">
        <f t="shared" si="420"/>
        <v>0</v>
      </c>
      <c r="K3197">
        <f t="shared" si="421"/>
        <v>3</v>
      </c>
      <c r="L3197">
        <f t="shared" si="422"/>
        <v>-1</v>
      </c>
      <c r="M3197">
        <f t="shared" si="423"/>
        <v>3</v>
      </c>
      <c r="N3197">
        <f t="shared" si="424"/>
        <v>3</v>
      </c>
      <c r="O3197" t="str">
        <f t="shared" si="417"/>
        <v>T03|R02|H10</v>
      </c>
      <c r="P3197" t="str">
        <f>IF(F3197=F3196,P3196,_xlfn.XLOOKUP(F3197,t_players[Pl],t_players[Player]))</f>
        <v>David MULLIN</v>
      </c>
      <c r="Q3197" t="str">
        <f t="shared" si="418"/>
        <v>Back</v>
      </c>
    </row>
    <row r="3198" spans="1:17">
      <c r="A3198" t="s">
        <v>27</v>
      </c>
      <c r="B3198" t="s">
        <v>23</v>
      </c>
      <c r="C3198">
        <v>11</v>
      </c>
      <c r="D3198">
        <v>3</v>
      </c>
      <c r="E3198">
        <v>13</v>
      </c>
      <c r="F3198" t="s">
        <v>7</v>
      </c>
      <c r="G3198">
        <v>3</v>
      </c>
      <c r="H3198">
        <v>18</v>
      </c>
      <c r="I3198">
        <f t="shared" si="419"/>
        <v>1</v>
      </c>
      <c r="J3198">
        <f t="shared" si="420"/>
        <v>0</v>
      </c>
      <c r="K3198">
        <f t="shared" si="421"/>
        <v>2</v>
      </c>
      <c r="L3198">
        <f t="shared" si="422"/>
        <v>-1</v>
      </c>
      <c r="M3198">
        <f t="shared" si="423"/>
        <v>3</v>
      </c>
      <c r="N3198">
        <f t="shared" si="424"/>
        <v>3</v>
      </c>
      <c r="O3198" t="str">
        <f t="shared" si="417"/>
        <v>T03|R02|H11</v>
      </c>
      <c r="P3198" t="str">
        <f>IF(F3198=F3197,P3197,_xlfn.XLOOKUP(F3198,t_players[Pl],t_players[Player]))</f>
        <v>David MULLIN</v>
      </c>
      <c r="Q3198" t="str">
        <f t="shared" si="418"/>
        <v>Back</v>
      </c>
    </row>
    <row r="3199" spans="1:17">
      <c r="A3199" t="s">
        <v>27</v>
      </c>
      <c r="B3199" t="s">
        <v>23</v>
      </c>
      <c r="C3199">
        <v>12</v>
      </c>
      <c r="D3199">
        <v>4</v>
      </c>
      <c r="E3199">
        <v>11</v>
      </c>
      <c r="F3199" t="s">
        <v>7</v>
      </c>
      <c r="G3199">
        <v>6</v>
      </c>
      <c r="H3199">
        <v>18</v>
      </c>
      <c r="I3199">
        <f t="shared" si="419"/>
        <v>1</v>
      </c>
      <c r="J3199">
        <f t="shared" si="420"/>
        <v>2</v>
      </c>
      <c r="K3199">
        <f t="shared" si="421"/>
        <v>5</v>
      </c>
      <c r="L3199">
        <f t="shared" si="422"/>
        <v>1</v>
      </c>
      <c r="M3199">
        <f t="shared" si="423"/>
        <v>1</v>
      </c>
      <c r="N3199">
        <f t="shared" si="424"/>
        <v>3</v>
      </c>
      <c r="O3199" t="str">
        <f t="shared" si="417"/>
        <v>T03|R02|H12</v>
      </c>
      <c r="P3199" t="str">
        <f>IF(F3199=F3198,P3198,_xlfn.XLOOKUP(F3199,t_players[Pl],t_players[Player]))</f>
        <v>David MULLIN</v>
      </c>
      <c r="Q3199" t="str">
        <f t="shared" si="418"/>
        <v>Back</v>
      </c>
    </row>
    <row r="3200" spans="1:17">
      <c r="A3200" t="s">
        <v>27</v>
      </c>
      <c r="B3200" t="s">
        <v>23</v>
      </c>
      <c r="C3200">
        <v>13</v>
      </c>
      <c r="D3200">
        <v>5</v>
      </c>
      <c r="E3200">
        <v>15</v>
      </c>
      <c r="F3200" t="s">
        <v>7</v>
      </c>
      <c r="G3200">
        <v>5</v>
      </c>
      <c r="H3200">
        <v>18</v>
      </c>
      <c r="I3200">
        <f t="shared" si="419"/>
        <v>1</v>
      </c>
      <c r="J3200">
        <f t="shared" si="420"/>
        <v>0</v>
      </c>
      <c r="K3200">
        <f t="shared" si="421"/>
        <v>4</v>
      </c>
      <c r="L3200">
        <f t="shared" si="422"/>
        <v>-1</v>
      </c>
      <c r="M3200">
        <f t="shared" si="423"/>
        <v>3</v>
      </c>
      <c r="N3200">
        <f t="shared" si="424"/>
        <v>3</v>
      </c>
      <c r="O3200" t="str">
        <f t="shared" si="417"/>
        <v>T03|R02|H13</v>
      </c>
      <c r="P3200" t="str">
        <f>IF(F3200=F3199,P3199,_xlfn.XLOOKUP(F3200,t_players[Pl],t_players[Player]))</f>
        <v>David MULLIN</v>
      </c>
      <c r="Q3200" t="str">
        <f t="shared" si="418"/>
        <v>Back</v>
      </c>
    </row>
    <row r="3201" spans="1:17">
      <c r="A3201" t="s">
        <v>27</v>
      </c>
      <c r="B3201" t="s">
        <v>23</v>
      </c>
      <c r="C3201">
        <v>14</v>
      </c>
      <c r="D3201">
        <v>3</v>
      </c>
      <c r="E3201">
        <v>7</v>
      </c>
      <c r="F3201" t="s">
        <v>7</v>
      </c>
      <c r="G3201">
        <v>3</v>
      </c>
      <c r="H3201">
        <v>18</v>
      </c>
      <c r="I3201">
        <f t="shared" si="419"/>
        <v>1</v>
      </c>
      <c r="J3201">
        <f t="shared" si="420"/>
        <v>0</v>
      </c>
      <c r="K3201">
        <f t="shared" si="421"/>
        <v>2</v>
      </c>
      <c r="L3201">
        <f t="shared" si="422"/>
        <v>-1</v>
      </c>
      <c r="M3201">
        <f t="shared" si="423"/>
        <v>3</v>
      </c>
      <c r="N3201">
        <f t="shared" si="424"/>
        <v>3</v>
      </c>
      <c r="O3201" t="str">
        <f t="shared" si="417"/>
        <v>T03|R02|H14</v>
      </c>
      <c r="P3201" t="str">
        <f>IF(F3201=F3200,P3200,_xlfn.XLOOKUP(F3201,t_players[Pl],t_players[Player]))</f>
        <v>David MULLIN</v>
      </c>
      <c r="Q3201" t="str">
        <f t="shared" si="418"/>
        <v>Back</v>
      </c>
    </row>
    <row r="3202" spans="1:17">
      <c r="A3202" t="s">
        <v>27</v>
      </c>
      <c r="B3202" t="s">
        <v>23</v>
      </c>
      <c r="C3202">
        <v>15</v>
      </c>
      <c r="D3202">
        <v>4</v>
      </c>
      <c r="E3202">
        <v>1</v>
      </c>
      <c r="F3202" t="s">
        <v>7</v>
      </c>
      <c r="G3202">
        <v>6</v>
      </c>
      <c r="H3202">
        <v>18</v>
      </c>
      <c r="I3202">
        <f t="shared" si="419"/>
        <v>1</v>
      </c>
      <c r="J3202">
        <f t="shared" si="420"/>
        <v>2</v>
      </c>
      <c r="K3202">
        <f t="shared" si="421"/>
        <v>5</v>
      </c>
      <c r="L3202">
        <f t="shared" si="422"/>
        <v>1</v>
      </c>
      <c r="M3202">
        <f t="shared" si="423"/>
        <v>1</v>
      </c>
      <c r="N3202">
        <f t="shared" si="424"/>
        <v>3</v>
      </c>
      <c r="O3202" t="str">
        <f t="shared" ref="O3202:O3265" si="425">"T"&amp;TEXT(N3202,"00")&amp;"|R"&amp;TEXT(B3202,"00")&amp;"|H"&amp;TEXT(C3202,"00")</f>
        <v>T03|R02|H15</v>
      </c>
      <c r="P3202" t="str">
        <f>IF(F3202=F3201,P3201,_xlfn.XLOOKUP(F3202,t_players[Pl],t_players[Player]))</f>
        <v>David MULLIN</v>
      </c>
      <c r="Q3202" t="str">
        <f t="shared" si="418"/>
        <v>Back</v>
      </c>
    </row>
    <row r="3203" spans="1:17">
      <c r="A3203" t="s">
        <v>27</v>
      </c>
      <c r="B3203" t="s">
        <v>23</v>
      </c>
      <c r="C3203">
        <v>16</v>
      </c>
      <c r="D3203">
        <v>5</v>
      </c>
      <c r="E3203">
        <v>9</v>
      </c>
      <c r="F3203" t="s">
        <v>7</v>
      </c>
      <c r="G3203">
        <v>6</v>
      </c>
      <c r="H3203">
        <v>18</v>
      </c>
      <c r="I3203">
        <f t="shared" si="419"/>
        <v>1</v>
      </c>
      <c r="J3203">
        <f t="shared" si="420"/>
        <v>1</v>
      </c>
      <c r="K3203">
        <f t="shared" si="421"/>
        <v>5</v>
      </c>
      <c r="L3203">
        <f t="shared" si="422"/>
        <v>0</v>
      </c>
      <c r="M3203">
        <f t="shared" si="423"/>
        <v>2</v>
      </c>
      <c r="N3203">
        <f t="shared" si="424"/>
        <v>3</v>
      </c>
      <c r="O3203" t="str">
        <f t="shared" si="425"/>
        <v>T03|R02|H16</v>
      </c>
      <c r="P3203" t="str">
        <f>IF(F3203=F3202,P3202,_xlfn.XLOOKUP(F3203,t_players[Pl],t_players[Player]))</f>
        <v>David MULLIN</v>
      </c>
      <c r="Q3203" t="str">
        <f t="shared" ref="Q3203:Q3266" si="426">IF(C3203&lt;10,"Front","Back")</f>
        <v>Back</v>
      </c>
    </row>
    <row r="3204" spans="1:17">
      <c r="A3204" t="s">
        <v>27</v>
      </c>
      <c r="B3204" t="s">
        <v>23</v>
      </c>
      <c r="C3204">
        <v>17</v>
      </c>
      <c r="D3204">
        <v>4</v>
      </c>
      <c r="E3204">
        <v>17</v>
      </c>
      <c r="F3204" t="s">
        <v>7</v>
      </c>
      <c r="G3204">
        <v>9</v>
      </c>
      <c r="H3204">
        <v>18</v>
      </c>
      <c r="I3204">
        <f t="shared" si="419"/>
        <v>1</v>
      </c>
      <c r="J3204">
        <f t="shared" si="420"/>
        <v>5</v>
      </c>
      <c r="K3204">
        <f t="shared" si="421"/>
        <v>8</v>
      </c>
      <c r="L3204">
        <f t="shared" si="422"/>
        <v>4</v>
      </c>
      <c r="M3204">
        <f t="shared" si="423"/>
        <v>0</v>
      </c>
      <c r="N3204">
        <f t="shared" si="424"/>
        <v>3</v>
      </c>
      <c r="O3204" t="str">
        <f t="shared" si="425"/>
        <v>T03|R02|H17</v>
      </c>
      <c r="P3204" t="str">
        <f>IF(F3204=F3203,P3203,_xlfn.XLOOKUP(F3204,t_players[Pl],t_players[Player]))</f>
        <v>David MULLIN</v>
      </c>
      <c r="Q3204" t="str">
        <f t="shared" si="426"/>
        <v>Back</v>
      </c>
    </row>
    <row r="3205" spans="1:17">
      <c r="A3205" t="s">
        <v>27</v>
      </c>
      <c r="B3205" t="s">
        <v>23</v>
      </c>
      <c r="C3205">
        <v>18</v>
      </c>
      <c r="D3205">
        <v>4</v>
      </c>
      <c r="E3205">
        <v>5</v>
      </c>
      <c r="F3205" t="s">
        <v>7</v>
      </c>
      <c r="G3205">
        <v>7</v>
      </c>
      <c r="H3205">
        <v>18</v>
      </c>
      <c r="I3205">
        <f t="shared" si="419"/>
        <v>1</v>
      </c>
      <c r="J3205">
        <f t="shared" si="420"/>
        <v>3</v>
      </c>
      <c r="K3205">
        <f t="shared" si="421"/>
        <v>6</v>
      </c>
      <c r="L3205">
        <f t="shared" si="422"/>
        <v>2</v>
      </c>
      <c r="M3205">
        <f t="shared" si="423"/>
        <v>0</v>
      </c>
      <c r="N3205">
        <f t="shared" si="424"/>
        <v>3</v>
      </c>
      <c r="O3205" t="str">
        <f t="shared" si="425"/>
        <v>T03|R02|H18</v>
      </c>
      <c r="P3205" t="str">
        <f>IF(F3205=F3204,P3204,_xlfn.XLOOKUP(F3205,t_players[Pl],t_players[Player]))</f>
        <v>David MULLIN</v>
      </c>
      <c r="Q3205" t="str">
        <f t="shared" si="426"/>
        <v>Back</v>
      </c>
    </row>
    <row r="3206" spans="1:17">
      <c r="A3206" t="s">
        <v>27</v>
      </c>
      <c r="B3206" t="s">
        <v>24</v>
      </c>
      <c r="C3206">
        <v>1</v>
      </c>
      <c r="D3206">
        <v>4</v>
      </c>
      <c r="E3206">
        <v>14</v>
      </c>
      <c r="F3206" t="s">
        <v>7</v>
      </c>
      <c r="G3206">
        <v>5</v>
      </c>
      <c r="H3206">
        <v>18</v>
      </c>
      <c r="I3206">
        <f t="shared" si="419"/>
        <v>1</v>
      </c>
      <c r="J3206">
        <f t="shared" si="420"/>
        <v>1</v>
      </c>
      <c r="K3206">
        <f t="shared" si="421"/>
        <v>4</v>
      </c>
      <c r="L3206">
        <f t="shared" si="422"/>
        <v>0</v>
      </c>
      <c r="M3206">
        <f t="shared" si="423"/>
        <v>2</v>
      </c>
      <c r="N3206">
        <f t="shared" si="424"/>
        <v>3</v>
      </c>
      <c r="O3206" t="str">
        <f t="shared" si="425"/>
        <v>T03|R03|H01</v>
      </c>
      <c r="P3206" t="str">
        <f>IF(F3206=F3205,P3205,_xlfn.XLOOKUP(F3206,t_players[Pl],t_players[Player]))</f>
        <v>David MULLIN</v>
      </c>
      <c r="Q3206" t="str">
        <f t="shared" si="426"/>
        <v>Front</v>
      </c>
    </row>
    <row r="3207" spans="1:17">
      <c r="A3207" t="s">
        <v>27</v>
      </c>
      <c r="B3207" t="s">
        <v>24</v>
      </c>
      <c r="C3207">
        <v>2</v>
      </c>
      <c r="D3207">
        <v>3</v>
      </c>
      <c r="E3207">
        <v>16</v>
      </c>
      <c r="F3207" t="s">
        <v>7</v>
      </c>
      <c r="G3207">
        <v>5</v>
      </c>
      <c r="H3207">
        <v>18</v>
      </c>
      <c r="I3207">
        <f t="shared" si="419"/>
        <v>1</v>
      </c>
      <c r="J3207">
        <f t="shared" si="420"/>
        <v>2</v>
      </c>
      <c r="K3207">
        <f t="shared" si="421"/>
        <v>4</v>
      </c>
      <c r="L3207">
        <f t="shared" si="422"/>
        <v>1</v>
      </c>
      <c r="M3207">
        <f t="shared" si="423"/>
        <v>1</v>
      </c>
      <c r="N3207">
        <f t="shared" si="424"/>
        <v>3</v>
      </c>
      <c r="O3207" t="str">
        <f t="shared" si="425"/>
        <v>T03|R03|H02</v>
      </c>
      <c r="P3207" t="str">
        <f>IF(F3207=F3206,P3206,_xlfn.XLOOKUP(F3207,t_players[Pl],t_players[Player]))</f>
        <v>David MULLIN</v>
      </c>
      <c r="Q3207" t="str">
        <f t="shared" si="426"/>
        <v>Front</v>
      </c>
    </row>
    <row r="3208" spans="1:17">
      <c r="A3208" t="s">
        <v>27</v>
      </c>
      <c r="B3208" t="s">
        <v>24</v>
      </c>
      <c r="C3208">
        <v>3</v>
      </c>
      <c r="D3208">
        <v>5</v>
      </c>
      <c r="E3208">
        <v>8</v>
      </c>
      <c r="F3208" t="s">
        <v>7</v>
      </c>
      <c r="G3208">
        <v>5</v>
      </c>
      <c r="H3208">
        <v>18</v>
      </c>
      <c r="I3208">
        <f t="shared" si="419"/>
        <v>1</v>
      </c>
      <c r="J3208">
        <f t="shared" si="420"/>
        <v>0</v>
      </c>
      <c r="K3208">
        <f t="shared" si="421"/>
        <v>4</v>
      </c>
      <c r="L3208">
        <f t="shared" si="422"/>
        <v>-1</v>
      </c>
      <c r="M3208">
        <f t="shared" si="423"/>
        <v>3</v>
      </c>
      <c r="N3208">
        <f t="shared" si="424"/>
        <v>3</v>
      </c>
      <c r="O3208" t="str">
        <f t="shared" si="425"/>
        <v>T03|R03|H03</v>
      </c>
      <c r="P3208" t="str">
        <f>IF(F3208=F3207,P3207,_xlfn.XLOOKUP(F3208,t_players[Pl],t_players[Player]))</f>
        <v>David MULLIN</v>
      </c>
      <c r="Q3208" t="str">
        <f t="shared" si="426"/>
        <v>Front</v>
      </c>
    </row>
    <row r="3209" spans="1:17">
      <c r="A3209" t="s">
        <v>27</v>
      </c>
      <c r="B3209" t="s">
        <v>24</v>
      </c>
      <c r="C3209">
        <v>4</v>
      </c>
      <c r="D3209">
        <v>3</v>
      </c>
      <c r="E3209">
        <v>6</v>
      </c>
      <c r="F3209" t="s">
        <v>7</v>
      </c>
      <c r="G3209">
        <v>4</v>
      </c>
      <c r="H3209">
        <v>18</v>
      </c>
      <c r="I3209">
        <f t="shared" si="419"/>
        <v>1</v>
      </c>
      <c r="J3209">
        <f t="shared" si="420"/>
        <v>1</v>
      </c>
      <c r="K3209">
        <f t="shared" si="421"/>
        <v>3</v>
      </c>
      <c r="L3209">
        <f t="shared" si="422"/>
        <v>0</v>
      </c>
      <c r="M3209">
        <f t="shared" si="423"/>
        <v>2</v>
      </c>
      <c r="N3209">
        <f t="shared" si="424"/>
        <v>3</v>
      </c>
      <c r="O3209" t="str">
        <f t="shared" si="425"/>
        <v>T03|R03|H04</v>
      </c>
      <c r="P3209" t="str">
        <f>IF(F3209=F3208,P3208,_xlfn.XLOOKUP(F3209,t_players[Pl],t_players[Player]))</f>
        <v>David MULLIN</v>
      </c>
      <c r="Q3209" t="str">
        <f t="shared" si="426"/>
        <v>Front</v>
      </c>
    </row>
    <row r="3210" spans="1:17">
      <c r="A3210" t="s">
        <v>27</v>
      </c>
      <c r="B3210" t="s">
        <v>24</v>
      </c>
      <c r="C3210">
        <v>5</v>
      </c>
      <c r="D3210">
        <v>4</v>
      </c>
      <c r="E3210">
        <v>12</v>
      </c>
      <c r="F3210" t="s">
        <v>7</v>
      </c>
      <c r="G3210">
        <v>4</v>
      </c>
      <c r="H3210">
        <v>18</v>
      </c>
      <c r="I3210">
        <f t="shared" si="419"/>
        <v>1</v>
      </c>
      <c r="J3210">
        <f t="shared" si="420"/>
        <v>0</v>
      </c>
      <c r="K3210">
        <f t="shared" si="421"/>
        <v>3</v>
      </c>
      <c r="L3210">
        <f t="shared" si="422"/>
        <v>-1</v>
      </c>
      <c r="M3210">
        <f t="shared" si="423"/>
        <v>3</v>
      </c>
      <c r="N3210">
        <f t="shared" si="424"/>
        <v>3</v>
      </c>
      <c r="O3210" t="str">
        <f t="shared" si="425"/>
        <v>T03|R03|H05</v>
      </c>
      <c r="P3210" t="str">
        <f>IF(F3210=F3209,P3209,_xlfn.XLOOKUP(F3210,t_players[Pl],t_players[Player]))</f>
        <v>David MULLIN</v>
      </c>
      <c r="Q3210" t="str">
        <f t="shared" si="426"/>
        <v>Front</v>
      </c>
    </row>
    <row r="3211" spans="1:17">
      <c r="A3211" t="s">
        <v>27</v>
      </c>
      <c r="B3211" t="s">
        <v>24</v>
      </c>
      <c r="C3211">
        <v>6</v>
      </c>
      <c r="D3211">
        <v>3</v>
      </c>
      <c r="E3211">
        <v>4</v>
      </c>
      <c r="F3211" t="s">
        <v>7</v>
      </c>
      <c r="G3211">
        <v>5</v>
      </c>
      <c r="H3211">
        <v>18</v>
      </c>
      <c r="I3211">
        <f t="shared" si="419"/>
        <v>1</v>
      </c>
      <c r="J3211">
        <f t="shared" si="420"/>
        <v>2</v>
      </c>
      <c r="K3211">
        <f t="shared" si="421"/>
        <v>4</v>
      </c>
      <c r="L3211">
        <f t="shared" si="422"/>
        <v>1</v>
      </c>
      <c r="M3211">
        <f t="shared" si="423"/>
        <v>1</v>
      </c>
      <c r="N3211">
        <f t="shared" si="424"/>
        <v>3</v>
      </c>
      <c r="O3211" t="str">
        <f t="shared" si="425"/>
        <v>T03|R03|H06</v>
      </c>
      <c r="P3211" t="str">
        <f>IF(F3211=F3210,P3210,_xlfn.XLOOKUP(F3211,t_players[Pl],t_players[Player]))</f>
        <v>David MULLIN</v>
      </c>
      <c r="Q3211" t="str">
        <f t="shared" si="426"/>
        <v>Front</v>
      </c>
    </row>
    <row r="3212" spans="1:17">
      <c r="A3212" t="s">
        <v>27</v>
      </c>
      <c r="B3212" t="s">
        <v>24</v>
      </c>
      <c r="C3212">
        <v>7</v>
      </c>
      <c r="D3212">
        <v>4</v>
      </c>
      <c r="E3212">
        <v>10</v>
      </c>
      <c r="F3212" t="s">
        <v>7</v>
      </c>
      <c r="G3212">
        <v>5</v>
      </c>
      <c r="H3212">
        <v>18</v>
      </c>
      <c r="I3212">
        <f t="shared" si="419"/>
        <v>1</v>
      </c>
      <c r="J3212">
        <f t="shared" si="420"/>
        <v>1</v>
      </c>
      <c r="K3212">
        <f t="shared" si="421"/>
        <v>4</v>
      </c>
      <c r="L3212">
        <f t="shared" si="422"/>
        <v>0</v>
      </c>
      <c r="M3212">
        <f t="shared" si="423"/>
        <v>2</v>
      </c>
      <c r="N3212">
        <f t="shared" si="424"/>
        <v>3</v>
      </c>
      <c r="O3212" t="str">
        <f t="shared" si="425"/>
        <v>T03|R03|H07</v>
      </c>
      <c r="P3212" t="str">
        <f>IF(F3212=F3211,P3211,_xlfn.XLOOKUP(F3212,t_players[Pl],t_players[Player]))</f>
        <v>David MULLIN</v>
      </c>
      <c r="Q3212" t="str">
        <f t="shared" si="426"/>
        <v>Front</v>
      </c>
    </row>
    <row r="3213" spans="1:17">
      <c r="A3213" t="s">
        <v>27</v>
      </c>
      <c r="B3213" t="s">
        <v>24</v>
      </c>
      <c r="C3213">
        <v>8</v>
      </c>
      <c r="D3213">
        <v>5</v>
      </c>
      <c r="E3213">
        <v>2</v>
      </c>
      <c r="F3213" t="s">
        <v>7</v>
      </c>
      <c r="G3213">
        <v>5</v>
      </c>
      <c r="H3213">
        <v>18</v>
      </c>
      <c r="I3213">
        <f t="shared" si="419"/>
        <v>1</v>
      </c>
      <c r="J3213">
        <f t="shared" si="420"/>
        <v>0</v>
      </c>
      <c r="K3213">
        <f t="shared" si="421"/>
        <v>4</v>
      </c>
      <c r="L3213">
        <f t="shared" si="422"/>
        <v>-1</v>
      </c>
      <c r="M3213">
        <f t="shared" si="423"/>
        <v>3</v>
      </c>
      <c r="N3213">
        <f t="shared" si="424"/>
        <v>3</v>
      </c>
      <c r="O3213" t="str">
        <f t="shared" si="425"/>
        <v>T03|R03|H08</v>
      </c>
      <c r="P3213" t="str">
        <f>IF(F3213=F3212,P3212,_xlfn.XLOOKUP(F3213,t_players[Pl],t_players[Player]))</f>
        <v>David MULLIN</v>
      </c>
      <c r="Q3213" t="str">
        <f t="shared" si="426"/>
        <v>Front</v>
      </c>
    </row>
    <row r="3214" spans="1:17">
      <c r="A3214" t="s">
        <v>27</v>
      </c>
      <c r="B3214" t="s">
        <v>24</v>
      </c>
      <c r="C3214">
        <v>9</v>
      </c>
      <c r="D3214">
        <v>4</v>
      </c>
      <c r="E3214">
        <v>18</v>
      </c>
      <c r="F3214" t="s">
        <v>7</v>
      </c>
      <c r="G3214">
        <v>4</v>
      </c>
      <c r="H3214">
        <v>18</v>
      </c>
      <c r="I3214">
        <f t="shared" si="419"/>
        <v>1</v>
      </c>
      <c r="J3214">
        <f t="shared" si="420"/>
        <v>0</v>
      </c>
      <c r="K3214">
        <f t="shared" si="421"/>
        <v>3</v>
      </c>
      <c r="L3214">
        <f t="shared" si="422"/>
        <v>-1</v>
      </c>
      <c r="M3214">
        <f t="shared" si="423"/>
        <v>3</v>
      </c>
      <c r="N3214">
        <f t="shared" si="424"/>
        <v>3</v>
      </c>
      <c r="O3214" t="str">
        <f t="shared" si="425"/>
        <v>T03|R03|H09</v>
      </c>
      <c r="P3214" t="str">
        <f>IF(F3214=F3213,P3213,_xlfn.XLOOKUP(F3214,t_players[Pl],t_players[Player]))</f>
        <v>David MULLIN</v>
      </c>
      <c r="Q3214" t="str">
        <f t="shared" si="426"/>
        <v>Front</v>
      </c>
    </row>
    <row r="3215" spans="1:17">
      <c r="A3215" t="s">
        <v>27</v>
      </c>
      <c r="B3215" t="s">
        <v>24</v>
      </c>
      <c r="C3215">
        <v>10</v>
      </c>
      <c r="D3215">
        <v>4</v>
      </c>
      <c r="E3215">
        <v>3</v>
      </c>
      <c r="F3215" t="s">
        <v>7</v>
      </c>
      <c r="G3215">
        <v>5</v>
      </c>
      <c r="H3215">
        <v>18</v>
      </c>
      <c r="I3215">
        <f t="shared" si="419"/>
        <v>1</v>
      </c>
      <c r="J3215">
        <f t="shared" si="420"/>
        <v>1</v>
      </c>
      <c r="K3215">
        <f t="shared" si="421"/>
        <v>4</v>
      </c>
      <c r="L3215">
        <f t="shared" si="422"/>
        <v>0</v>
      </c>
      <c r="M3215">
        <f t="shared" si="423"/>
        <v>2</v>
      </c>
      <c r="N3215">
        <f t="shared" si="424"/>
        <v>3</v>
      </c>
      <c r="O3215" t="str">
        <f t="shared" si="425"/>
        <v>T03|R03|H10</v>
      </c>
      <c r="P3215" t="str">
        <f>IF(F3215=F3214,P3214,_xlfn.XLOOKUP(F3215,t_players[Pl],t_players[Player]))</f>
        <v>David MULLIN</v>
      </c>
      <c r="Q3215" t="str">
        <f t="shared" si="426"/>
        <v>Back</v>
      </c>
    </row>
    <row r="3216" spans="1:17">
      <c r="A3216" t="s">
        <v>27</v>
      </c>
      <c r="B3216" t="s">
        <v>24</v>
      </c>
      <c r="C3216">
        <v>11</v>
      </c>
      <c r="D3216">
        <v>3</v>
      </c>
      <c r="E3216">
        <v>13</v>
      </c>
      <c r="F3216" t="s">
        <v>7</v>
      </c>
      <c r="G3216">
        <v>3</v>
      </c>
      <c r="H3216">
        <v>18</v>
      </c>
      <c r="I3216">
        <f t="shared" si="419"/>
        <v>1</v>
      </c>
      <c r="J3216">
        <f t="shared" si="420"/>
        <v>0</v>
      </c>
      <c r="K3216">
        <f t="shared" si="421"/>
        <v>2</v>
      </c>
      <c r="L3216">
        <f t="shared" si="422"/>
        <v>-1</v>
      </c>
      <c r="M3216">
        <f t="shared" si="423"/>
        <v>3</v>
      </c>
      <c r="N3216">
        <f t="shared" si="424"/>
        <v>3</v>
      </c>
      <c r="O3216" t="str">
        <f t="shared" si="425"/>
        <v>T03|R03|H11</v>
      </c>
      <c r="P3216" t="str">
        <f>IF(F3216=F3215,P3215,_xlfn.XLOOKUP(F3216,t_players[Pl],t_players[Player]))</f>
        <v>David MULLIN</v>
      </c>
      <c r="Q3216" t="str">
        <f t="shared" si="426"/>
        <v>Back</v>
      </c>
    </row>
    <row r="3217" spans="1:17">
      <c r="A3217" t="s">
        <v>27</v>
      </c>
      <c r="B3217" t="s">
        <v>24</v>
      </c>
      <c r="C3217">
        <v>12</v>
      </c>
      <c r="D3217">
        <v>4</v>
      </c>
      <c r="E3217">
        <v>11</v>
      </c>
      <c r="F3217" t="s">
        <v>7</v>
      </c>
      <c r="G3217">
        <v>5</v>
      </c>
      <c r="H3217">
        <v>18</v>
      </c>
      <c r="I3217">
        <f t="shared" si="419"/>
        <v>1</v>
      </c>
      <c r="J3217">
        <f t="shared" si="420"/>
        <v>1</v>
      </c>
      <c r="K3217">
        <f t="shared" si="421"/>
        <v>4</v>
      </c>
      <c r="L3217">
        <f t="shared" si="422"/>
        <v>0</v>
      </c>
      <c r="M3217">
        <f t="shared" si="423"/>
        <v>2</v>
      </c>
      <c r="N3217">
        <f t="shared" si="424"/>
        <v>3</v>
      </c>
      <c r="O3217" t="str">
        <f t="shared" si="425"/>
        <v>T03|R03|H12</v>
      </c>
      <c r="P3217" t="str">
        <f>IF(F3217=F3216,P3216,_xlfn.XLOOKUP(F3217,t_players[Pl],t_players[Player]))</f>
        <v>David MULLIN</v>
      </c>
      <c r="Q3217" t="str">
        <f t="shared" si="426"/>
        <v>Back</v>
      </c>
    </row>
    <row r="3218" spans="1:17">
      <c r="A3218" t="s">
        <v>27</v>
      </c>
      <c r="B3218" t="s">
        <v>24</v>
      </c>
      <c r="C3218">
        <v>13</v>
      </c>
      <c r="D3218">
        <v>5</v>
      </c>
      <c r="E3218">
        <v>15</v>
      </c>
      <c r="F3218" t="s">
        <v>7</v>
      </c>
      <c r="G3218">
        <v>6</v>
      </c>
      <c r="H3218">
        <v>18</v>
      </c>
      <c r="I3218">
        <f t="shared" si="419"/>
        <v>1</v>
      </c>
      <c r="J3218">
        <f t="shared" si="420"/>
        <v>1</v>
      </c>
      <c r="K3218">
        <f t="shared" si="421"/>
        <v>5</v>
      </c>
      <c r="L3218">
        <f t="shared" si="422"/>
        <v>0</v>
      </c>
      <c r="M3218">
        <f t="shared" si="423"/>
        <v>2</v>
      </c>
      <c r="N3218">
        <f t="shared" si="424"/>
        <v>3</v>
      </c>
      <c r="O3218" t="str">
        <f t="shared" si="425"/>
        <v>T03|R03|H13</v>
      </c>
      <c r="P3218" t="str">
        <f>IF(F3218=F3217,P3217,_xlfn.XLOOKUP(F3218,t_players[Pl],t_players[Player]))</f>
        <v>David MULLIN</v>
      </c>
      <c r="Q3218" t="str">
        <f t="shared" si="426"/>
        <v>Back</v>
      </c>
    </row>
    <row r="3219" spans="1:17">
      <c r="A3219" t="s">
        <v>27</v>
      </c>
      <c r="B3219" t="s">
        <v>24</v>
      </c>
      <c r="C3219">
        <v>14</v>
      </c>
      <c r="D3219">
        <v>3</v>
      </c>
      <c r="E3219">
        <v>7</v>
      </c>
      <c r="F3219" t="s">
        <v>7</v>
      </c>
      <c r="G3219">
        <v>3</v>
      </c>
      <c r="H3219">
        <v>18</v>
      </c>
      <c r="I3219">
        <f t="shared" si="419"/>
        <v>1</v>
      </c>
      <c r="J3219">
        <f t="shared" si="420"/>
        <v>0</v>
      </c>
      <c r="K3219">
        <f t="shared" si="421"/>
        <v>2</v>
      </c>
      <c r="L3219">
        <f t="shared" si="422"/>
        <v>-1</v>
      </c>
      <c r="M3219">
        <f t="shared" si="423"/>
        <v>3</v>
      </c>
      <c r="N3219">
        <f t="shared" si="424"/>
        <v>3</v>
      </c>
      <c r="O3219" t="str">
        <f t="shared" si="425"/>
        <v>T03|R03|H14</v>
      </c>
      <c r="P3219" t="str">
        <f>IF(F3219=F3218,P3218,_xlfn.XLOOKUP(F3219,t_players[Pl],t_players[Player]))</f>
        <v>David MULLIN</v>
      </c>
      <c r="Q3219" t="str">
        <f t="shared" si="426"/>
        <v>Back</v>
      </c>
    </row>
    <row r="3220" spans="1:17">
      <c r="A3220" t="s">
        <v>27</v>
      </c>
      <c r="B3220" t="s">
        <v>24</v>
      </c>
      <c r="C3220">
        <v>15</v>
      </c>
      <c r="D3220">
        <v>4</v>
      </c>
      <c r="E3220">
        <v>1</v>
      </c>
      <c r="F3220" t="s">
        <v>7</v>
      </c>
      <c r="G3220">
        <v>6</v>
      </c>
      <c r="H3220">
        <v>18</v>
      </c>
      <c r="I3220">
        <f t="shared" si="419"/>
        <v>1</v>
      </c>
      <c r="J3220">
        <f t="shared" si="420"/>
        <v>2</v>
      </c>
      <c r="K3220">
        <f t="shared" si="421"/>
        <v>5</v>
      </c>
      <c r="L3220">
        <f t="shared" si="422"/>
        <v>1</v>
      </c>
      <c r="M3220">
        <f t="shared" si="423"/>
        <v>1</v>
      </c>
      <c r="N3220">
        <f t="shared" si="424"/>
        <v>3</v>
      </c>
      <c r="O3220" t="str">
        <f t="shared" si="425"/>
        <v>T03|R03|H15</v>
      </c>
      <c r="P3220" t="str">
        <f>IF(F3220=F3219,P3219,_xlfn.XLOOKUP(F3220,t_players[Pl],t_players[Player]))</f>
        <v>David MULLIN</v>
      </c>
      <c r="Q3220" t="str">
        <f t="shared" si="426"/>
        <v>Back</v>
      </c>
    </row>
    <row r="3221" spans="1:17">
      <c r="A3221" t="s">
        <v>27</v>
      </c>
      <c r="B3221" t="s">
        <v>24</v>
      </c>
      <c r="C3221">
        <v>16</v>
      </c>
      <c r="D3221">
        <v>5</v>
      </c>
      <c r="E3221">
        <v>9</v>
      </c>
      <c r="F3221" t="s">
        <v>7</v>
      </c>
      <c r="G3221">
        <v>5</v>
      </c>
      <c r="H3221">
        <v>18</v>
      </c>
      <c r="I3221">
        <f t="shared" si="419"/>
        <v>1</v>
      </c>
      <c r="J3221">
        <f t="shared" si="420"/>
        <v>0</v>
      </c>
      <c r="K3221">
        <f t="shared" si="421"/>
        <v>4</v>
      </c>
      <c r="L3221">
        <f t="shared" si="422"/>
        <v>-1</v>
      </c>
      <c r="M3221">
        <f t="shared" si="423"/>
        <v>3</v>
      </c>
      <c r="N3221">
        <f t="shared" si="424"/>
        <v>3</v>
      </c>
      <c r="O3221" t="str">
        <f t="shared" si="425"/>
        <v>T03|R03|H16</v>
      </c>
      <c r="P3221" t="str">
        <f>IF(F3221=F3220,P3220,_xlfn.XLOOKUP(F3221,t_players[Pl],t_players[Player]))</f>
        <v>David MULLIN</v>
      </c>
      <c r="Q3221" t="str">
        <f t="shared" si="426"/>
        <v>Back</v>
      </c>
    </row>
    <row r="3222" spans="1:17">
      <c r="A3222" t="s">
        <v>27</v>
      </c>
      <c r="B3222" t="s">
        <v>24</v>
      </c>
      <c r="C3222">
        <v>17</v>
      </c>
      <c r="D3222">
        <v>4</v>
      </c>
      <c r="E3222">
        <v>17</v>
      </c>
      <c r="F3222" t="s">
        <v>7</v>
      </c>
      <c r="G3222">
        <v>5</v>
      </c>
      <c r="H3222">
        <v>18</v>
      </c>
      <c r="I3222">
        <f t="shared" si="419"/>
        <v>1</v>
      </c>
      <c r="J3222">
        <f t="shared" si="420"/>
        <v>1</v>
      </c>
      <c r="K3222">
        <f t="shared" si="421"/>
        <v>4</v>
      </c>
      <c r="L3222">
        <f t="shared" si="422"/>
        <v>0</v>
      </c>
      <c r="M3222">
        <f t="shared" si="423"/>
        <v>2</v>
      </c>
      <c r="N3222">
        <f t="shared" si="424"/>
        <v>3</v>
      </c>
      <c r="O3222" t="str">
        <f t="shared" si="425"/>
        <v>T03|R03|H17</v>
      </c>
      <c r="P3222" t="str">
        <f>IF(F3222=F3221,P3221,_xlfn.XLOOKUP(F3222,t_players[Pl],t_players[Player]))</f>
        <v>David MULLIN</v>
      </c>
      <c r="Q3222" t="str">
        <f t="shared" si="426"/>
        <v>Back</v>
      </c>
    </row>
    <row r="3223" spans="1:17">
      <c r="A3223" t="s">
        <v>27</v>
      </c>
      <c r="B3223" t="s">
        <v>24</v>
      </c>
      <c r="C3223">
        <v>18</v>
      </c>
      <c r="D3223">
        <v>4</v>
      </c>
      <c r="E3223">
        <v>5</v>
      </c>
      <c r="F3223" t="s">
        <v>7</v>
      </c>
      <c r="G3223">
        <v>5</v>
      </c>
      <c r="H3223">
        <v>18</v>
      </c>
      <c r="I3223">
        <f t="shared" si="419"/>
        <v>1</v>
      </c>
      <c r="J3223">
        <f t="shared" si="420"/>
        <v>1</v>
      </c>
      <c r="K3223">
        <f t="shared" si="421"/>
        <v>4</v>
      </c>
      <c r="L3223">
        <f t="shared" si="422"/>
        <v>0</v>
      </c>
      <c r="M3223">
        <f t="shared" si="423"/>
        <v>2</v>
      </c>
      <c r="N3223">
        <f t="shared" si="424"/>
        <v>3</v>
      </c>
      <c r="O3223" t="str">
        <f t="shared" si="425"/>
        <v>T03|R03|H18</v>
      </c>
      <c r="P3223" t="str">
        <f>IF(F3223=F3222,P3222,_xlfn.XLOOKUP(F3223,t_players[Pl],t_players[Player]))</f>
        <v>David MULLIN</v>
      </c>
      <c r="Q3223" t="str">
        <f t="shared" si="426"/>
        <v>Back</v>
      </c>
    </row>
    <row r="3224" spans="1:17">
      <c r="A3224" t="s">
        <v>27</v>
      </c>
      <c r="B3224" t="s">
        <v>25</v>
      </c>
      <c r="C3224">
        <v>1</v>
      </c>
      <c r="D3224">
        <v>4</v>
      </c>
      <c r="E3224">
        <v>14</v>
      </c>
      <c r="F3224" t="s">
        <v>7</v>
      </c>
      <c r="G3224">
        <v>6</v>
      </c>
      <c r="H3224">
        <v>18</v>
      </c>
      <c r="I3224">
        <f t="shared" si="419"/>
        <v>1</v>
      </c>
      <c r="J3224">
        <f t="shared" si="420"/>
        <v>2</v>
      </c>
      <c r="K3224">
        <f t="shared" si="421"/>
        <v>5</v>
      </c>
      <c r="L3224">
        <f t="shared" si="422"/>
        <v>1</v>
      </c>
      <c r="M3224">
        <f t="shared" si="423"/>
        <v>1</v>
      </c>
      <c r="N3224">
        <f t="shared" si="424"/>
        <v>3</v>
      </c>
      <c r="O3224" t="str">
        <f t="shared" si="425"/>
        <v>T03|R04|H01</v>
      </c>
      <c r="P3224" t="str">
        <f>IF(F3224=F3223,P3223,_xlfn.XLOOKUP(F3224,t_players[Pl],t_players[Player]))</f>
        <v>David MULLIN</v>
      </c>
      <c r="Q3224" t="str">
        <f t="shared" si="426"/>
        <v>Front</v>
      </c>
    </row>
    <row r="3225" spans="1:17">
      <c r="A3225" t="s">
        <v>27</v>
      </c>
      <c r="B3225" t="s">
        <v>25</v>
      </c>
      <c r="C3225">
        <v>2</v>
      </c>
      <c r="D3225">
        <v>3</v>
      </c>
      <c r="E3225">
        <v>16</v>
      </c>
      <c r="F3225" t="s">
        <v>7</v>
      </c>
      <c r="G3225">
        <v>3</v>
      </c>
      <c r="H3225">
        <v>18</v>
      </c>
      <c r="I3225">
        <f t="shared" si="419"/>
        <v>1</v>
      </c>
      <c r="J3225">
        <f t="shared" si="420"/>
        <v>0</v>
      </c>
      <c r="K3225">
        <f t="shared" si="421"/>
        <v>2</v>
      </c>
      <c r="L3225">
        <f t="shared" si="422"/>
        <v>-1</v>
      </c>
      <c r="M3225">
        <f t="shared" si="423"/>
        <v>3</v>
      </c>
      <c r="N3225">
        <f t="shared" si="424"/>
        <v>3</v>
      </c>
      <c r="O3225" t="str">
        <f t="shared" si="425"/>
        <v>T03|R04|H02</v>
      </c>
      <c r="P3225" t="str">
        <f>IF(F3225=F3224,P3224,_xlfn.XLOOKUP(F3225,t_players[Pl],t_players[Player]))</f>
        <v>David MULLIN</v>
      </c>
      <c r="Q3225" t="str">
        <f t="shared" si="426"/>
        <v>Front</v>
      </c>
    </row>
    <row r="3226" spans="1:17">
      <c r="A3226" t="s">
        <v>27</v>
      </c>
      <c r="B3226" t="s">
        <v>25</v>
      </c>
      <c r="C3226">
        <v>3</v>
      </c>
      <c r="D3226">
        <v>5</v>
      </c>
      <c r="E3226">
        <v>8</v>
      </c>
      <c r="F3226" t="s">
        <v>7</v>
      </c>
      <c r="G3226">
        <v>5</v>
      </c>
      <c r="H3226">
        <v>18</v>
      </c>
      <c r="I3226">
        <f t="shared" si="419"/>
        <v>1</v>
      </c>
      <c r="J3226">
        <f t="shared" si="420"/>
        <v>0</v>
      </c>
      <c r="K3226">
        <f t="shared" si="421"/>
        <v>4</v>
      </c>
      <c r="L3226">
        <f t="shared" si="422"/>
        <v>-1</v>
      </c>
      <c r="M3226">
        <f t="shared" si="423"/>
        <v>3</v>
      </c>
      <c r="N3226">
        <f t="shared" si="424"/>
        <v>3</v>
      </c>
      <c r="O3226" t="str">
        <f t="shared" si="425"/>
        <v>T03|R04|H03</v>
      </c>
      <c r="P3226" t="str">
        <f>IF(F3226=F3225,P3225,_xlfn.XLOOKUP(F3226,t_players[Pl],t_players[Player]))</f>
        <v>David MULLIN</v>
      </c>
      <c r="Q3226" t="str">
        <f t="shared" si="426"/>
        <v>Front</v>
      </c>
    </row>
    <row r="3227" spans="1:17">
      <c r="A3227" t="s">
        <v>27</v>
      </c>
      <c r="B3227" t="s">
        <v>25</v>
      </c>
      <c r="C3227">
        <v>4</v>
      </c>
      <c r="D3227">
        <v>3</v>
      </c>
      <c r="E3227">
        <v>6</v>
      </c>
      <c r="F3227" t="s">
        <v>7</v>
      </c>
      <c r="G3227">
        <v>3</v>
      </c>
      <c r="H3227">
        <v>18</v>
      </c>
      <c r="I3227">
        <f t="shared" si="419"/>
        <v>1</v>
      </c>
      <c r="J3227">
        <f t="shared" si="420"/>
        <v>0</v>
      </c>
      <c r="K3227">
        <f t="shared" si="421"/>
        <v>2</v>
      </c>
      <c r="L3227">
        <f t="shared" si="422"/>
        <v>-1</v>
      </c>
      <c r="M3227">
        <f t="shared" si="423"/>
        <v>3</v>
      </c>
      <c r="N3227">
        <f t="shared" si="424"/>
        <v>3</v>
      </c>
      <c r="O3227" t="str">
        <f t="shared" si="425"/>
        <v>T03|R04|H04</v>
      </c>
      <c r="P3227" t="str">
        <f>IF(F3227=F3226,P3226,_xlfn.XLOOKUP(F3227,t_players[Pl],t_players[Player]))</f>
        <v>David MULLIN</v>
      </c>
      <c r="Q3227" t="str">
        <f t="shared" si="426"/>
        <v>Front</v>
      </c>
    </row>
    <row r="3228" spans="1:17">
      <c r="A3228" t="s">
        <v>27</v>
      </c>
      <c r="B3228" t="s">
        <v>25</v>
      </c>
      <c r="C3228">
        <v>5</v>
      </c>
      <c r="D3228">
        <v>4</v>
      </c>
      <c r="E3228">
        <v>12</v>
      </c>
      <c r="F3228" t="s">
        <v>7</v>
      </c>
      <c r="G3228">
        <v>7</v>
      </c>
      <c r="H3228">
        <v>18</v>
      </c>
      <c r="I3228">
        <f t="shared" si="419"/>
        <v>1</v>
      </c>
      <c r="J3228">
        <f t="shared" si="420"/>
        <v>3</v>
      </c>
      <c r="K3228">
        <f t="shared" si="421"/>
        <v>6</v>
      </c>
      <c r="L3228">
        <f t="shared" si="422"/>
        <v>2</v>
      </c>
      <c r="M3228">
        <f t="shared" si="423"/>
        <v>0</v>
      </c>
      <c r="N3228">
        <f t="shared" si="424"/>
        <v>3</v>
      </c>
      <c r="O3228" t="str">
        <f t="shared" si="425"/>
        <v>T03|R04|H05</v>
      </c>
      <c r="P3228" t="str">
        <f>IF(F3228=F3227,P3227,_xlfn.XLOOKUP(F3228,t_players[Pl],t_players[Player]))</f>
        <v>David MULLIN</v>
      </c>
      <c r="Q3228" t="str">
        <f t="shared" si="426"/>
        <v>Front</v>
      </c>
    </row>
    <row r="3229" spans="1:17">
      <c r="A3229" t="s">
        <v>27</v>
      </c>
      <c r="B3229" t="s">
        <v>25</v>
      </c>
      <c r="C3229">
        <v>6</v>
      </c>
      <c r="D3229">
        <v>3</v>
      </c>
      <c r="E3229">
        <v>4</v>
      </c>
      <c r="F3229" t="s">
        <v>7</v>
      </c>
      <c r="G3229">
        <v>4</v>
      </c>
      <c r="H3229">
        <v>18</v>
      </c>
      <c r="I3229">
        <f t="shared" si="419"/>
        <v>1</v>
      </c>
      <c r="J3229">
        <f t="shared" si="420"/>
        <v>1</v>
      </c>
      <c r="K3229">
        <f t="shared" si="421"/>
        <v>3</v>
      </c>
      <c r="L3229">
        <f t="shared" si="422"/>
        <v>0</v>
      </c>
      <c r="M3229">
        <f t="shared" si="423"/>
        <v>2</v>
      </c>
      <c r="N3229">
        <f t="shared" si="424"/>
        <v>3</v>
      </c>
      <c r="O3229" t="str">
        <f t="shared" si="425"/>
        <v>T03|R04|H06</v>
      </c>
      <c r="P3229" t="str">
        <f>IF(F3229=F3228,P3228,_xlfn.XLOOKUP(F3229,t_players[Pl],t_players[Player]))</f>
        <v>David MULLIN</v>
      </c>
      <c r="Q3229" t="str">
        <f t="shared" si="426"/>
        <v>Front</v>
      </c>
    </row>
    <row r="3230" spans="1:17">
      <c r="A3230" t="s">
        <v>27</v>
      </c>
      <c r="B3230" t="s">
        <v>25</v>
      </c>
      <c r="C3230">
        <v>7</v>
      </c>
      <c r="D3230">
        <v>4</v>
      </c>
      <c r="E3230">
        <v>10</v>
      </c>
      <c r="F3230" t="s">
        <v>7</v>
      </c>
      <c r="G3230">
        <v>5</v>
      </c>
      <c r="H3230">
        <v>18</v>
      </c>
      <c r="I3230">
        <f t="shared" si="419"/>
        <v>1</v>
      </c>
      <c r="J3230">
        <f t="shared" si="420"/>
        <v>1</v>
      </c>
      <c r="K3230">
        <f t="shared" si="421"/>
        <v>4</v>
      </c>
      <c r="L3230">
        <f t="shared" si="422"/>
        <v>0</v>
      </c>
      <c r="M3230">
        <f t="shared" si="423"/>
        <v>2</v>
      </c>
      <c r="N3230">
        <f t="shared" si="424"/>
        <v>3</v>
      </c>
      <c r="O3230" t="str">
        <f t="shared" si="425"/>
        <v>T03|R04|H07</v>
      </c>
      <c r="P3230" t="str">
        <f>IF(F3230=F3229,P3229,_xlfn.XLOOKUP(F3230,t_players[Pl],t_players[Player]))</f>
        <v>David MULLIN</v>
      </c>
      <c r="Q3230" t="str">
        <f t="shared" si="426"/>
        <v>Front</v>
      </c>
    </row>
    <row r="3231" spans="1:17">
      <c r="A3231" t="s">
        <v>27</v>
      </c>
      <c r="B3231" t="s">
        <v>25</v>
      </c>
      <c r="C3231">
        <v>8</v>
      </c>
      <c r="D3231">
        <v>5</v>
      </c>
      <c r="E3231">
        <v>2</v>
      </c>
      <c r="F3231" t="s">
        <v>7</v>
      </c>
      <c r="G3231">
        <v>5</v>
      </c>
      <c r="H3231">
        <v>18</v>
      </c>
      <c r="I3231">
        <f t="shared" si="419"/>
        <v>1</v>
      </c>
      <c r="J3231">
        <f t="shared" si="420"/>
        <v>0</v>
      </c>
      <c r="K3231">
        <f t="shared" si="421"/>
        <v>4</v>
      </c>
      <c r="L3231">
        <f t="shared" si="422"/>
        <v>-1</v>
      </c>
      <c r="M3231">
        <f t="shared" si="423"/>
        <v>3</v>
      </c>
      <c r="N3231">
        <f t="shared" si="424"/>
        <v>3</v>
      </c>
      <c r="O3231" t="str">
        <f t="shared" si="425"/>
        <v>T03|R04|H08</v>
      </c>
      <c r="P3231" t="str">
        <f>IF(F3231=F3230,P3230,_xlfn.XLOOKUP(F3231,t_players[Pl],t_players[Player]))</f>
        <v>David MULLIN</v>
      </c>
      <c r="Q3231" t="str">
        <f t="shared" si="426"/>
        <v>Front</v>
      </c>
    </row>
    <row r="3232" spans="1:17">
      <c r="A3232" t="s">
        <v>27</v>
      </c>
      <c r="B3232" t="s">
        <v>25</v>
      </c>
      <c r="C3232">
        <v>9</v>
      </c>
      <c r="D3232">
        <v>4</v>
      </c>
      <c r="E3232">
        <v>18</v>
      </c>
      <c r="F3232" t="s">
        <v>7</v>
      </c>
      <c r="G3232">
        <v>4</v>
      </c>
      <c r="H3232">
        <v>18</v>
      </c>
      <c r="I3232">
        <f t="shared" si="419"/>
        <v>1</v>
      </c>
      <c r="J3232">
        <f t="shared" si="420"/>
        <v>0</v>
      </c>
      <c r="K3232">
        <f t="shared" si="421"/>
        <v>3</v>
      </c>
      <c r="L3232">
        <f t="shared" si="422"/>
        <v>-1</v>
      </c>
      <c r="M3232">
        <f t="shared" si="423"/>
        <v>3</v>
      </c>
      <c r="N3232">
        <f t="shared" si="424"/>
        <v>3</v>
      </c>
      <c r="O3232" t="str">
        <f t="shared" si="425"/>
        <v>T03|R04|H09</v>
      </c>
      <c r="P3232" t="str">
        <f>IF(F3232=F3231,P3231,_xlfn.XLOOKUP(F3232,t_players[Pl],t_players[Player]))</f>
        <v>David MULLIN</v>
      </c>
      <c r="Q3232" t="str">
        <f t="shared" si="426"/>
        <v>Front</v>
      </c>
    </row>
    <row r="3233" spans="1:17">
      <c r="A3233" t="s">
        <v>27</v>
      </c>
      <c r="B3233" t="s">
        <v>25</v>
      </c>
      <c r="C3233">
        <v>10</v>
      </c>
      <c r="D3233">
        <v>4</v>
      </c>
      <c r="E3233">
        <v>3</v>
      </c>
      <c r="F3233" t="s">
        <v>7</v>
      </c>
      <c r="G3233">
        <v>5</v>
      </c>
      <c r="H3233">
        <v>18</v>
      </c>
      <c r="I3233">
        <f t="shared" si="419"/>
        <v>1</v>
      </c>
      <c r="J3233">
        <f t="shared" si="420"/>
        <v>1</v>
      </c>
      <c r="K3233">
        <f t="shared" si="421"/>
        <v>4</v>
      </c>
      <c r="L3233">
        <f t="shared" si="422"/>
        <v>0</v>
      </c>
      <c r="M3233">
        <f t="shared" si="423"/>
        <v>2</v>
      </c>
      <c r="N3233">
        <f t="shared" si="424"/>
        <v>3</v>
      </c>
      <c r="O3233" t="str">
        <f t="shared" si="425"/>
        <v>T03|R04|H10</v>
      </c>
      <c r="P3233" t="str">
        <f>IF(F3233=F3232,P3232,_xlfn.XLOOKUP(F3233,t_players[Pl],t_players[Player]))</f>
        <v>David MULLIN</v>
      </c>
      <c r="Q3233" t="str">
        <f t="shared" si="426"/>
        <v>Back</v>
      </c>
    </row>
    <row r="3234" spans="1:17">
      <c r="A3234" t="s">
        <v>27</v>
      </c>
      <c r="B3234" t="s">
        <v>25</v>
      </c>
      <c r="C3234">
        <v>11</v>
      </c>
      <c r="D3234">
        <v>3</v>
      </c>
      <c r="E3234">
        <v>13</v>
      </c>
      <c r="F3234" t="s">
        <v>7</v>
      </c>
      <c r="G3234">
        <v>7</v>
      </c>
      <c r="H3234">
        <v>18</v>
      </c>
      <c r="I3234">
        <f t="shared" si="419"/>
        <v>1</v>
      </c>
      <c r="J3234">
        <f t="shared" si="420"/>
        <v>4</v>
      </c>
      <c r="K3234">
        <f t="shared" si="421"/>
        <v>6</v>
      </c>
      <c r="L3234">
        <f t="shared" si="422"/>
        <v>3</v>
      </c>
      <c r="M3234">
        <f t="shared" si="423"/>
        <v>0</v>
      </c>
      <c r="N3234">
        <f t="shared" si="424"/>
        <v>3</v>
      </c>
      <c r="O3234" t="str">
        <f t="shared" si="425"/>
        <v>T03|R04|H11</v>
      </c>
      <c r="P3234" t="str">
        <f>IF(F3234=F3233,P3233,_xlfn.XLOOKUP(F3234,t_players[Pl],t_players[Player]))</f>
        <v>David MULLIN</v>
      </c>
      <c r="Q3234" t="str">
        <f t="shared" si="426"/>
        <v>Back</v>
      </c>
    </row>
    <row r="3235" spans="1:17">
      <c r="A3235" t="s">
        <v>27</v>
      </c>
      <c r="B3235" t="s">
        <v>25</v>
      </c>
      <c r="C3235">
        <v>12</v>
      </c>
      <c r="D3235">
        <v>4</v>
      </c>
      <c r="E3235">
        <v>11</v>
      </c>
      <c r="F3235" t="s">
        <v>7</v>
      </c>
      <c r="G3235">
        <v>5</v>
      </c>
      <c r="H3235">
        <v>18</v>
      </c>
      <c r="I3235">
        <f t="shared" ref="I3235:I3298" si="427">1*(MOD(H3235,18)&gt;=E3235)+FLOOR(H3235/18,1)</f>
        <v>1</v>
      </c>
      <c r="J3235">
        <f t="shared" ref="J3235:J3298" si="428">G3235-D3235</f>
        <v>1</v>
      </c>
      <c r="K3235">
        <f t="shared" ref="K3235:K3298" si="429">G3235-I3235</f>
        <v>4</v>
      </c>
      <c r="L3235">
        <f t="shared" ref="L3235:L3298" si="430">K3235-D3235</f>
        <v>0</v>
      </c>
      <c r="M3235">
        <f t="shared" ref="M3235:M3298" si="431">MAX(0,2-L3235)</f>
        <v>2</v>
      </c>
      <c r="N3235">
        <f t="shared" ref="N3235:N3298" si="432">VALUE(TRIM(RIGHT(A3235,2)))</f>
        <v>3</v>
      </c>
      <c r="O3235" t="str">
        <f t="shared" si="425"/>
        <v>T03|R04|H12</v>
      </c>
      <c r="P3235" t="str">
        <f>IF(F3235=F3234,P3234,_xlfn.XLOOKUP(F3235,t_players[Pl],t_players[Player]))</f>
        <v>David MULLIN</v>
      </c>
      <c r="Q3235" t="str">
        <f t="shared" si="426"/>
        <v>Back</v>
      </c>
    </row>
    <row r="3236" spans="1:17">
      <c r="A3236" t="s">
        <v>27</v>
      </c>
      <c r="B3236" t="s">
        <v>25</v>
      </c>
      <c r="C3236">
        <v>13</v>
      </c>
      <c r="D3236">
        <v>5</v>
      </c>
      <c r="E3236">
        <v>15</v>
      </c>
      <c r="F3236" t="s">
        <v>7</v>
      </c>
      <c r="G3236">
        <v>6</v>
      </c>
      <c r="H3236">
        <v>18</v>
      </c>
      <c r="I3236">
        <f t="shared" si="427"/>
        <v>1</v>
      </c>
      <c r="J3236">
        <f t="shared" si="428"/>
        <v>1</v>
      </c>
      <c r="K3236">
        <f t="shared" si="429"/>
        <v>5</v>
      </c>
      <c r="L3236">
        <f t="shared" si="430"/>
        <v>0</v>
      </c>
      <c r="M3236">
        <f t="shared" si="431"/>
        <v>2</v>
      </c>
      <c r="N3236">
        <f t="shared" si="432"/>
        <v>3</v>
      </c>
      <c r="O3236" t="str">
        <f t="shared" si="425"/>
        <v>T03|R04|H13</v>
      </c>
      <c r="P3236" t="str">
        <f>IF(F3236=F3235,P3235,_xlfn.XLOOKUP(F3236,t_players[Pl],t_players[Player]))</f>
        <v>David MULLIN</v>
      </c>
      <c r="Q3236" t="str">
        <f t="shared" si="426"/>
        <v>Back</v>
      </c>
    </row>
    <row r="3237" spans="1:17">
      <c r="A3237" t="s">
        <v>27</v>
      </c>
      <c r="B3237" t="s">
        <v>25</v>
      </c>
      <c r="C3237">
        <v>14</v>
      </c>
      <c r="D3237">
        <v>3</v>
      </c>
      <c r="E3237">
        <v>7</v>
      </c>
      <c r="F3237" t="s">
        <v>7</v>
      </c>
      <c r="G3237">
        <v>4</v>
      </c>
      <c r="H3237">
        <v>18</v>
      </c>
      <c r="I3237">
        <f t="shared" si="427"/>
        <v>1</v>
      </c>
      <c r="J3237">
        <f t="shared" si="428"/>
        <v>1</v>
      </c>
      <c r="K3237">
        <f t="shared" si="429"/>
        <v>3</v>
      </c>
      <c r="L3237">
        <f t="shared" si="430"/>
        <v>0</v>
      </c>
      <c r="M3237">
        <f t="shared" si="431"/>
        <v>2</v>
      </c>
      <c r="N3237">
        <f t="shared" si="432"/>
        <v>3</v>
      </c>
      <c r="O3237" t="str">
        <f t="shared" si="425"/>
        <v>T03|R04|H14</v>
      </c>
      <c r="P3237" t="str">
        <f>IF(F3237=F3236,P3236,_xlfn.XLOOKUP(F3237,t_players[Pl],t_players[Player]))</f>
        <v>David MULLIN</v>
      </c>
      <c r="Q3237" t="str">
        <f t="shared" si="426"/>
        <v>Back</v>
      </c>
    </row>
    <row r="3238" spans="1:17">
      <c r="A3238" t="s">
        <v>27</v>
      </c>
      <c r="B3238" t="s">
        <v>25</v>
      </c>
      <c r="C3238">
        <v>15</v>
      </c>
      <c r="D3238">
        <v>4</v>
      </c>
      <c r="E3238">
        <v>1</v>
      </c>
      <c r="F3238" t="s">
        <v>7</v>
      </c>
      <c r="G3238">
        <v>6</v>
      </c>
      <c r="H3238">
        <v>18</v>
      </c>
      <c r="I3238">
        <f t="shared" si="427"/>
        <v>1</v>
      </c>
      <c r="J3238">
        <f t="shared" si="428"/>
        <v>2</v>
      </c>
      <c r="K3238">
        <f t="shared" si="429"/>
        <v>5</v>
      </c>
      <c r="L3238">
        <f t="shared" si="430"/>
        <v>1</v>
      </c>
      <c r="M3238">
        <f t="shared" si="431"/>
        <v>1</v>
      </c>
      <c r="N3238">
        <f t="shared" si="432"/>
        <v>3</v>
      </c>
      <c r="O3238" t="str">
        <f t="shared" si="425"/>
        <v>T03|R04|H15</v>
      </c>
      <c r="P3238" t="str">
        <f>IF(F3238=F3237,P3237,_xlfn.XLOOKUP(F3238,t_players[Pl],t_players[Player]))</f>
        <v>David MULLIN</v>
      </c>
      <c r="Q3238" t="str">
        <f t="shared" si="426"/>
        <v>Back</v>
      </c>
    </row>
    <row r="3239" spans="1:17">
      <c r="A3239" t="s">
        <v>27</v>
      </c>
      <c r="B3239" t="s">
        <v>25</v>
      </c>
      <c r="C3239">
        <v>16</v>
      </c>
      <c r="D3239">
        <v>5</v>
      </c>
      <c r="E3239">
        <v>9</v>
      </c>
      <c r="F3239" t="s">
        <v>7</v>
      </c>
      <c r="G3239">
        <v>5</v>
      </c>
      <c r="H3239">
        <v>18</v>
      </c>
      <c r="I3239">
        <f t="shared" si="427"/>
        <v>1</v>
      </c>
      <c r="J3239">
        <f t="shared" si="428"/>
        <v>0</v>
      </c>
      <c r="K3239">
        <f t="shared" si="429"/>
        <v>4</v>
      </c>
      <c r="L3239">
        <f t="shared" si="430"/>
        <v>-1</v>
      </c>
      <c r="M3239">
        <f t="shared" si="431"/>
        <v>3</v>
      </c>
      <c r="N3239">
        <f t="shared" si="432"/>
        <v>3</v>
      </c>
      <c r="O3239" t="str">
        <f t="shared" si="425"/>
        <v>T03|R04|H16</v>
      </c>
      <c r="P3239" t="str">
        <f>IF(F3239=F3238,P3238,_xlfn.XLOOKUP(F3239,t_players[Pl],t_players[Player]))</f>
        <v>David MULLIN</v>
      </c>
      <c r="Q3239" t="str">
        <f t="shared" si="426"/>
        <v>Back</v>
      </c>
    </row>
    <row r="3240" spans="1:17">
      <c r="A3240" t="s">
        <v>27</v>
      </c>
      <c r="B3240" t="s">
        <v>25</v>
      </c>
      <c r="C3240">
        <v>17</v>
      </c>
      <c r="D3240">
        <v>4</v>
      </c>
      <c r="E3240">
        <v>17</v>
      </c>
      <c r="F3240" t="s">
        <v>7</v>
      </c>
      <c r="G3240">
        <v>6</v>
      </c>
      <c r="H3240">
        <v>18</v>
      </c>
      <c r="I3240">
        <f t="shared" si="427"/>
        <v>1</v>
      </c>
      <c r="J3240">
        <f t="shared" si="428"/>
        <v>2</v>
      </c>
      <c r="K3240">
        <f t="shared" si="429"/>
        <v>5</v>
      </c>
      <c r="L3240">
        <f t="shared" si="430"/>
        <v>1</v>
      </c>
      <c r="M3240">
        <f t="shared" si="431"/>
        <v>1</v>
      </c>
      <c r="N3240">
        <f t="shared" si="432"/>
        <v>3</v>
      </c>
      <c r="O3240" t="str">
        <f t="shared" si="425"/>
        <v>T03|R04|H17</v>
      </c>
      <c r="P3240" t="str">
        <f>IF(F3240=F3239,P3239,_xlfn.XLOOKUP(F3240,t_players[Pl],t_players[Player]))</f>
        <v>David MULLIN</v>
      </c>
      <c r="Q3240" t="str">
        <f t="shared" si="426"/>
        <v>Back</v>
      </c>
    </row>
    <row r="3241" spans="1:17">
      <c r="A3241" t="s">
        <v>27</v>
      </c>
      <c r="B3241" t="s">
        <v>25</v>
      </c>
      <c r="C3241">
        <v>18</v>
      </c>
      <c r="D3241">
        <v>4</v>
      </c>
      <c r="E3241">
        <v>5</v>
      </c>
      <c r="F3241" t="s">
        <v>7</v>
      </c>
      <c r="G3241">
        <v>5</v>
      </c>
      <c r="H3241">
        <v>18</v>
      </c>
      <c r="I3241">
        <f t="shared" si="427"/>
        <v>1</v>
      </c>
      <c r="J3241">
        <f t="shared" si="428"/>
        <v>1</v>
      </c>
      <c r="K3241">
        <f t="shared" si="429"/>
        <v>4</v>
      </c>
      <c r="L3241">
        <f t="shared" si="430"/>
        <v>0</v>
      </c>
      <c r="M3241">
        <f t="shared" si="431"/>
        <v>2</v>
      </c>
      <c r="N3241">
        <f t="shared" si="432"/>
        <v>3</v>
      </c>
      <c r="O3241" t="str">
        <f t="shared" si="425"/>
        <v>T03|R04|H18</v>
      </c>
      <c r="P3241" t="str">
        <f>IF(F3241=F3240,P3240,_xlfn.XLOOKUP(F3241,t_players[Pl],t_players[Player]))</f>
        <v>David MULLIN</v>
      </c>
      <c r="Q3241" t="str">
        <f t="shared" si="426"/>
        <v>Back</v>
      </c>
    </row>
    <row r="3242" spans="1:17">
      <c r="A3242" t="s">
        <v>27</v>
      </c>
      <c r="B3242" t="s">
        <v>22</v>
      </c>
      <c r="C3242">
        <v>1</v>
      </c>
      <c r="D3242">
        <v>4</v>
      </c>
      <c r="E3242">
        <v>14</v>
      </c>
      <c r="F3242" t="s">
        <v>9</v>
      </c>
      <c r="G3242">
        <v>4</v>
      </c>
      <c r="H3242">
        <v>28</v>
      </c>
      <c r="I3242">
        <f t="shared" si="427"/>
        <v>1</v>
      </c>
      <c r="J3242">
        <f t="shared" si="428"/>
        <v>0</v>
      </c>
      <c r="K3242">
        <f t="shared" si="429"/>
        <v>3</v>
      </c>
      <c r="L3242">
        <f t="shared" si="430"/>
        <v>-1</v>
      </c>
      <c r="M3242">
        <f t="shared" si="431"/>
        <v>3</v>
      </c>
      <c r="N3242">
        <f t="shared" si="432"/>
        <v>3</v>
      </c>
      <c r="O3242" t="str">
        <f t="shared" si="425"/>
        <v>T03|R01|H01</v>
      </c>
      <c r="P3242" t="str">
        <f>IF(F3242=F3241,P3241,_xlfn.XLOOKUP(F3242,t_players[Pl],t_players[Player]))</f>
        <v>Jon BAKER</v>
      </c>
      <c r="Q3242" t="str">
        <f t="shared" si="426"/>
        <v>Front</v>
      </c>
    </row>
    <row r="3243" spans="1:17">
      <c r="A3243" t="s">
        <v>27</v>
      </c>
      <c r="B3243" t="s">
        <v>22</v>
      </c>
      <c r="C3243">
        <v>2</v>
      </c>
      <c r="D3243">
        <v>3</v>
      </c>
      <c r="E3243">
        <v>16</v>
      </c>
      <c r="F3243" t="s">
        <v>9</v>
      </c>
      <c r="G3243">
        <v>4</v>
      </c>
      <c r="H3243">
        <v>28</v>
      </c>
      <c r="I3243">
        <f t="shared" si="427"/>
        <v>1</v>
      </c>
      <c r="J3243">
        <f t="shared" si="428"/>
        <v>1</v>
      </c>
      <c r="K3243">
        <f t="shared" si="429"/>
        <v>3</v>
      </c>
      <c r="L3243">
        <f t="shared" si="430"/>
        <v>0</v>
      </c>
      <c r="M3243">
        <f t="shared" si="431"/>
        <v>2</v>
      </c>
      <c r="N3243">
        <f t="shared" si="432"/>
        <v>3</v>
      </c>
      <c r="O3243" t="str">
        <f t="shared" si="425"/>
        <v>T03|R01|H02</v>
      </c>
      <c r="P3243" t="str">
        <f>IF(F3243=F3242,P3242,_xlfn.XLOOKUP(F3243,t_players[Pl],t_players[Player]))</f>
        <v>Jon BAKER</v>
      </c>
      <c r="Q3243" t="str">
        <f t="shared" si="426"/>
        <v>Front</v>
      </c>
    </row>
    <row r="3244" spans="1:17">
      <c r="A3244" t="s">
        <v>27</v>
      </c>
      <c r="B3244" t="s">
        <v>22</v>
      </c>
      <c r="C3244">
        <v>3</v>
      </c>
      <c r="D3244">
        <v>5</v>
      </c>
      <c r="E3244">
        <v>8</v>
      </c>
      <c r="F3244" t="s">
        <v>9</v>
      </c>
      <c r="G3244">
        <v>5</v>
      </c>
      <c r="H3244">
        <v>28</v>
      </c>
      <c r="I3244">
        <f t="shared" si="427"/>
        <v>2</v>
      </c>
      <c r="J3244">
        <f t="shared" si="428"/>
        <v>0</v>
      </c>
      <c r="K3244">
        <f t="shared" si="429"/>
        <v>3</v>
      </c>
      <c r="L3244">
        <f t="shared" si="430"/>
        <v>-2</v>
      </c>
      <c r="M3244">
        <f t="shared" si="431"/>
        <v>4</v>
      </c>
      <c r="N3244">
        <f t="shared" si="432"/>
        <v>3</v>
      </c>
      <c r="O3244" t="str">
        <f t="shared" si="425"/>
        <v>T03|R01|H03</v>
      </c>
      <c r="P3244" t="str">
        <f>IF(F3244=F3243,P3243,_xlfn.XLOOKUP(F3244,t_players[Pl],t_players[Player]))</f>
        <v>Jon BAKER</v>
      </c>
      <c r="Q3244" t="str">
        <f t="shared" si="426"/>
        <v>Front</v>
      </c>
    </row>
    <row r="3245" spans="1:17">
      <c r="A3245" t="s">
        <v>27</v>
      </c>
      <c r="B3245" t="s">
        <v>22</v>
      </c>
      <c r="C3245">
        <v>4</v>
      </c>
      <c r="D3245">
        <v>3</v>
      </c>
      <c r="E3245">
        <v>6</v>
      </c>
      <c r="F3245" t="s">
        <v>9</v>
      </c>
      <c r="G3245">
        <v>5</v>
      </c>
      <c r="H3245">
        <v>28</v>
      </c>
      <c r="I3245">
        <f t="shared" si="427"/>
        <v>2</v>
      </c>
      <c r="J3245">
        <f t="shared" si="428"/>
        <v>2</v>
      </c>
      <c r="K3245">
        <f t="shared" si="429"/>
        <v>3</v>
      </c>
      <c r="L3245">
        <f t="shared" si="430"/>
        <v>0</v>
      </c>
      <c r="M3245">
        <f t="shared" si="431"/>
        <v>2</v>
      </c>
      <c r="N3245">
        <f t="shared" si="432"/>
        <v>3</v>
      </c>
      <c r="O3245" t="str">
        <f t="shared" si="425"/>
        <v>T03|R01|H04</v>
      </c>
      <c r="P3245" t="str">
        <f>IF(F3245=F3244,P3244,_xlfn.XLOOKUP(F3245,t_players[Pl],t_players[Player]))</f>
        <v>Jon BAKER</v>
      </c>
      <c r="Q3245" t="str">
        <f t="shared" si="426"/>
        <v>Front</v>
      </c>
    </row>
    <row r="3246" spans="1:17">
      <c r="A3246" t="s">
        <v>27</v>
      </c>
      <c r="B3246" t="s">
        <v>22</v>
      </c>
      <c r="C3246">
        <v>5</v>
      </c>
      <c r="D3246">
        <v>4</v>
      </c>
      <c r="E3246">
        <v>12</v>
      </c>
      <c r="F3246" t="s">
        <v>9</v>
      </c>
      <c r="G3246">
        <v>5</v>
      </c>
      <c r="H3246">
        <v>28</v>
      </c>
      <c r="I3246">
        <f t="shared" si="427"/>
        <v>1</v>
      </c>
      <c r="J3246">
        <f t="shared" si="428"/>
        <v>1</v>
      </c>
      <c r="K3246">
        <f t="shared" si="429"/>
        <v>4</v>
      </c>
      <c r="L3246">
        <f t="shared" si="430"/>
        <v>0</v>
      </c>
      <c r="M3246">
        <f t="shared" si="431"/>
        <v>2</v>
      </c>
      <c r="N3246">
        <f t="shared" si="432"/>
        <v>3</v>
      </c>
      <c r="O3246" t="str">
        <f t="shared" si="425"/>
        <v>T03|R01|H05</v>
      </c>
      <c r="P3246" t="str">
        <f>IF(F3246=F3245,P3245,_xlfn.XLOOKUP(F3246,t_players[Pl],t_players[Player]))</f>
        <v>Jon BAKER</v>
      </c>
      <c r="Q3246" t="str">
        <f t="shared" si="426"/>
        <v>Front</v>
      </c>
    </row>
    <row r="3247" spans="1:17">
      <c r="A3247" t="s">
        <v>27</v>
      </c>
      <c r="B3247" t="s">
        <v>22</v>
      </c>
      <c r="C3247">
        <v>6</v>
      </c>
      <c r="D3247">
        <v>3</v>
      </c>
      <c r="E3247">
        <v>4</v>
      </c>
      <c r="F3247" t="s">
        <v>9</v>
      </c>
      <c r="G3247">
        <v>6</v>
      </c>
      <c r="H3247">
        <v>28</v>
      </c>
      <c r="I3247">
        <f t="shared" si="427"/>
        <v>2</v>
      </c>
      <c r="J3247">
        <f t="shared" si="428"/>
        <v>3</v>
      </c>
      <c r="K3247">
        <f t="shared" si="429"/>
        <v>4</v>
      </c>
      <c r="L3247">
        <f t="shared" si="430"/>
        <v>1</v>
      </c>
      <c r="M3247">
        <f t="shared" si="431"/>
        <v>1</v>
      </c>
      <c r="N3247">
        <f t="shared" si="432"/>
        <v>3</v>
      </c>
      <c r="O3247" t="str">
        <f t="shared" si="425"/>
        <v>T03|R01|H06</v>
      </c>
      <c r="P3247" t="str">
        <f>IF(F3247=F3246,P3246,_xlfn.XLOOKUP(F3247,t_players[Pl],t_players[Player]))</f>
        <v>Jon BAKER</v>
      </c>
      <c r="Q3247" t="str">
        <f t="shared" si="426"/>
        <v>Front</v>
      </c>
    </row>
    <row r="3248" spans="1:17">
      <c r="A3248" t="s">
        <v>27</v>
      </c>
      <c r="B3248" t="s">
        <v>22</v>
      </c>
      <c r="C3248">
        <v>7</v>
      </c>
      <c r="D3248">
        <v>4</v>
      </c>
      <c r="E3248">
        <v>10</v>
      </c>
      <c r="F3248" t="s">
        <v>9</v>
      </c>
      <c r="G3248">
        <v>5</v>
      </c>
      <c r="H3248">
        <v>28</v>
      </c>
      <c r="I3248">
        <f t="shared" si="427"/>
        <v>2</v>
      </c>
      <c r="J3248">
        <f t="shared" si="428"/>
        <v>1</v>
      </c>
      <c r="K3248">
        <f t="shared" si="429"/>
        <v>3</v>
      </c>
      <c r="L3248">
        <f t="shared" si="430"/>
        <v>-1</v>
      </c>
      <c r="M3248">
        <f t="shared" si="431"/>
        <v>3</v>
      </c>
      <c r="N3248">
        <f t="shared" si="432"/>
        <v>3</v>
      </c>
      <c r="O3248" t="str">
        <f t="shared" si="425"/>
        <v>T03|R01|H07</v>
      </c>
      <c r="P3248" t="str">
        <f>IF(F3248=F3247,P3247,_xlfn.XLOOKUP(F3248,t_players[Pl],t_players[Player]))</f>
        <v>Jon BAKER</v>
      </c>
      <c r="Q3248" t="str">
        <f t="shared" si="426"/>
        <v>Front</v>
      </c>
    </row>
    <row r="3249" spans="1:17">
      <c r="A3249" t="s">
        <v>27</v>
      </c>
      <c r="B3249" t="s">
        <v>22</v>
      </c>
      <c r="C3249">
        <v>8</v>
      </c>
      <c r="D3249">
        <v>5</v>
      </c>
      <c r="E3249">
        <v>2</v>
      </c>
      <c r="F3249" t="s">
        <v>9</v>
      </c>
      <c r="G3249">
        <v>6</v>
      </c>
      <c r="H3249">
        <v>28</v>
      </c>
      <c r="I3249">
        <f t="shared" si="427"/>
        <v>2</v>
      </c>
      <c r="J3249">
        <f t="shared" si="428"/>
        <v>1</v>
      </c>
      <c r="K3249">
        <f t="shared" si="429"/>
        <v>4</v>
      </c>
      <c r="L3249">
        <f t="shared" si="430"/>
        <v>-1</v>
      </c>
      <c r="M3249">
        <f t="shared" si="431"/>
        <v>3</v>
      </c>
      <c r="N3249">
        <f t="shared" si="432"/>
        <v>3</v>
      </c>
      <c r="O3249" t="str">
        <f t="shared" si="425"/>
        <v>T03|R01|H08</v>
      </c>
      <c r="P3249" t="str">
        <f>IF(F3249=F3248,P3248,_xlfn.XLOOKUP(F3249,t_players[Pl],t_players[Player]))</f>
        <v>Jon BAKER</v>
      </c>
      <c r="Q3249" t="str">
        <f t="shared" si="426"/>
        <v>Front</v>
      </c>
    </row>
    <row r="3250" spans="1:17">
      <c r="A3250" t="s">
        <v>27</v>
      </c>
      <c r="B3250" t="s">
        <v>22</v>
      </c>
      <c r="C3250">
        <v>9</v>
      </c>
      <c r="D3250">
        <v>4</v>
      </c>
      <c r="E3250">
        <v>18</v>
      </c>
      <c r="F3250" t="s">
        <v>9</v>
      </c>
      <c r="G3250">
        <v>4</v>
      </c>
      <c r="H3250">
        <v>28</v>
      </c>
      <c r="I3250">
        <f t="shared" si="427"/>
        <v>1</v>
      </c>
      <c r="J3250">
        <f t="shared" si="428"/>
        <v>0</v>
      </c>
      <c r="K3250">
        <f t="shared" si="429"/>
        <v>3</v>
      </c>
      <c r="L3250">
        <f t="shared" si="430"/>
        <v>-1</v>
      </c>
      <c r="M3250">
        <f t="shared" si="431"/>
        <v>3</v>
      </c>
      <c r="N3250">
        <f t="shared" si="432"/>
        <v>3</v>
      </c>
      <c r="O3250" t="str">
        <f t="shared" si="425"/>
        <v>T03|R01|H09</v>
      </c>
      <c r="P3250" t="str">
        <f>IF(F3250=F3249,P3249,_xlfn.XLOOKUP(F3250,t_players[Pl],t_players[Player]))</f>
        <v>Jon BAKER</v>
      </c>
      <c r="Q3250" t="str">
        <f t="shared" si="426"/>
        <v>Front</v>
      </c>
    </row>
    <row r="3251" spans="1:17">
      <c r="A3251" t="s">
        <v>27</v>
      </c>
      <c r="B3251" t="s">
        <v>22</v>
      </c>
      <c r="C3251">
        <v>10</v>
      </c>
      <c r="D3251">
        <v>4</v>
      </c>
      <c r="E3251">
        <v>3</v>
      </c>
      <c r="F3251" t="s">
        <v>9</v>
      </c>
      <c r="G3251">
        <v>7</v>
      </c>
      <c r="H3251">
        <v>28</v>
      </c>
      <c r="I3251">
        <f t="shared" si="427"/>
        <v>2</v>
      </c>
      <c r="J3251">
        <f t="shared" si="428"/>
        <v>3</v>
      </c>
      <c r="K3251">
        <f t="shared" si="429"/>
        <v>5</v>
      </c>
      <c r="L3251">
        <f t="shared" si="430"/>
        <v>1</v>
      </c>
      <c r="M3251">
        <f t="shared" si="431"/>
        <v>1</v>
      </c>
      <c r="N3251">
        <f t="shared" si="432"/>
        <v>3</v>
      </c>
      <c r="O3251" t="str">
        <f t="shared" si="425"/>
        <v>T03|R01|H10</v>
      </c>
      <c r="P3251" t="str">
        <f>IF(F3251=F3250,P3250,_xlfn.XLOOKUP(F3251,t_players[Pl],t_players[Player]))</f>
        <v>Jon BAKER</v>
      </c>
      <c r="Q3251" t="str">
        <f t="shared" si="426"/>
        <v>Back</v>
      </c>
    </row>
    <row r="3252" spans="1:17">
      <c r="A3252" t="s">
        <v>27</v>
      </c>
      <c r="B3252" t="s">
        <v>22</v>
      </c>
      <c r="C3252">
        <v>11</v>
      </c>
      <c r="D3252">
        <v>3</v>
      </c>
      <c r="E3252">
        <v>13</v>
      </c>
      <c r="F3252" t="s">
        <v>9</v>
      </c>
      <c r="G3252">
        <v>3</v>
      </c>
      <c r="H3252">
        <v>28</v>
      </c>
      <c r="I3252">
        <f t="shared" si="427"/>
        <v>1</v>
      </c>
      <c r="J3252">
        <f t="shared" si="428"/>
        <v>0</v>
      </c>
      <c r="K3252">
        <f t="shared" si="429"/>
        <v>2</v>
      </c>
      <c r="L3252">
        <f t="shared" si="430"/>
        <v>-1</v>
      </c>
      <c r="M3252">
        <f t="shared" si="431"/>
        <v>3</v>
      </c>
      <c r="N3252">
        <f t="shared" si="432"/>
        <v>3</v>
      </c>
      <c r="O3252" t="str">
        <f t="shared" si="425"/>
        <v>T03|R01|H11</v>
      </c>
      <c r="P3252" t="str">
        <f>IF(F3252=F3251,P3251,_xlfn.XLOOKUP(F3252,t_players[Pl],t_players[Player]))</f>
        <v>Jon BAKER</v>
      </c>
      <c r="Q3252" t="str">
        <f t="shared" si="426"/>
        <v>Back</v>
      </c>
    </row>
    <row r="3253" spans="1:17">
      <c r="A3253" t="s">
        <v>27</v>
      </c>
      <c r="B3253" t="s">
        <v>22</v>
      </c>
      <c r="C3253">
        <v>12</v>
      </c>
      <c r="D3253">
        <v>4</v>
      </c>
      <c r="E3253">
        <v>11</v>
      </c>
      <c r="F3253" t="s">
        <v>9</v>
      </c>
      <c r="G3253">
        <v>6</v>
      </c>
      <c r="H3253">
        <v>28</v>
      </c>
      <c r="I3253">
        <f t="shared" si="427"/>
        <v>1</v>
      </c>
      <c r="J3253">
        <f t="shared" si="428"/>
        <v>2</v>
      </c>
      <c r="K3253">
        <f t="shared" si="429"/>
        <v>5</v>
      </c>
      <c r="L3253">
        <f t="shared" si="430"/>
        <v>1</v>
      </c>
      <c r="M3253">
        <f t="shared" si="431"/>
        <v>1</v>
      </c>
      <c r="N3253">
        <f t="shared" si="432"/>
        <v>3</v>
      </c>
      <c r="O3253" t="str">
        <f t="shared" si="425"/>
        <v>T03|R01|H12</v>
      </c>
      <c r="P3253" t="str">
        <f>IF(F3253=F3252,P3252,_xlfn.XLOOKUP(F3253,t_players[Pl],t_players[Player]))</f>
        <v>Jon BAKER</v>
      </c>
      <c r="Q3253" t="str">
        <f t="shared" si="426"/>
        <v>Back</v>
      </c>
    </row>
    <row r="3254" spans="1:17">
      <c r="A3254" t="s">
        <v>27</v>
      </c>
      <c r="B3254" t="s">
        <v>22</v>
      </c>
      <c r="C3254">
        <v>13</v>
      </c>
      <c r="D3254">
        <v>5</v>
      </c>
      <c r="E3254">
        <v>15</v>
      </c>
      <c r="F3254" t="s">
        <v>9</v>
      </c>
      <c r="G3254">
        <v>5</v>
      </c>
      <c r="H3254">
        <v>28</v>
      </c>
      <c r="I3254">
        <f t="shared" si="427"/>
        <v>1</v>
      </c>
      <c r="J3254">
        <f t="shared" si="428"/>
        <v>0</v>
      </c>
      <c r="K3254">
        <f t="shared" si="429"/>
        <v>4</v>
      </c>
      <c r="L3254">
        <f t="shared" si="430"/>
        <v>-1</v>
      </c>
      <c r="M3254">
        <f t="shared" si="431"/>
        <v>3</v>
      </c>
      <c r="N3254">
        <f t="shared" si="432"/>
        <v>3</v>
      </c>
      <c r="O3254" t="str">
        <f t="shared" si="425"/>
        <v>T03|R01|H13</v>
      </c>
      <c r="P3254" t="str">
        <f>IF(F3254=F3253,P3253,_xlfn.XLOOKUP(F3254,t_players[Pl],t_players[Player]))</f>
        <v>Jon BAKER</v>
      </c>
      <c r="Q3254" t="str">
        <f t="shared" si="426"/>
        <v>Back</v>
      </c>
    </row>
    <row r="3255" spans="1:17">
      <c r="A3255" t="s">
        <v>27</v>
      </c>
      <c r="B3255" t="s">
        <v>22</v>
      </c>
      <c r="C3255">
        <v>14</v>
      </c>
      <c r="D3255">
        <v>3</v>
      </c>
      <c r="E3255">
        <v>7</v>
      </c>
      <c r="F3255" t="s">
        <v>9</v>
      </c>
      <c r="G3255">
        <v>3</v>
      </c>
      <c r="H3255">
        <v>28</v>
      </c>
      <c r="I3255">
        <f t="shared" si="427"/>
        <v>2</v>
      </c>
      <c r="J3255">
        <f t="shared" si="428"/>
        <v>0</v>
      </c>
      <c r="K3255">
        <f t="shared" si="429"/>
        <v>1</v>
      </c>
      <c r="L3255">
        <f t="shared" si="430"/>
        <v>-2</v>
      </c>
      <c r="M3255">
        <f t="shared" si="431"/>
        <v>4</v>
      </c>
      <c r="N3255">
        <f t="shared" si="432"/>
        <v>3</v>
      </c>
      <c r="O3255" t="str">
        <f t="shared" si="425"/>
        <v>T03|R01|H14</v>
      </c>
      <c r="P3255" t="str">
        <f>IF(F3255=F3254,P3254,_xlfn.XLOOKUP(F3255,t_players[Pl],t_players[Player]))</f>
        <v>Jon BAKER</v>
      </c>
      <c r="Q3255" t="str">
        <f t="shared" si="426"/>
        <v>Back</v>
      </c>
    </row>
    <row r="3256" spans="1:17">
      <c r="A3256" t="s">
        <v>27</v>
      </c>
      <c r="B3256" t="s">
        <v>22</v>
      </c>
      <c r="C3256">
        <v>15</v>
      </c>
      <c r="D3256">
        <v>4</v>
      </c>
      <c r="E3256">
        <v>1</v>
      </c>
      <c r="F3256" t="s">
        <v>9</v>
      </c>
      <c r="G3256">
        <v>6</v>
      </c>
      <c r="H3256">
        <v>28</v>
      </c>
      <c r="I3256">
        <f t="shared" si="427"/>
        <v>2</v>
      </c>
      <c r="J3256">
        <f t="shared" si="428"/>
        <v>2</v>
      </c>
      <c r="K3256">
        <f t="shared" si="429"/>
        <v>4</v>
      </c>
      <c r="L3256">
        <f t="shared" si="430"/>
        <v>0</v>
      </c>
      <c r="M3256">
        <f t="shared" si="431"/>
        <v>2</v>
      </c>
      <c r="N3256">
        <f t="shared" si="432"/>
        <v>3</v>
      </c>
      <c r="O3256" t="str">
        <f t="shared" si="425"/>
        <v>T03|R01|H15</v>
      </c>
      <c r="P3256" t="str">
        <f>IF(F3256=F3255,P3255,_xlfn.XLOOKUP(F3256,t_players[Pl],t_players[Player]))</f>
        <v>Jon BAKER</v>
      </c>
      <c r="Q3256" t="str">
        <f t="shared" si="426"/>
        <v>Back</v>
      </c>
    </row>
    <row r="3257" spans="1:17">
      <c r="A3257" t="s">
        <v>27</v>
      </c>
      <c r="B3257" t="s">
        <v>22</v>
      </c>
      <c r="C3257">
        <v>16</v>
      </c>
      <c r="D3257">
        <v>5</v>
      </c>
      <c r="E3257">
        <v>9</v>
      </c>
      <c r="F3257" t="s">
        <v>9</v>
      </c>
      <c r="G3257">
        <v>6</v>
      </c>
      <c r="H3257">
        <v>28</v>
      </c>
      <c r="I3257">
        <f t="shared" si="427"/>
        <v>2</v>
      </c>
      <c r="J3257">
        <f t="shared" si="428"/>
        <v>1</v>
      </c>
      <c r="K3257">
        <f t="shared" si="429"/>
        <v>4</v>
      </c>
      <c r="L3257">
        <f t="shared" si="430"/>
        <v>-1</v>
      </c>
      <c r="M3257">
        <f t="shared" si="431"/>
        <v>3</v>
      </c>
      <c r="N3257">
        <f t="shared" si="432"/>
        <v>3</v>
      </c>
      <c r="O3257" t="str">
        <f t="shared" si="425"/>
        <v>T03|R01|H16</v>
      </c>
      <c r="P3257" t="str">
        <f>IF(F3257=F3256,P3256,_xlfn.XLOOKUP(F3257,t_players[Pl],t_players[Player]))</f>
        <v>Jon BAKER</v>
      </c>
      <c r="Q3257" t="str">
        <f t="shared" si="426"/>
        <v>Back</v>
      </c>
    </row>
    <row r="3258" spans="1:17">
      <c r="A3258" t="s">
        <v>27</v>
      </c>
      <c r="B3258" t="s">
        <v>22</v>
      </c>
      <c r="C3258">
        <v>17</v>
      </c>
      <c r="D3258">
        <v>4</v>
      </c>
      <c r="E3258">
        <v>17</v>
      </c>
      <c r="F3258" t="s">
        <v>9</v>
      </c>
      <c r="G3258">
        <v>5</v>
      </c>
      <c r="H3258">
        <v>28</v>
      </c>
      <c r="I3258">
        <f t="shared" si="427"/>
        <v>1</v>
      </c>
      <c r="J3258">
        <f t="shared" si="428"/>
        <v>1</v>
      </c>
      <c r="K3258">
        <f t="shared" si="429"/>
        <v>4</v>
      </c>
      <c r="L3258">
        <f t="shared" si="430"/>
        <v>0</v>
      </c>
      <c r="M3258">
        <f t="shared" si="431"/>
        <v>2</v>
      </c>
      <c r="N3258">
        <f t="shared" si="432"/>
        <v>3</v>
      </c>
      <c r="O3258" t="str">
        <f t="shared" si="425"/>
        <v>T03|R01|H17</v>
      </c>
      <c r="P3258" t="str">
        <f>IF(F3258=F3257,P3257,_xlfn.XLOOKUP(F3258,t_players[Pl],t_players[Player]))</f>
        <v>Jon BAKER</v>
      </c>
      <c r="Q3258" t="str">
        <f t="shared" si="426"/>
        <v>Back</v>
      </c>
    </row>
    <row r="3259" spans="1:17">
      <c r="A3259" t="s">
        <v>27</v>
      </c>
      <c r="B3259" t="s">
        <v>22</v>
      </c>
      <c r="C3259">
        <v>18</v>
      </c>
      <c r="D3259">
        <v>4</v>
      </c>
      <c r="E3259">
        <v>5</v>
      </c>
      <c r="F3259" t="s">
        <v>9</v>
      </c>
      <c r="G3259">
        <v>5</v>
      </c>
      <c r="H3259">
        <v>28</v>
      </c>
      <c r="I3259">
        <f t="shared" si="427"/>
        <v>2</v>
      </c>
      <c r="J3259">
        <f t="shared" si="428"/>
        <v>1</v>
      </c>
      <c r="K3259">
        <f t="shared" si="429"/>
        <v>3</v>
      </c>
      <c r="L3259">
        <f t="shared" si="430"/>
        <v>-1</v>
      </c>
      <c r="M3259">
        <f t="shared" si="431"/>
        <v>3</v>
      </c>
      <c r="N3259">
        <f t="shared" si="432"/>
        <v>3</v>
      </c>
      <c r="O3259" t="str">
        <f t="shared" si="425"/>
        <v>T03|R01|H18</v>
      </c>
      <c r="P3259" t="str">
        <f>IF(F3259=F3258,P3258,_xlfn.XLOOKUP(F3259,t_players[Pl],t_players[Player]))</f>
        <v>Jon BAKER</v>
      </c>
      <c r="Q3259" t="str">
        <f t="shared" si="426"/>
        <v>Back</v>
      </c>
    </row>
    <row r="3260" spans="1:17">
      <c r="A3260" t="s">
        <v>27</v>
      </c>
      <c r="B3260" t="s">
        <v>23</v>
      </c>
      <c r="C3260">
        <v>1</v>
      </c>
      <c r="D3260">
        <v>4</v>
      </c>
      <c r="E3260">
        <v>14</v>
      </c>
      <c r="F3260" t="s">
        <v>9</v>
      </c>
      <c r="G3260">
        <v>5</v>
      </c>
      <c r="H3260">
        <v>28</v>
      </c>
      <c r="I3260">
        <f t="shared" si="427"/>
        <v>1</v>
      </c>
      <c r="J3260">
        <f t="shared" si="428"/>
        <v>1</v>
      </c>
      <c r="K3260">
        <f t="shared" si="429"/>
        <v>4</v>
      </c>
      <c r="L3260">
        <f t="shared" si="430"/>
        <v>0</v>
      </c>
      <c r="M3260">
        <f t="shared" si="431"/>
        <v>2</v>
      </c>
      <c r="N3260">
        <f t="shared" si="432"/>
        <v>3</v>
      </c>
      <c r="O3260" t="str">
        <f t="shared" si="425"/>
        <v>T03|R02|H01</v>
      </c>
      <c r="P3260" t="str">
        <f>IF(F3260=F3259,P3259,_xlfn.XLOOKUP(F3260,t_players[Pl],t_players[Player]))</f>
        <v>Jon BAKER</v>
      </c>
      <c r="Q3260" t="str">
        <f t="shared" si="426"/>
        <v>Front</v>
      </c>
    </row>
    <row r="3261" spans="1:17">
      <c r="A3261" t="s">
        <v>27</v>
      </c>
      <c r="B3261" t="s">
        <v>23</v>
      </c>
      <c r="C3261">
        <v>2</v>
      </c>
      <c r="D3261">
        <v>3</v>
      </c>
      <c r="E3261">
        <v>16</v>
      </c>
      <c r="F3261" t="s">
        <v>9</v>
      </c>
      <c r="G3261">
        <v>5</v>
      </c>
      <c r="H3261">
        <v>28</v>
      </c>
      <c r="I3261">
        <f t="shared" si="427"/>
        <v>1</v>
      </c>
      <c r="J3261">
        <f t="shared" si="428"/>
        <v>2</v>
      </c>
      <c r="K3261">
        <f t="shared" si="429"/>
        <v>4</v>
      </c>
      <c r="L3261">
        <f t="shared" si="430"/>
        <v>1</v>
      </c>
      <c r="M3261">
        <f t="shared" si="431"/>
        <v>1</v>
      </c>
      <c r="N3261">
        <f t="shared" si="432"/>
        <v>3</v>
      </c>
      <c r="O3261" t="str">
        <f t="shared" si="425"/>
        <v>T03|R02|H02</v>
      </c>
      <c r="P3261" t="str">
        <f>IF(F3261=F3260,P3260,_xlfn.XLOOKUP(F3261,t_players[Pl],t_players[Player]))</f>
        <v>Jon BAKER</v>
      </c>
      <c r="Q3261" t="str">
        <f t="shared" si="426"/>
        <v>Front</v>
      </c>
    </row>
    <row r="3262" spans="1:17">
      <c r="A3262" t="s">
        <v>27</v>
      </c>
      <c r="B3262" t="s">
        <v>23</v>
      </c>
      <c r="C3262">
        <v>3</v>
      </c>
      <c r="D3262">
        <v>5</v>
      </c>
      <c r="E3262">
        <v>8</v>
      </c>
      <c r="F3262" t="s">
        <v>9</v>
      </c>
      <c r="G3262">
        <v>5</v>
      </c>
      <c r="H3262">
        <v>28</v>
      </c>
      <c r="I3262">
        <f t="shared" si="427"/>
        <v>2</v>
      </c>
      <c r="J3262">
        <f t="shared" si="428"/>
        <v>0</v>
      </c>
      <c r="K3262">
        <f t="shared" si="429"/>
        <v>3</v>
      </c>
      <c r="L3262">
        <f t="shared" si="430"/>
        <v>-2</v>
      </c>
      <c r="M3262">
        <f t="shared" si="431"/>
        <v>4</v>
      </c>
      <c r="N3262">
        <f t="shared" si="432"/>
        <v>3</v>
      </c>
      <c r="O3262" t="str">
        <f t="shared" si="425"/>
        <v>T03|R02|H03</v>
      </c>
      <c r="P3262" t="str">
        <f>IF(F3262=F3261,P3261,_xlfn.XLOOKUP(F3262,t_players[Pl],t_players[Player]))</f>
        <v>Jon BAKER</v>
      </c>
      <c r="Q3262" t="str">
        <f t="shared" si="426"/>
        <v>Front</v>
      </c>
    </row>
    <row r="3263" spans="1:17">
      <c r="A3263" t="s">
        <v>27</v>
      </c>
      <c r="B3263" t="s">
        <v>23</v>
      </c>
      <c r="C3263">
        <v>4</v>
      </c>
      <c r="D3263">
        <v>3</v>
      </c>
      <c r="E3263">
        <v>6</v>
      </c>
      <c r="F3263" t="s">
        <v>9</v>
      </c>
      <c r="G3263">
        <v>4</v>
      </c>
      <c r="H3263">
        <v>28</v>
      </c>
      <c r="I3263">
        <f t="shared" si="427"/>
        <v>2</v>
      </c>
      <c r="J3263">
        <f t="shared" si="428"/>
        <v>1</v>
      </c>
      <c r="K3263">
        <f t="shared" si="429"/>
        <v>2</v>
      </c>
      <c r="L3263">
        <f t="shared" si="430"/>
        <v>-1</v>
      </c>
      <c r="M3263">
        <f t="shared" si="431"/>
        <v>3</v>
      </c>
      <c r="N3263">
        <f t="shared" si="432"/>
        <v>3</v>
      </c>
      <c r="O3263" t="str">
        <f t="shared" si="425"/>
        <v>T03|R02|H04</v>
      </c>
      <c r="P3263" t="str">
        <f>IF(F3263=F3262,P3262,_xlfn.XLOOKUP(F3263,t_players[Pl],t_players[Player]))</f>
        <v>Jon BAKER</v>
      </c>
      <c r="Q3263" t="str">
        <f t="shared" si="426"/>
        <v>Front</v>
      </c>
    </row>
    <row r="3264" spans="1:17">
      <c r="A3264" t="s">
        <v>27</v>
      </c>
      <c r="B3264" t="s">
        <v>23</v>
      </c>
      <c r="C3264">
        <v>5</v>
      </c>
      <c r="D3264">
        <v>4</v>
      </c>
      <c r="E3264">
        <v>12</v>
      </c>
      <c r="F3264" t="s">
        <v>9</v>
      </c>
      <c r="G3264">
        <v>6</v>
      </c>
      <c r="H3264">
        <v>28</v>
      </c>
      <c r="I3264">
        <f t="shared" si="427"/>
        <v>1</v>
      </c>
      <c r="J3264">
        <f t="shared" si="428"/>
        <v>2</v>
      </c>
      <c r="K3264">
        <f t="shared" si="429"/>
        <v>5</v>
      </c>
      <c r="L3264">
        <f t="shared" si="430"/>
        <v>1</v>
      </c>
      <c r="M3264">
        <f t="shared" si="431"/>
        <v>1</v>
      </c>
      <c r="N3264">
        <f t="shared" si="432"/>
        <v>3</v>
      </c>
      <c r="O3264" t="str">
        <f t="shared" si="425"/>
        <v>T03|R02|H05</v>
      </c>
      <c r="P3264" t="str">
        <f>IF(F3264=F3263,P3263,_xlfn.XLOOKUP(F3264,t_players[Pl],t_players[Player]))</f>
        <v>Jon BAKER</v>
      </c>
      <c r="Q3264" t="str">
        <f t="shared" si="426"/>
        <v>Front</v>
      </c>
    </row>
    <row r="3265" spans="1:17">
      <c r="A3265" t="s">
        <v>27</v>
      </c>
      <c r="B3265" t="s">
        <v>23</v>
      </c>
      <c r="C3265">
        <v>6</v>
      </c>
      <c r="D3265">
        <v>3</v>
      </c>
      <c r="E3265">
        <v>4</v>
      </c>
      <c r="F3265" t="s">
        <v>9</v>
      </c>
      <c r="G3265">
        <v>6</v>
      </c>
      <c r="H3265">
        <v>28</v>
      </c>
      <c r="I3265">
        <f t="shared" si="427"/>
        <v>2</v>
      </c>
      <c r="J3265">
        <f t="shared" si="428"/>
        <v>3</v>
      </c>
      <c r="K3265">
        <f t="shared" si="429"/>
        <v>4</v>
      </c>
      <c r="L3265">
        <f t="shared" si="430"/>
        <v>1</v>
      </c>
      <c r="M3265">
        <f t="shared" si="431"/>
        <v>1</v>
      </c>
      <c r="N3265">
        <f t="shared" si="432"/>
        <v>3</v>
      </c>
      <c r="O3265" t="str">
        <f t="shared" si="425"/>
        <v>T03|R02|H06</v>
      </c>
      <c r="P3265" t="str">
        <f>IF(F3265=F3264,P3264,_xlfn.XLOOKUP(F3265,t_players[Pl],t_players[Player]))</f>
        <v>Jon BAKER</v>
      </c>
      <c r="Q3265" t="str">
        <f t="shared" si="426"/>
        <v>Front</v>
      </c>
    </row>
    <row r="3266" spans="1:17">
      <c r="A3266" t="s">
        <v>27</v>
      </c>
      <c r="B3266" t="s">
        <v>23</v>
      </c>
      <c r="C3266">
        <v>7</v>
      </c>
      <c r="D3266">
        <v>4</v>
      </c>
      <c r="E3266">
        <v>10</v>
      </c>
      <c r="F3266" t="s">
        <v>9</v>
      </c>
      <c r="G3266">
        <v>5</v>
      </c>
      <c r="H3266">
        <v>28</v>
      </c>
      <c r="I3266">
        <f t="shared" si="427"/>
        <v>2</v>
      </c>
      <c r="J3266">
        <f t="shared" si="428"/>
        <v>1</v>
      </c>
      <c r="K3266">
        <f t="shared" si="429"/>
        <v>3</v>
      </c>
      <c r="L3266">
        <f t="shared" si="430"/>
        <v>-1</v>
      </c>
      <c r="M3266">
        <f t="shared" si="431"/>
        <v>3</v>
      </c>
      <c r="N3266">
        <f t="shared" si="432"/>
        <v>3</v>
      </c>
      <c r="O3266" t="str">
        <f t="shared" ref="O3266:O3329" si="433">"T"&amp;TEXT(N3266,"00")&amp;"|R"&amp;TEXT(B3266,"00")&amp;"|H"&amp;TEXT(C3266,"00")</f>
        <v>T03|R02|H07</v>
      </c>
      <c r="P3266" t="str">
        <f>IF(F3266=F3265,P3265,_xlfn.XLOOKUP(F3266,t_players[Pl],t_players[Player]))</f>
        <v>Jon BAKER</v>
      </c>
      <c r="Q3266" t="str">
        <f t="shared" si="426"/>
        <v>Front</v>
      </c>
    </row>
    <row r="3267" spans="1:17">
      <c r="A3267" t="s">
        <v>27</v>
      </c>
      <c r="B3267" t="s">
        <v>23</v>
      </c>
      <c r="C3267">
        <v>8</v>
      </c>
      <c r="D3267">
        <v>5</v>
      </c>
      <c r="E3267">
        <v>2</v>
      </c>
      <c r="F3267" t="s">
        <v>9</v>
      </c>
      <c r="G3267">
        <v>5</v>
      </c>
      <c r="H3267">
        <v>28</v>
      </c>
      <c r="I3267">
        <f t="shared" si="427"/>
        <v>2</v>
      </c>
      <c r="J3267">
        <f t="shared" si="428"/>
        <v>0</v>
      </c>
      <c r="K3267">
        <f t="shared" si="429"/>
        <v>3</v>
      </c>
      <c r="L3267">
        <f t="shared" si="430"/>
        <v>-2</v>
      </c>
      <c r="M3267">
        <f t="shared" si="431"/>
        <v>4</v>
      </c>
      <c r="N3267">
        <f t="shared" si="432"/>
        <v>3</v>
      </c>
      <c r="O3267" t="str">
        <f t="shared" si="433"/>
        <v>T03|R02|H08</v>
      </c>
      <c r="P3267" t="str">
        <f>IF(F3267=F3266,P3266,_xlfn.XLOOKUP(F3267,t_players[Pl],t_players[Player]))</f>
        <v>Jon BAKER</v>
      </c>
      <c r="Q3267" t="str">
        <f t="shared" ref="Q3267:Q3330" si="434">IF(C3267&lt;10,"Front","Back")</f>
        <v>Front</v>
      </c>
    </row>
    <row r="3268" spans="1:17">
      <c r="A3268" t="s">
        <v>27</v>
      </c>
      <c r="B3268" t="s">
        <v>23</v>
      </c>
      <c r="C3268">
        <v>9</v>
      </c>
      <c r="D3268">
        <v>4</v>
      </c>
      <c r="E3268">
        <v>18</v>
      </c>
      <c r="F3268" t="s">
        <v>9</v>
      </c>
      <c r="G3268">
        <v>5</v>
      </c>
      <c r="H3268">
        <v>28</v>
      </c>
      <c r="I3268">
        <f t="shared" si="427"/>
        <v>1</v>
      </c>
      <c r="J3268">
        <f t="shared" si="428"/>
        <v>1</v>
      </c>
      <c r="K3268">
        <f t="shared" si="429"/>
        <v>4</v>
      </c>
      <c r="L3268">
        <f t="shared" si="430"/>
        <v>0</v>
      </c>
      <c r="M3268">
        <f t="shared" si="431"/>
        <v>2</v>
      </c>
      <c r="N3268">
        <f t="shared" si="432"/>
        <v>3</v>
      </c>
      <c r="O3268" t="str">
        <f t="shared" si="433"/>
        <v>T03|R02|H09</v>
      </c>
      <c r="P3268" t="str">
        <f>IF(F3268=F3267,P3267,_xlfn.XLOOKUP(F3268,t_players[Pl],t_players[Player]))</f>
        <v>Jon BAKER</v>
      </c>
      <c r="Q3268" t="str">
        <f t="shared" si="434"/>
        <v>Front</v>
      </c>
    </row>
    <row r="3269" spans="1:17">
      <c r="A3269" t="s">
        <v>27</v>
      </c>
      <c r="B3269" t="s">
        <v>23</v>
      </c>
      <c r="C3269">
        <v>10</v>
      </c>
      <c r="D3269">
        <v>4</v>
      </c>
      <c r="E3269">
        <v>3</v>
      </c>
      <c r="F3269" t="s">
        <v>9</v>
      </c>
      <c r="G3269">
        <v>6</v>
      </c>
      <c r="H3269">
        <v>28</v>
      </c>
      <c r="I3269">
        <f t="shared" si="427"/>
        <v>2</v>
      </c>
      <c r="J3269">
        <f t="shared" si="428"/>
        <v>2</v>
      </c>
      <c r="K3269">
        <f t="shared" si="429"/>
        <v>4</v>
      </c>
      <c r="L3269">
        <f t="shared" si="430"/>
        <v>0</v>
      </c>
      <c r="M3269">
        <f t="shared" si="431"/>
        <v>2</v>
      </c>
      <c r="N3269">
        <f t="shared" si="432"/>
        <v>3</v>
      </c>
      <c r="O3269" t="str">
        <f t="shared" si="433"/>
        <v>T03|R02|H10</v>
      </c>
      <c r="P3269" t="str">
        <f>IF(F3269=F3268,P3268,_xlfn.XLOOKUP(F3269,t_players[Pl],t_players[Player]))</f>
        <v>Jon BAKER</v>
      </c>
      <c r="Q3269" t="str">
        <f t="shared" si="434"/>
        <v>Back</v>
      </c>
    </row>
    <row r="3270" spans="1:17">
      <c r="A3270" t="s">
        <v>27</v>
      </c>
      <c r="B3270" t="s">
        <v>23</v>
      </c>
      <c r="C3270">
        <v>11</v>
      </c>
      <c r="D3270">
        <v>3</v>
      </c>
      <c r="E3270">
        <v>13</v>
      </c>
      <c r="F3270" t="s">
        <v>9</v>
      </c>
      <c r="G3270">
        <v>5</v>
      </c>
      <c r="H3270">
        <v>28</v>
      </c>
      <c r="I3270">
        <f t="shared" si="427"/>
        <v>1</v>
      </c>
      <c r="J3270">
        <f t="shared" si="428"/>
        <v>2</v>
      </c>
      <c r="K3270">
        <f t="shared" si="429"/>
        <v>4</v>
      </c>
      <c r="L3270">
        <f t="shared" si="430"/>
        <v>1</v>
      </c>
      <c r="M3270">
        <f t="shared" si="431"/>
        <v>1</v>
      </c>
      <c r="N3270">
        <f t="shared" si="432"/>
        <v>3</v>
      </c>
      <c r="O3270" t="str">
        <f t="shared" si="433"/>
        <v>T03|R02|H11</v>
      </c>
      <c r="P3270" t="str">
        <f>IF(F3270=F3269,P3269,_xlfn.XLOOKUP(F3270,t_players[Pl],t_players[Player]))</f>
        <v>Jon BAKER</v>
      </c>
      <c r="Q3270" t="str">
        <f t="shared" si="434"/>
        <v>Back</v>
      </c>
    </row>
    <row r="3271" spans="1:17">
      <c r="A3271" t="s">
        <v>27</v>
      </c>
      <c r="B3271" t="s">
        <v>23</v>
      </c>
      <c r="C3271">
        <v>12</v>
      </c>
      <c r="D3271">
        <v>4</v>
      </c>
      <c r="E3271">
        <v>11</v>
      </c>
      <c r="F3271" t="s">
        <v>9</v>
      </c>
      <c r="G3271">
        <v>6</v>
      </c>
      <c r="H3271">
        <v>28</v>
      </c>
      <c r="I3271">
        <f t="shared" si="427"/>
        <v>1</v>
      </c>
      <c r="J3271">
        <f t="shared" si="428"/>
        <v>2</v>
      </c>
      <c r="K3271">
        <f t="shared" si="429"/>
        <v>5</v>
      </c>
      <c r="L3271">
        <f t="shared" si="430"/>
        <v>1</v>
      </c>
      <c r="M3271">
        <f t="shared" si="431"/>
        <v>1</v>
      </c>
      <c r="N3271">
        <f t="shared" si="432"/>
        <v>3</v>
      </c>
      <c r="O3271" t="str">
        <f t="shared" si="433"/>
        <v>T03|R02|H12</v>
      </c>
      <c r="P3271" t="str">
        <f>IF(F3271=F3270,P3270,_xlfn.XLOOKUP(F3271,t_players[Pl],t_players[Player]))</f>
        <v>Jon BAKER</v>
      </c>
      <c r="Q3271" t="str">
        <f t="shared" si="434"/>
        <v>Back</v>
      </c>
    </row>
    <row r="3272" spans="1:17">
      <c r="A3272" t="s">
        <v>27</v>
      </c>
      <c r="B3272" t="s">
        <v>23</v>
      </c>
      <c r="C3272">
        <v>13</v>
      </c>
      <c r="D3272">
        <v>5</v>
      </c>
      <c r="E3272">
        <v>15</v>
      </c>
      <c r="F3272" t="s">
        <v>9</v>
      </c>
      <c r="G3272">
        <v>7</v>
      </c>
      <c r="H3272">
        <v>28</v>
      </c>
      <c r="I3272">
        <f t="shared" si="427"/>
        <v>1</v>
      </c>
      <c r="J3272">
        <f t="shared" si="428"/>
        <v>2</v>
      </c>
      <c r="K3272">
        <f t="shared" si="429"/>
        <v>6</v>
      </c>
      <c r="L3272">
        <f t="shared" si="430"/>
        <v>1</v>
      </c>
      <c r="M3272">
        <f t="shared" si="431"/>
        <v>1</v>
      </c>
      <c r="N3272">
        <f t="shared" si="432"/>
        <v>3</v>
      </c>
      <c r="O3272" t="str">
        <f t="shared" si="433"/>
        <v>T03|R02|H13</v>
      </c>
      <c r="P3272" t="str">
        <f>IF(F3272=F3271,P3271,_xlfn.XLOOKUP(F3272,t_players[Pl],t_players[Player]))</f>
        <v>Jon BAKER</v>
      </c>
      <c r="Q3272" t="str">
        <f t="shared" si="434"/>
        <v>Back</v>
      </c>
    </row>
    <row r="3273" spans="1:17">
      <c r="A3273" t="s">
        <v>27</v>
      </c>
      <c r="B3273" t="s">
        <v>23</v>
      </c>
      <c r="C3273">
        <v>14</v>
      </c>
      <c r="D3273">
        <v>3</v>
      </c>
      <c r="E3273">
        <v>7</v>
      </c>
      <c r="F3273" t="s">
        <v>9</v>
      </c>
      <c r="G3273">
        <v>5</v>
      </c>
      <c r="H3273">
        <v>28</v>
      </c>
      <c r="I3273">
        <f t="shared" si="427"/>
        <v>2</v>
      </c>
      <c r="J3273">
        <f t="shared" si="428"/>
        <v>2</v>
      </c>
      <c r="K3273">
        <f t="shared" si="429"/>
        <v>3</v>
      </c>
      <c r="L3273">
        <f t="shared" si="430"/>
        <v>0</v>
      </c>
      <c r="M3273">
        <f t="shared" si="431"/>
        <v>2</v>
      </c>
      <c r="N3273">
        <f t="shared" si="432"/>
        <v>3</v>
      </c>
      <c r="O3273" t="str">
        <f t="shared" si="433"/>
        <v>T03|R02|H14</v>
      </c>
      <c r="P3273" t="str">
        <f>IF(F3273=F3272,P3272,_xlfn.XLOOKUP(F3273,t_players[Pl],t_players[Player]))</f>
        <v>Jon BAKER</v>
      </c>
      <c r="Q3273" t="str">
        <f t="shared" si="434"/>
        <v>Back</v>
      </c>
    </row>
    <row r="3274" spans="1:17">
      <c r="A3274" t="s">
        <v>27</v>
      </c>
      <c r="B3274" t="s">
        <v>23</v>
      </c>
      <c r="C3274">
        <v>15</v>
      </c>
      <c r="D3274">
        <v>4</v>
      </c>
      <c r="E3274">
        <v>1</v>
      </c>
      <c r="F3274" t="s">
        <v>9</v>
      </c>
      <c r="G3274">
        <v>5</v>
      </c>
      <c r="H3274">
        <v>28</v>
      </c>
      <c r="I3274">
        <f t="shared" si="427"/>
        <v>2</v>
      </c>
      <c r="J3274">
        <f t="shared" si="428"/>
        <v>1</v>
      </c>
      <c r="K3274">
        <f t="shared" si="429"/>
        <v>3</v>
      </c>
      <c r="L3274">
        <f t="shared" si="430"/>
        <v>-1</v>
      </c>
      <c r="M3274">
        <f t="shared" si="431"/>
        <v>3</v>
      </c>
      <c r="N3274">
        <f t="shared" si="432"/>
        <v>3</v>
      </c>
      <c r="O3274" t="str">
        <f t="shared" si="433"/>
        <v>T03|R02|H15</v>
      </c>
      <c r="P3274" t="str">
        <f>IF(F3274=F3273,P3273,_xlfn.XLOOKUP(F3274,t_players[Pl],t_players[Player]))</f>
        <v>Jon BAKER</v>
      </c>
      <c r="Q3274" t="str">
        <f t="shared" si="434"/>
        <v>Back</v>
      </c>
    </row>
    <row r="3275" spans="1:17">
      <c r="A3275" t="s">
        <v>27</v>
      </c>
      <c r="B3275" t="s">
        <v>23</v>
      </c>
      <c r="C3275">
        <v>16</v>
      </c>
      <c r="D3275">
        <v>5</v>
      </c>
      <c r="E3275">
        <v>9</v>
      </c>
      <c r="F3275" t="s">
        <v>9</v>
      </c>
      <c r="G3275">
        <v>5</v>
      </c>
      <c r="H3275">
        <v>28</v>
      </c>
      <c r="I3275">
        <f t="shared" si="427"/>
        <v>2</v>
      </c>
      <c r="J3275">
        <f t="shared" si="428"/>
        <v>0</v>
      </c>
      <c r="K3275">
        <f t="shared" si="429"/>
        <v>3</v>
      </c>
      <c r="L3275">
        <f t="shared" si="430"/>
        <v>-2</v>
      </c>
      <c r="M3275">
        <f t="shared" si="431"/>
        <v>4</v>
      </c>
      <c r="N3275">
        <f t="shared" si="432"/>
        <v>3</v>
      </c>
      <c r="O3275" t="str">
        <f t="shared" si="433"/>
        <v>T03|R02|H16</v>
      </c>
      <c r="P3275" t="str">
        <f>IF(F3275=F3274,P3274,_xlfn.XLOOKUP(F3275,t_players[Pl],t_players[Player]))</f>
        <v>Jon BAKER</v>
      </c>
      <c r="Q3275" t="str">
        <f t="shared" si="434"/>
        <v>Back</v>
      </c>
    </row>
    <row r="3276" spans="1:17">
      <c r="A3276" t="s">
        <v>27</v>
      </c>
      <c r="B3276" t="s">
        <v>23</v>
      </c>
      <c r="C3276">
        <v>17</v>
      </c>
      <c r="D3276">
        <v>4</v>
      </c>
      <c r="E3276">
        <v>17</v>
      </c>
      <c r="F3276" t="s">
        <v>9</v>
      </c>
      <c r="G3276">
        <v>5</v>
      </c>
      <c r="H3276">
        <v>28</v>
      </c>
      <c r="I3276">
        <f t="shared" si="427"/>
        <v>1</v>
      </c>
      <c r="J3276">
        <f t="shared" si="428"/>
        <v>1</v>
      </c>
      <c r="K3276">
        <f t="shared" si="429"/>
        <v>4</v>
      </c>
      <c r="L3276">
        <f t="shared" si="430"/>
        <v>0</v>
      </c>
      <c r="M3276">
        <f t="shared" si="431"/>
        <v>2</v>
      </c>
      <c r="N3276">
        <f t="shared" si="432"/>
        <v>3</v>
      </c>
      <c r="O3276" t="str">
        <f t="shared" si="433"/>
        <v>T03|R02|H17</v>
      </c>
      <c r="P3276" t="str">
        <f>IF(F3276=F3275,P3275,_xlfn.XLOOKUP(F3276,t_players[Pl],t_players[Player]))</f>
        <v>Jon BAKER</v>
      </c>
      <c r="Q3276" t="str">
        <f t="shared" si="434"/>
        <v>Back</v>
      </c>
    </row>
    <row r="3277" spans="1:17">
      <c r="A3277" t="s">
        <v>27</v>
      </c>
      <c r="B3277" t="s">
        <v>23</v>
      </c>
      <c r="C3277">
        <v>18</v>
      </c>
      <c r="D3277">
        <v>4</v>
      </c>
      <c r="E3277">
        <v>5</v>
      </c>
      <c r="F3277" t="s">
        <v>9</v>
      </c>
      <c r="G3277">
        <v>7</v>
      </c>
      <c r="H3277">
        <v>28</v>
      </c>
      <c r="I3277">
        <f t="shared" si="427"/>
        <v>2</v>
      </c>
      <c r="J3277">
        <f t="shared" si="428"/>
        <v>3</v>
      </c>
      <c r="K3277">
        <f t="shared" si="429"/>
        <v>5</v>
      </c>
      <c r="L3277">
        <f t="shared" si="430"/>
        <v>1</v>
      </c>
      <c r="M3277">
        <f t="shared" si="431"/>
        <v>1</v>
      </c>
      <c r="N3277">
        <f t="shared" si="432"/>
        <v>3</v>
      </c>
      <c r="O3277" t="str">
        <f t="shared" si="433"/>
        <v>T03|R02|H18</v>
      </c>
      <c r="P3277" t="str">
        <f>IF(F3277=F3276,P3276,_xlfn.XLOOKUP(F3277,t_players[Pl],t_players[Player]))</f>
        <v>Jon BAKER</v>
      </c>
      <c r="Q3277" t="str">
        <f t="shared" si="434"/>
        <v>Back</v>
      </c>
    </row>
    <row r="3278" spans="1:17">
      <c r="A3278" t="s">
        <v>27</v>
      </c>
      <c r="B3278" t="s">
        <v>24</v>
      </c>
      <c r="C3278">
        <v>1</v>
      </c>
      <c r="D3278">
        <v>4</v>
      </c>
      <c r="E3278">
        <v>14</v>
      </c>
      <c r="F3278" t="s">
        <v>9</v>
      </c>
      <c r="G3278">
        <v>4</v>
      </c>
      <c r="H3278">
        <v>28</v>
      </c>
      <c r="I3278">
        <f t="shared" si="427"/>
        <v>1</v>
      </c>
      <c r="J3278">
        <f t="shared" si="428"/>
        <v>0</v>
      </c>
      <c r="K3278">
        <f t="shared" si="429"/>
        <v>3</v>
      </c>
      <c r="L3278">
        <f t="shared" si="430"/>
        <v>-1</v>
      </c>
      <c r="M3278">
        <f t="shared" si="431"/>
        <v>3</v>
      </c>
      <c r="N3278">
        <f t="shared" si="432"/>
        <v>3</v>
      </c>
      <c r="O3278" t="str">
        <f t="shared" si="433"/>
        <v>T03|R03|H01</v>
      </c>
      <c r="P3278" t="str">
        <f>IF(F3278=F3277,P3277,_xlfn.XLOOKUP(F3278,t_players[Pl],t_players[Player]))</f>
        <v>Jon BAKER</v>
      </c>
      <c r="Q3278" t="str">
        <f t="shared" si="434"/>
        <v>Front</v>
      </c>
    </row>
    <row r="3279" spans="1:17">
      <c r="A3279" t="s">
        <v>27</v>
      </c>
      <c r="B3279" t="s">
        <v>24</v>
      </c>
      <c r="C3279">
        <v>2</v>
      </c>
      <c r="D3279">
        <v>3</v>
      </c>
      <c r="E3279">
        <v>16</v>
      </c>
      <c r="F3279" t="s">
        <v>9</v>
      </c>
      <c r="G3279">
        <v>6</v>
      </c>
      <c r="H3279">
        <v>28</v>
      </c>
      <c r="I3279">
        <f t="shared" si="427"/>
        <v>1</v>
      </c>
      <c r="J3279">
        <f t="shared" si="428"/>
        <v>3</v>
      </c>
      <c r="K3279">
        <f t="shared" si="429"/>
        <v>5</v>
      </c>
      <c r="L3279">
        <f t="shared" si="430"/>
        <v>2</v>
      </c>
      <c r="M3279">
        <f t="shared" si="431"/>
        <v>0</v>
      </c>
      <c r="N3279">
        <f t="shared" si="432"/>
        <v>3</v>
      </c>
      <c r="O3279" t="str">
        <f t="shared" si="433"/>
        <v>T03|R03|H02</v>
      </c>
      <c r="P3279" t="str">
        <f>IF(F3279=F3278,P3278,_xlfn.XLOOKUP(F3279,t_players[Pl],t_players[Player]))</f>
        <v>Jon BAKER</v>
      </c>
      <c r="Q3279" t="str">
        <f t="shared" si="434"/>
        <v>Front</v>
      </c>
    </row>
    <row r="3280" spans="1:17">
      <c r="A3280" t="s">
        <v>27</v>
      </c>
      <c r="B3280" t="s">
        <v>24</v>
      </c>
      <c r="C3280">
        <v>3</v>
      </c>
      <c r="D3280">
        <v>5</v>
      </c>
      <c r="E3280">
        <v>8</v>
      </c>
      <c r="F3280" t="s">
        <v>9</v>
      </c>
      <c r="G3280">
        <v>6</v>
      </c>
      <c r="H3280">
        <v>28</v>
      </c>
      <c r="I3280">
        <f t="shared" si="427"/>
        <v>2</v>
      </c>
      <c r="J3280">
        <f t="shared" si="428"/>
        <v>1</v>
      </c>
      <c r="K3280">
        <f t="shared" si="429"/>
        <v>4</v>
      </c>
      <c r="L3280">
        <f t="shared" si="430"/>
        <v>-1</v>
      </c>
      <c r="M3280">
        <f t="shared" si="431"/>
        <v>3</v>
      </c>
      <c r="N3280">
        <f t="shared" si="432"/>
        <v>3</v>
      </c>
      <c r="O3280" t="str">
        <f t="shared" si="433"/>
        <v>T03|R03|H03</v>
      </c>
      <c r="P3280" t="str">
        <f>IF(F3280=F3279,P3279,_xlfn.XLOOKUP(F3280,t_players[Pl],t_players[Player]))</f>
        <v>Jon BAKER</v>
      </c>
      <c r="Q3280" t="str">
        <f t="shared" si="434"/>
        <v>Front</v>
      </c>
    </row>
    <row r="3281" spans="1:17">
      <c r="A3281" t="s">
        <v>27</v>
      </c>
      <c r="B3281" t="s">
        <v>24</v>
      </c>
      <c r="C3281">
        <v>4</v>
      </c>
      <c r="D3281">
        <v>3</v>
      </c>
      <c r="E3281">
        <v>6</v>
      </c>
      <c r="F3281" t="s">
        <v>9</v>
      </c>
      <c r="G3281">
        <v>3</v>
      </c>
      <c r="H3281">
        <v>28</v>
      </c>
      <c r="I3281">
        <f t="shared" si="427"/>
        <v>2</v>
      </c>
      <c r="J3281">
        <f t="shared" si="428"/>
        <v>0</v>
      </c>
      <c r="K3281">
        <f t="shared" si="429"/>
        <v>1</v>
      </c>
      <c r="L3281">
        <f t="shared" si="430"/>
        <v>-2</v>
      </c>
      <c r="M3281">
        <f t="shared" si="431"/>
        <v>4</v>
      </c>
      <c r="N3281">
        <f t="shared" si="432"/>
        <v>3</v>
      </c>
      <c r="O3281" t="str">
        <f t="shared" si="433"/>
        <v>T03|R03|H04</v>
      </c>
      <c r="P3281" t="str">
        <f>IF(F3281=F3280,P3280,_xlfn.XLOOKUP(F3281,t_players[Pl],t_players[Player]))</f>
        <v>Jon BAKER</v>
      </c>
      <c r="Q3281" t="str">
        <f t="shared" si="434"/>
        <v>Front</v>
      </c>
    </row>
    <row r="3282" spans="1:17">
      <c r="A3282" t="s">
        <v>27</v>
      </c>
      <c r="B3282" t="s">
        <v>24</v>
      </c>
      <c r="C3282">
        <v>5</v>
      </c>
      <c r="D3282">
        <v>4</v>
      </c>
      <c r="E3282">
        <v>12</v>
      </c>
      <c r="F3282" t="s">
        <v>9</v>
      </c>
      <c r="G3282">
        <v>8</v>
      </c>
      <c r="H3282">
        <v>28</v>
      </c>
      <c r="I3282">
        <f t="shared" si="427"/>
        <v>1</v>
      </c>
      <c r="J3282">
        <f t="shared" si="428"/>
        <v>4</v>
      </c>
      <c r="K3282">
        <f t="shared" si="429"/>
        <v>7</v>
      </c>
      <c r="L3282">
        <f t="shared" si="430"/>
        <v>3</v>
      </c>
      <c r="M3282">
        <f t="shared" si="431"/>
        <v>0</v>
      </c>
      <c r="N3282">
        <f t="shared" si="432"/>
        <v>3</v>
      </c>
      <c r="O3282" t="str">
        <f t="shared" si="433"/>
        <v>T03|R03|H05</v>
      </c>
      <c r="P3282" t="str">
        <f>IF(F3282=F3281,P3281,_xlfn.XLOOKUP(F3282,t_players[Pl],t_players[Player]))</f>
        <v>Jon BAKER</v>
      </c>
      <c r="Q3282" t="str">
        <f t="shared" si="434"/>
        <v>Front</v>
      </c>
    </row>
    <row r="3283" spans="1:17">
      <c r="A3283" t="s">
        <v>27</v>
      </c>
      <c r="B3283" t="s">
        <v>24</v>
      </c>
      <c r="C3283">
        <v>6</v>
      </c>
      <c r="D3283">
        <v>3</v>
      </c>
      <c r="E3283">
        <v>4</v>
      </c>
      <c r="F3283" t="s">
        <v>9</v>
      </c>
      <c r="G3283">
        <v>4</v>
      </c>
      <c r="H3283">
        <v>28</v>
      </c>
      <c r="I3283">
        <f t="shared" si="427"/>
        <v>2</v>
      </c>
      <c r="J3283">
        <f t="shared" si="428"/>
        <v>1</v>
      </c>
      <c r="K3283">
        <f t="shared" si="429"/>
        <v>2</v>
      </c>
      <c r="L3283">
        <f t="shared" si="430"/>
        <v>-1</v>
      </c>
      <c r="M3283">
        <f t="shared" si="431"/>
        <v>3</v>
      </c>
      <c r="N3283">
        <f t="shared" si="432"/>
        <v>3</v>
      </c>
      <c r="O3283" t="str">
        <f t="shared" si="433"/>
        <v>T03|R03|H06</v>
      </c>
      <c r="P3283" t="str">
        <f>IF(F3283=F3282,P3282,_xlfn.XLOOKUP(F3283,t_players[Pl],t_players[Player]))</f>
        <v>Jon BAKER</v>
      </c>
      <c r="Q3283" t="str">
        <f t="shared" si="434"/>
        <v>Front</v>
      </c>
    </row>
    <row r="3284" spans="1:17">
      <c r="A3284" t="s">
        <v>27</v>
      </c>
      <c r="B3284" t="s">
        <v>24</v>
      </c>
      <c r="C3284">
        <v>7</v>
      </c>
      <c r="D3284">
        <v>4</v>
      </c>
      <c r="E3284">
        <v>10</v>
      </c>
      <c r="F3284" t="s">
        <v>9</v>
      </c>
      <c r="G3284">
        <v>4</v>
      </c>
      <c r="H3284">
        <v>28</v>
      </c>
      <c r="I3284">
        <f t="shared" si="427"/>
        <v>2</v>
      </c>
      <c r="J3284">
        <f t="shared" si="428"/>
        <v>0</v>
      </c>
      <c r="K3284">
        <f t="shared" si="429"/>
        <v>2</v>
      </c>
      <c r="L3284">
        <f t="shared" si="430"/>
        <v>-2</v>
      </c>
      <c r="M3284">
        <f t="shared" si="431"/>
        <v>4</v>
      </c>
      <c r="N3284">
        <f t="shared" si="432"/>
        <v>3</v>
      </c>
      <c r="O3284" t="str">
        <f t="shared" si="433"/>
        <v>T03|R03|H07</v>
      </c>
      <c r="P3284" t="str">
        <f>IF(F3284=F3283,P3283,_xlfn.XLOOKUP(F3284,t_players[Pl],t_players[Player]))</f>
        <v>Jon BAKER</v>
      </c>
      <c r="Q3284" t="str">
        <f t="shared" si="434"/>
        <v>Front</v>
      </c>
    </row>
    <row r="3285" spans="1:17">
      <c r="A3285" t="s">
        <v>27</v>
      </c>
      <c r="B3285" t="s">
        <v>24</v>
      </c>
      <c r="C3285">
        <v>8</v>
      </c>
      <c r="D3285">
        <v>5</v>
      </c>
      <c r="E3285">
        <v>2</v>
      </c>
      <c r="F3285" t="s">
        <v>9</v>
      </c>
      <c r="G3285">
        <v>6</v>
      </c>
      <c r="H3285">
        <v>28</v>
      </c>
      <c r="I3285">
        <f t="shared" si="427"/>
        <v>2</v>
      </c>
      <c r="J3285">
        <f t="shared" si="428"/>
        <v>1</v>
      </c>
      <c r="K3285">
        <f t="shared" si="429"/>
        <v>4</v>
      </c>
      <c r="L3285">
        <f t="shared" si="430"/>
        <v>-1</v>
      </c>
      <c r="M3285">
        <f t="shared" si="431"/>
        <v>3</v>
      </c>
      <c r="N3285">
        <f t="shared" si="432"/>
        <v>3</v>
      </c>
      <c r="O3285" t="str">
        <f t="shared" si="433"/>
        <v>T03|R03|H08</v>
      </c>
      <c r="P3285" t="str">
        <f>IF(F3285=F3284,P3284,_xlfn.XLOOKUP(F3285,t_players[Pl],t_players[Player]))</f>
        <v>Jon BAKER</v>
      </c>
      <c r="Q3285" t="str">
        <f t="shared" si="434"/>
        <v>Front</v>
      </c>
    </row>
    <row r="3286" spans="1:17">
      <c r="A3286" t="s">
        <v>27</v>
      </c>
      <c r="B3286" t="s">
        <v>24</v>
      </c>
      <c r="C3286">
        <v>9</v>
      </c>
      <c r="D3286">
        <v>4</v>
      </c>
      <c r="E3286">
        <v>18</v>
      </c>
      <c r="F3286" t="s">
        <v>9</v>
      </c>
      <c r="G3286">
        <v>4</v>
      </c>
      <c r="H3286">
        <v>28</v>
      </c>
      <c r="I3286">
        <f t="shared" si="427"/>
        <v>1</v>
      </c>
      <c r="J3286">
        <f t="shared" si="428"/>
        <v>0</v>
      </c>
      <c r="K3286">
        <f t="shared" si="429"/>
        <v>3</v>
      </c>
      <c r="L3286">
        <f t="shared" si="430"/>
        <v>-1</v>
      </c>
      <c r="M3286">
        <f t="shared" si="431"/>
        <v>3</v>
      </c>
      <c r="N3286">
        <f t="shared" si="432"/>
        <v>3</v>
      </c>
      <c r="O3286" t="str">
        <f t="shared" si="433"/>
        <v>T03|R03|H09</v>
      </c>
      <c r="P3286" t="str">
        <f>IF(F3286=F3285,P3285,_xlfn.XLOOKUP(F3286,t_players[Pl],t_players[Player]))</f>
        <v>Jon BAKER</v>
      </c>
      <c r="Q3286" t="str">
        <f t="shared" si="434"/>
        <v>Front</v>
      </c>
    </row>
    <row r="3287" spans="1:17">
      <c r="A3287" t="s">
        <v>27</v>
      </c>
      <c r="B3287" t="s">
        <v>24</v>
      </c>
      <c r="C3287">
        <v>10</v>
      </c>
      <c r="D3287">
        <v>4</v>
      </c>
      <c r="E3287">
        <v>3</v>
      </c>
      <c r="F3287" t="s">
        <v>9</v>
      </c>
      <c r="G3287">
        <v>4</v>
      </c>
      <c r="H3287">
        <v>28</v>
      </c>
      <c r="I3287">
        <f t="shared" si="427"/>
        <v>2</v>
      </c>
      <c r="J3287">
        <f t="shared" si="428"/>
        <v>0</v>
      </c>
      <c r="K3287">
        <f t="shared" si="429"/>
        <v>2</v>
      </c>
      <c r="L3287">
        <f t="shared" si="430"/>
        <v>-2</v>
      </c>
      <c r="M3287">
        <f t="shared" si="431"/>
        <v>4</v>
      </c>
      <c r="N3287">
        <f t="shared" si="432"/>
        <v>3</v>
      </c>
      <c r="O3287" t="str">
        <f t="shared" si="433"/>
        <v>T03|R03|H10</v>
      </c>
      <c r="P3287" t="str">
        <f>IF(F3287=F3286,P3286,_xlfn.XLOOKUP(F3287,t_players[Pl],t_players[Player]))</f>
        <v>Jon BAKER</v>
      </c>
      <c r="Q3287" t="str">
        <f t="shared" si="434"/>
        <v>Back</v>
      </c>
    </row>
    <row r="3288" spans="1:17">
      <c r="A3288" t="s">
        <v>27</v>
      </c>
      <c r="B3288" t="s">
        <v>24</v>
      </c>
      <c r="C3288">
        <v>11</v>
      </c>
      <c r="D3288">
        <v>3</v>
      </c>
      <c r="E3288">
        <v>13</v>
      </c>
      <c r="F3288" t="s">
        <v>9</v>
      </c>
      <c r="G3288">
        <v>5</v>
      </c>
      <c r="H3288">
        <v>28</v>
      </c>
      <c r="I3288">
        <f t="shared" si="427"/>
        <v>1</v>
      </c>
      <c r="J3288">
        <f t="shared" si="428"/>
        <v>2</v>
      </c>
      <c r="K3288">
        <f t="shared" si="429"/>
        <v>4</v>
      </c>
      <c r="L3288">
        <f t="shared" si="430"/>
        <v>1</v>
      </c>
      <c r="M3288">
        <f t="shared" si="431"/>
        <v>1</v>
      </c>
      <c r="N3288">
        <f t="shared" si="432"/>
        <v>3</v>
      </c>
      <c r="O3288" t="str">
        <f t="shared" si="433"/>
        <v>T03|R03|H11</v>
      </c>
      <c r="P3288" t="str">
        <f>IF(F3288=F3287,P3287,_xlfn.XLOOKUP(F3288,t_players[Pl],t_players[Player]))</f>
        <v>Jon BAKER</v>
      </c>
      <c r="Q3288" t="str">
        <f t="shared" si="434"/>
        <v>Back</v>
      </c>
    </row>
    <row r="3289" spans="1:17">
      <c r="A3289" t="s">
        <v>27</v>
      </c>
      <c r="B3289" t="s">
        <v>24</v>
      </c>
      <c r="C3289">
        <v>12</v>
      </c>
      <c r="D3289">
        <v>4</v>
      </c>
      <c r="E3289">
        <v>11</v>
      </c>
      <c r="F3289" t="s">
        <v>9</v>
      </c>
      <c r="G3289">
        <v>4</v>
      </c>
      <c r="H3289">
        <v>28</v>
      </c>
      <c r="I3289">
        <f t="shared" si="427"/>
        <v>1</v>
      </c>
      <c r="J3289">
        <f t="shared" si="428"/>
        <v>0</v>
      </c>
      <c r="K3289">
        <f t="shared" si="429"/>
        <v>3</v>
      </c>
      <c r="L3289">
        <f t="shared" si="430"/>
        <v>-1</v>
      </c>
      <c r="M3289">
        <f t="shared" si="431"/>
        <v>3</v>
      </c>
      <c r="N3289">
        <f t="shared" si="432"/>
        <v>3</v>
      </c>
      <c r="O3289" t="str">
        <f t="shared" si="433"/>
        <v>T03|R03|H12</v>
      </c>
      <c r="P3289" t="str">
        <f>IF(F3289=F3288,P3288,_xlfn.XLOOKUP(F3289,t_players[Pl],t_players[Player]))</f>
        <v>Jon BAKER</v>
      </c>
      <c r="Q3289" t="str">
        <f t="shared" si="434"/>
        <v>Back</v>
      </c>
    </row>
    <row r="3290" spans="1:17">
      <c r="A3290" t="s">
        <v>27</v>
      </c>
      <c r="B3290" t="s">
        <v>24</v>
      </c>
      <c r="C3290">
        <v>13</v>
      </c>
      <c r="D3290">
        <v>5</v>
      </c>
      <c r="E3290">
        <v>15</v>
      </c>
      <c r="F3290" t="s">
        <v>9</v>
      </c>
      <c r="G3290">
        <v>6</v>
      </c>
      <c r="H3290">
        <v>28</v>
      </c>
      <c r="I3290">
        <f t="shared" si="427"/>
        <v>1</v>
      </c>
      <c r="J3290">
        <f t="shared" si="428"/>
        <v>1</v>
      </c>
      <c r="K3290">
        <f t="shared" si="429"/>
        <v>5</v>
      </c>
      <c r="L3290">
        <f t="shared" si="430"/>
        <v>0</v>
      </c>
      <c r="M3290">
        <f t="shared" si="431"/>
        <v>2</v>
      </c>
      <c r="N3290">
        <f t="shared" si="432"/>
        <v>3</v>
      </c>
      <c r="O3290" t="str">
        <f t="shared" si="433"/>
        <v>T03|R03|H13</v>
      </c>
      <c r="P3290" t="str">
        <f>IF(F3290=F3289,P3289,_xlfn.XLOOKUP(F3290,t_players[Pl],t_players[Player]))</f>
        <v>Jon BAKER</v>
      </c>
      <c r="Q3290" t="str">
        <f t="shared" si="434"/>
        <v>Back</v>
      </c>
    </row>
    <row r="3291" spans="1:17">
      <c r="A3291" t="s">
        <v>27</v>
      </c>
      <c r="B3291" t="s">
        <v>24</v>
      </c>
      <c r="C3291">
        <v>14</v>
      </c>
      <c r="D3291">
        <v>3</v>
      </c>
      <c r="E3291">
        <v>7</v>
      </c>
      <c r="F3291" t="s">
        <v>9</v>
      </c>
      <c r="G3291">
        <v>3</v>
      </c>
      <c r="H3291">
        <v>28</v>
      </c>
      <c r="I3291">
        <f t="shared" si="427"/>
        <v>2</v>
      </c>
      <c r="J3291">
        <f t="shared" si="428"/>
        <v>0</v>
      </c>
      <c r="K3291">
        <f t="shared" si="429"/>
        <v>1</v>
      </c>
      <c r="L3291">
        <f t="shared" si="430"/>
        <v>-2</v>
      </c>
      <c r="M3291">
        <f t="shared" si="431"/>
        <v>4</v>
      </c>
      <c r="N3291">
        <f t="shared" si="432"/>
        <v>3</v>
      </c>
      <c r="O3291" t="str">
        <f t="shared" si="433"/>
        <v>T03|R03|H14</v>
      </c>
      <c r="P3291" t="str">
        <f>IF(F3291=F3290,P3290,_xlfn.XLOOKUP(F3291,t_players[Pl],t_players[Player]))</f>
        <v>Jon BAKER</v>
      </c>
      <c r="Q3291" t="str">
        <f t="shared" si="434"/>
        <v>Back</v>
      </c>
    </row>
    <row r="3292" spans="1:17">
      <c r="A3292" t="s">
        <v>27</v>
      </c>
      <c r="B3292" t="s">
        <v>24</v>
      </c>
      <c r="C3292">
        <v>15</v>
      </c>
      <c r="D3292">
        <v>4</v>
      </c>
      <c r="E3292">
        <v>1</v>
      </c>
      <c r="F3292" t="s">
        <v>9</v>
      </c>
      <c r="G3292">
        <v>6</v>
      </c>
      <c r="H3292">
        <v>28</v>
      </c>
      <c r="I3292">
        <f t="shared" si="427"/>
        <v>2</v>
      </c>
      <c r="J3292">
        <f t="shared" si="428"/>
        <v>2</v>
      </c>
      <c r="K3292">
        <f t="shared" si="429"/>
        <v>4</v>
      </c>
      <c r="L3292">
        <f t="shared" si="430"/>
        <v>0</v>
      </c>
      <c r="M3292">
        <f t="shared" si="431"/>
        <v>2</v>
      </c>
      <c r="N3292">
        <f t="shared" si="432"/>
        <v>3</v>
      </c>
      <c r="O3292" t="str">
        <f t="shared" si="433"/>
        <v>T03|R03|H15</v>
      </c>
      <c r="P3292" t="str">
        <f>IF(F3292=F3291,P3291,_xlfn.XLOOKUP(F3292,t_players[Pl],t_players[Player]))</f>
        <v>Jon BAKER</v>
      </c>
      <c r="Q3292" t="str">
        <f t="shared" si="434"/>
        <v>Back</v>
      </c>
    </row>
    <row r="3293" spans="1:17">
      <c r="A3293" t="s">
        <v>27</v>
      </c>
      <c r="B3293" t="s">
        <v>24</v>
      </c>
      <c r="C3293">
        <v>16</v>
      </c>
      <c r="D3293">
        <v>5</v>
      </c>
      <c r="E3293">
        <v>9</v>
      </c>
      <c r="F3293" t="s">
        <v>9</v>
      </c>
      <c r="G3293">
        <v>6</v>
      </c>
      <c r="H3293">
        <v>28</v>
      </c>
      <c r="I3293">
        <f t="shared" si="427"/>
        <v>2</v>
      </c>
      <c r="J3293">
        <f t="shared" si="428"/>
        <v>1</v>
      </c>
      <c r="K3293">
        <f t="shared" si="429"/>
        <v>4</v>
      </c>
      <c r="L3293">
        <f t="shared" si="430"/>
        <v>-1</v>
      </c>
      <c r="M3293">
        <f t="shared" si="431"/>
        <v>3</v>
      </c>
      <c r="N3293">
        <f t="shared" si="432"/>
        <v>3</v>
      </c>
      <c r="O3293" t="str">
        <f t="shared" si="433"/>
        <v>T03|R03|H16</v>
      </c>
      <c r="P3293" t="str">
        <f>IF(F3293=F3292,P3292,_xlfn.XLOOKUP(F3293,t_players[Pl],t_players[Player]))</f>
        <v>Jon BAKER</v>
      </c>
      <c r="Q3293" t="str">
        <f t="shared" si="434"/>
        <v>Back</v>
      </c>
    </row>
    <row r="3294" spans="1:17">
      <c r="A3294" t="s">
        <v>27</v>
      </c>
      <c r="B3294" t="s">
        <v>24</v>
      </c>
      <c r="C3294">
        <v>17</v>
      </c>
      <c r="D3294">
        <v>4</v>
      </c>
      <c r="E3294">
        <v>17</v>
      </c>
      <c r="F3294" t="s">
        <v>9</v>
      </c>
      <c r="G3294">
        <v>4</v>
      </c>
      <c r="H3294">
        <v>28</v>
      </c>
      <c r="I3294">
        <f t="shared" si="427"/>
        <v>1</v>
      </c>
      <c r="J3294">
        <f t="shared" si="428"/>
        <v>0</v>
      </c>
      <c r="K3294">
        <f t="shared" si="429"/>
        <v>3</v>
      </c>
      <c r="L3294">
        <f t="shared" si="430"/>
        <v>-1</v>
      </c>
      <c r="M3294">
        <f t="shared" si="431"/>
        <v>3</v>
      </c>
      <c r="N3294">
        <f t="shared" si="432"/>
        <v>3</v>
      </c>
      <c r="O3294" t="str">
        <f t="shared" si="433"/>
        <v>T03|R03|H17</v>
      </c>
      <c r="P3294" t="str">
        <f>IF(F3294=F3293,P3293,_xlfn.XLOOKUP(F3294,t_players[Pl],t_players[Player]))</f>
        <v>Jon BAKER</v>
      </c>
      <c r="Q3294" t="str">
        <f t="shared" si="434"/>
        <v>Back</v>
      </c>
    </row>
    <row r="3295" spans="1:17">
      <c r="A3295" t="s">
        <v>27</v>
      </c>
      <c r="B3295" t="s">
        <v>24</v>
      </c>
      <c r="C3295">
        <v>18</v>
      </c>
      <c r="D3295">
        <v>4</v>
      </c>
      <c r="E3295">
        <v>5</v>
      </c>
      <c r="F3295" t="s">
        <v>9</v>
      </c>
      <c r="G3295">
        <v>9</v>
      </c>
      <c r="H3295">
        <v>28</v>
      </c>
      <c r="I3295">
        <f t="shared" si="427"/>
        <v>2</v>
      </c>
      <c r="J3295">
        <f t="shared" si="428"/>
        <v>5</v>
      </c>
      <c r="K3295">
        <f t="shared" si="429"/>
        <v>7</v>
      </c>
      <c r="L3295">
        <f t="shared" si="430"/>
        <v>3</v>
      </c>
      <c r="M3295">
        <f t="shared" si="431"/>
        <v>0</v>
      </c>
      <c r="N3295">
        <f t="shared" si="432"/>
        <v>3</v>
      </c>
      <c r="O3295" t="str">
        <f t="shared" si="433"/>
        <v>T03|R03|H18</v>
      </c>
      <c r="P3295" t="str">
        <f>IF(F3295=F3294,P3294,_xlfn.XLOOKUP(F3295,t_players[Pl],t_players[Player]))</f>
        <v>Jon BAKER</v>
      </c>
      <c r="Q3295" t="str">
        <f t="shared" si="434"/>
        <v>Back</v>
      </c>
    </row>
    <row r="3296" spans="1:17">
      <c r="A3296" t="s">
        <v>27</v>
      </c>
      <c r="B3296" t="s">
        <v>25</v>
      </c>
      <c r="C3296">
        <v>1</v>
      </c>
      <c r="D3296">
        <v>4</v>
      </c>
      <c r="E3296">
        <v>14</v>
      </c>
      <c r="F3296" t="s">
        <v>9</v>
      </c>
      <c r="G3296">
        <v>7</v>
      </c>
      <c r="H3296">
        <v>28</v>
      </c>
      <c r="I3296">
        <f t="shared" si="427"/>
        <v>1</v>
      </c>
      <c r="J3296">
        <f t="shared" si="428"/>
        <v>3</v>
      </c>
      <c r="K3296">
        <f t="shared" si="429"/>
        <v>6</v>
      </c>
      <c r="L3296">
        <f t="shared" si="430"/>
        <v>2</v>
      </c>
      <c r="M3296">
        <f t="shared" si="431"/>
        <v>0</v>
      </c>
      <c r="N3296">
        <f t="shared" si="432"/>
        <v>3</v>
      </c>
      <c r="O3296" t="str">
        <f t="shared" si="433"/>
        <v>T03|R04|H01</v>
      </c>
      <c r="P3296" t="str">
        <f>IF(F3296=F3295,P3295,_xlfn.XLOOKUP(F3296,t_players[Pl],t_players[Player]))</f>
        <v>Jon BAKER</v>
      </c>
      <c r="Q3296" t="str">
        <f t="shared" si="434"/>
        <v>Front</v>
      </c>
    </row>
    <row r="3297" spans="1:17">
      <c r="A3297" t="s">
        <v>27</v>
      </c>
      <c r="B3297" t="s">
        <v>25</v>
      </c>
      <c r="C3297">
        <v>2</v>
      </c>
      <c r="D3297">
        <v>3</v>
      </c>
      <c r="E3297">
        <v>16</v>
      </c>
      <c r="F3297" t="s">
        <v>9</v>
      </c>
      <c r="G3297">
        <v>4</v>
      </c>
      <c r="H3297">
        <v>28</v>
      </c>
      <c r="I3297">
        <f t="shared" si="427"/>
        <v>1</v>
      </c>
      <c r="J3297">
        <f t="shared" si="428"/>
        <v>1</v>
      </c>
      <c r="K3297">
        <f t="shared" si="429"/>
        <v>3</v>
      </c>
      <c r="L3297">
        <f t="shared" si="430"/>
        <v>0</v>
      </c>
      <c r="M3297">
        <f t="shared" si="431"/>
        <v>2</v>
      </c>
      <c r="N3297">
        <f t="shared" si="432"/>
        <v>3</v>
      </c>
      <c r="O3297" t="str">
        <f t="shared" si="433"/>
        <v>T03|R04|H02</v>
      </c>
      <c r="P3297" t="str">
        <f>IF(F3297=F3296,P3296,_xlfn.XLOOKUP(F3297,t_players[Pl],t_players[Player]))</f>
        <v>Jon BAKER</v>
      </c>
      <c r="Q3297" t="str">
        <f t="shared" si="434"/>
        <v>Front</v>
      </c>
    </row>
    <row r="3298" spans="1:17">
      <c r="A3298" t="s">
        <v>27</v>
      </c>
      <c r="B3298" t="s">
        <v>25</v>
      </c>
      <c r="C3298">
        <v>3</v>
      </c>
      <c r="D3298">
        <v>5</v>
      </c>
      <c r="E3298">
        <v>8</v>
      </c>
      <c r="F3298" t="s">
        <v>9</v>
      </c>
      <c r="G3298">
        <v>6</v>
      </c>
      <c r="H3298">
        <v>28</v>
      </c>
      <c r="I3298">
        <f t="shared" si="427"/>
        <v>2</v>
      </c>
      <c r="J3298">
        <f t="shared" si="428"/>
        <v>1</v>
      </c>
      <c r="K3298">
        <f t="shared" si="429"/>
        <v>4</v>
      </c>
      <c r="L3298">
        <f t="shared" si="430"/>
        <v>-1</v>
      </c>
      <c r="M3298">
        <f t="shared" si="431"/>
        <v>3</v>
      </c>
      <c r="N3298">
        <f t="shared" si="432"/>
        <v>3</v>
      </c>
      <c r="O3298" t="str">
        <f t="shared" si="433"/>
        <v>T03|R04|H03</v>
      </c>
      <c r="P3298" t="str">
        <f>IF(F3298=F3297,P3297,_xlfn.XLOOKUP(F3298,t_players[Pl],t_players[Player]))</f>
        <v>Jon BAKER</v>
      </c>
      <c r="Q3298" t="str">
        <f t="shared" si="434"/>
        <v>Front</v>
      </c>
    </row>
    <row r="3299" spans="1:17">
      <c r="A3299" t="s">
        <v>27</v>
      </c>
      <c r="B3299" t="s">
        <v>25</v>
      </c>
      <c r="C3299">
        <v>4</v>
      </c>
      <c r="D3299">
        <v>3</v>
      </c>
      <c r="E3299">
        <v>6</v>
      </c>
      <c r="F3299" t="s">
        <v>9</v>
      </c>
      <c r="G3299">
        <v>5</v>
      </c>
      <c r="H3299">
        <v>28</v>
      </c>
      <c r="I3299">
        <f t="shared" ref="I3299:I3362" si="435">1*(MOD(H3299,18)&gt;=E3299)+FLOOR(H3299/18,1)</f>
        <v>2</v>
      </c>
      <c r="J3299">
        <f t="shared" ref="J3299:J3362" si="436">G3299-D3299</f>
        <v>2</v>
      </c>
      <c r="K3299">
        <f t="shared" ref="K3299:K3362" si="437">G3299-I3299</f>
        <v>3</v>
      </c>
      <c r="L3299">
        <f t="shared" ref="L3299:L3362" si="438">K3299-D3299</f>
        <v>0</v>
      </c>
      <c r="M3299">
        <f t="shared" ref="M3299:M3362" si="439">MAX(0,2-L3299)</f>
        <v>2</v>
      </c>
      <c r="N3299">
        <f t="shared" ref="N3299:N3362" si="440">VALUE(TRIM(RIGHT(A3299,2)))</f>
        <v>3</v>
      </c>
      <c r="O3299" t="str">
        <f t="shared" si="433"/>
        <v>T03|R04|H04</v>
      </c>
      <c r="P3299" t="str">
        <f>IF(F3299=F3298,P3298,_xlfn.XLOOKUP(F3299,t_players[Pl],t_players[Player]))</f>
        <v>Jon BAKER</v>
      </c>
      <c r="Q3299" t="str">
        <f t="shared" si="434"/>
        <v>Front</v>
      </c>
    </row>
    <row r="3300" spans="1:17">
      <c r="A3300" t="s">
        <v>27</v>
      </c>
      <c r="B3300" t="s">
        <v>25</v>
      </c>
      <c r="C3300">
        <v>5</v>
      </c>
      <c r="D3300">
        <v>4</v>
      </c>
      <c r="E3300">
        <v>12</v>
      </c>
      <c r="F3300" t="s">
        <v>9</v>
      </c>
      <c r="G3300">
        <v>4</v>
      </c>
      <c r="H3300">
        <v>28</v>
      </c>
      <c r="I3300">
        <f t="shared" si="435"/>
        <v>1</v>
      </c>
      <c r="J3300">
        <f t="shared" si="436"/>
        <v>0</v>
      </c>
      <c r="K3300">
        <f t="shared" si="437"/>
        <v>3</v>
      </c>
      <c r="L3300">
        <f t="shared" si="438"/>
        <v>-1</v>
      </c>
      <c r="M3300">
        <f t="shared" si="439"/>
        <v>3</v>
      </c>
      <c r="N3300">
        <f t="shared" si="440"/>
        <v>3</v>
      </c>
      <c r="O3300" t="str">
        <f t="shared" si="433"/>
        <v>T03|R04|H05</v>
      </c>
      <c r="P3300" t="str">
        <f>IF(F3300=F3299,P3299,_xlfn.XLOOKUP(F3300,t_players[Pl],t_players[Player]))</f>
        <v>Jon BAKER</v>
      </c>
      <c r="Q3300" t="str">
        <f t="shared" si="434"/>
        <v>Front</v>
      </c>
    </row>
    <row r="3301" spans="1:17">
      <c r="A3301" t="s">
        <v>27</v>
      </c>
      <c r="B3301" t="s">
        <v>25</v>
      </c>
      <c r="C3301">
        <v>6</v>
      </c>
      <c r="D3301">
        <v>3</v>
      </c>
      <c r="E3301">
        <v>4</v>
      </c>
      <c r="F3301" t="s">
        <v>9</v>
      </c>
      <c r="G3301">
        <v>6</v>
      </c>
      <c r="H3301">
        <v>28</v>
      </c>
      <c r="I3301">
        <f t="shared" si="435"/>
        <v>2</v>
      </c>
      <c r="J3301">
        <f t="shared" si="436"/>
        <v>3</v>
      </c>
      <c r="K3301">
        <f t="shared" si="437"/>
        <v>4</v>
      </c>
      <c r="L3301">
        <f t="shared" si="438"/>
        <v>1</v>
      </c>
      <c r="M3301">
        <f t="shared" si="439"/>
        <v>1</v>
      </c>
      <c r="N3301">
        <f t="shared" si="440"/>
        <v>3</v>
      </c>
      <c r="O3301" t="str">
        <f t="shared" si="433"/>
        <v>T03|R04|H06</v>
      </c>
      <c r="P3301" t="str">
        <f>IF(F3301=F3300,P3300,_xlfn.XLOOKUP(F3301,t_players[Pl],t_players[Player]))</f>
        <v>Jon BAKER</v>
      </c>
      <c r="Q3301" t="str">
        <f t="shared" si="434"/>
        <v>Front</v>
      </c>
    </row>
    <row r="3302" spans="1:17">
      <c r="A3302" t="s">
        <v>27</v>
      </c>
      <c r="B3302" t="s">
        <v>25</v>
      </c>
      <c r="C3302">
        <v>7</v>
      </c>
      <c r="D3302">
        <v>4</v>
      </c>
      <c r="E3302">
        <v>10</v>
      </c>
      <c r="F3302" t="s">
        <v>9</v>
      </c>
      <c r="G3302">
        <v>5</v>
      </c>
      <c r="H3302">
        <v>28</v>
      </c>
      <c r="I3302">
        <f t="shared" si="435"/>
        <v>2</v>
      </c>
      <c r="J3302">
        <f t="shared" si="436"/>
        <v>1</v>
      </c>
      <c r="K3302">
        <f t="shared" si="437"/>
        <v>3</v>
      </c>
      <c r="L3302">
        <f t="shared" si="438"/>
        <v>-1</v>
      </c>
      <c r="M3302">
        <f t="shared" si="439"/>
        <v>3</v>
      </c>
      <c r="N3302">
        <f t="shared" si="440"/>
        <v>3</v>
      </c>
      <c r="O3302" t="str">
        <f t="shared" si="433"/>
        <v>T03|R04|H07</v>
      </c>
      <c r="P3302" t="str">
        <f>IF(F3302=F3301,P3301,_xlfn.XLOOKUP(F3302,t_players[Pl],t_players[Player]))</f>
        <v>Jon BAKER</v>
      </c>
      <c r="Q3302" t="str">
        <f t="shared" si="434"/>
        <v>Front</v>
      </c>
    </row>
    <row r="3303" spans="1:17">
      <c r="A3303" t="s">
        <v>27</v>
      </c>
      <c r="B3303" t="s">
        <v>25</v>
      </c>
      <c r="C3303">
        <v>8</v>
      </c>
      <c r="D3303">
        <v>5</v>
      </c>
      <c r="E3303">
        <v>2</v>
      </c>
      <c r="F3303" t="s">
        <v>9</v>
      </c>
      <c r="G3303">
        <v>5</v>
      </c>
      <c r="H3303">
        <v>28</v>
      </c>
      <c r="I3303">
        <f t="shared" si="435"/>
        <v>2</v>
      </c>
      <c r="J3303">
        <f t="shared" si="436"/>
        <v>0</v>
      </c>
      <c r="K3303">
        <f t="shared" si="437"/>
        <v>3</v>
      </c>
      <c r="L3303">
        <f t="shared" si="438"/>
        <v>-2</v>
      </c>
      <c r="M3303">
        <f t="shared" si="439"/>
        <v>4</v>
      </c>
      <c r="N3303">
        <f t="shared" si="440"/>
        <v>3</v>
      </c>
      <c r="O3303" t="str">
        <f t="shared" si="433"/>
        <v>T03|R04|H08</v>
      </c>
      <c r="P3303" t="str">
        <f>IF(F3303=F3302,P3302,_xlfn.XLOOKUP(F3303,t_players[Pl],t_players[Player]))</f>
        <v>Jon BAKER</v>
      </c>
      <c r="Q3303" t="str">
        <f t="shared" si="434"/>
        <v>Front</v>
      </c>
    </row>
    <row r="3304" spans="1:17">
      <c r="A3304" t="s">
        <v>27</v>
      </c>
      <c r="B3304" t="s">
        <v>25</v>
      </c>
      <c r="C3304">
        <v>9</v>
      </c>
      <c r="D3304">
        <v>4</v>
      </c>
      <c r="E3304">
        <v>18</v>
      </c>
      <c r="F3304" t="s">
        <v>9</v>
      </c>
      <c r="G3304">
        <v>4</v>
      </c>
      <c r="H3304">
        <v>28</v>
      </c>
      <c r="I3304">
        <f t="shared" si="435"/>
        <v>1</v>
      </c>
      <c r="J3304">
        <f t="shared" si="436"/>
        <v>0</v>
      </c>
      <c r="K3304">
        <f t="shared" si="437"/>
        <v>3</v>
      </c>
      <c r="L3304">
        <f t="shared" si="438"/>
        <v>-1</v>
      </c>
      <c r="M3304">
        <f t="shared" si="439"/>
        <v>3</v>
      </c>
      <c r="N3304">
        <f t="shared" si="440"/>
        <v>3</v>
      </c>
      <c r="O3304" t="str">
        <f t="shared" si="433"/>
        <v>T03|R04|H09</v>
      </c>
      <c r="P3304" t="str">
        <f>IF(F3304=F3303,P3303,_xlfn.XLOOKUP(F3304,t_players[Pl],t_players[Player]))</f>
        <v>Jon BAKER</v>
      </c>
      <c r="Q3304" t="str">
        <f t="shared" si="434"/>
        <v>Front</v>
      </c>
    </row>
    <row r="3305" spans="1:17">
      <c r="A3305" t="s">
        <v>27</v>
      </c>
      <c r="B3305" t="s">
        <v>25</v>
      </c>
      <c r="C3305">
        <v>10</v>
      </c>
      <c r="D3305">
        <v>4</v>
      </c>
      <c r="E3305">
        <v>3</v>
      </c>
      <c r="F3305" t="s">
        <v>9</v>
      </c>
      <c r="G3305">
        <v>7</v>
      </c>
      <c r="H3305">
        <v>28</v>
      </c>
      <c r="I3305">
        <f t="shared" si="435"/>
        <v>2</v>
      </c>
      <c r="J3305">
        <f t="shared" si="436"/>
        <v>3</v>
      </c>
      <c r="K3305">
        <f t="shared" si="437"/>
        <v>5</v>
      </c>
      <c r="L3305">
        <f t="shared" si="438"/>
        <v>1</v>
      </c>
      <c r="M3305">
        <f t="shared" si="439"/>
        <v>1</v>
      </c>
      <c r="N3305">
        <f t="shared" si="440"/>
        <v>3</v>
      </c>
      <c r="O3305" t="str">
        <f t="shared" si="433"/>
        <v>T03|R04|H10</v>
      </c>
      <c r="P3305" t="str">
        <f>IF(F3305=F3304,P3304,_xlfn.XLOOKUP(F3305,t_players[Pl],t_players[Player]))</f>
        <v>Jon BAKER</v>
      </c>
      <c r="Q3305" t="str">
        <f t="shared" si="434"/>
        <v>Back</v>
      </c>
    </row>
    <row r="3306" spans="1:17">
      <c r="A3306" t="s">
        <v>27</v>
      </c>
      <c r="B3306" t="s">
        <v>25</v>
      </c>
      <c r="C3306">
        <v>11</v>
      </c>
      <c r="D3306">
        <v>3</v>
      </c>
      <c r="E3306">
        <v>13</v>
      </c>
      <c r="F3306" t="s">
        <v>9</v>
      </c>
      <c r="G3306">
        <v>6</v>
      </c>
      <c r="H3306">
        <v>28</v>
      </c>
      <c r="I3306">
        <f t="shared" si="435"/>
        <v>1</v>
      </c>
      <c r="J3306">
        <f t="shared" si="436"/>
        <v>3</v>
      </c>
      <c r="K3306">
        <f t="shared" si="437"/>
        <v>5</v>
      </c>
      <c r="L3306">
        <f t="shared" si="438"/>
        <v>2</v>
      </c>
      <c r="M3306">
        <f t="shared" si="439"/>
        <v>0</v>
      </c>
      <c r="N3306">
        <f t="shared" si="440"/>
        <v>3</v>
      </c>
      <c r="O3306" t="str">
        <f t="shared" si="433"/>
        <v>T03|R04|H11</v>
      </c>
      <c r="P3306" t="str">
        <f>IF(F3306=F3305,P3305,_xlfn.XLOOKUP(F3306,t_players[Pl],t_players[Player]))</f>
        <v>Jon BAKER</v>
      </c>
      <c r="Q3306" t="str">
        <f t="shared" si="434"/>
        <v>Back</v>
      </c>
    </row>
    <row r="3307" spans="1:17">
      <c r="A3307" t="s">
        <v>27</v>
      </c>
      <c r="B3307" t="s">
        <v>25</v>
      </c>
      <c r="C3307">
        <v>12</v>
      </c>
      <c r="D3307">
        <v>4</v>
      </c>
      <c r="E3307">
        <v>11</v>
      </c>
      <c r="F3307" t="s">
        <v>9</v>
      </c>
      <c r="G3307">
        <v>5</v>
      </c>
      <c r="H3307">
        <v>28</v>
      </c>
      <c r="I3307">
        <f t="shared" si="435"/>
        <v>1</v>
      </c>
      <c r="J3307">
        <f t="shared" si="436"/>
        <v>1</v>
      </c>
      <c r="K3307">
        <f t="shared" si="437"/>
        <v>4</v>
      </c>
      <c r="L3307">
        <f t="shared" si="438"/>
        <v>0</v>
      </c>
      <c r="M3307">
        <f t="shared" si="439"/>
        <v>2</v>
      </c>
      <c r="N3307">
        <f t="shared" si="440"/>
        <v>3</v>
      </c>
      <c r="O3307" t="str">
        <f t="shared" si="433"/>
        <v>T03|R04|H12</v>
      </c>
      <c r="P3307" t="str">
        <f>IF(F3307=F3306,P3306,_xlfn.XLOOKUP(F3307,t_players[Pl],t_players[Player]))</f>
        <v>Jon BAKER</v>
      </c>
      <c r="Q3307" t="str">
        <f t="shared" si="434"/>
        <v>Back</v>
      </c>
    </row>
    <row r="3308" spans="1:17">
      <c r="A3308" t="s">
        <v>27</v>
      </c>
      <c r="B3308" t="s">
        <v>25</v>
      </c>
      <c r="C3308">
        <v>13</v>
      </c>
      <c r="D3308">
        <v>5</v>
      </c>
      <c r="E3308">
        <v>15</v>
      </c>
      <c r="F3308" t="s">
        <v>9</v>
      </c>
      <c r="G3308">
        <v>7</v>
      </c>
      <c r="H3308">
        <v>28</v>
      </c>
      <c r="I3308">
        <f t="shared" si="435"/>
        <v>1</v>
      </c>
      <c r="J3308">
        <f t="shared" si="436"/>
        <v>2</v>
      </c>
      <c r="K3308">
        <f t="shared" si="437"/>
        <v>6</v>
      </c>
      <c r="L3308">
        <f t="shared" si="438"/>
        <v>1</v>
      </c>
      <c r="M3308">
        <f t="shared" si="439"/>
        <v>1</v>
      </c>
      <c r="N3308">
        <f t="shared" si="440"/>
        <v>3</v>
      </c>
      <c r="O3308" t="str">
        <f t="shared" si="433"/>
        <v>T03|R04|H13</v>
      </c>
      <c r="P3308" t="str">
        <f>IF(F3308=F3307,P3307,_xlfn.XLOOKUP(F3308,t_players[Pl],t_players[Player]))</f>
        <v>Jon BAKER</v>
      </c>
      <c r="Q3308" t="str">
        <f t="shared" si="434"/>
        <v>Back</v>
      </c>
    </row>
    <row r="3309" spans="1:17">
      <c r="A3309" t="s">
        <v>27</v>
      </c>
      <c r="B3309" t="s">
        <v>25</v>
      </c>
      <c r="C3309">
        <v>14</v>
      </c>
      <c r="D3309">
        <v>3</v>
      </c>
      <c r="E3309">
        <v>7</v>
      </c>
      <c r="F3309" t="s">
        <v>9</v>
      </c>
      <c r="G3309">
        <v>4</v>
      </c>
      <c r="H3309">
        <v>28</v>
      </c>
      <c r="I3309">
        <f t="shared" si="435"/>
        <v>2</v>
      </c>
      <c r="J3309">
        <f t="shared" si="436"/>
        <v>1</v>
      </c>
      <c r="K3309">
        <f t="shared" si="437"/>
        <v>2</v>
      </c>
      <c r="L3309">
        <f t="shared" si="438"/>
        <v>-1</v>
      </c>
      <c r="M3309">
        <f t="shared" si="439"/>
        <v>3</v>
      </c>
      <c r="N3309">
        <f t="shared" si="440"/>
        <v>3</v>
      </c>
      <c r="O3309" t="str">
        <f t="shared" si="433"/>
        <v>T03|R04|H14</v>
      </c>
      <c r="P3309" t="str">
        <f>IF(F3309=F3308,P3308,_xlfn.XLOOKUP(F3309,t_players[Pl],t_players[Player]))</f>
        <v>Jon BAKER</v>
      </c>
      <c r="Q3309" t="str">
        <f t="shared" si="434"/>
        <v>Back</v>
      </c>
    </row>
    <row r="3310" spans="1:17">
      <c r="A3310" t="s">
        <v>27</v>
      </c>
      <c r="B3310" t="s">
        <v>25</v>
      </c>
      <c r="C3310">
        <v>15</v>
      </c>
      <c r="D3310">
        <v>4</v>
      </c>
      <c r="E3310">
        <v>1</v>
      </c>
      <c r="F3310" t="s">
        <v>9</v>
      </c>
      <c r="G3310">
        <v>6</v>
      </c>
      <c r="H3310">
        <v>28</v>
      </c>
      <c r="I3310">
        <f t="shared" si="435"/>
        <v>2</v>
      </c>
      <c r="J3310">
        <f t="shared" si="436"/>
        <v>2</v>
      </c>
      <c r="K3310">
        <f t="shared" si="437"/>
        <v>4</v>
      </c>
      <c r="L3310">
        <f t="shared" si="438"/>
        <v>0</v>
      </c>
      <c r="M3310">
        <f t="shared" si="439"/>
        <v>2</v>
      </c>
      <c r="N3310">
        <f t="shared" si="440"/>
        <v>3</v>
      </c>
      <c r="O3310" t="str">
        <f t="shared" si="433"/>
        <v>T03|R04|H15</v>
      </c>
      <c r="P3310" t="str">
        <f>IF(F3310=F3309,P3309,_xlfn.XLOOKUP(F3310,t_players[Pl],t_players[Player]))</f>
        <v>Jon BAKER</v>
      </c>
      <c r="Q3310" t="str">
        <f t="shared" si="434"/>
        <v>Back</v>
      </c>
    </row>
    <row r="3311" spans="1:17">
      <c r="A3311" t="s">
        <v>27</v>
      </c>
      <c r="B3311" t="s">
        <v>25</v>
      </c>
      <c r="C3311">
        <v>16</v>
      </c>
      <c r="D3311">
        <v>5</v>
      </c>
      <c r="E3311">
        <v>9</v>
      </c>
      <c r="F3311" t="s">
        <v>9</v>
      </c>
      <c r="G3311">
        <v>5</v>
      </c>
      <c r="H3311">
        <v>28</v>
      </c>
      <c r="I3311">
        <f t="shared" si="435"/>
        <v>2</v>
      </c>
      <c r="J3311">
        <f t="shared" si="436"/>
        <v>0</v>
      </c>
      <c r="K3311">
        <f t="shared" si="437"/>
        <v>3</v>
      </c>
      <c r="L3311">
        <f t="shared" si="438"/>
        <v>-2</v>
      </c>
      <c r="M3311">
        <f t="shared" si="439"/>
        <v>4</v>
      </c>
      <c r="N3311">
        <f t="shared" si="440"/>
        <v>3</v>
      </c>
      <c r="O3311" t="str">
        <f t="shared" si="433"/>
        <v>T03|R04|H16</v>
      </c>
      <c r="P3311" t="str">
        <f>IF(F3311=F3310,P3310,_xlfn.XLOOKUP(F3311,t_players[Pl],t_players[Player]))</f>
        <v>Jon BAKER</v>
      </c>
      <c r="Q3311" t="str">
        <f t="shared" si="434"/>
        <v>Back</v>
      </c>
    </row>
    <row r="3312" spans="1:17">
      <c r="A3312" t="s">
        <v>27</v>
      </c>
      <c r="B3312" t="s">
        <v>25</v>
      </c>
      <c r="C3312">
        <v>17</v>
      </c>
      <c r="D3312">
        <v>4</v>
      </c>
      <c r="E3312">
        <v>17</v>
      </c>
      <c r="F3312" t="s">
        <v>9</v>
      </c>
      <c r="G3312">
        <v>7</v>
      </c>
      <c r="H3312">
        <v>28</v>
      </c>
      <c r="I3312">
        <f t="shared" si="435"/>
        <v>1</v>
      </c>
      <c r="J3312">
        <f t="shared" si="436"/>
        <v>3</v>
      </c>
      <c r="K3312">
        <f t="shared" si="437"/>
        <v>6</v>
      </c>
      <c r="L3312">
        <f t="shared" si="438"/>
        <v>2</v>
      </c>
      <c r="M3312">
        <f t="shared" si="439"/>
        <v>0</v>
      </c>
      <c r="N3312">
        <f t="shared" si="440"/>
        <v>3</v>
      </c>
      <c r="O3312" t="str">
        <f t="shared" si="433"/>
        <v>T03|R04|H17</v>
      </c>
      <c r="P3312" t="str">
        <f>IF(F3312=F3311,P3311,_xlfn.XLOOKUP(F3312,t_players[Pl],t_players[Player]))</f>
        <v>Jon BAKER</v>
      </c>
      <c r="Q3312" t="str">
        <f t="shared" si="434"/>
        <v>Back</v>
      </c>
    </row>
    <row r="3313" spans="1:17">
      <c r="A3313" t="s">
        <v>27</v>
      </c>
      <c r="B3313" t="s">
        <v>25</v>
      </c>
      <c r="C3313">
        <v>18</v>
      </c>
      <c r="D3313">
        <v>4</v>
      </c>
      <c r="E3313">
        <v>5</v>
      </c>
      <c r="F3313" t="s">
        <v>9</v>
      </c>
      <c r="G3313">
        <v>6</v>
      </c>
      <c r="H3313">
        <v>28</v>
      </c>
      <c r="I3313">
        <f t="shared" si="435"/>
        <v>2</v>
      </c>
      <c r="J3313">
        <f t="shared" si="436"/>
        <v>2</v>
      </c>
      <c r="K3313">
        <f t="shared" si="437"/>
        <v>4</v>
      </c>
      <c r="L3313">
        <f t="shared" si="438"/>
        <v>0</v>
      </c>
      <c r="M3313">
        <f t="shared" si="439"/>
        <v>2</v>
      </c>
      <c r="N3313">
        <f t="shared" si="440"/>
        <v>3</v>
      </c>
      <c r="O3313" t="str">
        <f t="shared" si="433"/>
        <v>T03|R04|H18</v>
      </c>
      <c r="P3313" t="str">
        <f>IF(F3313=F3312,P3312,_xlfn.XLOOKUP(F3313,t_players[Pl],t_players[Player]))</f>
        <v>Jon BAKER</v>
      </c>
      <c r="Q3313" t="str">
        <f t="shared" si="434"/>
        <v>Back</v>
      </c>
    </row>
    <row r="3314" spans="1:17">
      <c r="A3314" t="s">
        <v>27</v>
      </c>
      <c r="B3314" t="s">
        <v>22</v>
      </c>
      <c r="C3314">
        <v>1</v>
      </c>
      <c r="D3314">
        <v>4</v>
      </c>
      <c r="E3314">
        <v>14</v>
      </c>
      <c r="F3314" t="s">
        <v>32</v>
      </c>
      <c r="G3314">
        <v>5</v>
      </c>
      <c r="H3314">
        <v>20</v>
      </c>
      <c r="I3314">
        <f t="shared" si="435"/>
        <v>1</v>
      </c>
      <c r="J3314">
        <f t="shared" si="436"/>
        <v>1</v>
      </c>
      <c r="K3314">
        <f t="shared" si="437"/>
        <v>4</v>
      </c>
      <c r="L3314">
        <f t="shared" si="438"/>
        <v>0</v>
      </c>
      <c r="M3314">
        <f t="shared" si="439"/>
        <v>2</v>
      </c>
      <c r="N3314">
        <f t="shared" si="440"/>
        <v>3</v>
      </c>
      <c r="O3314" t="str">
        <f t="shared" si="433"/>
        <v>T03|R01|H01</v>
      </c>
      <c r="P3314" t="str">
        <f>IF(F3314=F3313,P3313,_xlfn.XLOOKUP(F3314,t_players[Pl],t_players[Player]))</f>
        <v>Henry MELLER</v>
      </c>
      <c r="Q3314" t="str">
        <f t="shared" si="434"/>
        <v>Front</v>
      </c>
    </row>
    <row r="3315" spans="1:17">
      <c r="A3315" t="s">
        <v>27</v>
      </c>
      <c r="B3315" t="s">
        <v>22</v>
      </c>
      <c r="C3315">
        <v>2</v>
      </c>
      <c r="D3315">
        <v>3</v>
      </c>
      <c r="E3315">
        <v>16</v>
      </c>
      <c r="F3315" t="s">
        <v>32</v>
      </c>
      <c r="G3315">
        <v>4</v>
      </c>
      <c r="H3315">
        <v>20</v>
      </c>
      <c r="I3315">
        <f t="shared" si="435"/>
        <v>1</v>
      </c>
      <c r="J3315">
        <f t="shared" si="436"/>
        <v>1</v>
      </c>
      <c r="K3315">
        <f t="shared" si="437"/>
        <v>3</v>
      </c>
      <c r="L3315">
        <f t="shared" si="438"/>
        <v>0</v>
      </c>
      <c r="M3315">
        <f t="shared" si="439"/>
        <v>2</v>
      </c>
      <c r="N3315">
        <f t="shared" si="440"/>
        <v>3</v>
      </c>
      <c r="O3315" t="str">
        <f t="shared" si="433"/>
        <v>T03|R01|H02</v>
      </c>
      <c r="P3315" t="str">
        <f>IF(F3315=F3314,P3314,_xlfn.XLOOKUP(F3315,t_players[Pl],t_players[Player]))</f>
        <v>Henry MELLER</v>
      </c>
      <c r="Q3315" t="str">
        <f t="shared" si="434"/>
        <v>Front</v>
      </c>
    </row>
    <row r="3316" spans="1:17">
      <c r="A3316" t="s">
        <v>27</v>
      </c>
      <c r="B3316" t="s">
        <v>22</v>
      </c>
      <c r="C3316">
        <v>3</v>
      </c>
      <c r="D3316">
        <v>5</v>
      </c>
      <c r="E3316">
        <v>8</v>
      </c>
      <c r="F3316" t="s">
        <v>32</v>
      </c>
      <c r="G3316">
        <v>5</v>
      </c>
      <c r="H3316">
        <v>20</v>
      </c>
      <c r="I3316">
        <f t="shared" si="435"/>
        <v>1</v>
      </c>
      <c r="J3316">
        <f t="shared" si="436"/>
        <v>0</v>
      </c>
      <c r="K3316">
        <f t="shared" si="437"/>
        <v>4</v>
      </c>
      <c r="L3316">
        <f t="shared" si="438"/>
        <v>-1</v>
      </c>
      <c r="M3316">
        <f t="shared" si="439"/>
        <v>3</v>
      </c>
      <c r="N3316">
        <f t="shared" si="440"/>
        <v>3</v>
      </c>
      <c r="O3316" t="str">
        <f t="shared" si="433"/>
        <v>T03|R01|H03</v>
      </c>
      <c r="P3316" t="str">
        <f>IF(F3316=F3315,P3315,_xlfn.XLOOKUP(F3316,t_players[Pl],t_players[Player]))</f>
        <v>Henry MELLER</v>
      </c>
      <c r="Q3316" t="str">
        <f t="shared" si="434"/>
        <v>Front</v>
      </c>
    </row>
    <row r="3317" spans="1:17">
      <c r="A3317" t="s">
        <v>27</v>
      </c>
      <c r="B3317" t="s">
        <v>22</v>
      </c>
      <c r="C3317">
        <v>4</v>
      </c>
      <c r="D3317">
        <v>3</v>
      </c>
      <c r="E3317">
        <v>6</v>
      </c>
      <c r="F3317" t="s">
        <v>32</v>
      </c>
      <c r="G3317">
        <v>4</v>
      </c>
      <c r="H3317">
        <v>20</v>
      </c>
      <c r="I3317">
        <f t="shared" si="435"/>
        <v>1</v>
      </c>
      <c r="J3317">
        <f t="shared" si="436"/>
        <v>1</v>
      </c>
      <c r="K3317">
        <f t="shared" si="437"/>
        <v>3</v>
      </c>
      <c r="L3317">
        <f t="shared" si="438"/>
        <v>0</v>
      </c>
      <c r="M3317">
        <f t="shared" si="439"/>
        <v>2</v>
      </c>
      <c r="N3317">
        <f t="shared" si="440"/>
        <v>3</v>
      </c>
      <c r="O3317" t="str">
        <f t="shared" si="433"/>
        <v>T03|R01|H04</v>
      </c>
      <c r="P3317" t="str">
        <f>IF(F3317=F3316,P3316,_xlfn.XLOOKUP(F3317,t_players[Pl],t_players[Player]))</f>
        <v>Henry MELLER</v>
      </c>
      <c r="Q3317" t="str">
        <f t="shared" si="434"/>
        <v>Front</v>
      </c>
    </row>
    <row r="3318" spans="1:17">
      <c r="A3318" t="s">
        <v>27</v>
      </c>
      <c r="B3318" t="s">
        <v>22</v>
      </c>
      <c r="C3318">
        <v>5</v>
      </c>
      <c r="D3318">
        <v>4</v>
      </c>
      <c r="E3318">
        <v>12</v>
      </c>
      <c r="F3318" t="s">
        <v>32</v>
      </c>
      <c r="G3318">
        <v>6</v>
      </c>
      <c r="H3318">
        <v>20</v>
      </c>
      <c r="I3318">
        <f t="shared" si="435"/>
        <v>1</v>
      </c>
      <c r="J3318">
        <f t="shared" si="436"/>
        <v>2</v>
      </c>
      <c r="K3318">
        <f t="shared" si="437"/>
        <v>5</v>
      </c>
      <c r="L3318">
        <f t="shared" si="438"/>
        <v>1</v>
      </c>
      <c r="M3318">
        <f t="shared" si="439"/>
        <v>1</v>
      </c>
      <c r="N3318">
        <f t="shared" si="440"/>
        <v>3</v>
      </c>
      <c r="O3318" t="str">
        <f t="shared" si="433"/>
        <v>T03|R01|H05</v>
      </c>
      <c r="P3318" t="str">
        <f>IF(F3318=F3317,P3317,_xlfn.XLOOKUP(F3318,t_players[Pl],t_players[Player]))</f>
        <v>Henry MELLER</v>
      </c>
      <c r="Q3318" t="str">
        <f t="shared" si="434"/>
        <v>Front</v>
      </c>
    </row>
    <row r="3319" spans="1:17">
      <c r="A3319" t="s">
        <v>27</v>
      </c>
      <c r="B3319" t="s">
        <v>22</v>
      </c>
      <c r="C3319">
        <v>6</v>
      </c>
      <c r="D3319">
        <v>3</v>
      </c>
      <c r="E3319">
        <v>4</v>
      </c>
      <c r="F3319" t="s">
        <v>32</v>
      </c>
      <c r="G3319">
        <v>6</v>
      </c>
      <c r="H3319">
        <v>20</v>
      </c>
      <c r="I3319">
        <f t="shared" si="435"/>
        <v>1</v>
      </c>
      <c r="J3319">
        <f t="shared" si="436"/>
        <v>3</v>
      </c>
      <c r="K3319">
        <f t="shared" si="437"/>
        <v>5</v>
      </c>
      <c r="L3319">
        <f t="shared" si="438"/>
        <v>2</v>
      </c>
      <c r="M3319">
        <f t="shared" si="439"/>
        <v>0</v>
      </c>
      <c r="N3319">
        <f t="shared" si="440"/>
        <v>3</v>
      </c>
      <c r="O3319" t="str">
        <f t="shared" si="433"/>
        <v>T03|R01|H06</v>
      </c>
      <c r="P3319" t="str">
        <f>IF(F3319=F3318,P3318,_xlfn.XLOOKUP(F3319,t_players[Pl],t_players[Player]))</f>
        <v>Henry MELLER</v>
      </c>
      <c r="Q3319" t="str">
        <f t="shared" si="434"/>
        <v>Front</v>
      </c>
    </row>
    <row r="3320" spans="1:17">
      <c r="A3320" t="s">
        <v>27</v>
      </c>
      <c r="B3320" t="s">
        <v>22</v>
      </c>
      <c r="C3320">
        <v>7</v>
      </c>
      <c r="D3320">
        <v>4</v>
      </c>
      <c r="E3320">
        <v>10</v>
      </c>
      <c r="F3320" t="s">
        <v>32</v>
      </c>
      <c r="G3320">
        <v>7</v>
      </c>
      <c r="H3320">
        <v>20</v>
      </c>
      <c r="I3320">
        <f t="shared" si="435"/>
        <v>1</v>
      </c>
      <c r="J3320">
        <f t="shared" si="436"/>
        <v>3</v>
      </c>
      <c r="K3320">
        <f t="shared" si="437"/>
        <v>6</v>
      </c>
      <c r="L3320">
        <f t="shared" si="438"/>
        <v>2</v>
      </c>
      <c r="M3320">
        <f t="shared" si="439"/>
        <v>0</v>
      </c>
      <c r="N3320">
        <f t="shared" si="440"/>
        <v>3</v>
      </c>
      <c r="O3320" t="str">
        <f t="shared" si="433"/>
        <v>T03|R01|H07</v>
      </c>
      <c r="P3320" t="str">
        <f>IF(F3320=F3319,P3319,_xlfn.XLOOKUP(F3320,t_players[Pl],t_players[Player]))</f>
        <v>Henry MELLER</v>
      </c>
      <c r="Q3320" t="str">
        <f t="shared" si="434"/>
        <v>Front</v>
      </c>
    </row>
    <row r="3321" spans="1:17">
      <c r="A3321" t="s">
        <v>27</v>
      </c>
      <c r="B3321" t="s">
        <v>22</v>
      </c>
      <c r="C3321">
        <v>8</v>
      </c>
      <c r="D3321">
        <v>5</v>
      </c>
      <c r="E3321">
        <v>2</v>
      </c>
      <c r="F3321" t="s">
        <v>32</v>
      </c>
      <c r="G3321">
        <v>5</v>
      </c>
      <c r="H3321">
        <v>20</v>
      </c>
      <c r="I3321">
        <f t="shared" si="435"/>
        <v>2</v>
      </c>
      <c r="J3321">
        <f t="shared" si="436"/>
        <v>0</v>
      </c>
      <c r="K3321">
        <f t="shared" si="437"/>
        <v>3</v>
      </c>
      <c r="L3321">
        <f t="shared" si="438"/>
        <v>-2</v>
      </c>
      <c r="M3321">
        <f t="shared" si="439"/>
        <v>4</v>
      </c>
      <c r="N3321">
        <f t="shared" si="440"/>
        <v>3</v>
      </c>
      <c r="O3321" t="str">
        <f t="shared" si="433"/>
        <v>T03|R01|H08</v>
      </c>
      <c r="P3321" t="str">
        <f>IF(F3321=F3320,P3320,_xlfn.XLOOKUP(F3321,t_players[Pl],t_players[Player]))</f>
        <v>Henry MELLER</v>
      </c>
      <c r="Q3321" t="str">
        <f t="shared" si="434"/>
        <v>Front</v>
      </c>
    </row>
    <row r="3322" spans="1:17">
      <c r="A3322" t="s">
        <v>27</v>
      </c>
      <c r="B3322" t="s">
        <v>22</v>
      </c>
      <c r="C3322">
        <v>9</v>
      </c>
      <c r="D3322">
        <v>4</v>
      </c>
      <c r="E3322">
        <v>18</v>
      </c>
      <c r="F3322" t="s">
        <v>32</v>
      </c>
      <c r="G3322">
        <v>5</v>
      </c>
      <c r="H3322">
        <v>20</v>
      </c>
      <c r="I3322">
        <f t="shared" si="435"/>
        <v>1</v>
      </c>
      <c r="J3322">
        <f t="shared" si="436"/>
        <v>1</v>
      </c>
      <c r="K3322">
        <f t="shared" si="437"/>
        <v>4</v>
      </c>
      <c r="L3322">
        <f t="shared" si="438"/>
        <v>0</v>
      </c>
      <c r="M3322">
        <f t="shared" si="439"/>
        <v>2</v>
      </c>
      <c r="N3322">
        <f t="shared" si="440"/>
        <v>3</v>
      </c>
      <c r="O3322" t="str">
        <f t="shared" si="433"/>
        <v>T03|R01|H09</v>
      </c>
      <c r="P3322" t="str">
        <f>IF(F3322=F3321,P3321,_xlfn.XLOOKUP(F3322,t_players[Pl],t_players[Player]))</f>
        <v>Henry MELLER</v>
      </c>
      <c r="Q3322" t="str">
        <f t="shared" si="434"/>
        <v>Front</v>
      </c>
    </row>
    <row r="3323" spans="1:17">
      <c r="A3323" t="s">
        <v>27</v>
      </c>
      <c r="B3323" t="s">
        <v>22</v>
      </c>
      <c r="C3323">
        <v>10</v>
      </c>
      <c r="D3323">
        <v>4</v>
      </c>
      <c r="E3323">
        <v>3</v>
      </c>
      <c r="F3323" t="s">
        <v>32</v>
      </c>
      <c r="G3323">
        <v>5</v>
      </c>
      <c r="H3323">
        <v>20</v>
      </c>
      <c r="I3323">
        <f t="shared" si="435"/>
        <v>1</v>
      </c>
      <c r="J3323">
        <f t="shared" si="436"/>
        <v>1</v>
      </c>
      <c r="K3323">
        <f t="shared" si="437"/>
        <v>4</v>
      </c>
      <c r="L3323">
        <f t="shared" si="438"/>
        <v>0</v>
      </c>
      <c r="M3323">
        <f t="shared" si="439"/>
        <v>2</v>
      </c>
      <c r="N3323">
        <f t="shared" si="440"/>
        <v>3</v>
      </c>
      <c r="O3323" t="str">
        <f t="shared" si="433"/>
        <v>T03|R01|H10</v>
      </c>
      <c r="P3323" t="str">
        <f>IF(F3323=F3322,P3322,_xlfn.XLOOKUP(F3323,t_players[Pl],t_players[Player]))</f>
        <v>Henry MELLER</v>
      </c>
      <c r="Q3323" t="str">
        <f t="shared" si="434"/>
        <v>Back</v>
      </c>
    </row>
    <row r="3324" spans="1:17">
      <c r="A3324" t="s">
        <v>27</v>
      </c>
      <c r="B3324" t="s">
        <v>22</v>
      </c>
      <c r="C3324">
        <v>11</v>
      </c>
      <c r="D3324">
        <v>3</v>
      </c>
      <c r="E3324">
        <v>13</v>
      </c>
      <c r="F3324" t="s">
        <v>32</v>
      </c>
      <c r="G3324">
        <v>4</v>
      </c>
      <c r="H3324">
        <v>20</v>
      </c>
      <c r="I3324">
        <f t="shared" si="435"/>
        <v>1</v>
      </c>
      <c r="J3324">
        <f t="shared" si="436"/>
        <v>1</v>
      </c>
      <c r="K3324">
        <f t="shared" si="437"/>
        <v>3</v>
      </c>
      <c r="L3324">
        <f t="shared" si="438"/>
        <v>0</v>
      </c>
      <c r="M3324">
        <f t="shared" si="439"/>
        <v>2</v>
      </c>
      <c r="N3324">
        <f t="shared" si="440"/>
        <v>3</v>
      </c>
      <c r="O3324" t="str">
        <f t="shared" si="433"/>
        <v>T03|R01|H11</v>
      </c>
      <c r="P3324" t="str">
        <f>IF(F3324=F3323,P3323,_xlfn.XLOOKUP(F3324,t_players[Pl],t_players[Player]))</f>
        <v>Henry MELLER</v>
      </c>
      <c r="Q3324" t="str">
        <f t="shared" si="434"/>
        <v>Back</v>
      </c>
    </row>
    <row r="3325" spans="1:17">
      <c r="A3325" t="s">
        <v>27</v>
      </c>
      <c r="B3325" t="s">
        <v>22</v>
      </c>
      <c r="C3325">
        <v>12</v>
      </c>
      <c r="D3325">
        <v>4</v>
      </c>
      <c r="E3325">
        <v>11</v>
      </c>
      <c r="F3325" t="s">
        <v>32</v>
      </c>
      <c r="G3325">
        <v>5</v>
      </c>
      <c r="H3325">
        <v>20</v>
      </c>
      <c r="I3325">
        <f t="shared" si="435"/>
        <v>1</v>
      </c>
      <c r="J3325">
        <f t="shared" si="436"/>
        <v>1</v>
      </c>
      <c r="K3325">
        <f t="shared" si="437"/>
        <v>4</v>
      </c>
      <c r="L3325">
        <f t="shared" si="438"/>
        <v>0</v>
      </c>
      <c r="M3325">
        <f t="shared" si="439"/>
        <v>2</v>
      </c>
      <c r="N3325">
        <f t="shared" si="440"/>
        <v>3</v>
      </c>
      <c r="O3325" t="str">
        <f t="shared" si="433"/>
        <v>T03|R01|H12</v>
      </c>
      <c r="P3325" t="str">
        <f>IF(F3325=F3324,P3324,_xlfn.XLOOKUP(F3325,t_players[Pl],t_players[Player]))</f>
        <v>Henry MELLER</v>
      </c>
      <c r="Q3325" t="str">
        <f t="shared" si="434"/>
        <v>Back</v>
      </c>
    </row>
    <row r="3326" spans="1:17">
      <c r="A3326" t="s">
        <v>27</v>
      </c>
      <c r="B3326" t="s">
        <v>22</v>
      </c>
      <c r="C3326">
        <v>13</v>
      </c>
      <c r="D3326">
        <v>5</v>
      </c>
      <c r="E3326">
        <v>15</v>
      </c>
      <c r="F3326" t="s">
        <v>32</v>
      </c>
      <c r="G3326">
        <v>6</v>
      </c>
      <c r="H3326">
        <v>20</v>
      </c>
      <c r="I3326">
        <f t="shared" si="435"/>
        <v>1</v>
      </c>
      <c r="J3326">
        <f t="shared" si="436"/>
        <v>1</v>
      </c>
      <c r="K3326">
        <f t="shared" si="437"/>
        <v>5</v>
      </c>
      <c r="L3326">
        <f t="shared" si="438"/>
        <v>0</v>
      </c>
      <c r="M3326">
        <f t="shared" si="439"/>
        <v>2</v>
      </c>
      <c r="N3326">
        <f t="shared" si="440"/>
        <v>3</v>
      </c>
      <c r="O3326" t="str">
        <f t="shared" si="433"/>
        <v>T03|R01|H13</v>
      </c>
      <c r="P3326" t="str">
        <f>IF(F3326=F3325,P3325,_xlfn.XLOOKUP(F3326,t_players[Pl],t_players[Player]))</f>
        <v>Henry MELLER</v>
      </c>
      <c r="Q3326" t="str">
        <f t="shared" si="434"/>
        <v>Back</v>
      </c>
    </row>
    <row r="3327" spans="1:17">
      <c r="A3327" t="s">
        <v>27</v>
      </c>
      <c r="B3327" t="s">
        <v>22</v>
      </c>
      <c r="C3327">
        <v>14</v>
      </c>
      <c r="D3327">
        <v>3</v>
      </c>
      <c r="E3327">
        <v>7</v>
      </c>
      <c r="F3327" t="s">
        <v>32</v>
      </c>
      <c r="G3327">
        <v>5</v>
      </c>
      <c r="H3327">
        <v>20</v>
      </c>
      <c r="I3327">
        <f t="shared" si="435"/>
        <v>1</v>
      </c>
      <c r="J3327">
        <f t="shared" si="436"/>
        <v>2</v>
      </c>
      <c r="K3327">
        <f t="shared" si="437"/>
        <v>4</v>
      </c>
      <c r="L3327">
        <f t="shared" si="438"/>
        <v>1</v>
      </c>
      <c r="M3327">
        <f t="shared" si="439"/>
        <v>1</v>
      </c>
      <c r="N3327">
        <f t="shared" si="440"/>
        <v>3</v>
      </c>
      <c r="O3327" t="str">
        <f t="shared" si="433"/>
        <v>T03|R01|H14</v>
      </c>
      <c r="P3327" t="str">
        <f>IF(F3327=F3326,P3326,_xlfn.XLOOKUP(F3327,t_players[Pl],t_players[Player]))</f>
        <v>Henry MELLER</v>
      </c>
      <c r="Q3327" t="str">
        <f t="shared" si="434"/>
        <v>Back</v>
      </c>
    </row>
    <row r="3328" spans="1:17">
      <c r="A3328" t="s">
        <v>27</v>
      </c>
      <c r="B3328" t="s">
        <v>22</v>
      </c>
      <c r="C3328">
        <v>15</v>
      </c>
      <c r="D3328">
        <v>4</v>
      </c>
      <c r="E3328">
        <v>1</v>
      </c>
      <c r="F3328" t="s">
        <v>32</v>
      </c>
      <c r="G3328">
        <v>5</v>
      </c>
      <c r="H3328">
        <v>20</v>
      </c>
      <c r="I3328">
        <f t="shared" si="435"/>
        <v>2</v>
      </c>
      <c r="J3328">
        <f t="shared" si="436"/>
        <v>1</v>
      </c>
      <c r="K3328">
        <f t="shared" si="437"/>
        <v>3</v>
      </c>
      <c r="L3328">
        <f t="shared" si="438"/>
        <v>-1</v>
      </c>
      <c r="M3328">
        <f t="shared" si="439"/>
        <v>3</v>
      </c>
      <c r="N3328">
        <f t="shared" si="440"/>
        <v>3</v>
      </c>
      <c r="O3328" t="str">
        <f t="shared" si="433"/>
        <v>T03|R01|H15</v>
      </c>
      <c r="P3328" t="str">
        <f>IF(F3328=F3327,P3327,_xlfn.XLOOKUP(F3328,t_players[Pl],t_players[Player]))</f>
        <v>Henry MELLER</v>
      </c>
      <c r="Q3328" t="str">
        <f t="shared" si="434"/>
        <v>Back</v>
      </c>
    </row>
    <row r="3329" spans="1:17">
      <c r="A3329" t="s">
        <v>27</v>
      </c>
      <c r="B3329" t="s">
        <v>22</v>
      </c>
      <c r="C3329">
        <v>16</v>
      </c>
      <c r="D3329">
        <v>5</v>
      </c>
      <c r="E3329">
        <v>9</v>
      </c>
      <c r="F3329" t="s">
        <v>32</v>
      </c>
      <c r="G3329">
        <v>4</v>
      </c>
      <c r="H3329">
        <v>20</v>
      </c>
      <c r="I3329">
        <f t="shared" si="435"/>
        <v>1</v>
      </c>
      <c r="J3329">
        <f t="shared" si="436"/>
        <v>-1</v>
      </c>
      <c r="K3329">
        <f t="shared" si="437"/>
        <v>3</v>
      </c>
      <c r="L3329">
        <f t="shared" si="438"/>
        <v>-2</v>
      </c>
      <c r="M3329">
        <f t="shared" si="439"/>
        <v>4</v>
      </c>
      <c r="N3329">
        <f t="shared" si="440"/>
        <v>3</v>
      </c>
      <c r="O3329" t="str">
        <f t="shared" si="433"/>
        <v>T03|R01|H16</v>
      </c>
      <c r="P3329" t="str">
        <f>IF(F3329=F3328,P3328,_xlfn.XLOOKUP(F3329,t_players[Pl],t_players[Player]))</f>
        <v>Henry MELLER</v>
      </c>
      <c r="Q3329" t="str">
        <f t="shared" si="434"/>
        <v>Back</v>
      </c>
    </row>
    <row r="3330" spans="1:17">
      <c r="A3330" t="s">
        <v>27</v>
      </c>
      <c r="B3330" t="s">
        <v>22</v>
      </c>
      <c r="C3330">
        <v>17</v>
      </c>
      <c r="D3330">
        <v>4</v>
      </c>
      <c r="E3330">
        <v>17</v>
      </c>
      <c r="F3330" t="s">
        <v>32</v>
      </c>
      <c r="G3330">
        <v>12</v>
      </c>
      <c r="H3330">
        <v>20</v>
      </c>
      <c r="I3330">
        <f t="shared" si="435"/>
        <v>1</v>
      </c>
      <c r="J3330">
        <f t="shared" si="436"/>
        <v>8</v>
      </c>
      <c r="K3330">
        <f t="shared" si="437"/>
        <v>11</v>
      </c>
      <c r="L3330">
        <f t="shared" si="438"/>
        <v>7</v>
      </c>
      <c r="M3330">
        <f t="shared" si="439"/>
        <v>0</v>
      </c>
      <c r="N3330">
        <f t="shared" si="440"/>
        <v>3</v>
      </c>
      <c r="O3330" t="str">
        <f t="shared" ref="O3330:O3393" si="441">"T"&amp;TEXT(N3330,"00")&amp;"|R"&amp;TEXT(B3330,"00")&amp;"|H"&amp;TEXT(C3330,"00")</f>
        <v>T03|R01|H17</v>
      </c>
      <c r="P3330" t="str">
        <f>IF(F3330=F3329,P3329,_xlfn.XLOOKUP(F3330,t_players[Pl],t_players[Player]))</f>
        <v>Henry MELLER</v>
      </c>
      <c r="Q3330" t="str">
        <f t="shared" si="434"/>
        <v>Back</v>
      </c>
    </row>
    <row r="3331" spans="1:17">
      <c r="A3331" t="s">
        <v>27</v>
      </c>
      <c r="B3331" t="s">
        <v>22</v>
      </c>
      <c r="C3331">
        <v>18</v>
      </c>
      <c r="D3331">
        <v>4</v>
      </c>
      <c r="E3331">
        <v>5</v>
      </c>
      <c r="F3331" t="s">
        <v>32</v>
      </c>
      <c r="G3331">
        <v>6</v>
      </c>
      <c r="H3331">
        <v>20</v>
      </c>
      <c r="I3331">
        <f t="shared" si="435"/>
        <v>1</v>
      </c>
      <c r="J3331">
        <f t="shared" si="436"/>
        <v>2</v>
      </c>
      <c r="K3331">
        <f t="shared" si="437"/>
        <v>5</v>
      </c>
      <c r="L3331">
        <f t="shared" si="438"/>
        <v>1</v>
      </c>
      <c r="M3331">
        <f t="shared" si="439"/>
        <v>1</v>
      </c>
      <c r="N3331">
        <f t="shared" si="440"/>
        <v>3</v>
      </c>
      <c r="O3331" t="str">
        <f t="shared" si="441"/>
        <v>T03|R01|H18</v>
      </c>
      <c r="P3331" t="str">
        <f>IF(F3331=F3330,P3330,_xlfn.XLOOKUP(F3331,t_players[Pl],t_players[Player]))</f>
        <v>Henry MELLER</v>
      </c>
      <c r="Q3331" t="str">
        <f t="shared" ref="Q3331:Q3394" si="442">IF(C3331&lt;10,"Front","Back")</f>
        <v>Back</v>
      </c>
    </row>
    <row r="3332" spans="1:17">
      <c r="A3332" t="s">
        <v>27</v>
      </c>
      <c r="B3332" t="s">
        <v>23</v>
      </c>
      <c r="C3332">
        <v>1</v>
      </c>
      <c r="D3332">
        <v>4</v>
      </c>
      <c r="E3332">
        <v>14</v>
      </c>
      <c r="F3332" t="s">
        <v>32</v>
      </c>
      <c r="G3332">
        <v>4</v>
      </c>
      <c r="H3332">
        <v>20</v>
      </c>
      <c r="I3332">
        <f t="shared" si="435"/>
        <v>1</v>
      </c>
      <c r="J3332">
        <f t="shared" si="436"/>
        <v>0</v>
      </c>
      <c r="K3332">
        <f t="shared" si="437"/>
        <v>3</v>
      </c>
      <c r="L3332">
        <f t="shared" si="438"/>
        <v>-1</v>
      </c>
      <c r="M3332">
        <f t="shared" si="439"/>
        <v>3</v>
      </c>
      <c r="N3332">
        <f t="shared" si="440"/>
        <v>3</v>
      </c>
      <c r="O3332" t="str">
        <f t="shared" si="441"/>
        <v>T03|R02|H01</v>
      </c>
      <c r="P3332" t="str">
        <f>IF(F3332=F3331,P3331,_xlfn.XLOOKUP(F3332,t_players[Pl],t_players[Player]))</f>
        <v>Henry MELLER</v>
      </c>
      <c r="Q3332" t="str">
        <f t="shared" si="442"/>
        <v>Front</v>
      </c>
    </row>
    <row r="3333" spans="1:17">
      <c r="A3333" t="s">
        <v>27</v>
      </c>
      <c r="B3333" t="s">
        <v>23</v>
      </c>
      <c r="C3333">
        <v>2</v>
      </c>
      <c r="D3333">
        <v>3</v>
      </c>
      <c r="E3333">
        <v>16</v>
      </c>
      <c r="F3333" t="s">
        <v>32</v>
      </c>
      <c r="G3333">
        <v>5</v>
      </c>
      <c r="H3333">
        <v>20</v>
      </c>
      <c r="I3333">
        <f t="shared" si="435"/>
        <v>1</v>
      </c>
      <c r="J3333">
        <f t="shared" si="436"/>
        <v>2</v>
      </c>
      <c r="K3333">
        <f t="shared" si="437"/>
        <v>4</v>
      </c>
      <c r="L3333">
        <f t="shared" si="438"/>
        <v>1</v>
      </c>
      <c r="M3333">
        <f t="shared" si="439"/>
        <v>1</v>
      </c>
      <c r="N3333">
        <f t="shared" si="440"/>
        <v>3</v>
      </c>
      <c r="O3333" t="str">
        <f t="shared" si="441"/>
        <v>T03|R02|H02</v>
      </c>
      <c r="P3333" t="str">
        <f>IF(F3333=F3332,P3332,_xlfn.XLOOKUP(F3333,t_players[Pl],t_players[Player]))</f>
        <v>Henry MELLER</v>
      </c>
      <c r="Q3333" t="str">
        <f t="shared" si="442"/>
        <v>Front</v>
      </c>
    </row>
    <row r="3334" spans="1:17">
      <c r="A3334" t="s">
        <v>27</v>
      </c>
      <c r="B3334" t="s">
        <v>23</v>
      </c>
      <c r="C3334">
        <v>3</v>
      </c>
      <c r="D3334">
        <v>5</v>
      </c>
      <c r="E3334">
        <v>8</v>
      </c>
      <c r="F3334" t="s">
        <v>32</v>
      </c>
      <c r="G3334">
        <v>7</v>
      </c>
      <c r="H3334">
        <v>20</v>
      </c>
      <c r="I3334">
        <f t="shared" si="435"/>
        <v>1</v>
      </c>
      <c r="J3334">
        <f t="shared" si="436"/>
        <v>2</v>
      </c>
      <c r="K3334">
        <f t="shared" si="437"/>
        <v>6</v>
      </c>
      <c r="L3334">
        <f t="shared" si="438"/>
        <v>1</v>
      </c>
      <c r="M3334">
        <f t="shared" si="439"/>
        <v>1</v>
      </c>
      <c r="N3334">
        <f t="shared" si="440"/>
        <v>3</v>
      </c>
      <c r="O3334" t="str">
        <f t="shared" si="441"/>
        <v>T03|R02|H03</v>
      </c>
      <c r="P3334" t="str">
        <f>IF(F3334=F3333,P3333,_xlfn.XLOOKUP(F3334,t_players[Pl],t_players[Player]))</f>
        <v>Henry MELLER</v>
      </c>
      <c r="Q3334" t="str">
        <f t="shared" si="442"/>
        <v>Front</v>
      </c>
    </row>
    <row r="3335" spans="1:17">
      <c r="A3335" t="s">
        <v>27</v>
      </c>
      <c r="B3335" t="s">
        <v>23</v>
      </c>
      <c r="C3335">
        <v>4</v>
      </c>
      <c r="D3335">
        <v>3</v>
      </c>
      <c r="E3335">
        <v>6</v>
      </c>
      <c r="F3335" t="s">
        <v>32</v>
      </c>
      <c r="G3335">
        <v>3</v>
      </c>
      <c r="H3335">
        <v>20</v>
      </c>
      <c r="I3335">
        <f t="shared" si="435"/>
        <v>1</v>
      </c>
      <c r="J3335">
        <f t="shared" si="436"/>
        <v>0</v>
      </c>
      <c r="K3335">
        <f t="shared" si="437"/>
        <v>2</v>
      </c>
      <c r="L3335">
        <f t="shared" si="438"/>
        <v>-1</v>
      </c>
      <c r="M3335">
        <f t="shared" si="439"/>
        <v>3</v>
      </c>
      <c r="N3335">
        <f t="shared" si="440"/>
        <v>3</v>
      </c>
      <c r="O3335" t="str">
        <f t="shared" si="441"/>
        <v>T03|R02|H04</v>
      </c>
      <c r="P3335" t="str">
        <f>IF(F3335=F3334,P3334,_xlfn.XLOOKUP(F3335,t_players[Pl],t_players[Player]))</f>
        <v>Henry MELLER</v>
      </c>
      <c r="Q3335" t="str">
        <f t="shared" si="442"/>
        <v>Front</v>
      </c>
    </row>
    <row r="3336" spans="1:17">
      <c r="A3336" t="s">
        <v>27</v>
      </c>
      <c r="B3336" t="s">
        <v>23</v>
      </c>
      <c r="C3336">
        <v>5</v>
      </c>
      <c r="D3336">
        <v>4</v>
      </c>
      <c r="E3336">
        <v>12</v>
      </c>
      <c r="F3336" t="s">
        <v>32</v>
      </c>
      <c r="G3336">
        <v>3</v>
      </c>
      <c r="H3336">
        <v>20</v>
      </c>
      <c r="I3336">
        <f t="shared" si="435"/>
        <v>1</v>
      </c>
      <c r="J3336">
        <f t="shared" si="436"/>
        <v>-1</v>
      </c>
      <c r="K3336">
        <f t="shared" si="437"/>
        <v>2</v>
      </c>
      <c r="L3336">
        <f t="shared" si="438"/>
        <v>-2</v>
      </c>
      <c r="M3336">
        <f t="shared" si="439"/>
        <v>4</v>
      </c>
      <c r="N3336">
        <f t="shared" si="440"/>
        <v>3</v>
      </c>
      <c r="O3336" t="str">
        <f t="shared" si="441"/>
        <v>T03|R02|H05</v>
      </c>
      <c r="P3336" t="str">
        <f>IF(F3336=F3335,P3335,_xlfn.XLOOKUP(F3336,t_players[Pl],t_players[Player]))</f>
        <v>Henry MELLER</v>
      </c>
      <c r="Q3336" t="str">
        <f t="shared" si="442"/>
        <v>Front</v>
      </c>
    </row>
    <row r="3337" spans="1:17">
      <c r="A3337" t="s">
        <v>27</v>
      </c>
      <c r="B3337" t="s">
        <v>23</v>
      </c>
      <c r="C3337">
        <v>6</v>
      </c>
      <c r="D3337">
        <v>3</v>
      </c>
      <c r="E3337">
        <v>4</v>
      </c>
      <c r="F3337" t="s">
        <v>32</v>
      </c>
      <c r="G3337">
        <v>5</v>
      </c>
      <c r="H3337">
        <v>20</v>
      </c>
      <c r="I3337">
        <f t="shared" si="435"/>
        <v>1</v>
      </c>
      <c r="J3337">
        <f t="shared" si="436"/>
        <v>2</v>
      </c>
      <c r="K3337">
        <f t="shared" si="437"/>
        <v>4</v>
      </c>
      <c r="L3337">
        <f t="shared" si="438"/>
        <v>1</v>
      </c>
      <c r="M3337">
        <f t="shared" si="439"/>
        <v>1</v>
      </c>
      <c r="N3337">
        <f t="shared" si="440"/>
        <v>3</v>
      </c>
      <c r="O3337" t="str">
        <f t="shared" si="441"/>
        <v>T03|R02|H06</v>
      </c>
      <c r="P3337" t="str">
        <f>IF(F3337=F3336,P3336,_xlfn.XLOOKUP(F3337,t_players[Pl],t_players[Player]))</f>
        <v>Henry MELLER</v>
      </c>
      <c r="Q3337" t="str">
        <f t="shared" si="442"/>
        <v>Front</v>
      </c>
    </row>
    <row r="3338" spans="1:17">
      <c r="A3338" t="s">
        <v>27</v>
      </c>
      <c r="B3338" t="s">
        <v>23</v>
      </c>
      <c r="C3338">
        <v>7</v>
      </c>
      <c r="D3338">
        <v>4</v>
      </c>
      <c r="E3338">
        <v>10</v>
      </c>
      <c r="F3338" t="s">
        <v>32</v>
      </c>
      <c r="G3338">
        <v>4</v>
      </c>
      <c r="H3338">
        <v>20</v>
      </c>
      <c r="I3338">
        <f t="shared" si="435"/>
        <v>1</v>
      </c>
      <c r="J3338">
        <f t="shared" si="436"/>
        <v>0</v>
      </c>
      <c r="K3338">
        <f t="shared" si="437"/>
        <v>3</v>
      </c>
      <c r="L3338">
        <f t="shared" si="438"/>
        <v>-1</v>
      </c>
      <c r="M3338">
        <f t="shared" si="439"/>
        <v>3</v>
      </c>
      <c r="N3338">
        <f t="shared" si="440"/>
        <v>3</v>
      </c>
      <c r="O3338" t="str">
        <f t="shared" si="441"/>
        <v>T03|R02|H07</v>
      </c>
      <c r="P3338" t="str">
        <f>IF(F3338=F3337,P3337,_xlfn.XLOOKUP(F3338,t_players[Pl],t_players[Player]))</f>
        <v>Henry MELLER</v>
      </c>
      <c r="Q3338" t="str">
        <f t="shared" si="442"/>
        <v>Front</v>
      </c>
    </row>
    <row r="3339" spans="1:17">
      <c r="A3339" t="s">
        <v>27</v>
      </c>
      <c r="B3339" t="s">
        <v>23</v>
      </c>
      <c r="C3339">
        <v>8</v>
      </c>
      <c r="D3339">
        <v>5</v>
      </c>
      <c r="E3339">
        <v>2</v>
      </c>
      <c r="F3339" t="s">
        <v>32</v>
      </c>
      <c r="G3339">
        <v>5</v>
      </c>
      <c r="H3339">
        <v>20</v>
      </c>
      <c r="I3339">
        <f t="shared" si="435"/>
        <v>2</v>
      </c>
      <c r="J3339">
        <f t="shared" si="436"/>
        <v>0</v>
      </c>
      <c r="K3339">
        <f t="shared" si="437"/>
        <v>3</v>
      </c>
      <c r="L3339">
        <f t="shared" si="438"/>
        <v>-2</v>
      </c>
      <c r="M3339">
        <f t="shared" si="439"/>
        <v>4</v>
      </c>
      <c r="N3339">
        <f t="shared" si="440"/>
        <v>3</v>
      </c>
      <c r="O3339" t="str">
        <f t="shared" si="441"/>
        <v>T03|R02|H08</v>
      </c>
      <c r="P3339" t="str">
        <f>IF(F3339=F3338,P3338,_xlfn.XLOOKUP(F3339,t_players[Pl],t_players[Player]))</f>
        <v>Henry MELLER</v>
      </c>
      <c r="Q3339" t="str">
        <f t="shared" si="442"/>
        <v>Front</v>
      </c>
    </row>
    <row r="3340" spans="1:17">
      <c r="A3340" t="s">
        <v>27</v>
      </c>
      <c r="B3340" t="s">
        <v>23</v>
      </c>
      <c r="C3340">
        <v>9</v>
      </c>
      <c r="D3340">
        <v>4</v>
      </c>
      <c r="E3340">
        <v>18</v>
      </c>
      <c r="F3340" t="s">
        <v>32</v>
      </c>
      <c r="G3340">
        <v>4</v>
      </c>
      <c r="H3340">
        <v>20</v>
      </c>
      <c r="I3340">
        <f t="shared" si="435"/>
        <v>1</v>
      </c>
      <c r="J3340">
        <f t="shared" si="436"/>
        <v>0</v>
      </c>
      <c r="K3340">
        <f t="shared" si="437"/>
        <v>3</v>
      </c>
      <c r="L3340">
        <f t="shared" si="438"/>
        <v>-1</v>
      </c>
      <c r="M3340">
        <f t="shared" si="439"/>
        <v>3</v>
      </c>
      <c r="N3340">
        <f t="shared" si="440"/>
        <v>3</v>
      </c>
      <c r="O3340" t="str">
        <f t="shared" si="441"/>
        <v>T03|R02|H09</v>
      </c>
      <c r="P3340" t="str">
        <f>IF(F3340=F3339,P3339,_xlfn.XLOOKUP(F3340,t_players[Pl],t_players[Player]))</f>
        <v>Henry MELLER</v>
      </c>
      <c r="Q3340" t="str">
        <f t="shared" si="442"/>
        <v>Front</v>
      </c>
    </row>
    <row r="3341" spans="1:17">
      <c r="A3341" t="s">
        <v>27</v>
      </c>
      <c r="B3341" t="s">
        <v>23</v>
      </c>
      <c r="C3341">
        <v>10</v>
      </c>
      <c r="D3341">
        <v>4</v>
      </c>
      <c r="E3341">
        <v>3</v>
      </c>
      <c r="F3341" t="s">
        <v>32</v>
      </c>
      <c r="G3341">
        <v>6</v>
      </c>
      <c r="H3341">
        <v>20</v>
      </c>
      <c r="I3341">
        <f t="shared" si="435"/>
        <v>1</v>
      </c>
      <c r="J3341">
        <f t="shared" si="436"/>
        <v>2</v>
      </c>
      <c r="K3341">
        <f t="shared" si="437"/>
        <v>5</v>
      </c>
      <c r="L3341">
        <f t="shared" si="438"/>
        <v>1</v>
      </c>
      <c r="M3341">
        <f t="shared" si="439"/>
        <v>1</v>
      </c>
      <c r="N3341">
        <f t="shared" si="440"/>
        <v>3</v>
      </c>
      <c r="O3341" t="str">
        <f t="shared" si="441"/>
        <v>T03|R02|H10</v>
      </c>
      <c r="P3341" t="str">
        <f>IF(F3341=F3340,P3340,_xlfn.XLOOKUP(F3341,t_players[Pl],t_players[Player]))</f>
        <v>Henry MELLER</v>
      </c>
      <c r="Q3341" t="str">
        <f t="shared" si="442"/>
        <v>Back</v>
      </c>
    </row>
    <row r="3342" spans="1:17">
      <c r="A3342" t="s">
        <v>27</v>
      </c>
      <c r="B3342" t="s">
        <v>23</v>
      </c>
      <c r="C3342">
        <v>11</v>
      </c>
      <c r="D3342">
        <v>3</v>
      </c>
      <c r="E3342">
        <v>13</v>
      </c>
      <c r="F3342" t="s">
        <v>32</v>
      </c>
      <c r="G3342">
        <v>5</v>
      </c>
      <c r="H3342">
        <v>20</v>
      </c>
      <c r="I3342">
        <f t="shared" si="435"/>
        <v>1</v>
      </c>
      <c r="J3342">
        <f t="shared" si="436"/>
        <v>2</v>
      </c>
      <c r="K3342">
        <f t="shared" si="437"/>
        <v>4</v>
      </c>
      <c r="L3342">
        <f t="shared" si="438"/>
        <v>1</v>
      </c>
      <c r="M3342">
        <f t="shared" si="439"/>
        <v>1</v>
      </c>
      <c r="N3342">
        <f t="shared" si="440"/>
        <v>3</v>
      </c>
      <c r="O3342" t="str">
        <f t="shared" si="441"/>
        <v>T03|R02|H11</v>
      </c>
      <c r="P3342" t="str">
        <f>IF(F3342=F3341,P3341,_xlfn.XLOOKUP(F3342,t_players[Pl],t_players[Player]))</f>
        <v>Henry MELLER</v>
      </c>
      <c r="Q3342" t="str">
        <f t="shared" si="442"/>
        <v>Back</v>
      </c>
    </row>
    <row r="3343" spans="1:17">
      <c r="A3343" t="s">
        <v>27</v>
      </c>
      <c r="B3343" t="s">
        <v>23</v>
      </c>
      <c r="C3343">
        <v>12</v>
      </c>
      <c r="D3343">
        <v>4</v>
      </c>
      <c r="E3343">
        <v>11</v>
      </c>
      <c r="F3343" t="s">
        <v>32</v>
      </c>
      <c r="G3343">
        <v>5</v>
      </c>
      <c r="H3343">
        <v>20</v>
      </c>
      <c r="I3343">
        <f t="shared" si="435"/>
        <v>1</v>
      </c>
      <c r="J3343">
        <f t="shared" si="436"/>
        <v>1</v>
      </c>
      <c r="K3343">
        <f t="shared" si="437"/>
        <v>4</v>
      </c>
      <c r="L3343">
        <f t="shared" si="438"/>
        <v>0</v>
      </c>
      <c r="M3343">
        <f t="shared" si="439"/>
        <v>2</v>
      </c>
      <c r="N3343">
        <f t="shared" si="440"/>
        <v>3</v>
      </c>
      <c r="O3343" t="str">
        <f t="shared" si="441"/>
        <v>T03|R02|H12</v>
      </c>
      <c r="P3343" t="str">
        <f>IF(F3343=F3342,P3342,_xlfn.XLOOKUP(F3343,t_players[Pl],t_players[Player]))</f>
        <v>Henry MELLER</v>
      </c>
      <c r="Q3343" t="str">
        <f t="shared" si="442"/>
        <v>Back</v>
      </c>
    </row>
    <row r="3344" spans="1:17">
      <c r="A3344" t="s">
        <v>27</v>
      </c>
      <c r="B3344" t="s">
        <v>23</v>
      </c>
      <c r="C3344">
        <v>13</v>
      </c>
      <c r="D3344">
        <v>5</v>
      </c>
      <c r="E3344">
        <v>15</v>
      </c>
      <c r="F3344" t="s">
        <v>32</v>
      </c>
      <c r="G3344">
        <v>5</v>
      </c>
      <c r="H3344">
        <v>20</v>
      </c>
      <c r="I3344">
        <f t="shared" si="435"/>
        <v>1</v>
      </c>
      <c r="J3344">
        <f t="shared" si="436"/>
        <v>0</v>
      </c>
      <c r="K3344">
        <f t="shared" si="437"/>
        <v>4</v>
      </c>
      <c r="L3344">
        <f t="shared" si="438"/>
        <v>-1</v>
      </c>
      <c r="M3344">
        <f t="shared" si="439"/>
        <v>3</v>
      </c>
      <c r="N3344">
        <f t="shared" si="440"/>
        <v>3</v>
      </c>
      <c r="O3344" t="str">
        <f t="shared" si="441"/>
        <v>T03|R02|H13</v>
      </c>
      <c r="P3344" t="str">
        <f>IF(F3344=F3343,P3343,_xlfn.XLOOKUP(F3344,t_players[Pl],t_players[Player]))</f>
        <v>Henry MELLER</v>
      </c>
      <c r="Q3344" t="str">
        <f t="shared" si="442"/>
        <v>Back</v>
      </c>
    </row>
    <row r="3345" spans="1:17">
      <c r="A3345" t="s">
        <v>27</v>
      </c>
      <c r="B3345" t="s">
        <v>23</v>
      </c>
      <c r="C3345">
        <v>14</v>
      </c>
      <c r="D3345">
        <v>3</v>
      </c>
      <c r="E3345">
        <v>7</v>
      </c>
      <c r="F3345" t="s">
        <v>32</v>
      </c>
      <c r="G3345">
        <v>4</v>
      </c>
      <c r="H3345">
        <v>20</v>
      </c>
      <c r="I3345">
        <f t="shared" si="435"/>
        <v>1</v>
      </c>
      <c r="J3345">
        <f t="shared" si="436"/>
        <v>1</v>
      </c>
      <c r="K3345">
        <f t="shared" si="437"/>
        <v>3</v>
      </c>
      <c r="L3345">
        <f t="shared" si="438"/>
        <v>0</v>
      </c>
      <c r="M3345">
        <f t="shared" si="439"/>
        <v>2</v>
      </c>
      <c r="N3345">
        <f t="shared" si="440"/>
        <v>3</v>
      </c>
      <c r="O3345" t="str">
        <f t="shared" si="441"/>
        <v>T03|R02|H14</v>
      </c>
      <c r="P3345" t="str">
        <f>IF(F3345=F3344,P3344,_xlfn.XLOOKUP(F3345,t_players[Pl],t_players[Player]))</f>
        <v>Henry MELLER</v>
      </c>
      <c r="Q3345" t="str">
        <f t="shared" si="442"/>
        <v>Back</v>
      </c>
    </row>
    <row r="3346" spans="1:17">
      <c r="A3346" t="s">
        <v>27</v>
      </c>
      <c r="B3346" t="s">
        <v>23</v>
      </c>
      <c r="C3346">
        <v>15</v>
      </c>
      <c r="D3346">
        <v>4</v>
      </c>
      <c r="E3346">
        <v>1</v>
      </c>
      <c r="F3346" t="s">
        <v>32</v>
      </c>
      <c r="G3346">
        <v>5</v>
      </c>
      <c r="H3346">
        <v>20</v>
      </c>
      <c r="I3346">
        <f t="shared" si="435"/>
        <v>2</v>
      </c>
      <c r="J3346">
        <f t="shared" si="436"/>
        <v>1</v>
      </c>
      <c r="K3346">
        <f t="shared" si="437"/>
        <v>3</v>
      </c>
      <c r="L3346">
        <f t="shared" si="438"/>
        <v>-1</v>
      </c>
      <c r="M3346">
        <f t="shared" si="439"/>
        <v>3</v>
      </c>
      <c r="N3346">
        <f t="shared" si="440"/>
        <v>3</v>
      </c>
      <c r="O3346" t="str">
        <f t="shared" si="441"/>
        <v>T03|R02|H15</v>
      </c>
      <c r="P3346" t="str">
        <f>IF(F3346=F3345,P3345,_xlfn.XLOOKUP(F3346,t_players[Pl],t_players[Player]))</f>
        <v>Henry MELLER</v>
      </c>
      <c r="Q3346" t="str">
        <f t="shared" si="442"/>
        <v>Back</v>
      </c>
    </row>
    <row r="3347" spans="1:17">
      <c r="A3347" t="s">
        <v>27</v>
      </c>
      <c r="B3347" t="s">
        <v>23</v>
      </c>
      <c r="C3347">
        <v>16</v>
      </c>
      <c r="D3347">
        <v>5</v>
      </c>
      <c r="E3347">
        <v>9</v>
      </c>
      <c r="F3347" t="s">
        <v>32</v>
      </c>
      <c r="G3347">
        <v>6</v>
      </c>
      <c r="H3347">
        <v>20</v>
      </c>
      <c r="I3347">
        <f t="shared" si="435"/>
        <v>1</v>
      </c>
      <c r="J3347">
        <f t="shared" si="436"/>
        <v>1</v>
      </c>
      <c r="K3347">
        <f t="shared" si="437"/>
        <v>5</v>
      </c>
      <c r="L3347">
        <f t="shared" si="438"/>
        <v>0</v>
      </c>
      <c r="M3347">
        <f t="shared" si="439"/>
        <v>2</v>
      </c>
      <c r="N3347">
        <f t="shared" si="440"/>
        <v>3</v>
      </c>
      <c r="O3347" t="str">
        <f t="shared" si="441"/>
        <v>T03|R02|H16</v>
      </c>
      <c r="P3347" t="str">
        <f>IF(F3347=F3346,P3346,_xlfn.XLOOKUP(F3347,t_players[Pl],t_players[Player]))</f>
        <v>Henry MELLER</v>
      </c>
      <c r="Q3347" t="str">
        <f t="shared" si="442"/>
        <v>Back</v>
      </c>
    </row>
    <row r="3348" spans="1:17">
      <c r="A3348" t="s">
        <v>27</v>
      </c>
      <c r="B3348" t="s">
        <v>23</v>
      </c>
      <c r="C3348">
        <v>17</v>
      </c>
      <c r="D3348">
        <v>4</v>
      </c>
      <c r="E3348">
        <v>17</v>
      </c>
      <c r="F3348" t="s">
        <v>32</v>
      </c>
      <c r="G3348">
        <v>6</v>
      </c>
      <c r="H3348">
        <v>20</v>
      </c>
      <c r="I3348">
        <f t="shared" si="435"/>
        <v>1</v>
      </c>
      <c r="J3348">
        <f t="shared" si="436"/>
        <v>2</v>
      </c>
      <c r="K3348">
        <f t="shared" si="437"/>
        <v>5</v>
      </c>
      <c r="L3348">
        <f t="shared" si="438"/>
        <v>1</v>
      </c>
      <c r="M3348">
        <f t="shared" si="439"/>
        <v>1</v>
      </c>
      <c r="N3348">
        <f t="shared" si="440"/>
        <v>3</v>
      </c>
      <c r="O3348" t="str">
        <f t="shared" si="441"/>
        <v>T03|R02|H17</v>
      </c>
      <c r="P3348" t="str">
        <f>IF(F3348=F3347,P3347,_xlfn.XLOOKUP(F3348,t_players[Pl],t_players[Player]))</f>
        <v>Henry MELLER</v>
      </c>
      <c r="Q3348" t="str">
        <f t="shared" si="442"/>
        <v>Back</v>
      </c>
    </row>
    <row r="3349" spans="1:17">
      <c r="A3349" t="s">
        <v>27</v>
      </c>
      <c r="B3349" t="s">
        <v>23</v>
      </c>
      <c r="C3349">
        <v>18</v>
      </c>
      <c r="D3349">
        <v>4</v>
      </c>
      <c r="E3349">
        <v>5</v>
      </c>
      <c r="F3349" t="s">
        <v>32</v>
      </c>
      <c r="G3349">
        <v>7</v>
      </c>
      <c r="H3349">
        <v>20</v>
      </c>
      <c r="I3349">
        <f t="shared" si="435"/>
        <v>1</v>
      </c>
      <c r="J3349">
        <f t="shared" si="436"/>
        <v>3</v>
      </c>
      <c r="K3349">
        <f t="shared" si="437"/>
        <v>6</v>
      </c>
      <c r="L3349">
        <f t="shared" si="438"/>
        <v>2</v>
      </c>
      <c r="M3349">
        <f t="shared" si="439"/>
        <v>0</v>
      </c>
      <c r="N3349">
        <f t="shared" si="440"/>
        <v>3</v>
      </c>
      <c r="O3349" t="str">
        <f t="shared" si="441"/>
        <v>T03|R02|H18</v>
      </c>
      <c r="P3349" t="str">
        <f>IF(F3349=F3348,P3348,_xlfn.XLOOKUP(F3349,t_players[Pl],t_players[Player]))</f>
        <v>Henry MELLER</v>
      </c>
      <c r="Q3349" t="str">
        <f t="shared" si="442"/>
        <v>Back</v>
      </c>
    </row>
    <row r="3350" spans="1:17">
      <c r="A3350" t="s">
        <v>27</v>
      </c>
      <c r="B3350" t="s">
        <v>24</v>
      </c>
      <c r="C3350">
        <v>1</v>
      </c>
      <c r="D3350">
        <v>4</v>
      </c>
      <c r="E3350">
        <v>14</v>
      </c>
      <c r="F3350" t="s">
        <v>32</v>
      </c>
      <c r="G3350">
        <v>7</v>
      </c>
      <c r="H3350">
        <v>20</v>
      </c>
      <c r="I3350">
        <f t="shared" si="435"/>
        <v>1</v>
      </c>
      <c r="J3350">
        <f t="shared" si="436"/>
        <v>3</v>
      </c>
      <c r="K3350">
        <f t="shared" si="437"/>
        <v>6</v>
      </c>
      <c r="L3350">
        <f t="shared" si="438"/>
        <v>2</v>
      </c>
      <c r="M3350">
        <f t="shared" si="439"/>
        <v>0</v>
      </c>
      <c r="N3350">
        <f t="shared" si="440"/>
        <v>3</v>
      </c>
      <c r="O3350" t="str">
        <f t="shared" si="441"/>
        <v>T03|R03|H01</v>
      </c>
      <c r="P3350" t="str">
        <f>IF(F3350=F3349,P3349,_xlfn.XLOOKUP(F3350,t_players[Pl],t_players[Player]))</f>
        <v>Henry MELLER</v>
      </c>
      <c r="Q3350" t="str">
        <f t="shared" si="442"/>
        <v>Front</v>
      </c>
    </row>
    <row r="3351" spans="1:17">
      <c r="A3351" t="s">
        <v>27</v>
      </c>
      <c r="B3351" t="s">
        <v>24</v>
      </c>
      <c r="C3351">
        <v>2</v>
      </c>
      <c r="D3351">
        <v>3</v>
      </c>
      <c r="E3351">
        <v>16</v>
      </c>
      <c r="F3351" t="s">
        <v>32</v>
      </c>
      <c r="G3351">
        <v>4</v>
      </c>
      <c r="H3351">
        <v>20</v>
      </c>
      <c r="I3351">
        <f t="shared" si="435"/>
        <v>1</v>
      </c>
      <c r="J3351">
        <f t="shared" si="436"/>
        <v>1</v>
      </c>
      <c r="K3351">
        <f t="shared" si="437"/>
        <v>3</v>
      </c>
      <c r="L3351">
        <f t="shared" si="438"/>
        <v>0</v>
      </c>
      <c r="M3351">
        <f t="shared" si="439"/>
        <v>2</v>
      </c>
      <c r="N3351">
        <f t="shared" si="440"/>
        <v>3</v>
      </c>
      <c r="O3351" t="str">
        <f t="shared" si="441"/>
        <v>T03|R03|H02</v>
      </c>
      <c r="P3351" t="str">
        <f>IF(F3351=F3350,P3350,_xlfn.XLOOKUP(F3351,t_players[Pl],t_players[Player]))</f>
        <v>Henry MELLER</v>
      </c>
      <c r="Q3351" t="str">
        <f t="shared" si="442"/>
        <v>Front</v>
      </c>
    </row>
    <row r="3352" spans="1:17">
      <c r="A3352" t="s">
        <v>27</v>
      </c>
      <c r="B3352" t="s">
        <v>24</v>
      </c>
      <c r="C3352">
        <v>3</v>
      </c>
      <c r="D3352">
        <v>5</v>
      </c>
      <c r="E3352">
        <v>8</v>
      </c>
      <c r="F3352" t="s">
        <v>32</v>
      </c>
      <c r="G3352">
        <v>10</v>
      </c>
      <c r="H3352">
        <v>20</v>
      </c>
      <c r="I3352">
        <f t="shared" si="435"/>
        <v>1</v>
      </c>
      <c r="J3352">
        <f t="shared" si="436"/>
        <v>5</v>
      </c>
      <c r="K3352">
        <f t="shared" si="437"/>
        <v>9</v>
      </c>
      <c r="L3352">
        <f t="shared" si="438"/>
        <v>4</v>
      </c>
      <c r="M3352">
        <f t="shared" si="439"/>
        <v>0</v>
      </c>
      <c r="N3352">
        <f t="shared" si="440"/>
        <v>3</v>
      </c>
      <c r="O3352" t="str">
        <f t="shared" si="441"/>
        <v>T03|R03|H03</v>
      </c>
      <c r="P3352" t="str">
        <f>IF(F3352=F3351,P3351,_xlfn.XLOOKUP(F3352,t_players[Pl],t_players[Player]))</f>
        <v>Henry MELLER</v>
      </c>
      <c r="Q3352" t="str">
        <f t="shared" si="442"/>
        <v>Front</v>
      </c>
    </row>
    <row r="3353" spans="1:17">
      <c r="A3353" t="s">
        <v>27</v>
      </c>
      <c r="B3353" t="s">
        <v>24</v>
      </c>
      <c r="C3353">
        <v>4</v>
      </c>
      <c r="D3353">
        <v>3</v>
      </c>
      <c r="E3353">
        <v>6</v>
      </c>
      <c r="F3353" t="s">
        <v>32</v>
      </c>
      <c r="G3353">
        <v>3</v>
      </c>
      <c r="H3353">
        <v>20</v>
      </c>
      <c r="I3353">
        <f t="shared" si="435"/>
        <v>1</v>
      </c>
      <c r="J3353">
        <f t="shared" si="436"/>
        <v>0</v>
      </c>
      <c r="K3353">
        <f t="shared" si="437"/>
        <v>2</v>
      </c>
      <c r="L3353">
        <f t="shared" si="438"/>
        <v>-1</v>
      </c>
      <c r="M3353">
        <f t="shared" si="439"/>
        <v>3</v>
      </c>
      <c r="N3353">
        <f t="shared" si="440"/>
        <v>3</v>
      </c>
      <c r="O3353" t="str">
        <f t="shared" si="441"/>
        <v>T03|R03|H04</v>
      </c>
      <c r="P3353" t="str">
        <f>IF(F3353=F3352,P3352,_xlfn.XLOOKUP(F3353,t_players[Pl],t_players[Player]))</f>
        <v>Henry MELLER</v>
      </c>
      <c r="Q3353" t="str">
        <f t="shared" si="442"/>
        <v>Front</v>
      </c>
    </row>
    <row r="3354" spans="1:17">
      <c r="A3354" t="s">
        <v>27</v>
      </c>
      <c r="B3354" t="s">
        <v>24</v>
      </c>
      <c r="C3354">
        <v>5</v>
      </c>
      <c r="D3354">
        <v>4</v>
      </c>
      <c r="E3354">
        <v>12</v>
      </c>
      <c r="F3354" t="s">
        <v>32</v>
      </c>
      <c r="G3354">
        <v>6</v>
      </c>
      <c r="H3354">
        <v>20</v>
      </c>
      <c r="I3354">
        <f t="shared" si="435"/>
        <v>1</v>
      </c>
      <c r="J3354">
        <f t="shared" si="436"/>
        <v>2</v>
      </c>
      <c r="K3354">
        <f t="shared" si="437"/>
        <v>5</v>
      </c>
      <c r="L3354">
        <f t="shared" si="438"/>
        <v>1</v>
      </c>
      <c r="M3354">
        <f t="shared" si="439"/>
        <v>1</v>
      </c>
      <c r="N3354">
        <f t="shared" si="440"/>
        <v>3</v>
      </c>
      <c r="O3354" t="str">
        <f t="shared" si="441"/>
        <v>T03|R03|H05</v>
      </c>
      <c r="P3354" t="str">
        <f>IF(F3354=F3353,P3353,_xlfn.XLOOKUP(F3354,t_players[Pl],t_players[Player]))</f>
        <v>Henry MELLER</v>
      </c>
      <c r="Q3354" t="str">
        <f t="shared" si="442"/>
        <v>Front</v>
      </c>
    </row>
    <row r="3355" spans="1:17">
      <c r="A3355" t="s">
        <v>27</v>
      </c>
      <c r="B3355" t="s">
        <v>24</v>
      </c>
      <c r="C3355">
        <v>6</v>
      </c>
      <c r="D3355">
        <v>3</v>
      </c>
      <c r="E3355">
        <v>4</v>
      </c>
      <c r="F3355" t="s">
        <v>32</v>
      </c>
      <c r="G3355">
        <v>7</v>
      </c>
      <c r="H3355">
        <v>20</v>
      </c>
      <c r="I3355">
        <f t="shared" si="435"/>
        <v>1</v>
      </c>
      <c r="J3355">
        <f t="shared" si="436"/>
        <v>4</v>
      </c>
      <c r="K3355">
        <f t="shared" si="437"/>
        <v>6</v>
      </c>
      <c r="L3355">
        <f t="shared" si="438"/>
        <v>3</v>
      </c>
      <c r="M3355">
        <f t="shared" si="439"/>
        <v>0</v>
      </c>
      <c r="N3355">
        <f t="shared" si="440"/>
        <v>3</v>
      </c>
      <c r="O3355" t="str">
        <f t="shared" si="441"/>
        <v>T03|R03|H06</v>
      </c>
      <c r="P3355" t="str">
        <f>IF(F3355=F3354,P3354,_xlfn.XLOOKUP(F3355,t_players[Pl],t_players[Player]))</f>
        <v>Henry MELLER</v>
      </c>
      <c r="Q3355" t="str">
        <f t="shared" si="442"/>
        <v>Front</v>
      </c>
    </row>
    <row r="3356" spans="1:17">
      <c r="A3356" t="s">
        <v>27</v>
      </c>
      <c r="B3356" t="s">
        <v>24</v>
      </c>
      <c r="C3356">
        <v>7</v>
      </c>
      <c r="D3356">
        <v>4</v>
      </c>
      <c r="E3356">
        <v>10</v>
      </c>
      <c r="F3356" t="s">
        <v>32</v>
      </c>
      <c r="G3356">
        <v>5</v>
      </c>
      <c r="H3356">
        <v>20</v>
      </c>
      <c r="I3356">
        <f t="shared" si="435"/>
        <v>1</v>
      </c>
      <c r="J3356">
        <f t="shared" si="436"/>
        <v>1</v>
      </c>
      <c r="K3356">
        <f t="shared" si="437"/>
        <v>4</v>
      </c>
      <c r="L3356">
        <f t="shared" si="438"/>
        <v>0</v>
      </c>
      <c r="M3356">
        <f t="shared" si="439"/>
        <v>2</v>
      </c>
      <c r="N3356">
        <f t="shared" si="440"/>
        <v>3</v>
      </c>
      <c r="O3356" t="str">
        <f t="shared" si="441"/>
        <v>T03|R03|H07</v>
      </c>
      <c r="P3356" t="str">
        <f>IF(F3356=F3355,P3355,_xlfn.XLOOKUP(F3356,t_players[Pl],t_players[Player]))</f>
        <v>Henry MELLER</v>
      </c>
      <c r="Q3356" t="str">
        <f t="shared" si="442"/>
        <v>Front</v>
      </c>
    </row>
    <row r="3357" spans="1:17">
      <c r="A3357" t="s">
        <v>27</v>
      </c>
      <c r="B3357" t="s">
        <v>24</v>
      </c>
      <c r="C3357">
        <v>8</v>
      </c>
      <c r="D3357">
        <v>5</v>
      </c>
      <c r="E3357">
        <v>2</v>
      </c>
      <c r="F3357" t="s">
        <v>32</v>
      </c>
      <c r="G3357">
        <v>6</v>
      </c>
      <c r="H3357">
        <v>20</v>
      </c>
      <c r="I3357">
        <f t="shared" si="435"/>
        <v>2</v>
      </c>
      <c r="J3357">
        <f t="shared" si="436"/>
        <v>1</v>
      </c>
      <c r="K3357">
        <f t="shared" si="437"/>
        <v>4</v>
      </c>
      <c r="L3357">
        <f t="shared" si="438"/>
        <v>-1</v>
      </c>
      <c r="M3357">
        <f t="shared" si="439"/>
        <v>3</v>
      </c>
      <c r="N3357">
        <f t="shared" si="440"/>
        <v>3</v>
      </c>
      <c r="O3357" t="str">
        <f t="shared" si="441"/>
        <v>T03|R03|H08</v>
      </c>
      <c r="P3357" t="str">
        <f>IF(F3357=F3356,P3356,_xlfn.XLOOKUP(F3357,t_players[Pl],t_players[Player]))</f>
        <v>Henry MELLER</v>
      </c>
      <c r="Q3357" t="str">
        <f t="shared" si="442"/>
        <v>Front</v>
      </c>
    </row>
    <row r="3358" spans="1:17">
      <c r="A3358" t="s">
        <v>27</v>
      </c>
      <c r="B3358" t="s">
        <v>24</v>
      </c>
      <c r="C3358">
        <v>9</v>
      </c>
      <c r="D3358">
        <v>4</v>
      </c>
      <c r="E3358">
        <v>18</v>
      </c>
      <c r="F3358" t="s">
        <v>32</v>
      </c>
      <c r="G3358">
        <v>5</v>
      </c>
      <c r="H3358">
        <v>20</v>
      </c>
      <c r="I3358">
        <f t="shared" si="435"/>
        <v>1</v>
      </c>
      <c r="J3358">
        <f t="shared" si="436"/>
        <v>1</v>
      </c>
      <c r="K3358">
        <f t="shared" si="437"/>
        <v>4</v>
      </c>
      <c r="L3358">
        <f t="shared" si="438"/>
        <v>0</v>
      </c>
      <c r="M3358">
        <f t="shared" si="439"/>
        <v>2</v>
      </c>
      <c r="N3358">
        <f t="shared" si="440"/>
        <v>3</v>
      </c>
      <c r="O3358" t="str">
        <f t="shared" si="441"/>
        <v>T03|R03|H09</v>
      </c>
      <c r="P3358" t="str">
        <f>IF(F3358=F3357,P3357,_xlfn.XLOOKUP(F3358,t_players[Pl],t_players[Player]))</f>
        <v>Henry MELLER</v>
      </c>
      <c r="Q3358" t="str">
        <f t="shared" si="442"/>
        <v>Front</v>
      </c>
    </row>
    <row r="3359" spans="1:17">
      <c r="A3359" t="s">
        <v>27</v>
      </c>
      <c r="B3359" t="s">
        <v>24</v>
      </c>
      <c r="C3359">
        <v>10</v>
      </c>
      <c r="D3359">
        <v>4</v>
      </c>
      <c r="E3359">
        <v>3</v>
      </c>
      <c r="F3359" t="s">
        <v>32</v>
      </c>
      <c r="G3359">
        <v>7</v>
      </c>
      <c r="H3359">
        <v>20</v>
      </c>
      <c r="I3359">
        <f t="shared" si="435"/>
        <v>1</v>
      </c>
      <c r="J3359">
        <f t="shared" si="436"/>
        <v>3</v>
      </c>
      <c r="K3359">
        <f t="shared" si="437"/>
        <v>6</v>
      </c>
      <c r="L3359">
        <f t="shared" si="438"/>
        <v>2</v>
      </c>
      <c r="M3359">
        <f t="shared" si="439"/>
        <v>0</v>
      </c>
      <c r="N3359">
        <f t="shared" si="440"/>
        <v>3</v>
      </c>
      <c r="O3359" t="str">
        <f t="shared" si="441"/>
        <v>T03|R03|H10</v>
      </c>
      <c r="P3359" t="str">
        <f>IF(F3359=F3358,P3358,_xlfn.XLOOKUP(F3359,t_players[Pl],t_players[Player]))</f>
        <v>Henry MELLER</v>
      </c>
      <c r="Q3359" t="str">
        <f t="shared" si="442"/>
        <v>Back</v>
      </c>
    </row>
    <row r="3360" spans="1:17">
      <c r="A3360" t="s">
        <v>27</v>
      </c>
      <c r="B3360" t="s">
        <v>24</v>
      </c>
      <c r="C3360">
        <v>11</v>
      </c>
      <c r="D3360">
        <v>3</v>
      </c>
      <c r="E3360">
        <v>13</v>
      </c>
      <c r="F3360" t="s">
        <v>32</v>
      </c>
      <c r="G3360">
        <v>2</v>
      </c>
      <c r="H3360">
        <v>20</v>
      </c>
      <c r="I3360">
        <f t="shared" si="435"/>
        <v>1</v>
      </c>
      <c r="J3360">
        <f t="shared" si="436"/>
        <v>-1</v>
      </c>
      <c r="K3360">
        <f t="shared" si="437"/>
        <v>1</v>
      </c>
      <c r="L3360">
        <f t="shared" si="438"/>
        <v>-2</v>
      </c>
      <c r="M3360">
        <f t="shared" si="439"/>
        <v>4</v>
      </c>
      <c r="N3360">
        <f t="shared" si="440"/>
        <v>3</v>
      </c>
      <c r="O3360" t="str">
        <f t="shared" si="441"/>
        <v>T03|R03|H11</v>
      </c>
      <c r="P3360" t="str">
        <f>IF(F3360=F3359,P3359,_xlfn.XLOOKUP(F3360,t_players[Pl],t_players[Player]))</f>
        <v>Henry MELLER</v>
      </c>
      <c r="Q3360" t="str">
        <f t="shared" si="442"/>
        <v>Back</v>
      </c>
    </row>
    <row r="3361" spans="1:17">
      <c r="A3361" t="s">
        <v>27</v>
      </c>
      <c r="B3361" t="s">
        <v>24</v>
      </c>
      <c r="C3361">
        <v>12</v>
      </c>
      <c r="D3361">
        <v>4</v>
      </c>
      <c r="E3361">
        <v>11</v>
      </c>
      <c r="F3361" t="s">
        <v>32</v>
      </c>
      <c r="G3361">
        <v>3</v>
      </c>
      <c r="H3361">
        <v>20</v>
      </c>
      <c r="I3361">
        <f t="shared" si="435"/>
        <v>1</v>
      </c>
      <c r="J3361">
        <f t="shared" si="436"/>
        <v>-1</v>
      </c>
      <c r="K3361">
        <f t="shared" si="437"/>
        <v>2</v>
      </c>
      <c r="L3361">
        <f t="shared" si="438"/>
        <v>-2</v>
      </c>
      <c r="M3361">
        <f t="shared" si="439"/>
        <v>4</v>
      </c>
      <c r="N3361">
        <f t="shared" si="440"/>
        <v>3</v>
      </c>
      <c r="O3361" t="str">
        <f t="shared" si="441"/>
        <v>T03|R03|H12</v>
      </c>
      <c r="P3361" t="str">
        <f>IF(F3361=F3360,P3360,_xlfn.XLOOKUP(F3361,t_players[Pl],t_players[Player]))</f>
        <v>Henry MELLER</v>
      </c>
      <c r="Q3361" t="str">
        <f t="shared" si="442"/>
        <v>Back</v>
      </c>
    </row>
    <row r="3362" spans="1:17">
      <c r="A3362" t="s">
        <v>27</v>
      </c>
      <c r="B3362" t="s">
        <v>24</v>
      </c>
      <c r="C3362">
        <v>13</v>
      </c>
      <c r="D3362">
        <v>5</v>
      </c>
      <c r="E3362">
        <v>15</v>
      </c>
      <c r="F3362" t="s">
        <v>32</v>
      </c>
      <c r="G3362">
        <v>6</v>
      </c>
      <c r="H3362">
        <v>20</v>
      </c>
      <c r="I3362">
        <f t="shared" si="435"/>
        <v>1</v>
      </c>
      <c r="J3362">
        <f t="shared" si="436"/>
        <v>1</v>
      </c>
      <c r="K3362">
        <f t="shared" si="437"/>
        <v>5</v>
      </c>
      <c r="L3362">
        <f t="shared" si="438"/>
        <v>0</v>
      </c>
      <c r="M3362">
        <f t="shared" si="439"/>
        <v>2</v>
      </c>
      <c r="N3362">
        <f t="shared" si="440"/>
        <v>3</v>
      </c>
      <c r="O3362" t="str">
        <f t="shared" si="441"/>
        <v>T03|R03|H13</v>
      </c>
      <c r="P3362" t="str">
        <f>IF(F3362=F3361,P3361,_xlfn.XLOOKUP(F3362,t_players[Pl],t_players[Player]))</f>
        <v>Henry MELLER</v>
      </c>
      <c r="Q3362" t="str">
        <f t="shared" si="442"/>
        <v>Back</v>
      </c>
    </row>
    <row r="3363" spans="1:17">
      <c r="A3363" t="s">
        <v>27</v>
      </c>
      <c r="B3363" t="s">
        <v>24</v>
      </c>
      <c r="C3363">
        <v>14</v>
      </c>
      <c r="D3363">
        <v>3</v>
      </c>
      <c r="E3363">
        <v>7</v>
      </c>
      <c r="F3363" t="s">
        <v>32</v>
      </c>
      <c r="G3363">
        <v>3</v>
      </c>
      <c r="H3363">
        <v>20</v>
      </c>
      <c r="I3363">
        <f t="shared" ref="I3363:I3426" si="443">1*(MOD(H3363,18)&gt;=E3363)+FLOOR(H3363/18,1)</f>
        <v>1</v>
      </c>
      <c r="J3363">
        <f t="shared" ref="J3363:J3426" si="444">G3363-D3363</f>
        <v>0</v>
      </c>
      <c r="K3363">
        <f t="shared" ref="K3363:K3426" si="445">G3363-I3363</f>
        <v>2</v>
      </c>
      <c r="L3363">
        <f t="shared" ref="L3363:L3426" si="446">K3363-D3363</f>
        <v>-1</v>
      </c>
      <c r="M3363">
        <f t="shared" ref="M3363:M3426" si="447">MAX(0,2-L3363)</f>
        <v>3</v>
      </c>
      <c r="N3363">
        <f t="shared" ref="N3363:N3426" si="448">VALUE(TRIM(RIGHT(A3363,2)))</f>
        <v>3</v>
      </c>
      <c r="O3363" t="str">
        <f t="shared" si="441"/>
        <v>T03|R03|H14</v>
      </c>
      <c r="P3363" t="str">
        <f>IF(F3363=F3362,P3362,_xlfn.XLOOKUP(F3363,t_players[Pl],t_players[Player]))</f>
        <v>Henry MELLER</v>
      </c>
      <c r="Q3363" t="str">
        <f t="shared" si="442"/>
        <v>Back</v>
      </c>
    </row>
    <row r="3364" spans="1:17">
      <c r="A3364" t="s">
        <v>27</v>
      </c>
      <c r="B3364" t="s">
        <v>24</v>
      </c>
      <c r="C3364">
        <v>15</v>
      </c>
      <c r="D3364">
        <v>4</v>
      </c>
      <c r="E3364">
        <v>1</v>
      </c>
      <c r="F3364" t="s">
        <v>32</v>
      </c>
      <c r="G3364">
        <v>5</v>
      </c>
      <c r="H3364">
        <v>20</v>
      </c>
      <c r="I3364">
        <f t="shared" si="443"/>
        <v>2</v>
      </c>
      <c r="J3364">
        <f t="shared" si="444"/>
        <v>1</v>
      </c>
      <c r="K3364">
        <f t="shared" si="445"/>
        <v>3</v>
      </c>
      <c r="L3364">
        <f t="shared" si="446"/>
        <v>-1</v>
      </c>
      <c r="M3364">
        <f t="shared" si="447"/>
        <v>3</v>
      </c>
      <c r="N3364">
        <f t="shared" si="448"/>
        <v>3</v>
      </c>
      <c r="O3364" t="str">
        <f t="shared" si="441"/>
        <v>T03|R03|H15</v>
      </c>
      <c r="P3364" t="str">
        <f>IF(F3364=F3363,P3363,_xlfn.XLOOKUP(F3364,t_players[Pl],t_players[Player]))</f>
        <v>Henry MELLER</v>
      </c>
      <c r="Q3364" t="str">
        <f t="shared" si="442"/>
        <v>Back</v>
      </c>
    </row>
    <row r="3365" spans="1:17">
      <c r="A3365" t="s">
        <v>27</v>
      </c>
      <c r="B3365" t="s">
        <v>24</v>
      </c>
      <c r="C3365">
        <v>16</v>
      </c>
      <c r="D3365">
        <v>5</v>
      </c>
      <c r="E3365">
        <v>9</v>
      </c>
      <c r="F3365" t="s">
        <v>32</v>
      </c>
      <c r="G3365">
        <v>7</v>
      </c>
      <c r="H3365">
        <v>20</v>
      </c>
      <c r="I3365">
        <f t="shared" si="443"/>
        <v>1</v>
      </c>
      <c r="J3365">
        <f t="shared" si="444"/>
        <v>2</v>
      </c>
      <c r="K3365">
        <f t="shared" si="445"/>
        <v>6</v>
      </c>
      <c r="L3365">
        <f t="shared" si="446"/>
        <v>1</v>
      </c>
      <c r="M3365">
        <f t="shared" si="447"/>
        <v>1</v>
      </c>
      <c r="N3365">
        <f t="shared" si="448"/>
        <v>3</v>
      </c>
      <c r="O3365" t="str">
        <f t="shared" si="441"/>
        <v>T03|R03|H16</v>
      </c>
      <c r="P3365" t="str">
        <f>IF(F3365=F3364,P3364,_xlfn.XLOOKUP(F3365,t_players[Pl],t_players[Player]))</f>
        <v>Henry MELLER</v>
      </c>
      <c r="Q3365" t="str">
        <f t="shared" si="442"/>
        <v>Back</v>
      </c>
    </row>
    <row r="3366" spans="1:17">
      <c r="A3366" t="s">
        <v>27</v>
      </c>
      <c r="B3366" t="s">
        <v>24</v>
      </c>
      <c r="C3366">
        <v>17</v>
      </c>
      <c r="D3366">
        <v>4</v>
      </c>
      <c r="E3366">
        <v>17</v>
      </c>
      <c r="F3366" t="s">
        <v>32</v>
      </c>
      <c r="G3366">
        <v>6</v>
      </c>
      <c r="H3366">
        <v>20</v>
      </c>
      <c r="I3366">
        <f t="shared" si="443"/>
        <v>1</v>
      </c>
      <c r="J3366">
        <f t="shared" si="444"/>
        <v>2</v>
      </c>
      <c r="K3366">
        <f t="shared" si="445"/>
        <v>5</v>
      </c>
      <c r="L3366">
        <f t="shared" si="446"/>
        <v>1</v>
      </c>
      <c r="M3366">
        <f t="shared" si="447"/>
        <v>1</v>
      </c>
      <c r="N3366">
        <f t="shared" si="448"/>
        <v>3</v>
      </c>
      <c r="O3366" t="str">
        <f t="shared" si="441"/>
        <v>T03|R03|H17</v>
      </c>
      <c r="P3366" t="str">
        <f>IF(F3366=F3365,P3365,_xlfn.XLOOKUP(F3366,t_players[Pl],t_players[Player]))</f>
        <v>Henry MELLER</v>
      </c>
      <c r="Q3366" t="str">
        <f t="shared" si="442"/>
        <v>Back</v>
      </c>
    </row>
    <row r="3367" spans="1:17">
      <c r="A3367" t="s">
        <v>27</v>
      </c>
      <c r="B3367" t="s">
        <v>24</v>
      </c>
      <c r="C3367">
        <v>18</v>
      </c>
      <c r="D3367">
        <v>4</v>
      </c>
      <c r="E3367">
        <v>5</v>
      </c>
      <c r="F3367" t="s">
        <v>32</v>
      </c>
      <c r="G3367">
        <v>5</v>
      </c>
      <c r="H3367">
        <v>20</v>
      </c>
      <c r="I3367">
        <f t="shared" si="443"/>
        <v>1</v>
      </c>
      <c r="J3367">
        <f t="shared" si="444"/>
        <v>1</v>
      </c>
      <c r="K3367">
        <f t="shared" si="445"/>
        <v>4</v>
      </c>
      <c r="L3367">
        <f t="shared" si="446"/>
        <v>0</v>
      </c>
      <c r="M3367">
        <f t="shared" si="447"/>
        <v>2</v>
      </c>
      <c r="N3367">
        <f t="shared" si="448"/>
        <v>3</v>
      </c>
      <c r="O3367" t="str">
        <f t="shared" si="441"/>
        <v>T03|R03|H18</v>
      </c>
      <c r="P3367" t="str">
        <f>IF(F3367=F3366,P3366,_xlfn.XLOOKUP(F3367,t_players[Pl],t_players[Player]))</f>
        <v>Henry MELLER</v>
      </c>
      <c r="Q3367" t="str">
        <f t="shared" si="442"/>
        <v>Back</v>
      </c>
    </row>
    <row r="3368" spans="1:17">
      <c r="A3368" t="s">
        <v>27</v>
      </c>
      <c r="B3368" t="s">
        <v>25</v>
      </c>
      <c r="C3368">
        <v>1</v>
      </c>
      <c r="D3368">
        <v>4</v>
      </c>
      <c r="E3368">
        <v>14</v>
      </c>
      <c r="F3368" t="s">
        <v>32</v>
      </c>
      <c r="G3368">
        <v>6</v>
      </c>
      <c r="H3368">
        <v>20</v>
      </c>
      <c r="I3368">
        <f t="shared" si="443"/>
        <v>1</v>
      </c>
      <c r="J3368">
        <f t="shared" si="444"/>
        <v>2</v>
      </c>
      <c r="K3368">
        <f t="shared" si="445"/>
        <v>5</v>
      </c>
      <c r="L3368">
        <f t="shared" si="446"/>
        <v>1</v>
      </c>
      <c r="M3368">
        <f t="shared" si="447"/>
        <v>1</v>
      </c>
      <c r="N3368">
        <f t="shared" si="448"/>
        <v>3</v>
      </c>
      <c r="O3368" t="str">
        <f t="shared" si="441"/>
        <v>T03|R04|H01</v>
      </c>
      <c r="P3368" t="str">
        <f>IF(F3368=F3367,P3367,_xlfn.XLOOKUP(F3368,t_players[Pl],t_players[Player]))</f>
        <v>Henry MELLER</v>
      </c>
      <c r="Q3368" t="str">
        <f t="shared" si="442"/>
        <v>Front</v>
      </c>
    </row>
    <row r="3369" spans="1:17">
      <c r="A3369" t="s">
        <v>27</v>
      </c>
      <c r="B3369" t="s">
        <v>25</v>
      </c>
      <c r="C3369">
        <v>2</v>
      </c>
      <c r="D3369">
        <v>3</v>
      </c>
      <c r="E3369">
        <v>16</v>
      </c>
      <c r="F3369" t="s">
        <v>32</v>
      </c>
      <c r="G3369">
        <v>4</v>
      </c>
      <c r="H3369">
        <v>20</v>
      </c>
      <c r="I3369">
        <f t="shared" si="443"/>
        <v>1</v>
      </c>
      <c r="J3369">
        <f t="shared" si="444"/>
        <v>1</v>
      </c>
      <c r="K3369">
        <f t="shared" si="445"/>
        <v>3</v>
      </c>
      <c r="L3369">
        <f t="shared" si="446"/>
        <v>0</v>
      </c>
      <c r="M3369">
        <f t="shared" si="447"/>
        <v>2</v>
      </c>
      <c r="N3369">
        <f t="shared" si="448"/>
        <v>3</v>
      </c>
      <c r="O3369" t="str">
        <f t="shared" si="441"/>
        <v>T03|R04|H02</v>
      </c>
      <c r="P3369" t="str">
        <f>IF(F3369=F3368,P3368,_xlfn.XLOOKUP(F3369,t_players[Pl],t_players[Player]))</f>
        <v>Henry MELLER</v>
      </c>
      <c r="Q3369" t="str">
        <f t="shared" si="442"/>
        <v>Front</v>
      </c>
    </row>
    <row r="3370" spans="1:17">
      <c r="A3370" t="s">
        <v>27</v>
      </c>
      <c r="B3370" t="s">
        <v>25</v>
      </c>
      <c r="C3370">
        <v>3</v>
      </c>
      <c r="D3370">
        <v>5</v>
      </c>
      <c r="E3370">
        <v>8</v>
      </c>
      <c r="F3370" t="s">
        <v>32</v>
      </c>
      <c r="G3370">
        <v>7</v>
      </c>
      <c r="H3370">
        <v>20</v>
      </c>
      <c r="I3370">
        <f t="shared" si="443"/>
        <v>1</v>
      </c>
      <c r="J3370">
        <f t="shared" si="444"/>
        <v>2</v>
      </c>
      <c r="K3370">
        <f t="shared" si="445"/>
        <v>6</v>
      </c>
      <c r="L3370">
        <f t="shared" si="446"/>
        <v>1</v>
      </c>
      <c r="M3370">
        <f t="shared" si="447"/>
        <v>1</v>
      </c>
      <c r="N3370">
        <f t="shared" si="448"/>
        <v>3</v>
      </c>
      <c r="O3370" t="str">
        <f t="shared" si="441"/>
        <v>T03|R04|H03</v>
      </c>
      <c r="P3370" t="str">
        <f>IF(F3370=F3369,P3369,_xlfn.XLOOKUP(F3370,t_players[Pl],t_players[Player]))</f>
        <v>Henry MELLER</v>
      </c>
      <c r="Q3370" t="str">
        <f t="shared" si="442"/>
        <v>Front</v>
      </c>
    </row>
    <row r="3371" spans="1:17">
      <c r="A3371" t="s">
        <v>27</v>
      </c>
      <c r="B3371" t="s">
        <v>25</v>
      </c>
      <c r="C3371">
        <v>4</v>
      </c>
      <c r="D3371">
        <v>3</v>
      </c>
      <c r="E3371">
        <v>6</v>
      </c>
      <c r="F3371" t="s">
        <v>32</v>
      </c>
      <c r="G3371">
        <v>4</v>
      </c>
      <c r="H3371">
        <v>20</v>
      </c>
      <c r="I3371">
        <f t="shared" si="443"/>
        <v>1</v>
      </c>
      <c r="J3371">
        <f t="shared" si="444"/>
        <v>1</v>
      </c>
      <c r="K3371">
        <f t="shared" si="445"/>
        <v>3</v>
      </c>
      <c r="L3371">
        <f t="shared" si="446"/>
        <v>0</v>
      </c>
      <c r="M3371">
        <f t="shared" si="447"/>
        <v>2</v>
      </c>
      <c r="N3371">
        <f t="shared" si="448"/>
        <v>3</v>
      </c>
      <c r="O3371" t="str">
        <f t="shared" si="441"/>
        <v>T03|R04|H04</v>
      </c>
      <c r="P3371" t="str">
        <f>IF(F3371=F3370,P3370,_xlfn.XLOOKUP(F3371,t_players[Pl],t_players[Player]))</f>
        <v>Henry MELLER</v>
      </c>
      <c r="Q3371" t="str">
        <f t="shared" si="442"/>
        <v>Front</v>
      </c>
    </row>
    <row r="3372" spans="1:17">
      <c r="A3372" t="s">
        <v>27</v>
      </c>
      <c r="B3372" t="s">
        <v>25</v>
      </c>
      <c r="C3372">
        <v>5</v>
      </c>
      <c r="D3372">
        <v>4</v>
      </c>
      <c r="E3372">
        <v>12</v>
      </c>
      <c r="F3372" t="s">
        <v>32</v>
      </c>
      <c r="G3372">
        <v>5</v>
      </c>
      <c r="H3372">
        <v>20</v>
      </c>
      <c r="I3372">
        <f t="shared" si="443"/>
        <v>1</v>
      </c>
      <c r="J3372">
        <f t="shared" si="444"/>
        <v>1</v>
      </c>
      <c r="K3372">
        <f t="shared" si="445"/>
        <v>4</v>
      </c>
      <c r="L3372">
        <f t="shared" si="446"/>
        <v>0</v>
      </c>
      <c r="M3372">
        <f t="shared" si="447"/>
        <v>2</v>
      </c>
      <c r="N3372">
        <f t="shared" si="448"/>
        <v>3</v>
      </c>
      <c r="O3372" t="str">
        <f t="shared" si="441"/>
        <v>T03|R04|H05</v>
      </c>
      <c r="P3372" t="str">
        <f>IF(F3372=F3371,P3371,_xlfn.XLOOKUP(F3372,t_players[Pl],t_players[Player]))</f>
        <v>Henry MELLER</v>
      </c>
      <c r="Q3372" t="str">
        <f t="shared" si="442"/>
        <v>Front</v>
      </c>
    </row>
    <row r="3373" spans="1:17">
      <c r="A3373" t="s">
        <v>27</v>
      </c>
      <c r="B3373" t="s">
        <v>25</v>
      </c>
      <c r="C3373">
        <v>6</v>
      </c>
      <c r="D3373">
        <v>3</v>
      </c>
      <c r="E3373">
        <v>4</v>
      </c>
      <c r="F3373" t="s">
        <v>32</v>
      </c>
      <c r="G3373">
        <v>5</v>
      </c>
      <c r="H3373">
        <v>20</v>
      </c>
      <c r="I3373">
        <f t="shared" si="443"/>
        <v>1</v>
      </c>
      <c r="J3373">
        <f t="shared" si="444"/>
        <v>2</v>
      </c>
      <c r="K3373">
        <f t="shared" si="445"/>
        <v>4</v>
      </c>
      <c r="L3373">
        <f t="shared" si="446"/>
        <v>1</v>
      </c>
      <c r="M3373">
        <f t="shared" si="447"/>
        <v>1</v>
      </c>
      <c r="N3373">
        <f t="shared" si="448"/>
        <v>3</v>
      </c>
      <c r="O3373" t="str">
        <f t="shared" si="441"/>
        <v>T03|R04|H06</v>
      </c>
      <c r="P3373" t="str">
        <f>IF(F3373=F3372,P3372,_xlfn.XLOOKUP(F3373,t_players[Pl],t_players[Player]))</f>
        <v>Henry MELLER</v>
      </c>
      <c r="Q3373" t="str">
        <f t="shared" si="442"/>
        <v>Front</v>
      </c>
    </row>
    <row r="3374" spans="1:17">
      <c r="A3374" t="s">
        <v>27</v>
      </c>
      <c r="B3374" t="s">
        <v>25</v>
      </c>
      <c r="C3374">
        <v>7</v>
      </c>
      <c r="D3374">
        <v>4</v>
      </c>
      <c r="E3374">
        <v>10</v>
      </c>
      <c r="F3374" t="s">
        <v>32</v>
      </c>
      <c r="G3374">
        <v>8</v>
      </c>
      <c r="H3374">
        <v>20</v>
      </c>
      <c r="I3374">
        <f t="shared" si="443"/>
        <v>1</v>
      </c>
      <c r="J3374">
        <f t="shared" si="444"/>
        <v>4</v>
      </c>
      <c r="K3374">
        <f t="shared" si="445"/>
        <v>7</v>
      </c>
      <c r="L3374">
        <f t="shared" si="446"/>
        <v>3</v>
      </c>
      <c r="M3374">
        <f t="shared" si="447"/>
        <v>0</v>
      </c>
      <c r="N3374">
        <f t="shared" si="448"/>
        <v>3</v>
      </c>
      <c r="O3374" t="str">
        <f t="shared" si="441"/>
        <v>T03|R04|H07</v>
      </c>
      <c r="P3374" t="str">
        <f>IF(F3374=F3373,P3373,_xlfn.XLOOKUP(F3374,t_players[Pl],t_players[Player]))</f>
        <v>Henry MELLER</v>
      </c>
      <c r="Q3374" t="str">
        <f t="shared" si="442"/>
        <v>Front</v>
      </c>
    </row>
    <row r="3375" spans="1:17">
      <c r="A3375" t="s">
        <v>27</v>
      </c>
      <c r="B3375" t="s">
        <v>25</v>
      </c>
      <c r="C3375">
        <v>8</v>
      </c>
      <c r="D3375">
        <v>5</v>
      </c>
      <c r="E3375">
        <v>2</v>
      </c>
      <c r="F3375" t="s">
        <v>32</v>
      </c>
      <c r="G3375">
        <v>6</v>
      </c>
      <c r="H3375">
        <v>20</v>
      </c>
      <c r="I3375">
        <f t="shared" si="443"/>
        <v>2</v>
      </c>
      <c r="J3375">
        <f t="shared" si="444"/>
        <v>1</v>
      </c>
      <c r="K3375">
        <f t="shared" si="445"/>
        <v>4</v>
      </c>
      <c r="L3375">
        <f t="shared" si="446"/>
        <v>-1</v>
      </c>
      <c r="M3375">
        <f t="shared" si="447"/>
        <v>3</v>
      </c>
      <c r="N3375">
        <f t="shared" si="448"/>
        <v>3</v>
      </c>
      <c r="O3375" t="str">
        <f t="shared" si="441"/>
        <v>T03|R04|H08</v>
      </c>
      <c r="P3375" t="str">
        <f>IF(F3375=F3374,P3374,_xlfn.XLOOKUP(F3375,t_players[Pl],t_players[Player]))</f>
        <v>Henry MELLER</v>
      </c>
      <c r="Q3375" t="str">
        <f t="shared" si="442"/>
        <v>Front</v>
      </c>
    </row>
    <row r="3376" spans="1:17">
      <c r="A3376" t="s">
        <v>27</v>
      </c>
      <c r="B3376" t="s">
        <v>25</v>
      </c>
      <c r="C3376">
        <v>9</v>
      </c>
      <c r="D3376">
        <v>4</v>
      </c>
      <c r="E3376">
        <v>18</v>
      </c>
      <c r="F3376" t="s">
        <v>32</v>
      </c>
      <c r="G3376">
        <v>6</v>
      </c>
      <c r="H3376">
        <v>20</v>
      </c>
      <c r="I3376">
        <f t="shared" si="443"/>
        <v>1</v>
      </c>
      <c r="J3376">
        <f t="shared" si="444"/>
        <v>2</v>
      </c>
      <c r="K3376">
        <f t="shared" si="445"/>
        <v>5</v>
      </c>
      <c r="L3376">
        <f t="shared" si="446"/>
        <v>1</v>
      </c>
      <c r="M3376">
        <f t="shared" si="447"/>
        <v>1</v>
      </c>
      <c r="N3376">
        <f t="shared" si="448"/>
        <v>3</v>
      </c>
      <c r="O3376" t="str">
        <f t="shared" si="441"/>
        <v>T03|R04|H09</v>
      </c>
      <c r="P3376" t="str">
        <f>IF(F3376=F3375,P3375,_xlfn.XLOOKUP(F3376,t_players[Pl],t_players[Player]))</f>
        <v>Henry MELLER</v>
      </c>
      <c r="Q3376" t="str">
        <f t="shared" si="442"/>
        <v>Front</v>
      </c>
    </row>
    <row r="3377" spans="1:17">
      <c r="A3377" t="s">
        <v>27</v>
      </c>
      <c r="B3377" t="s">
        <v>25</v>
      </c>
      <c r="C3377">
        <v>10</v>
      </c>
      <c r="D3377">
        <v>4</v>
      </c>
      <c r="E3377">
        <v>3</v>
      </c>
      <c r="F3377" t="s">
        <v>32</v>
      </c>
      <c r="G3377">
        <v>7</v>
      </c>
      <c r="H3377">
        <v>20</v>
      </c>
      <c r="I3377">
        <f t="shared" si="443"/>
        <v>1</v>
      </c>
      <c r="J3377">
        <f t="shared" si="444"/>
        <v>3</v>
      </c>
      <c r="K3377">
        <f t="shared" si="445"/>
        <v>6</v>
      </c>
      <c r="L3377">
        <f t="shared" si="446"/>
        <v>2</v>
      </c>
      <c r="M3377">
        <f t="shared" si="447"/>
        <v>0</v>
      </c>
      <c r="N3377">
        <f t="shared" si="448"/>
        <v>3</v>
      </c>
      <c r="O3377" t="str">
        <f t="shared" si="441"/>
        <v>T03|R04|H10</v>
      </c>
      <c r="P3377" t="str">
        <f>IF(F3377=F3376,P3376,_xlfn.XLOOKUP(F3377,t_players[Pl],t_players[Player]))</f>
        <v>Henry MELLER</v>
      </c>
      <c r="Q3377" t="str">
        <f t="shared" si="442"/>
        <v>Back</v>
      </c>
    </row>
    <row r="3378" spans="1:17">
      <c r="A3378" t="s">
        <v>27</v>
      </c>
      <c r="B3378" t="s">
        <v>25</v>
      </c>
      <c r="C3378">
        <v>11</v>
      </c>
      <c r="D3378">
        <v>3</v>
      </c>
      <c r="E3378">
        <v>13</v>
      </c>
      <c r="F3378" t="s">
        <v>32</v>
      </c>
      <c r="G3378">
        <v>4</v>
      </c>
      <c r="H3378">
        <v>20</v>
      </c>
      <c r="I3378">
        <f t="shared" si="443"/>
        <v>1</v>
      </c>
      <c r="J3378">
        <f t="shared" si="444"/>
        <v>1</v>
      </c>
      <c r="K3378">
        <f t="shared" si="445"/>
        <v>3</v>
      </c>
      <c r="L3378">
        <f t="shared" si="446"/>
        <v>0</v>
      </c>
      <c r="M3378">
        <f t="shared" si="447"/>
        <v>2</v>
      </c>
      <c r="N3378">
        <f t="shared" si="448"/>
        <v>3</v>
      </c>
      <c r="O3378" t="str">
        <f t="shared" si="441"/>
        <v>T03|R04|H11</v>
      </c>
      <c r="P3378" t="str">
        <f>IF(F3378=F3377,P3377,_xlfn.XLOOKUP(F3378,t_players[Pl],t_players[Player]))</f>
        <v>Henry MELLER</v>
      </c>
      <c r="Q3378" t="str">
        <f t="shared" si="442"/>
        <v>Back</v>
      </c>
    </row>
    <row r="3379" spans="1:17">
      <c r="A3379" t="s">
        <v>27</v>
      </c>
      <c r="B3379" t="s">
        <v>25</v>
      </c>
      <c r="C3379">
        <v>12</v>
      </c>
      <c r="D3379">
        <v>4</v>
      </c>
      <c r="E3379">
        <v>11</v>
      </c>
      <c r="F3379" t="s">
        <v>32</v>
      </c>
      <c r="G3379">
        <v>4</v>
      </c>
      <c r="H3379">
        <v>20</v>
      </c>
      <c r="I3379">
        <f t="shared" si="443"/>
        <v>1</v>
      </c>
      <c r="J3379">
        <f t="shared" si="444"/>
        <v>0</v>
      </c>
      <c r="K3379">
        <f t="shared" si="445"/>
        <v>3</v>
      </c>
      <c r="L3379">
        <f t="shared" si="446"/>
        <v>-1</v>
      </c>
      <c r="M3379">
        <f t="shared" si="447"/>
        <v>3</v>
      </c>
      <c r="N3379">
        <f t="shared" si="448"/>
        <v>3</v>
      </c>
      <c r="O3379" t="str">
        <f t="shared" si="441"/>
        <v>T03|R04|H12</v>
      </c>
      <c r="P3379" t="str">
        <f>IF(F3379=F3378,P3378,_xlfn.XLOOKUP(F3379,t_players[Pl],t_players[Player]))</f>
        <v>Henry MELLER</v>
      </c>
      <c r="Q3379" t="str">
        <f t="shared" si="442"/>
        <v>Back</v>
      </c>
    </row>
    <row r="3380" spans="1:17">
      <c r="A3380" t="s">
        <v>27</v>
      </c>
      <c r="B3380" t="s">
        <v>25</v>
      </c>
      <c r="C3380">
        <v>13</v>
      </c>
      <c r="D3380">
        <v>5</v>
      </c>
      <c r="E3380">
        <v>15</v>
      </c>
      <c r="F3380" t="s">
        <v>32</v>
      </c>
      <c r="G3380">
        <v>5</v>
      </c>
      <c r="H3380">
        <v>20</v>
      </c>
      <c r="I3380">
        <f t="shared" si="443"/>
        <v>1</v>
      </c>
      <c r="J3380">
        <f t="shared" si="444"/>
        <v>0</v>
      </c>
      <c r="K3380">
        <f t="shared" si="445"/>
        <v>4</v>
      </c>
      <c r="L3380">
        <f t="shared" si="446"/>
        <v>-1</v>
      </c>
      <c r="M3380">
        <f t="shared" si="447"/>
        <v>3</v>
      </c>
      <c r="N3380">
        <f t="shared" si="448"/>
        <v>3</v>
      </c>
      <c r="O3380" t="str">
        <f t="shared" si="441"/>
        <v>T03|R04|H13</v>
      </c>
      <c r="P3380" t="str">
        <f>IF(F3380=F3379,P3379,_xlfn.XLOOKUP(F3380,t_players[Pl],t_players[Player]))</f>
        <v>Henry MELLER</v>
      </c>
      <c r="Q3380" t="str">
        <f t="shared" si="442"/>
        <v>Back</v>
      </c>
    </row>
    <row r="3381" spans="1:17">
      <c r="A3381" t="s">
        <v>27</v>
      </c>
      <c r="B3381" t="s">
        <v>25</v>
      </c>
      <c r="C3381">
        <v>14</v>
      </c>
      <c r="D3381">
        <v>3</v>
      </c>
      <c r="E3381">
        <v>7</v>
      </c>
      <c r="F3381" t="s">
        <v>32</v>
      </c>
      <c r="G3381">
        <v>3</v>
      </c>
      <c r="H3381">
        <v>20</v>
      </c>
      <c r="I3381">
        <f t="shared" si="443"/>
        <v>1</v>
      </c>
      <c r="J3381">
        <f t="shared" si="444"/>
        <v>0</v>
      </c>
      <c r="K3381">
        <f t="shared" si="445"/>
        <v>2</v>
      </c>
      <c r="L3381">
        <f t="shared" si="446"/>
        <v>-1</v>
      </c>
      <c r="M3381">
        <f t="shared" si="447"/>
        <v>3</v>
      </c>
      <c r="N3381">
        <f t="shared" si="448"/>
        <v>3</v>
      </c>
      <c r="O3381" t="str">
        <f t="shared" si="441"/>
        <v>T03|R04|H14</v>
      </c>
      <c r="P3381" t="str">
        <f>IF(F3381=F3380,P3380,_xlfn.XLOOKUP(F3381,t_players[Pl],t_players[Player]))</f>
        <v>Henry MELLER</v>
      </c>
      <c r="Q3381" t="str">
        <f t="shared" si="442"/>
        <v>Back</v>
      </c>
    </row>
    <row r="3382" spans="1:17">
      <c r="A3382" t="s">
        <v>27</v>
      </c>
      <c r="B3382" t="s">
        <v>25</v>
      </c>
      <c r="C3382">
        <v>15</v>
      </c>
      <c r="D3382">
        <v>4</v>
      </c>
      <c r="E3382">
        <v>1</v>
      </c>
      <c r="F3382" t="s">
        <v>32</v>
      </c>
      <c r="G3382">
        <v>5</v>
      </c>
      <c r="H3382">
        <v>20</v>
      </c>
      <c r="I3382">
        <f t="shared" si="443"/>
        <v>2</v>
      </c>
      <c r="J3382">
        <f t="shared" si="444"/>
        <v>1</v>
      </c>
      <c r="K3382">
        <f t="shared" si="445"/>
        <v>3</v>
      </c>
      <c r="L3382">
        <f t="shared" si="446"/>
        <v>-1</v>
      </c>
      <c r="M3382">
        <f t="shared" si="447"/>
        <v>3</v>
      </c>
      <c r="N3382">
        <f t="shared" si="448"/>
        <v>3</v>
      </c>
      <c r="O3382" t="str">
        <f t="shared" si="441"/>
        <v>T03|R04|H15</v>
      </c>
      <c r="P3382" t="str">
        <f>IF(F3382=F3381,P3381,_xlfn.XLOOKUP(F3382,t_players[Pl],t_players[Player]))</f>
        <v>Henry MELLER</v>
      </c>
      <c r="Q3382" t="str">
        <f t="shared" si="442"/>
        <v>Back</v>
      </c>
    </row>
    <row r="3383" spans="1:17">
      <c r="A3383" t="s">
        <v>27</v>
      </c>
      <c r="B3383" t="s">
        <v>25</v>
      </c>
      <c r="C3383">
        <v>16</v>
      </c>
      <c r="D3383">
        <v>5</v>
      </c>
      <c r="E3383">
        <v>9</v>
      </c>
      <c r="F3383" t="s">
        <v>32</v>
      </c>
      <c r="G3383">
        <v>6</v>
      </c>
      <c r="H3383">
        <v>20</v>
      </c>
      <c r="I3383">
        <f t="shared" si="443"/>
        <v>1</v>
      </c>
      <c r="J3383">
        <f t="shared" si="444"/>
        <v>1</v>
      </c>
      <c r="K3383">
        <f t="shared" si="445"/>
        <v>5</v>
      </c>
      <c r="L3383">
        <f t="shared" si="446"/>
        <v>0</v>
      </c>
      <c r="M3383">
        <f t="shared" si="447"/>
        <v>2</v>
      </c>
      <c r="N3383">
        <f t="shared" si="448"/>
        <v>3</v>
      </c>
      <c r="O3383" t="str">
        <f t="shared" si="441"/>
        <v>T03|R04|H16</v>
      </c>
      <c r="P3383" t="str">
        <f>IF(F3383=F3382,P3382,_xlfn.XLOOKUP(F3383,t_players[Pl],t_players[Player]))</f>
        <v>Henry MELLER</v>
      </c>
      <c r="Q3383" t="str">
        <f t="shared" si="442"/>
        <v>Back</v>
      </c>
    </row>
    <row r="3384" spans="1:17">
      <c r="A3384" t="s">
        <v>27</v>
      </c>
      <c r="B3384" t="s">
        <v>25</v>
      </c>
      <c r="C3384">
        <v>17</v>
      </c>
      <c r="D3384">
        <v>4</v>
      </c>
      <c r="E3384">
        <v>17</v>
      </c>
      <c r="F3384" t="s">
        <v>32</v>
      </c>
      <c r="G3384">
        <v>5</v>
      </c>
      <c r="H3384">
        <v>20</v>
      </c>
      <c r="I3384">
        <f t="shared" si="443"/>
        <v>1</v>
      </c>
      <c r="J3384">
        <f t="shared" si="444"/>
        <v>1</v>
      </c>
      <c r="K3384">
        <f t="shared" si="445"/>
        <v>4</v>
      </c>
      <c r="L3384">
        <f t="shared" si="446"/>
        <v>0</v>
      </c>
      <c r="M3384">
        <f t="shared" si="447"/>
        <v>2</v>
      </c>
      <c r="N3384">
        <f t="shared" si="448"/>
        <v>3</v>
      </c>
      <c r="O3384" t="str">
        <f t="shared" si="441"/>
        <v>T03|R04|H17</v>
      </c>
      <c r="P3384" t="str">
        <f>IF(F3384=F3383,P3383,_xlfn.XLOOKUP(F3384,t_players[Pl],t_players[Player]))</f>
        <v>Henry MELLER</v>
      </c>
      <c r="Q3384" t="str">
        <f t="shared" si="442"/>
        <v>Back</v>
      </c>
    </row>
    <row r="3385" spans="1:17">
      <c r="A3385" t="s">
        <v>27</v>
      </c>
      <c r="B3385" t="s">
        <v>25</v>
      </c>
      <c r="C3385">
        <v>18</v>
      </c>
      <c r="D3385">
        <v>4</v>
      </c>
      <c r="E3385">
        <v>5</v>
      </c>
      <c r="F3385" t="s">
        <v>32</v>
      </c>
      <c r="G3385">
        <v>5</v>
      </c>
      <c r="H3385">
        <v>20</v>
      </c>
      <c r="I3385">
        <f t="shared" si="443"/>
        <v>1</v>
      </c>
      <c r="J3385">
        <f t="shared" si="444"/>
        <v>1</v>
      </c>
      <c r="K3385">
        <f t="shared" si="445"/>
        <v>4</v>
      </c>
      <c r="L3385">
        <f t="shared" si="446"/>
        <v>0</v>
      </c>
      <c r="M3385">
        <f t="shared" si="447"/>
        <v>2</v>
      </c>
      <c r="N3385">
        <f t="shared" si="448"/>
        <v>3</v>
      </c>
      <c r="O3385" t="str">
        <f t="shared" si="441"/>
        <v>T03|R04|H18</v>
      </c>
      <c r="P3385" t="str">
        <f>IF(F3385=F3384,P3384,_xlfn.XLOOKUP(F3385,t_players[Pl],t_players[Player]))</f>
        <v>Henry MELLER</v>
      </c>
      <c r="Q3385" t="str">
        <f t="shared" si="442"/>
        <v>Back</v>
      </c>
    </row>
    <row r="3386" spans="1:17">
      <c r="A3386" t="s">
        <v>20</v>
      </c>
      <c r="B3386" t="s">
        <v>22</v>
      </c>
      <c r="C3386">
        <v>1</v>
      </c>
      <c r="D3386">
        <v>4</v>
      </c>
      <c r="E3386">
        <v>14</v>
      </c>
      <c r="F3386" t="s">
        <v>7</v>
      </c>
      <c r="G3386">
        <v>4</v>
      </c>
      <c r="H3386">
        <v>20</v>
      </c>
      <c r="I3386">
        <f t="shared" si="443"/>
        <v>1</v>
      </c>
      <c r="J3386">
        <f t="shared" si="444"/>
        <v>0</v>
      </c>
      <c r="K3386">
        <f t="shared" si="445"/>
        <v>3</v>
      </c>
      <c r="L3386">
        <f t="shared" si="446"/>
        <v>-1</v>
      </c>
      <c r="M3386">
        <f t="shared" si="447"/>
        <v>3</v>
      </c>
      <c r="N3386">
        <f t="shared" si="448"/>
        <v>2</v>
      </c>
      <c r="O3386" t="str">
        <f t="shared" si="441"/>
        <v>T02|R01|H01</v>
      </c>
      <c r="P3386" t="str">
        <f>IF(F3386=F3385,P3385,_xlfn.XLOOKUP(F3386,t_players[Pl],t_players[Player]))</f>
        <v>David MULLIN</v>
      </c>
      <c r="Q3386" t="str">
        <f t="shared" si="442"/>
        <v>Front</v>
      </c>
    </row>
    <row r="3387" spans="1:17">
      <c r="A3387" t="s">
        <v>20</v>
      </c>
      <c r="B3387" t="s">
        <v>22</v>
      </c>
      <c r="C3387">
        <v>2</v>
      </c>
      <c r="D3387">
        <v>3</v>
      </c>
      <c r="E3387">
        <v>16</v>
      </c>
      <c r="F3387" t="s">
        <v>7</v>
      </c>
      <c r="G3387">
        <v>5</v>
      </c>
      <c r="H3387">
        <v>20</v>
      </c>
      <c r="I3387">
        <f t="shared" si="443"/>
        <v>1</v>
      </c>
      <c r="J3387">
        <f t="shared" si="444"/>
        <v>2</v>
      </c>
      <c r="K3387">
        <f t="shared" si="445"/>
        <v>4</v>
      </c>
      <c r="L3387">
        <f t="shared" si="446"/>
        <v>1</v>
      </c>
      <c r="M3387">
        <f t="shared" si="447"/>
        <v>1</v>
      </c>
      <c r="N3387">
        <f t="shared" si="448"/>
        <v>2</v>
      </c>
      <c r="O3387" t="str">
        <f t="shared" si="441"/>
        <v>T02|R01|H02</v>
      </c>
      <c r="P3387" t="str">
        <f>IF(F3387=F3386,P3386,_xlfn.XLOOKUP(F3387,t_players[Pl],t_players[Player]))</f>
        <v>David MULLIN</v>
      </c>
      <c r="Q3387" t="str">
        <f t="shared" si="442"/>
        <v>Front</v>
      </c>
    </row>
    <row r="3388" spans="1:17">
      <c r="A3388" t="s">
        <v>20</v>
      </c>
      <c r="B3388" t="s">
        <v>22</v>
      </c>
      <c r="C3388">
        <v>3</v>
      </c>
      <c r="D3388">
        <v>5</v>
      </c>
      <c r="E3388">
        <v>8</v>
      </c>
      <c r="F3388" t="s">
        <v>7</v>
      </c>
      <c r="G3388">
        <v>5</v>
      </c>
      <c r="H3388">
        <v>20</v>
      </c>
      <c r="I3388">
        <f t="shared" si="443"/>
        <v>1</v>
      </c>
      <c r="J3388">
        <f t="shared" si="444"/>
        <v>0</v>
      </c>
      <c r="K3388">
        <f t="shared" si="445"/>
        <v>4</v>
      </c>
      <c r="L3388">
        <f t="shared" si="446"/>
        <v>-1</v>
      </c>
      <c r="M3388">
        <f t="shared" si="447"/>
        <v>3</v>
      </c>
      <c r="N3388">
        <f t="shared" si="448"/>
        <v>2</v>
      </c>
      <c r="O3388" t="str">
        <f t="shared" si="441"/>
        <v>T02|R01|H03</v>
      </c>
      <c r="P3388" t="str">
        <f>IF(F3388=F3387,P3387,_xlfn.XLOOKUP(F3388,t_players[Pl],t_players[Player]))</f>
        <v>David MULLIN</v>
      </c>
      <c r="Q3388" t="str">
        <f t="shared" si="442"/>
        <v>Front</v>
      </c>
    </row>
    <row r="3389" spans="1:17">
      <c r="A3389" t="s">
        <v>20</v>
      </c>
      <c r="B3389" t="s">
        <v>22</v>
      </c>
      <c r="C3389">
        <v>4</v>
      </c>
      <c r="D3389">
        <v>3</v>
      </c>
      <c r="E3389">
        <v>6</v>
      </c>
      <c r="F3389" t="s">
        <v>7</v>
      </c>
      <c r="G3389">
        <v>5</v>
      </c>
      <c r="H3389">
        <v>20</v>
      </c>
      <c r="I3389">
        <f t="shared" si="443"/>
        <v>1</v>
      </c>
      <c r="J3389">
        <f t="shared" si="444"/>
        <v>2</v>
      </c>
      <c r="K3389">
        <f t="shared" si="445"/>
        <v>4</v>
      </c>
      <c r="L3389">
        <f t="shared" si="446"/>
        <v>1</v>
      </c>
      <c r="M3389">
        <f t="shared" si="447"/>
        <v>1</v>
      </c>
      <c r="N3389">
        <f t="shared" si="448"/>
        <v>2</v>
      </c>
      <c r="O3389" t="str">
        <f t="shared" si="441"/>
        <v>T02|R01|H04</v>
      </c>
      <c r="P3389" t="str">
        <f>IF(F3389=F3388,P3388,_xlfn.XLOOKUP(F3389,t_players[Pl],t_players[Player]))</f>
        <v>David MULLIN</v>
      </c>
      <c r="Q3389" t="str">
        <f t="shared" si="442"/>
        <v>Front</v>
      </c>
    </row>
    <row r="3390" spans="1:17">
      <c r="A3390" t="s">
        <v>20</v>
      </c>
      <c r="B3390" t="s">
        <v>22</v>
      </c>
      <c r="C3390">
        <v>5</v>
      </c>
      <c r="D3390">
        <v>4</v>
      </c>
      <c r="E3390">
        <v>12</v>
      </c>
      <c r="F3390" t="s">
        <v>7</v>
      </c>
      <c r="G3390">
        <v>5</v>
      </c>
      <c r="H3390">
        <v>20</v>
      </c>
      <c r="I3390">
        <f t="shared" si="443"/>
        <v>1</v>
      </c>
      <c r="J3390">
        <f t="shared" si="444"/>
        <v>1</v>
      </c>
      <c r="K3390">
        <f t="shared" si="445"/>
        <v>4</v>
      </c>
      <c r="L3390">
        <f t="shared" si="446"/>
        <v>0</v>
      </c>
      <c r="M3390">
        <f t="shared" si="447"/>
        <v>2</v>
      </c>
      <c r="N3390">
        <f t="shared" si="448"/>
        <v>2</v>
      </c>
      <c r="O3390" t="str">
        <f t="shared" si="441"/>
        <v>T02|R01|H05</v>
      </c>
      <c r="P3390" t="str">
        <f>IF(F3390=F3389,P3389,_xlfn.XLOOKUP(F3390,t_players[Pl],t_players[Player]))</f>
        <v>David MULLIN</v>
      </c>
      <c r="Q3390" t="str">
        <f t="shared" si="442"/>
        <v>Front</v>
      </c>
    </row>
    <row r="3391" spans="1:17">
      <c r="A3391" t="s">
        <v>20</v>
      </c>
      <c r="B3391" t="s">
        <v>22</v>
      </c>
      <c r="C3391">
        <v>6</v>
      </c>
      <c r="D3391">
        <v>3</v>
      </c>
      <c r="E3391">
        <v>4</v>
      </c>
      <c r="F3391" t="s">
        <v>7</v>
      </c>
      <c r="G3391">
        <v>3</v>
      </c>
      <c r="H3391">
        <v>20</v>
      </c>
      <c r="I3391">
        <f t="shared" si="443"/>
        <v>1</v>
      </c>
      <c r="J3391">
        <f t="shared" si="444"/>
        <v>0</v>
      </c>
      <c r="K3391">
        <f t="shared" si="445"/>
        <v>2</v>
      </c>
      <c r="L3391">
        <f t="shared" si="446"/>
        <v>-1</v>
      </c>
      <c r="M3391">
        <f t="shared" si="447"/>
        <v>3</v>
      </c>
      <c r="N3391">
        <f t="shared" si="448"/>
        <v>2</v>
      </c>
      <c r="O3391" t="str">
        <f t="shared" si="441"/>
        <v>T02|R01|H06</v>
      </c>
      <c r="P3391" t="str">
        <f>IF(F3391=F3390,P3390,_xlfn.XLOOKUP(F3391,t_players[Pl],t_players[Player]))</f>
        <v>David MULLIN</v>
      </c>
      <c r="Q3391" t="str">
        <f t="shared" si="442"/>
        <v>Front</v>
      </c>
    </row>
    <row r="3392" spans="1:17">
      <c r="A3392" t="s">
        <v>20</v>
      </c>
      <c r="B3392" t="s">
        <v>22</v>
      </c>
      <c r="C3392">
        <v>7</v>
      </c>
      <c r="D3392">
        <v>4</v>
      </c>
      <c r="E3392">
        <v>10</v>
      </c>
      <c r="F3392" t="s">
        <v>7</v>
      </c>
      <c r="G3392">
        <v>3</v>
      </c>
      <c r="H3392">
        <v>20</v>
      </c>
      <c r="I3392">
        <f t="shared" si="443"/>
        <v>1</v>
      </c>
      <c r="J3392">
        <f t="shared" si="444"/>
        <v>-1</v>
      </c>
      <c r="K3392">
        <f t="shared" si="445"/>
        <v>2</v>
      </c>
      <c r="L3392">
        <f t="shared" si="446"/>
        <v>-2</v>
      </c>
      <c r="M3392">
        <f t="shared" si="447"/>
        <v>4</v>
      </c>
      <c r="N3392">
        <f t="shared" si="448"/>
        <v>2</v>
      </c>
      <c r="O3392" t="str">
        <f t="shared" si="441"/>
        <v>T02|R01|H07</v>
      </c>
      <c r="P3392" t="str">
        <f>IF(F3392=F3391,P3391,_xlfn.XLOOKUP(F3392,t_players[Pl],t_players[Player]))</f>
        <v>David MULLIN</v>
      </c>
      <c r="Q3392" t="str">
        <f t="shared" si="442"/>
        <v>Front</v>
      </c>
    </row>
    <row r="3393" spans="1:17">
      <c r="A3393" t="s">
        <v>20</v>
      </c>
      <c r="B3393" t="s">
        <v>22</v>
      </c>
      <c r="C3393">
        <v>8</v>
      </c>
      <c r="D3393">
        <v>5</v>
      </c>
      <c r="E3393">
        <v>2</v>
      </c>
      <c r="F3393" t="s">
        <v>7</v>
      </c>
      <c r="G3393">
        <v>8</v>
      </c>
      <c r="H3393">
        <v>20</v>
      </c>
      <c r="I3393">
        <f t="shared" si="443"/>
        <v>2</v>
      </c>
      <c r="J3393">
        <f t="shared" si="444"/>
        <v>3</v>
      </c>
      <c r="K3393">
        <f t="shared" si="445"/>
        <v>6</v>
      </c>
      <c r="L3393">
        <f t="shared" si="446"/>
        <v>1</v>
      </c>
      <c r="M3393">
        <f t="shared" si="447"/>
        <v>1</v>
      </c>
      <c r="N3393">
        <f t="shared" si="448"/>
        <v>2</v>
      </c>
      <c r="O3393" t="str">
        <f t="shared" si="441"/>
        <v>T02|R01|H08</v>
      </c>
      <c r="P3393" t="str">
        <f>IF(F3393=F3392,P3392,_xlfn.XLOOKUP(F3393,t_players[Pl],t_players[Player]))</f>
        <v>David MULLIN</v>
      </c>
      <c r="Q3393" t="str">
        <f t="shared" si="442"/>
        <v>Front</v>
      </c>
    </row>
    <row r="3394" spans="1:17">
      <c r="A3394" t="s">
        <v>20</v>
      </c>
      <c r="B3394" t="s">
        <v>22</v>
      </c>
      <c r="C3394">
        <v>9</v>
      </c>
      <c r="D3394">
        <v>4</v>
      </c>
      <c r="E3394">
        <v>18</v>
      </c>
      <c r="F3394" t="s">
        <v>7</v>
      </c>
      <c r="G3394">
        <v>3</v>
      </c>
      <c r="H3394">
        <v>20</v>
      </c>
      <c r="I3394">
        <f t="shared" si="443"/>
        <v>1</v>
      </c>
      <c r="J3394">
        <f t="shared" si="444"/>
        <v>-1</v>
      </c>
      <c r="K3394">
        <f t="shared" si="445"/>
        <v>2</v>
      </c>
      <c r="L3394">
        <f t="shared" si="446"/>
        <v>-2</v>
      </c>
      <c r="M3394">
        <f t="shared" si="447"/>
        <v>4</v>
      </c>
      <c r="N3394">
        <f t="shared" si="448"/>
        <v>2</v>
      </c>
      <c r="O3394" t="str">
        <f t="shared" ref="O3394:O3457" si="449">"T"&amp;TEXT(N3394,"00")&amp;"|R"&amp;TEXT(B3394,"00")&amp;"|H"&amp;TEXT(C3394,"00")</f>
        <v>T02|R01|H09</v>
      </c>
      <c r="P3394" t="str">
        <f>IF(F3394=F3393,P3393,_xlfn.XLOOKUP(F3394,t_players[Pl],t_players[Player]))</f>
        <v>David MULLIN</v>
      </c>
      <c r="Q3394" t="str">
        <f t="shared" si="442"/>
        <v>Front</v>
      </c>
    </row>
    <row r="3395" spans="1:17">
      <c r="A3395" t="s">
        <v>20</v>
      </c>
      <c r="B3395" t="s">
        <v>22</v>
      </c>
      <c r="C3395">
        <v>10</v>
      </c>
      <c r="D3395">
        <v>4</v>
      </c>
      <c r="E3395">
        <v>3</v>
      </c>
      <c r="F3395" t="s">
        <v>7</v>
      </c>
      <c r="G3395">
        <v>6</v>
      </c>
      <c r="H3395">
        <v>20</v>
      </c>
      <c r="I3395">
        <f t="shared" si="443"/>
        <v>1</v>
      </c>
      <c r="J3395">
        <f t="shared" si="444"/>
        <v>2</v>
      </c>
      <c r="K3395">
        <f t="shared" si="445"/>
        <v>5</v>
      </c>
      <c r="L3395">
        <f t="shared" si="446"/>
        <v>1</v>
      </c>
      <c r="M3395">
        <f t="shared" si="447"/>
        <v>1</v>
      </c>
      <c r="N3395">
        <f t="shared" si="448"/>
        <v>2</v>
      </c>
      <c r="O3395" t="str">
        <f t="shared" si="449"/>
        <v>T02|R01|H10</v>
      </c>
      <c r="P3395" t="str">
        <f>IF(F3395=F3394,P3394,_xlfn.XLOOKUP(F3395,t_players[Pl],t_players[Player]))</f>
        <v>David MULLIN</v>
      </c>
      <c r="Q3395" t="str">
        <f t="shared" ref="Q3395:Q3458" si="450">IF(C3395&lt;10,"Front","Back")</f>
        <v>Back</v>
      </c>
    </row>
    <row r="3396" spans="1:17">
      <c r="A3396" t="s">
        <v>20</v>
      </c>
      <c r="B3396" t="s">
        <v>22</v>
      </c>
      <c r="C3396">
        <v>11</v>
      </c>
      <c r="D3396">
        <v>3</v>
      </c>
      <c r="E3396">
        <v>13</v>
      </c>
      <c r="F3396" t="s">
        <v>7</v>
      </c>
      <c r="G3396">
        <v>3</v>
      </c>
      <c r="H3396">
        <v>20</v>
      </c>
      <c r="I3396">
        <f t="shared" si="443"/>
        <v>1</v>
      </c>
      <c r="J3396">
        <f t="shared" si="444"/>
        <v>0</v>
      </c>
      <c r="K3396">
        <f t="shared" si="445"/>
        <v>2</v>
      </c>
      <c r="L3396">
        <f t="shared" si="446"/>
        <v>-1</v>
      </c>
      <c r="M3396">
        <f t="shared" si="447"/>
        <v>3</v>
      </c>
      <c r="N3396">
        <f t="shared" si="448"/>
        <v>2</v>
      </c>
      <c r="O3396" t="str">
        <f t="shared" si="449"/>
        <v>T02|R01|H11</v>
      </c>
      <c r="P3396" t="str">
        <f>IF(F3396=F3395,P3395,_xlfn.XLOOKUP(F3396,t_players[Pl],t_players[Player]))</f>
        <v>David MULLIN</v>
      </c>
      <c r="Q3396" t="str">
        <f t="shared" si="450"/>
        <v>Back</v>
      </c>
    </row>
    <row r="3397" spans="1:17">
      <c r="A3397" t="s">
        <v>20</v>
      </c>
      <c r="B3397" t="s">
        <v>22</v>
      </c>
      <c r="C3397">
        <v>12</v>
      </c>
      <c r="D3397">
        <v>4</v>
      </c>
      <c r="E3397">
        <v>11</v>
      </c>
      <c r="F3397" t="s">
        <v>7</v>
      </c>
      <c r="G3397">
        <v>5</v>
      </c>
      <c r="H3397">
        <v>20</v>
      </c>
      <c r="I3397">
        <f t="shared" si="443"/>
        <v>1</v>
      </c>
      <c r="J3397">
        <f t="shared" si="444"/>
        <v>1</v>
      </c>
      <c r="K3397">
        <f t="shared" si="445"/>
        <v>4</v>
      </c>
      <c r="L3397">
        <f t="shared" si="446"/>
        <v>0</v>
      </c>
      <c r="M3397">
        <f t="shared" si="447"/>
        <v>2</v>
      </c>
      <c r="N3397">
        <f t="shared" si="448"/>
        <v>2</v>
      </c>
      <c r="O3397" t="str">
        <f t="shared" si="449"/>
        <v>T02|R01|H12</v>
      </c>
      <c r="P3397" t="str">
        <f>IF(F3397=F3396,P3396,_xlfn.XLOOKUP(F3397,t_players[Pl],t_players[Player]))</f>
        <v>David MULLIN</v>
      </c>
      <c r="Q3397" t="str">
        <f t="shared" si="450"/>
        <v>Back</v>
      </c>
    </row>
    <row r="3398" spans="1:17">
      <c r="A3398" t="s">
        <v>20</v>
      </c>
      <c r="B3398" t="s">
        <v>22</v>
      </c>
      <c r="C3398">
        <v>13</v>
      </c>
      <c r="D3398">
        <v>5</v>
      </c>
      <c r="E3398">
        <v>15</v>
      </c>
      <c r="F3398" t="s">
        <v>7</v>
      </c>
      <c r="G3398">
        <v>7</v>
      </c>
      <c r="H3398">
        <v>20</v>
      </c>
      <c r="I3398">
        <f t="shared" si="443"/>
        <v>1</v>
      </c>
      <c r="J3398">
        <f t="shared" si="444"/>
        <v>2</v>
      </c>
      <c r="K3398">
        <f t="shared" si="445"/>
        <v>6</v>
      </c>
      <c r="L3398">
        <f t="shared" si="446"/>
        <v>1</v>
      </c>
      <c r="M3398">
        <f t="shared" si="447"/>
        <v>1</v>
      </c>
      <c r="N3398">
        <f t="shared" si="448"/>
        <v>2</v>
      </c>
      <c r="O3398" t="str">
        <f t="shared" si="449"/>
        <v>T02|R01|H13</v>
      </c>
      <c r="P3398" t="str">
        <f>IF(F3398=F3397,P3397,_xlfn.XLOOKUP(F3398,t_players[Pl],t_players[Player]))</f>
        <v>David MULLIN</v>
      </c>
      <c r="Q3398" t="str">
        <f t="shared" si="450"/>
        <v>Back</v>
      </c>
    </row>
    <row r="3399" spans="1:17">
      <c r="A3399" t="s">
        <v>20</v>
      </c>
      <c r="B3399" t="s">
        <v>22</v>
      </c>
      <c r="C3399">
        <v>14</v>
      </c>
      <c r="D3399">
        <v>3</v>
      </c>
      <c r="E3399">
        <v>7</v>
      </c>
      <c r="F3399" t="s">
        <v>7</v>
      </c>
      <c r="G3399">
        <v>6</v>
      </c>
      <c r="H3399">
        <v>20</v>
      </c>
      <c r="I3399">
        <f t="shared" si="443"/>
        <v>1</v>
      </c>
      <c r="J3399">
        <f t="shared" si="444"/>
        <v>3</v>
      </c>
      <c r="K3399">
        <f t="shared" si="445"/>
        <v>5</v>
      </c>
      <c r="L3399">
        <f t="shared" si="446"/>
        <v>2</v>
      </c>
      <c r="M3399">
        <f t="shared" si="447"/>
        <v>0</v>
      </c>
      <c r="N3399">
        <f t="shared" si="448"/>
        <v>2</v>
      </c>
      <c r="O3399" t="str">
        <f t="shared" si="449"/>
        <v>T02|R01|H14</v>
      </c>
      <c r="P3399" t="str">
        <f>IF(F3399=F3398,P3398,_xlfn.XLOOKUP(F3399,t_players[Pl],t_players[Player]))</f>
        <v>David MULLIN</v>
      </c>
      <c r="Q3399" t="str">
        <f t="shared" si="450"/>
        <v>Back</v>
      </c>
    </row>
    <row r="3400" spans="1:17">
      <c r="A3400" t="s">
        <v>20</v>
      </c>
      <c r="B3400" t="s">
        <v>22</v>
      </c>
      <c r="C3400">
        <v>15</v>
      </c>
      <c r="D3400">
        <v>4</v>
      </c>
      <c r="E3400">
        <v>1</v>
      </c>
      <c r="F3400" t="s">
        <v>7</v>
      </c>
      <c r="G3400">
        <v>5</v>
      </c>
      <c r="H3400">
        <v>20</v>
      </c>
      <c r="I3400">
        <f t="shared" si="443"/>
        <v>2</v>
      </c>
      <c r="J3400">
        <f t="shared" si="444"/>
        <v>1</v>
      </c>
      <c r="K3400">
        <f t="shared" si="445"/>
        <v>3</v>
      </c>
      <c r="L3400">
        <f t="shared" si="446"/>
        <v>-1</v>
      </c>
      <c r="M3400">
        <f t="shared" si="447"/>
        <v>3</v>
      </c>
      <c r="N3400">
        <f t="shared" si="448"/>
        <v>2</v>
      </c>
      <c r="O3400" t="str">
        <f t="shared" si="449"/>
        <v>T02|R01|H15</v>
      </c>
      <c r="P3400" t="str">
        <f>IF(F3400=F3399,P3399,_xlfn.XLOOKUP(F3400,t_players[Pl],t_players[Player]))</f>
        <v>David MULLIN</v>
      </c>
      <c r="Q3400" t="str">
        <f t="shared" si="450"/>
        <v>Back</v>
      </c>
    </row>
    <row r="3401" spans="1:17">
      <c r="A3401" t="s">
        <v>20</v>
      </c>
      <c r="B3401" t="s">
        <v>22</v>
      </c>
      <c r="C3401">
        <v>16</v>
      </c>
      <c r="D3401">
        <v>5</v>
      </c>
      <c r="E3401">
        <v>9</v>
      </c>
      <c r="F3401" t="s">
        <v>7</v>
      </c>
      <c r="G3401">
        <v>6</v>
      </c>
      <c r="H3401">
        <v>20</v>
      </c>
      <c r="I3401">
        <f t="shared" si="443"/>
        <v>1</v>
      </c>
      <c r="J3401">
        <f t="shared" si="444"/>
        <v>1</v>
      </c>
      <c r="K3401">
        <f t="shared" si="445"/>
        <v>5</v>
      </c>
      <c r="L3401">
        <f t="shared" si="446"/>
        <v>0</v>
      </c>
      <c r="M3401">
        <f t="shared" si="447"/>
        <v>2</v>
      </c>
      <c r="N3401">
        <f t="shared" si="448"/>
        <v>2</v>
      </c>
      <c r="O3401" t="str">
        <f t="shared" si="449"/>
        <v>T02|R01|H16</v>
      </c>
      <c r="P3401" t="str">
        <f>IF(F3401=F3400,P3400,_xlfn.XLOOKUP(F3401,t_players[Pl],t_players[Player]))</f>
        <v>David MULLIN</v>
      </c>
      <c r="Q3401" t="str">
        <f t="shared" si="450"/>
        <v>Back</v>
      </c>
    </row>
    <row r="3402" spans="1:17">
      <c r="A3402" t="s">
        <v>20</v>
      </c>
      <c r="B3402" t="s">
        <v>22</v>
      </c>
      <c r="C3402">
        <v>17</v>
      </c>
      <c r="D3402">
        <v>4</v>
      </c>
      <c r="E3402">
        <v>17</v>
      </c>
      <c r="F3402" t="s">
        <v>7</v>
      </c>
      <c r="G3402">
        <v>6</v>
      </c>
      <c r="H3402">
        <v>20</v>
      </c>
      <c r="I3402">
        <f t="shared" si="443"/>
        <v>1</v>
      </c>
      <c r="J3402">
        <f t="shared" si="444"/>
        <v>2</v>
      </c>
      <c r="K3402">
        <f t="shared" si="445"/>
        <v>5</v>
      </c>
      <c r="L3402">
        <f t="shared" si="446"/>
        <v>1</v>
      </c>
      <c r="M3402">
        <f t="shared" si="447"/>
        <v>1</v>
      </c>
      <c r="N3402">
        <f t="shared" si="448"/>
        <v>2</v>
      </c>
      <c r="O3402" t="str">
        <f t="shared" si="449"/>
        <v>T02|R01|H17</v>
      </c>
      <c r="P3402" t="str">
        <f>IF(F3402=F3401,P3401,_xlfn.XLOOKUP(F3402,t_players[Pl],t_players[Player]))</f>
        <v>David MULLIN</v>
      </c>
      <c r="Q3402" t="str">
        <f t="shared" si="450"/>
        <v>Back</v>
      </c>
    </row>
    <row r="3403" spans="1:17">
      <c r="A3403" t="s">
        <v>20</v>
      </c>
      <c r="B3403" t="s">
        <v>22</v>
      </c>
      <c r="C3403">
        <v>18</v>
      </c>
      <c r="D3403">
        <v>4</v>
      </c>
      <c r="E3403">
        <v>5</v>
      </c>
      <c r="F3403" t="s">
        <v>7</v>
      </c>
      <c r="G3403">
        <v>6</v>
      </c>
      <c r="H3403">
        <v>20</v>
      </c>
      <c r="I3403">
        <f t="shared" si="443"/>
        <v>1</v>
      </c>
      <c r="J3403">
        <f t="shared" si="444"/>
        <v>2</v>
      </c>
      <c r="K3403">
        <f t="shared" si="445"/>
        <v>5</v>
      </c>
      <c r="L3403">
        <f t="shared" si="446"/>
        <v>1</v>
      </c>
      <c r="M3403">
        <f t="shared" si="447"/>
        <v>1</v>
      </c>
      <c r="N3403">
        <f t="shared" si="448"/>
        <v>2</v>
      </c>
      <c r="O3403" t="str">
        <f t="shared" si="449"/>
        <v>T02|R01|H18</v>
      </c>
      <c r="P3403" t="str">
        <f>IF(F3403=F3402,P3402,_xlfn.XLOOKUP(F3403,t_players[Pl],t_players[Player]))</f>
        <v>David MULLIN</v>
      </c>
      <c r="Q3403" t="str">
        <f t="shared" si="450"/>
        <v>Back</v>
      </c>
    </row>
    <row r="3404" spans="1:17">
      <c r="A3404" t="s">
        <v>20</v>
      </c>
      <c r="B3404" t="s">
        <v>23</v>
      </c>
      <c r="C3404">
        <v>1</v>
      </c>
      <c r="D3404">
        <v>4</v>
      </c>
      <c r="E3404">
        <v>14</v>
      </c>
      <c r="F3404" t="s">
        <v>7</v>
      </c>
      <c r="G3404">
        <v>6</v>
      </c>
      <c r="H3404">
        <v>20</v>
      </c>
      <c r="I3404">
        <f t="shared" si="443"/>
        <v>1</v>
      </c>
      <c r="J3404">
        <f t="shared" si="444"/>
        <v>2</v>
      </c>
      <c r="K3404">
        <f t="shared" si="445"/>
        <v>5</v>
      </c>
      <c r="L3404">
        <f t="shared" si="446"/>
        <v>1</v>
      </c>
      <c r="M3404">
        <f t="shared" si="447"/>
        <v>1</v>
      </c>
      <c r="N3404">
        <f t="shared" si="448"/>
        <v>2</v>
      </c>
      <c r="O3404" t="str">
        <f t="shared" si="449"/>
        <v>T02|R02|H01</v>
      </c>
      <c r="P3404" t="str">
        <f>IF(F3404=F3403,P3403,_xlfn.XLOOKUP(F3404,t_players[Pl],t_players[Player]))</f>
        <v>David MULLIN</v>
      </c>
      <c r="Q3404" t="str">
        <f t="shared" si="450"/>
        <v>Front</v>
      </c>
    </row>
    <row r="3405" spans="1:17">
      <c r="A3405" t="s">
        <v>20</v>
      </c>
      <c r="B3405" t="s">
        <v>23</v>
      </c>
      <c r="C3405">
        <v>2</v>
      </c>
      <c r="D3405">
        <v>3</v>
      </c>
      <c r="E3405">
        <v>16</v>
      </c>
      <c r="F3405" t="s">
        <v>7</v>
      </c>
      <c r="G3405">
        <v>3</v>
      </c>
      <c r="H3405">
        <v>20</v>
      </c>
      <c r="I3405">
        <f t="shared" si="443"/>
        <v>1</v>
      </c>
      <c r="J3405">
        <f t="shared" si="444"/>
        <v>0</v>
      </c>
      <c r="K3405">
        <f t="shared" si="445"/>
        <v>2</v>
      </c>
      <c r="L3405">
        <f t="shared" si="446"/>
        <v>-1</v>
      </c>
      <c r="M3405">
        <f t="shared" si="447"/>
        <v>3</v>
      </c>
      <c r="N3405">
        <f t="shared" si="448"/>
        <v>2</v>
      </c>
      <c r="O3405" t="str">
        <f t="shared" si="449"/>
        <v>T02|R02|H02</v>
      </c>
      <c r="P3405" t="str">
        <f>IF(F3405=F3404,P3404,_xlfn.XLOOKUP(F3405,t_players[Pl],t_players[Player]))</f>
        <v>David MULLIN</v>
      </c>
      <c r="Q3405" t="str">
        <f t="shared" si="450"/>
        <v>Front</v>
      </c>
    </row>
    <row r="3406" spans="1:17">
      <c r="A3406" t="s">
        <v>20</v>
      </c>
      <c r="B3406" t="s">
        <v>23</v>
      </c>
      <c r="C3406">
        <v>3</v>
      </c>
      <c r="D3406">
        <v>5</v>
      </c>
      <c r="E3406">
        <v>8</v>
      </c>
      <c r="F3406" t="s">
        <v>7</v>
      </c>
      <c r="G3406">
        <v>6</v>
      </c>
      <c r="H3406">
        <v>20</v>
      </c>
      <c r="I3406">
        <f t="shared" si="443"/>
        <v>1</v>
      </c>
      <c r="J3406">
        <f t="shared" si="444"/>
        <v>1</v>
      </c>
      <c r="K3406">
        <f t="shared" si="445"/>
        <v>5</v>
      </c>
      <c r="L3406">
        <f t="shared" si="446"/>
        <v>0</v>
      </c>
      <c r="M3406">
        <f t="shared" si="447"/>
        <v>2</v>
      </c>
      <c r="N3406">
        <f t="shared" si="448"/>
        <v>2</v>
      </c>
      <c r="O3406" t="str">
        <f t="shared" si="449"/>
        <v>T02|R02|H03</v>
      </c>
      <c r="P3406" t="str">
        <f>IF(F3406=F3405,P3405,_xlfn.XLOOKUP(F3406,t_players[Pl],t_players[Player]))</f>
        <v>David MULLIN</v>
      </c>
      <c r="Q3406" t="str">
        <f t="shared" si="450"/>
        <v>Front</v>
      </c>
    </row>
    <row r="3407" spans="1:17">
      <c r="A3407" t="s">
        <v>20</v>
      </c>
      <c r="B3407" t="s">
        <v>23</v>
      </c>
      <c r="C3407">
        <v>4</v>
      </c>
      <c r="D3407">
        <v>3</v>
      </c>
      <c r="E3407">
        <v>6</v>
      </c>
      <c r="F3407" t="s">
        <v>7</v>
      </c>
      <c r="G3407">
        <v>4</v>
      </c>
      <c r="H3407">
        <v>20</v>
      </c>
      <c r="I3407">
        <f t="shared" si="443"/>
        <v>1</v>
      </c>
      <c r="J3407">
        <f t="shared" si="444"/>
        <v>1</v>
      </c>
      <c r="K3407">
        <f t="shared" si="445"/>
        <v>3</v>
      </c>
      <c r="L3407">
        <f t="shared" si="446"/>
        <v>0</v>
      </c>
      <c r="M3407">
        <f t="shared" si="447"/>
        <v>2</v>
      </c>
      <c r="N3407">
        <f t="shared" si="448"/>
        <v>2</v>
      </c>
      <c r="O3407" t="str">
        <f t="shared" si="449"/>
        <v>T02|R02|H04</v>
      </c>
      <c r="P3407" t="str">
        <f>IF(F3407=F3406,P3406,_xlfn.XLOOKUP(F3407,t_players[Pl],t_players[Player]))</f>
        <v>David MULLIN</v>
      </c>
      <c r="Q3407" t="str">
        <f t="shared" si="450"/>
        <v>Front</v>
      </c>
    </row>
    <row r="3408" spans="1:17">
      <c r="A3408" t="s">
        <v>20</v>
      </c>
      <c r="B3408" t="s">
        <v>23</v>
      </c>
      <c r="C3408">
        <v>5</v>
      </c>
      <c r="D3408">
        <v>4</v>
      </c>
      <c r="E3408">
        <v>12</v>
      </c>
      <c r="F3408" t="s">
        <v>7</v>
      </c>
      <c r="G3408">
        <v>5</v>
      </c>
      <c r="H3408">
        <v>20</v>
      </c>
      <c r="I3408">
        <f t="shared" si="443"/>
        <v>1</v>
      </c>
      <c r="J3408">
        <f t="shared" si="444"/>
        <v>1</v>
      </c>
      <c r="K3408">
        <f t="shared" si="445"/>
        <v>4</v>
      </c>
      <c r="L3408">
        <f t="shared" si="446"/>
        <v>0</v>
      </c>
      <c r="M3408">
        <f t="shared" si="447"/>
        <v>2</v>
      </c>
      <c r="N3408">
        <f t="shared" si="448"/>
        <v>2</v>
      </c>
      <c r="O3408" t="str">
        <f t="shared" si="449"/>
        <v>T02|R02|H05</v>
      </c>
      <c r="P3408" t="str">
        <f>IF(F3408=F3407,P3407,_xlfn.XLOOKUP(F3408,t_players[Pl],t_players[Player]))</f>
        <v>David MULLIN</v>
      </c>
      <c r="Q3408" t="str">
        <f t="shared" si="450"/>
        <v>Front</v>
      </c>
    </row>
    <row r="3409" spans="1:17">
      <c r="A3409" t="s">
        <v>20</v>
      </c>
      <c r="B3409" t="s">
        <v>23</v>
      </c>
      <c r="C3409">
        <v>6</v>
      </c>
      <c r="D3409">
        <v>3</v>
      </c>
      <c r="E3409">
        <v>4</v>
      </c>
      <c r="F3409" t="s">
        <v>7</v>
      </c>
      <c r="G3409">
        <v>4</v>
      </c>
      <c r="H3409">
        <v>20</v>
      </c>
      <c r="I3409">
        <f t="shared" si="443"/>
        <v>1</v>
      </c>
      <c r="J3409">
        <f t="shared" si="444"/>
        <v>1</v>
      </c>
      <c r="K3409">
        <f t="shared" si="445"/>
        <v>3</v>
      </c>
      <c r="L3409">
        <f t="shared" si="446"/>
        <v>0</v>
      </c>
      <c r="M3409">
        <f t="shared" si="447"/>
        <v>2</v>
      </c>
      <c r="N3409">
        <f t="shared" si="448"/>
        <v>2</v>
      </c>
      <c r="O3409" t="str">
        <f t="shared" si="449"/>
        <v>T02|R02|H06</v>
      </c>
      <c r="P3409" t="str">
        <f>IF(F3409=F3408,P3408,_xlfn.XLOOKUP(F3409,t_players[Pl],t_players[Player]))</f>
        <v>David MULLIN</v>
      </c>
      <c r="Q3409" t="str">
        <f t="shared" si="450"/>
        <v>Front</v>
      </c>
    </row>
    <row r="3410" spans="1:17">
      <c r="A3410" t="s">
        <v>20</v>
      </c>
      <c r="B3410" t="s">
        <v>23</v>
      </c>
      <c r="C3410">
        <v>7</v>
      </c>
      <c r="D3410">
        <v>4</v>
      </c>
      <c r="E3410">
        <v>10</v>
      </c>
      <c r="F3410" t="s">
        <v>7</v>
      </c>
      <c r="G3410">
        <v>5</v>
      </c>
      <c r="H3410">
        <v>20</v>
      </c>
      <c r="I3410">
        <f t="shared" si="443"/>
        <v>1</v>
      </c>
      <c r="J3410">
        <f t="shared" si="444"/>
        <v>1</v>
      </c>
      <c r="K3410">
        <f t="shared" si="445"/>
        <v>4</v>
      </c>
      <c r="L3410">
        <f t="shared" si="446"/>
        <v>0</v>
      </c>
      <c r="M3410">
        <f t="shared" si="447"/>
        <v>2</v>
      </c>
      <c r="N3410">
        <f t="shared" si="448"/>
        <v>2</v>
      </c>
      <c r="O3410" t="str">
        <f t="shared" si="449"/>
        <v>T02|R02|H07</v>
      </c>
      <c r="P3410" t="str">
        <f>IF(F3410=F3409,P3409,_xlfn.XLOOKUP(F3410,t_players[Pl],t_players[Player]))</f>
        <v>David MULLIN</v>
      </c>
      <c r="Q3410" t="str">
        <f t="shared" si="450"/>
        <v>Front</v>
      </c>
    </row>
    <row r="3411" spans="1:17">
      <c r="A3411" t="s">
        <v>20</v>
      </c>
      <c r="B3411" t="s">
        <v>23</v>
      </c>
      <c r="C3411">
        <v>8</v>
      </c>
      <c r="D3411">
        <v>5</v>
      </c>
      <c r="E3411">
        <v>2</v>
      </c>
      <c r="F3411" t="s">
        <v>7</v>
      </c>
      <c r="G3411">
        <v>8</v>
      </c>
      <c r="H3411">
        <v>20</v>
      </c>
      <c r="I3411">
        <f t="shared" si="443"/>
        <v>2</v>
      </c>
      <c r="J3411">
        <f t="shared" si="444"/>
        <v>3</v>
      </c>
      <c r="K3411">
        <f t="shared" si="445"/>
        <v>6</v>
      </c>
      <c r="L3411">
        <f t="shared" si="446"/>
        <v>1</v>
      </c>
      <c r="M3411">
        <f t="shared" si="447"/>
        <v>1</v>
      </c>
      <c r="N3411">
        <f t="shared" si="448"/>
        <v>2</v>
      </c>
      <c r="O3411" t="str">
        <f t="shared" si="449"/>
        <v>T02|R02|H08</v>
      </c>
      <c r="P3411" t="str">
        <f>IF(F3411=F3410,P3410,_xlfn.XLOOKUP(F3411,t_players[Pl],t_players[Player]))</f>
        <v>David MULLIN</v>
      </c>
      <c r="Q3411" t="str">
        <f t="shared" si="450"/>
        <v>Front</v>
      </c>
    </row>
    <row r="3412" spans="1:17">
      <c r="A3412" t="s">
        <v>20</v>
      </c>
      <c r="B3412" t="s">
        <v>23</v>
      </c>
      <c r="C3412">
        <v>9</v>
      </c>
      <c r="D3412">
        <v>4</v>
      </c>
      <c r="E3412">
        <v>18</v>
      </c>
      <c r="F3412" t="s">
        <v>7</v>
      </c>
      <c r="G3412">
        <v>5</v>
      </c>
      <c r="H3412">
        <v>20</v>
      </c>
      <c r="I3412">
        <f t="shared" si="443"/>
        <v>1</v>
      </c>
      <c r="J3412">
        <f t="shared" si="444"/>
        <v>1</v>
      </c>
      <c r="K3412">
        <f t="shared" si="445"/>
        <v>4</v>
      </c>
      <c r="L3412">
        <f t="shared" si="446"/>
        <v>0</v>
      </c>
      <c r="M3412">
        <f t="shared" si="447"/>
        <v>2</v>
      </c>
      <c r="N3412">
        <f t="shared" si="448"/>
        <v>2</v>
      </c>
      <c r="O3412" t="str">
        <f t="shared" si="449"/>
        <v>T02|R02|H09</v>
      </c>
      <c r="P3412" t="str">
        <f>IF(F3412=F3411,P3411,_xlfn.XLOOKUP(F3412,t_players[Pl],t_players[Player]))</f>
        <v>David MULLIN</v>
      </c>
      <c r="Q3412" t="str">
        <f t="shared" si="450"/>
        <v>Front</v>
      </c>
    </row>
    <row r="3413" spans="1:17">
      <c r="A3413" t="s">
        <v>20</v>
      </c>
      <c r="B3413" t="s">
        <v>23</v>
      </c>
      <c r="C3413">
        <v>10</v>
      </c>
      <c r="D3413">
        <v>4</v>
      </c>
      <c r="E3413">
        <v>3</v>
      </c>
      <c r="F3413" t="s">
        <v>7</v>
      </c>
      <c r="G3413">
        <v>6</v>
      </c>
      <c r="H3413">
        <v>20</v>
      </c>
      <c r="I3413">
        <f t="shared" si="443"/>
        <v>1</v>
      </c>
      <c r="J3413">
        <f t="shared" si="444"/>
        <v>2</v>
      </c>
      <c r="K3413">
        <f t="shared" si="445"/>
        <v>5</v>
      </c>
      <c r="L3413">
        <f t="shared" si="446"/>
        <v>1</v>
      </c>
      <c r="M3413">
        <f t="shared" si="447"/>
        <v>1</v>
      </c>
      <c r="N3413">
        <f t="shared" si="448"/>
        <v>2</v>
      </c>
      <c r="O3413" t="str">
        <f t="shared" si="449"/>
        <v>T02|R02|H10</v>
      </c>
      <c r="P3413" t="str">
        <f>IF(F3413=F3412,P3412,_xlfn.XLOOKUP(F3413,t_players[Pl],t_players[Player]))</f>
        <v>David MULLIN</v>
      </c>
      <c r="Q3413" t="str">
        <f t="shared" si="450"/>
        <v>Back</v>
      </c>
    </row>
    <row r="3414" spans="1:17">
      <c r="A3414" t="s">
        <v>20</v>
      </c>
      <c r="B3414" t="s">
        <v>23</v>
      </c>
      <c r="C3414">
        <v>11</v>
      </c>
      <c r="D3414">
        <v>3</v>
      </c>
      <c r="E3414">
        <v>13</v>
      </c>
      <c r="F3414" t="s">
        <v>7</v>
      </c>
      <c r="G3414">
        <v>5</v>
      </c>
      <c r="H3414">
        <v>20</v>
      </c>
      <c r="I3414">
        <f t="shared" si="443"/>
        <v>1</v>
      </c>
      <c r="J3414">
        <f t="shared" si="444"/>
        <v>2</v>
      </c>
      <c r="K3414">
        <f t="shared" si="445"/>
        <v>4</v>
      </c>
      <c r="L3414">
        <f t="shared" si="446"/>
        <v>1</v>
      </c>
      <c r="M3414">
        <f t="shared" si="447"/>
        <v>1</v>
      </c>
      <c r="N3414">
        <f t="shared" si="448"/>
        <v>2</v>
      </c>
      <c r="O3414" t="str">
        <f t="shared" si="449"/>
        <v>T02|R02|H11</v>
      </c>
      <c r="P3414" t="str">
        <f>IF(F3414=F3413,P3413,_xlfn.XLOOKUP(F3414,t_players[Pl],t_players[Player]))</f>
        <v>David MULLIN</v>
      </c>
      <c r="Q3414" t="str">
        <f t="shared" si="450"/>
        <v>Back</v>
      </c>
    </row>
    <row r="3415" spans="1:17">
      <c r="A3415" t="s">
        <v>20</v>
      </c>
      <c r="B3415" t="s">
        <v>23</v>
      </c>
      <c r="C3415">
        <v>12</v>
      </c>
      <c r="D3415">
        <v>4</v>
      </c>
      <c r="E3415">
        <v>11</v>
      </c>
      <c r="F3415" t="s">
        <v>7</v>
      </c>
      <c r="G3415">
        <v>4</v>
      </c>
      <c r="H3415">
        <v>20</v>
      </c>
      <c r="I3415">
        <f t="shared" si="443"/>
        <v>1</v>
      </c>
      <c r="J3415">
        <f t="shared" si="444"/>
        <v>0</v>
      </c>
      <c r="K3415">
        <f t="shared" si="445"/>
        <v>3</v>
      </c>
      <c r="L3415">
        <f t="shared" si="446"/>
        <v>-1</v>
      </c>
      <c r="M3415">
        <f t="shared" si="447"/>
        <v>3</v>
      </c>
      <c r="N3415">
        <f t="shared" si="448"/>
        <v>2</v>
      </c>
      <c r="O3415" t="str">
        <f t="shared" si="449"/>
        <v>T02|R02|H12</v>
      </c>
      <c r="P3415" t="str">
        <f>IF(F3415=F3414,P3414,_xlfn.XLOOKUP(F3415,t_players[Pl],t_players[Player]))</f>
        <v>David MULLIN</v>
      </c>
      <c r="Q3415" t="str">
        <f t="shared" si="450"/>
        <v>Back</v>
      </c>
    </row>
    <row r="3416" spans="1:17">
      <c r="A3416" t="s">
        <v>20</v>
      </c>
      <c r="B3416" t="s">
        <v>23</v>
      </c>
      <c r="C3416">
        <v>13</v>
      </c>
      <c r="D3416">
        <v>5</v>
      </c>
      <c r="E3416">
        <v>15</v>
      </c>
      <c r="F3416" t="s">
        <v>7</v>
      </c>
      <c r="G3416">
        <v>6</v>
      </c>
      <c r="H3416">
        <v>20</v>
      </c>
      <c r="I3416">
        <f t="shared" si="443"/>
        <v>1</v>
      </c>
      <c r="J3416">
        <f t="shared" si="444"/>
        <v>1</v>
      </c>
      <c r="K3416">
        <f t="shared" si="445"/>
        <v>5</v>
      </c>
      <c r="L3416">
        <f t="shared" si="446"/>
        <v>0</v>
      </c>
      <c r="M3416">
        <f t="shared" si="447"/>
        <v>2</v>
      </c>
      <c r="N3416">
        <f t="shared" si="448"/>
        <v>2</v>
      </c>
      <c r="O3416" t="str">
        <f t="shared" si="449"/>
        <v>T02|R02|H13</v>
      </c>
      <c r="P3416" t="str">
        <f>IF(F3416=F3415,P3415,_xlfn.XLOOKUP(F3416,t_players[Pl],t_players[Player]))</f>
        <v>David MULLIN</v>
      </c>
      <c r="Q3416" t="str">
        <f t="shared" si="450"/>
        <v>Back</v>
      </c>
    </row>
    <row r="3417" spans="1:17">
      <c r="A3417" t="s">
        <v>20</v>
      </c>
      <c r="B3417" t="s">
        <v>23</v>
      </c>
      <c r="C3417">
        <v>14</v>
      </c>
      <c r="D3417">
        <v>3</v>
      </c>
      <c r="E3417">
        <v>7</v>
      </c>
      <c r="F3417" t="s">
        <v>7</v>
      </c>
      <c r="G3417">
        <v>4</v>
      </c>
      <c r="H3417">
        <v>20</v>
      </c>
      <c r="I3417">
        <f t="shared" si="443"/>
        <v>1</v>
      </c>
      <c r="J3417">
        <f t="shared" si="444"/>
        <v>1</v>
      </c>
      <c r="K3417">
        <f t="shared" si="445"/>
        <v>3</v>
      </c>
      <c r="L3417">
        <f t="shared" si="446"/>
        <v>0</v>
      </c>
      <c r="M3417">
        <f t="shared" si="447"/>
        <v>2</v>
      </c>
      <c r="N3417">
        <f t="shared" si="448"/>
        <v>2</v>
      </c>
      <c r="O3417" t="str">
        <f t="shared" si="449"/>
        <v>T02|R02|H14</v>
      </c>
      <c r="P3417" t="str">
        <f>IF(F3417=F3416,P3416,_xlfn.XLOOKUP(F3417,t_players[Pl],t_players[Player]))</f>
        <v>David MULLIN</v>
      </c>
      <c r="Q3417" t="str">
        <f t="shared" si="450"/>
        <v>Back</v>
      </c>
    </row>
    <row r="3418" spans="1:17">
      <c r="A3418" t="s">
        <v>20</v>
      </c>
      <c r="B3418" t="s">
        <v>23</v>
      </c>
      <c r="C3418">
        <v>15</v>
      </c>
      <c r="D3418">
        <v>4</v>
      </c>
      <c r="E3418">
        <v>1</v>
      </c>
      <c r="F3418" t="s">
        <v>7</v>
      </c>
      <c r="G3418">
        <v>5</v>
      </c>
      <c r="H3418">
        <v>20</v>
      </c>
      <c r="I3418">
        <f t="shared" si="443"/>
        <v>2</v>
      </c>
      <c r="J3418">
        <f t="shared" si="444"/>
        <v>1</v>
      </c>
      <c r="K3418">
        <f t="shared" si="445"/>
        <v>3</v>
      </c>
      <c r="L3418">
        <f t="shared" si="446"/>
        <v>-1</v>
      </c>
      <c r="M3418">
        <f t="shared" si="447"/>
        <v>3</v>
      </c>
      <c r="N3418">
        <f t="shared" si="448"/>
        <v>2</v>
      </c>
      <c r="O3418" t="str">
        <f t="shared" si="449"/>
        <v>T02|R02|H15</v>
      </c>
      <c r="P3418" t="str">
        <f>IF(F3418=F3417,P3417,_xlfn.XLOOKUP(F3418,t_players[Pl],t_players[Player]))</f>
        <v>David MULLIN</v>
      </c>
      <c r="Q3418" t="str">
        <f t="shared" si="450"/>
        <v>Back</v>
      </c>
    </row>
    <row r="3419" spans="1:17">
      <c r="A3419" t="s">
        <v>20</v>
      </c>
      <c r="B3419" t="s">
        <v>23</v>
      </c>
      <c r="C3419">
        <v>16</v>
      </c>
      <c r="D3419">
        <v>5</v>
      </c>
      <c r="E3419">
        <v>9</v>
      </c>
      <c r="F3419" t="s">
        <v>7</v>
      </c>
      <c r="G3419">
        <v>8</v>
      </c>
      <c r="H3419">
        <v>20</v>
      </c>
      <c r="I3419">
        <f t="shared" si="443"/>
        <v>1</v>
      </c>
      <c r="J3419">
        <f t="shared" si="444"/>
        <v>3</v>
      </c>
      <c r="K3419">
        <f t="shared" si="445"/>
        <v>7</v>
      </c>
      <c r="L3419">
        <f t="shared" si="446"/>
        <v>2</v>
      </c>
      <c r="M3419">
        <f t="shared" si="447"/>
        <v>0</v>
      </c>
      <c r="N3419">
        <f t="shared" si="448"/>
        <v>2</v>
      </c>
      <c r="O3419" t="str">
        <f t="shared" si="449"/>
        <v>T02|R02|H16</v>
      </c>
      <c r="P3419" t="str">
        <f>IF(F3419=F3418,P3418,_xlfn.XLOOKUP(F3419,t_players[Pl],t_players[Player]))</f>
        <v>David MULLIN</v>
      </c>
      <c r="Q3419" t="str">
        <f t="shared" si="450"/>
        <v>Back</v>
      </c>
    </row>
    <row r="3420" spans="1:17">
      <c r="A3420" t="s">
        <v>20</v>
      </c>
      <c r="B3420" t="s">
        <v>23</v>
      </c>
      <c r="C3420">
        <v>17</v>
      </c>
      <c r="D3420">
        <v>4</v>
      </c>
      <c r="E3420">
        <v>17</v>
      </c>
      <c r="F3420" t="s">
        <v>7</v>
      </c>
      <c r="G3420">
        <v>7</v>
      </c>
      <c r="H3420">
        <v>20</v>
      </c>
      <c r="I3420">
        <f t="shared" si="443"/>
        <v>1</v>
      </c>
      <c r="J3420">
        <f t="shared" si="444"/>
        <v>3</v>
      </c>
      <c r="K3420">
        <f t="shared" si="445"/>
        <v>6</v>
      </c>
      <c r="L3420">
        <f t="shared" si="446"/>
        <v>2</v>
      </c>
      <c r="M3420">
        <f t="shared" si="447"/>
        <v>0</v>
      </c>
      <c r="N3420">
        <f t="shared" si="448"/>
        <v>2</v>
      </c>
      <c r="O3420" t="str">
        <f t="shared" si="449"/>
        <v>T02|R02|H17</v>
      </c>
      <c r="P3420" t="str">
        <f>IF(F3420=F3419,P3419,_xlfn.XLOOKUP(F3420,t_players[Pl],t_players[Player]))</f>
        <v>David MULLIN</v>
      </c>
      <c r="Q3420" t="str">
        <f t="shared" si="450"/>
        <v>Back</v>
      </c>
    </row>
    <row r="3421" spans="1:17">
      <c r="A3421" t="s">
        <v>20</v>
      </c>
      <c r="B3421" t="s">
        <v>23</v>
      </c>
      <c r="C3421">
        <v>18</v>
      </c>
      <c r="D3421">
        <v>4</v>
      </c>
      <c r="E3421">
        <v>5</v>
      </c>
      <c r="F3421" t="s">
        <v>7</v>
      </c>
      <c r="G3421">
        <v>8</v>
      </c>
      <c r="H3421">
        <v>20</v>
      </c>
      <c r="I3421">
        <f t="shared" si="443"/>
        <v>1</v>
      </c>
      <c r="J3421">
        <f t="shared" si="444"/>
        <v>4</v>
      </c>
      <c r="K3421">
        <f t="shared" si="445"/>
        <v>7</v>
      </c>
      <c r="L3421">
        <f t="shared" si="446"/>
        <v>3</v>
      </c>
      <c r="M3421">
        <f t="shared" si="447"/>
        <v>0</v>
      </c>
      <c r="N3421">
        <f t="shared" si="448"/>
        <v>2</v>
      </c>
      <c r="O3421" t="str">
        <f t="shared" si="449"/>
        <v>T02|R02|H18</v>
      </c>
      <c r="P3421" t="str">
        <f>IF(F3421=F3420,P3420,_xlfn.XLOOKUP(F3421,t_players[Pl],t_players[Player]))</f>
        <v>David MULLIN</v>
      </c>
      <c r="Q3421" t="str">
        <f t="shared" si="450"/>
        <v>Back</v>
      </c>
    </row>
    <row r="3422" spans="1:17">
      <c r="A3422" t="s">
        <v>20</v>
      </c>
      <c r="B3422" t="s">
        <v>24</v>
      </c>
      <c r="C3422">
        <v>1</v>
      </c>
      <c r="D3422">
        <v>4</v>
      </c>
      <c r="E3422">
        <v>11</v>
      </c>
      <c r="F3422" t="s">
        <v>7</v>
      </c>
      <c r="G3422">
        <v>5</v>
      </c>
      <c r="H3422">
        <v>20</v>
      </c>
      <c r="I3422">
        <f t="shared" si="443"/>
        <v>1</v>
      </c>
      <c r="J3422">
        <f t="shared" si="444"/>
        <v>1</v>
      </c>
      <c r="K3422">
        <f t="shared" si="445"/>
        <v>4</v>
      </c>
      <c r="L3422">
        <f t="shared" si="446"/>
        <v>0</v>
      </c>
      <c r="M3422">
        <f t="shared" si="447"/>
        <v>2</v>
      </c>
      <c r="N3422">
        <f t="shared" si="448"/>
        <v>2</v>
      </c>
      <c r="O3422" t="str">
        <f t="shared" si="449"/>
        <v>T02|R03|H01</v>
      </c>
      <c r="P3422" t="str">
        <f>IF(F3422=F3421,P3421,_xlfn.XLOOKUP(F3422,t_players[Pl],t_players[Player]))</f>
        <v>David MULLIN</v>
      </c>
      <c r="Q3422" t="str">
        <f t="shared" si="450"/>
        <v>Front</v>
      </c>
    </row>
    <row r="3423" spans="1:17">
      <c r="A3423" t="s">
        <v>20</v>
      </c>
      <c r="B3423" t="s">
        <v>24</v>
      </c>
      <c r="C3423">
        <v>2</v>
      </c>
      <c r="D3423">
        <v>3</v>
      </c>
      <c r="E3423">
        <v>13</v>
      </c>
      <c r="F3423" t="s">
        <v>7</v>
      </c>
      <c r="G3423">
        <v>4</v>
      </c>
      <c r="H3423">
        <v>20</v>
      </c>
      <c r="I3423">
        <f t="shared" si="443"/>
        <v>1</v>
      </c>
      <c r="J3423">
        <f t="shared" si="444"/>
        <v>1</v>
      </c>
      <c r="K3423">
        <f t="shared" si="445"/>
        <v>3</v>
      </c>
      <c r="L3423">
        <f t="shared" si="446"/>
        <v>0</v>
      </c>
      <c r="M3423">
        <f t="shared" si="447"/>
        <v>2</v>
      </c>
      <c r="N3423">
        <f t="shared" si="448"/>
        <v>2</v>
      </c>
      <c r="O3423" t="str">
        <f t="shared" si="449"/>
        <v>T02|R03|H02</v>
      </c>
      <c r="P3423" t="str">
        <f>IF(F3423=F3422,P3422,_xlfn.XLOOKUP(F3423,t_players[Pl],t_players[Player]))</f>
        <v>David MULLIN</v>
      </c>
      <c r="Q3423" t="str">
        <f t="shared" si="450"/>
        <v>Front</v>
      </c>
    </row>
    <row r="3424" spans="1:17">
      <c r="A3424" t="s">
        <v>20</v>
      </c>
      <c r="B3424" t="s">
        <v>24</v>
      </c>
      <c r="C3424">
        <v>3</v>
      </c>
      <c r="D3424">
        <v>5</v>
      </c>
      <c r="E3424">
        <v>12</v>
      </c>
      <c r="F3424" t="s">
        <v>7</v>
      </c>
      <c r="G3424">
        <v>6</v>
      </c>
      <c r="H3424">
        <v>20</v>
      </c>
      <c r="I3424">
        <f t="shared" si="443"/>
        <v>1</v>
      </c>
      <c r="J3424">
        <f t="shared" si="444"/>
        <v>1</v>
      </c>
      <c r="K3424">
        <f t="shared" si="445"/>
        <v>5</v>
      </c>
      <c r="L3424">
        <f t="shared" si="446"/>
        <v>0</v>
      </c>
      <c r="M3424">
        <f t="shared" si="447"/>
        <v>2</v>
      </c>
      <c r="N3424">
        <f t="shared" si="448"/>
        <v>2</v>
      </c>
      <c r="O3424" t="str">
        <f t="shared" si="449"/>
        <v>T02|R03|H03</v>
      </c>
      <c r="P3424" t="str">
        <f>IF(F3424=F3423,P3423,_xlfn.XLOOKUP(F3424,t_players[Pl],t_players[Player]))</f>
        <v>David MULLIN</v>
      </c>
      <c r="Q3424" t="str">
        <f t="shared" si="450"/>
        <v>Front</v>
      </c>
    </row>
    <row r="3425" spans="1:17">
      <c r="A3425" t="s">
        <v>20</v>
      </c>
      <c r="B3425" t="s">
        <v>24</v>
      </c>
      <c r="C3425">
        <v>4</v>
      </c>
      <c r="D3425">
        <v>3</v>
      </c>
      <c r="E3425">
        <v>4</v>
      </c>
      <c r="F3425" t="s">
        <v>7</v>
      </c>
      <c r="G3425">
        <v>4</v>
      </c>
      <c r="H3425">
        <v>20</v>
      </c>
      <c r="I3425">
        <f t="shared" si="443"/>
        <v>1</v>
      </c>
      <c r="J3425">
        <f t="shared" si="444"/>
        <v>1</v>
      </c>
      <c r="K3425">
        <f t="shared" si="445"/>
        <v>3</v>
      </c>
      <c r="L3425">
        <f t="shared" si="446"/>
        <v>0</v>
      </c>
      <c r="M3425">
        <f t="shared" si="447"/>
        <v>2</v>
      </c>
      <c r="N3425">
        <f t="shared" si="448"/>
        <v>2</v>
      </c>
      <c r="O3425" t="str">
        <f t="shared" si="449"/>
        <v>T02|R03|H04</v>
      </c>
      <c r="P3425" t="str">
        <f>IF(F3425=F3424,P3424,_xlfn.XLOOKUP(F3425,t_players[Pl],t_players[Player]))</f>
        <v>David MULLIN</v>
      </c>
      <c r="Q3425" t="str">
        <f t="shared" si="450"/>
        <v>Front</v>
      </c>
    </row>
    <row r="3426" spans="1:17">
      <c r="A3426" t="s">
        <v>20</v>
      </c>
      <c r="B3426" t="s">
        <v>24</v>
      </c>
      <c r="C3426">
        <v>5</v>
      </c>
      <c r="D3426">
        <v>4</v>
      </c>
      <c r="E3426">
        <v>17</v>
      </c>
      <c r="F3426" t="s">
        <v>7</v>
      </c>
      <c r="G3426">
        <v>4</v>
      </c>
      <c r="H3426">
        <v>20</v>
      </c>
      <c r="I3426">
        <f t="shared" si="443"/>
        <v>1</v>
      </c>
      <c r="J3426">
        <f t="shared" si="444"/>
        <v>0</v>
      </c>
      <c r="K3426">
        <f t="shared" si="445"/>
        <v>3</v>
      </c>
      <c r="L3426">
        <f t="shared" si="446"/>
        <v>-1</v>
      </c>
      <c r="M3426">
        <f t="shared" si="447"/>
        <v>3</v>
      </c>
      <c r="N3426">
        <f t="shared" si="448"/>
        <v>2</v>
      </c>
      <c r="O3426" t="str">
        <f t="shared" si="449"/>
        <v>T02|R03|H05</v>
      </c>
      <c r="P3426" t="str">
        <f>IF(F3426=F3425,P3425,_xlfn.XLOOKUP(F3426,t_players[Pl],t_players[Player]))</f>
        <v>David MULLIN</v>
      </c>
      <c r="Q3426" t="str">
        <f t="shared" si="450"/>
        <v>Front</v>
      </c>
    </row>
    <row r="3427" spans="1:17">
      <c r="A3427" t="s">
        <v>20</v>
      </c>
      <c r="B3427" t="s">
        <v>24</v>
      </c>
      <c r="C3427">
        <v>6</v>
      </c>
      <c r="D3427">
        <v>3</v>
      </c>
      <c r="E3427">
        <v>8</v>
      </c>
      <c r="F3427" t="s">
        <v>7</v>
      </c>
      <c r="G3427">
        <v>4</v>
      </c>
      <c r="H3427">
        <v>20</v>
      </c>
      <c r="I3427">
        <f t="shared" ref="I3427:I3490" si="451">1*(MOD(H3427,18)&gt;=E3427)+FLOOR(H3427/18,1)</f>
        <v>1</v>
      </c>
      <c r="J3427">
        <f t="shared" ref="J3427:J3490" si="452">G3427-D3427</f>
        <v>1</v>
      </c>
      <c r="K3427">
        <f t="shared" ref="K3427:K3490" si="453">G3427-I3427</f>
        <v>3</v>
      </c>
      <c r="L3427">
        <f t="shared" ref="L3427:L3490" si="454">K3427-D3427</f>
        <v>0</v>
      </c>
      <c r="M3427">
        <f t="shared" ref="M3427:M3490" si="455">MAX(0,2-L3427)</f>
        <v>2</v>
      </c>
      <c r="N3427">
        <f t="shared" ref="N3427:N3490" si="456">VALUE(TRIM(RIGHT(A3427,2)))</f>
        <v>2</v>
      </c>
      <c r="O3427" t="str">
        <f t="shared" si="449"/>
        <v>T02|R03|H06</v>
      </c>
      <c r="P3427" t="str">
        <f>IF(F3427=F3426,P3426,_xlfn.XLOOKUP(F3427,t_players[Pl],t_players[Player]))</f>
        <v>David MULLIN</v>
      </c>
      <c r="Q3427" t="str">
        <f t="shared" si="450"/>
        <v>Front</v>
      </c>
    </row>
    <row r="3428" spans="1:17">
      <c r="A3428" t="s">
        <v>20</v>
      </c>
      <c r="B3428" t="s">
        <v>24</v>
      </c>
      <c r="C3428">
        <v>7</v>
      </c>
      <c r="D3428">
        <v>4</v>
      </c>
      <c r="E3428">
        <v>7</v>
      </c>
      <c r="F3428" t="s">
        <v>7</v>
      </c>
      <c r="G3428">
        <v>5</v>
      </c>
      <c r="H3428">
        <v>20</v>
      </c>
      <c r="I3428">
        <f t="shared" si="451"/>
        <v>1</v>
      </c>
      <c r="J3428">
        <f t="shared" si="452"/>
        <v>1</v>
      </c>
      <c r="K3428">
        <f t="shared" si="453"/>
        <v>4</v>
      </c>
      <c r="L3428">
        <f t="shared" si="454"/>
        <v>0</v>
      </c>
      <c r="M3428">
        <f t="shared" si="455"/>
        <v>2</v>
      </c>
      <c r="N3428">
        <f t="shared" si="456"/>
        <v>2</v>
      </c>
      <c r="O3428" t="str">
        <f t="shared" si="449"/>
        <v>T02|R03|H07</v>
      </c>
      <c r="P3428" t="str">
        <f>IF(F3428=F3427,P3427,_xlfn.XLOOKUP(F3428,t_players[Pl],t_players[Player]))</f>
        <v>David MULLIN</v>
      </c>
      <c r="Q3428" t="str">
        <f t="shared" si="450"/>
        <v>Front</v>
      </c>
    </row>
    <row r="3429" spans="1:17">
      <c r="A3429" t="s">
        <v>20</v>
      </c>
      <c r="B3429" t="s">
        <v>24</v>
      </c>
      <c r="C3429">
        <v>8</v>
      </c>
      <c r="D3429">
        <v>5</v>
      </c>
      <c r="E3429">
        <v>14</v>
      </c>
      <c r="F3429" t="s">
        <v>7</v>
      </c>
      <c r="G3429">
        <v>6</v>
      </c>
      <c r="H3429">
        <v>20</v>
      </c>
      <c r="I3429">
        <f t="shared" si="451"/>
        <v>1</v>
      </c>
      <c r="J3429">
        <f t="shared" si="452"/>
        <v>1</v>
      </c>
      <c r="K3429">
        <f t="shared" si="453"/>
        <v>5</v>
      </c>
      <c r="L3429">
        <f t="shared" si="454"/>
        <v>0</v>
      </c>
      <c r="M3429">
        <f t="shared" si="455"/>
        <v>2</v>
      </c>
      <c r="N3429">
        <f t="shared" si="456"/>
        <v>2</v>
      </c>
      <c r="O3429" t="str">
        <f t="shared" si="449"/>
        <v>T02|R03|H08</v>
      </c>
      <c r="P3429" t="str">
        <f>IF(F3429=F3428,P3428,_xlfn.XLOOKUP(F3429,t_players[Pl],t_players[Player]))</f>
        <v>David MULLIN</v>
      </c>
      <c r="Q3429" t="str">
        <f t="shared" si="450"/>
        <v>Front</v>
      </c>
    </row>
    <row r="3430" spans="1:17">
      <c r="A3430" t="s">
        <v>20</v>
      </c>
      <c r="B3430" t="s">
        <v>24</v>
      </c>
      <c r="C3430">
        <v>9</v>
      </c>
      <c r="D3430">
        <v>4</v>
      </c>
      <c r="E3430">
        <v>1</v>
      </c>
      <c r="F3430" t="s">
        <v>7</v>
      </c>
      <c r="G3430">
        <v>6</v>
      </c>
      <c r="H3430">
        <v>20</v>
      </c>
      <c r="I3430">
        <f t="shared" si="451"/>
        <v>2</v>
      </c>
      <c r="J3430">
        <f t="shared" si="452"/>
        <v>2</v>
      </c>
      <c r="K3430">
        <f t="shared" si="453"/>
        <v>4</v>
      </c>
      <c r="L3430">
        <f t="shared" si="454"/>
        <v>0</v>
      </c>
      <c r="M3430">
        <f t="shared" si="455"/>
        <v>2</v>
      </c>
      <c r="N3430">
        <f t="shared" si="456"/>
        <v>2</v>
      </c>
      <c r="O3430" t="str">
        <f t="shared" si="449"/>
        <v>T02|R03|H09</v>
      </c>
      <c r="P3430" t="str">
        <f>IF(F3430=F3429,P3429,_xlfn.XLOOKUP(F3430,t_players[Pl],t_players[Player]))</f>
        <v>David MULLIN</v>
      </c>
      <c r="Q3430" t="str">
        <f t="shared" si="450"/>
        <v>Front</v>
      </c>
    </row>
    <row r="3431" spans="1:17">
      <c r="A3431" t="s">
        <v>20</v>
      </c>
      <c r="B3431" t="s">
        <v>24</v>
      </c>
      <c r="C3431">
        <v>10</v>
      </c>
      <c r="D3431">
        <v>4</v>
      </c>
      <c r="E3431">
        <v>16</v>
      </c>
      <c r="F3431" t="s">
        <v>7</v>
      </c>
      <c r="G3431">
        <v>5</v>
      </c>
      <c r="H3431">
        <v>20</v>
      </c>
      <c r="I3431">
        <f t="shared" si="451"/>
        <v>1</v>
      </c>
      <c r="J3431">
        <f t="shared" si="452"/>
        <v>1</v>
      </c>
      <c r="K3431">
        <f t="shared" si="453"/>
        <v>4</v>
      </c>
      <c r="L3431">
        <f t="shared" si="454"/>
        <v>0</v>
      </c>
      <c r="M3431">
        <f t="shared" si="455"/>
        <v>2</v>
      </c>
      <c r="N3431">
        <f t="shared" si="456"/>
        <v>2</v>
      </c>
      <c r="O3431" t="str">
        <f t="shared" si="449"/>
        <v>T02|R03|H10</v>
      </c>
      <c r="P3431" t="str">
        <f>IF(F3431=F3430,P3430,_xlfn.XLOOKUP(F3431,t_players[Pl],t_players[Player]))</f>
        <v>David MULLIN</v>
      </c>
      <c r="Q3431" t="str">
        <f t="shared" si="450"/>
        <v>Back</v>
      </c>
    </row>
    <row r="3432" spans="1:17">
      <c r="A3432" t="s">
        <v>20</v>
      </c>
      <c r="B3432" t="s">
        <v>24</v>
      </c>
      <c r="C3432">
        <v>11</v>
      </c>
      <c r="D3432">
        <v>3</v>
      </c>
      <c r="E3432">
        <v>15</v>
      </c>
      <c r="F3432" t="s">
        <v>7</v>
      </c>
      <c r="G3432">
        <v>3</v>
      </c>
      <c r="H3432">
        <v>20</v>
      </c>
      <c r="I3432">
        <f t="shared" si="451"/>
        <v>1</v>
      </c>
      <c r="J3432">
        <f t="shared" si="452"/>
        <v>0</v>
      </c>
      <c r="K3432">
        <f t="shared" si="453"/>
        <v>2</v>
      </c>
      <c r="L3432">
        <f t="shared" si="454"/>
        <v>-1</v>
      </c>
      <c r="M3432">
        <f t="shared" si="455"/>
        <v>3</v>
      </c>
      <c r="N3432">
        <f t="shared" si="456"/>
        <v>2</v>
      </c>
      <c r="O3432" t="str">
        <f t="shared" si="449"/>
        <v>T02|R03|H11</v>
      </c>
      <c r="P3432" t="str">
        <f>IF(F3432=F3431,P3431,_xlfn.XLOOKUP(F3432,t_players[Pl],t_players[Player]))</f>
        <v>David MULLIN</v>
      </c>
      <c r="Q3432" t="str">
        <f t="shared" si="450"/>
        <v>Back</v>
      </c>
    </row>
    <row r="3433" spans="1:17">
      <c r="A3433" t="s">
        <v>20</v>
      </c>
      <c r="B3433" t="s">
        <v>24</v>
      </c>
      <c r="C3433">
        <v>12</v>
      </c>
      <c r="D3433">
        <v>4</v>
      </c>
      <c r="E3433">
        <v>3</v>
      </c>
      <c r="F3433" t="s">
        <v>7</v>
      </c>
      <c r="G3433">
        <v>5</v>
      </c>
      <c r="H3433">
        <v>20</v>
      </c>
      <c r="I3433">
        <f t="shared" si="451"/>
        <v>1</v>
      </c>
      <c r="J3433">
        <f t="shared" si="452"/>
        <v>1</v>
      </c>
      <c r="K3433">
        <f t="shared" si="453"/>
        <v>4</v>
      </c>
      <c r="L3433">
        <f t="shared" si="454"/>
        <v>0</v>
      </c>
      <c r="M3433">
        <f t="shared" si="455"/>
        <v>2</v>
      </c>
      <c r="N3433">
        <f t="shared" si="456"/>
        <v>2</v>
      </c>
      <c r="O3433" t="str">
        <f t="shared" si="449"/>
        <v>T02|R03|H12</v>
      </c>
      <c r="P3433" t="str">
        <f>IF(F3433=F3432,P3432,_xlfn.XLOOKUP(F3433,t_players[Pl],t_players[Player]))</f>
        <v>David MULLIN</v>
      </c>
      <c r="Q3433" t="str">
        <f t="shared" si="450"/>
        <v>Back</v>
      </c>
    </row>
    <row r="3434" spans="1:17">
      <c r="A3434" t="s">
        <v>20</v>
      </c>
      <c r="B3434" t="s">
        <v>24</v>
      </c>
      <c r="C3434">
        <v>13</v>
      </c>
      <c r="D3434">
        <v>5</v>
      </c>
      <c r="E3434">
        <v>5</v>
      </c>
      <c r="F3434" t="s">
        <v>7</v>
      </c>
      <c r="G3434">
        <v>6</v>
      </c>
      <c r="H3434">
        <v>20</v>
      </c>
      <c r="I3434">
        <f t="shared" si="451"/>
        <v>1</v>
      </c>
      <c r="J3434">
        <f t="shared" si="452"/>
        <v>1</v>
      </c>
      <c r="K3434">
        <f t="shared" si="453"/>
        <v>5</v>
      </c>
      <c r="L3434">
        <f t="shared" si="454"/>
        <v>0</v>
      </c>
      <c r="M3434">
        <f t="shared" si="455"/>
        <v>2</v>
      </c>
      <c r="N3434">
        <f t="shared" si="456"/>
        <v>2</v>
      </c>
      <c r="O3434" t="str">
        <f t="shared" si="449"/>
        <v>T02|R03|H13</v>
      </c>
      <c r="P3434" t="str">
        <f>IF(F3434=F3433,P3433,_xlfn.XLOOKUP(F3434,t_players[Pl],t_players[Player]))</f>
        <v>David MULLIN</v>
      </c>
      <c r="Q3434" t="str">
        <f t="shared" si="450"/>
        <v>Back</v>
      </c>
    </row>
    <row r="3435" spans="1:17">
      <c r="A3435" t="s">
        <v>20</v>
      </c>
      <c r="B3435" t="s">
        <v>24</v>
      </c>
      <c r="C3435">
        <v>14</v>
      </c>
      <c r="D3435">
        <v>3</v>
      </c>
      <c r="E3435">
        <v>6</v>
      </c>
      <c r="F3435" t="s">
        <v>7</v>
      </c>
      <c r="G3435">
        <v>3</v>
      </c>
      <c r="H3435">
        <v>20</v>
      </c>
      <c r="I3435">
        <f t="shared" si="451"/>
        <v>1</v>
      </c>
      <c r="J3435">
        <f t="shared" si="452"/>
        <v>0</v>
      </c>
      <c r="K3435">
        <f t="shared" si="453"/>
        <v>2</v>
      </c>
      <c r="L3435">
        <f t="shared" si="454"/>
        <v>-1</v>
      </c>
      <c r="M3435">
        <f t="shared" si="455"/>
        <v>3</v>
      </c>
      <c r="N3435">
        <f t="shared" si="456"/>
        <v>2</v>
      </c>
      <c r="O3435" t="str">
        <f t="shared" si="449"/>
        <v>T02|R03|H14</v>
      </c>
      <c r="P3435" t="str">
        <f>IF(F3435=F3434,P3434,_xlfn.XLOOKUP(F3435,t_players[Pl],t_players[Player]))</f>
        <v>David MULLIN</v>
      </c>
      <c r="Q3435" t="str">
        <f t="shared" si="450"/>
        <v>Back</v>
      </c>
    </row>
    <row r="3436" spans="1:17">
      <c r="A3436" t="s">
        <v>20</v>
      </c>
      <c r="B3436" t="s">
        <v>24</v>
      </c>
      <c r="C3436">
        <v>15</v>
      </c>
      <c r="D3436">
        <v>4</v>
      </c>
      <c r="E3436">
        <v>10</v>
      </c>
      <c r="F3436" t="s">
        <v>7</v>
      </c>
      <c r="G3436">
        <v>6</v>
      </c>
      <c r="H3436">
        <v>20</v>
      </c>
      <c r="I3436">
        <f t="shared" si="451"/>
        <v>1</v>
      </c>
      <c r="J3436">
        <f t="shared" si="452"/>
        <v>2</v>
      </c>
      <c r="K3436">
        <f t="shared" si="453"/>
        <v>5</v>
      </c>
      <c r="L3436">
        <f t="shared" si="454"/>
        <v>1</v>
      </c>
      <c r="M3436">
        <f t="shared" si="455"/>
        <v>1</v>
      </c>
      <c r="N3436">
        <f t="shared" si="456"/>
        <v>2</v>
      </c>
      <c r="O3436" t="str">
        <f t="shared" si="449"/>
        <v>T02|R03|H15</v>
      </c>
      <c r="P3436" t="str">
        <f>IF(F3436=F3435,P3435,_xlfn.XLOOKUP(F3436,t_players[Pl],t_players[Player]))</f>
        <v>David MULLIN</v>
      </c>
      <c r="Q3436" t="str">
        <f t="shared" si="450"/>
        <v>Back</v>
      </c>
    </row>
    <row r="3437" spans="1:17">
      <c r="A3437" t="s">
        <v>20</v>
      </c>
      <c r="B3437" t="s">
        <v>24</v>
      </c>
      <c r="C3437">
        <v>16</v>
      </c>
      <c r="D3437">
        <v>5</v>
      </c>
      <c r="E3437">
        <v>18</v>
      </c>
      <c r="F3437" t="s">
        <v>7</v>
      </c>
      <c r="G3437">
        <v>6</v>
      </c>
      <c r="H3437">
        <v>20</v>
      </c>
      <c r="I3437">
        <f t="shared" si="451"/>
        <v>1</v>
      </c>
      <c r="J3437">
        <f t="shared" si="452"/>
        <v>1</v>
      </c>
      <c r="K3437">
        <f t="shared" si="453"/>
        <v>5</v>
      </c>
      <c r="L3437">
        <f t="shared" si="454"/>
        <v>0</v>
      </c>
      <c r="M3437">
        <f t="shared" si="455"/>
        <v>2</v>
      </c>
      <c r="N3437">
        <f t="shared" si="456"/>
        <v>2</v>
      </c>
      <c r="O3437" t="str">
        <f t="shared" si="449"/>
        <v>T02|R03|H16</v>
      </c>
      <c r="P3437" t="str">
        <f>IF(F3437=F3436,P3436,_xlfn.XLOOKUP(F3437,t_players[Pl],t_players[Player]))</f>
        <v>David MULLIN</v>
      </c>
      <c r="Q3437" t="str">
        <f t="shared" si="450"/>
        <v>Back</v>
      </c>
    </row>
    <row r="3438" spans="1:17">
      <c r="A3438" t="s">
        <v>20</v>
      </c>
      <c r="B3438" t="s">
        <v>24</v>
      </c>
      <c r="C3438">
        <v>17</v>
      </c>
      <c r="D3438">
        <v>4</v>
      </c>
      <c r="E3438">
        <v>2</v>
      </c>
      <c r="F3438" t="s">
        <v>7</v>
      </c>
      <c r="G3438">
        <v>6</v>
      </c>
      <c r="H3438">
        <v>20</v>
      </c>
      <c r="I3438">
        <f t="shared" si="451"/>
        <v>2</v>
      </c>
      <c r="J3438">
        <f t="shared" si="452"/>
        <v>2</v>
      </c>
      <c r="K3438">
        <f t="shared" si="453"/>
        <v>4</v>
      </c>
      <c r="L3438">
        <f t="shared" si="454"/>
        <v>0</v>
      </c>
      <c r="M3438">
        <f t="shared" si="455"/>
        <v>2</v>
      </c>
      <c r="N3438">
        <f t="shared" si="456"/>
        <v>2</v>
      </c>
      <c r="O3438" t="str">
        <f t="shared" si="449"/>
        <v>T02|R03|H17</v>
      </c>
      <c r="P3438" t="str">
        <f>IF(F3438=F3437,P3437,_xlfn.XLOOKUP(F3438,t_players[Pl],t_players[Player]))</f>
        <v>David MULLIN</v>
      </c>
      <c r="Q3438" t="str">
        <f t="shared" si="450"/>
        <v>Back</v>
      </c>
    </row>
    <row r="3439" spans="1:17">
      <c r="A3439" t="s">
        <v>20</v>
      </c>
      <c r="B3439" t="s">
        <v>24</v>
      </c>
      <c r="C3439">
        <v>18</v>
      </c>
      <c r="D3439">
        <v>4</v>
      </c>
      <c r="E3439">
        <v>9</v>
      </c>
      <c r="F3439" t="s">
        <v>7</v>
      </c>
      <c r="G3439">
        <v>5</v>
      </c>
      <c r="H3439">
        <v>20</v>
      </c>
      <c r="I3439">
        <f t="shared" si="451"/>
        <v>1</v>
      </c>
      <c r="J3439">
        <f t="shared" si="452"/>
        <v>1</v>
      </c>
      <c r="K3439">
        <f t="shared" si="453"/>
        <v>4</v>
      </c>
      <c r="L3439">
        <f t="shared" si="454"/>
        <v>0</v>
      </c>
      <c r="M3439">
        <f t="shared" si="455"/>
        <v>2</v>
      </c>
      <c r="N3439">
        <f t="shared" si="456"/>
        <v>2</v>
      </c>
      <c r="O3439" t="str">
        <f t="shared" si="449"/>
        <v>T02|R03|H18</v>
      </c>
      <c r="P3439" t="str">
        <f>IF(F3439=F3438,P3438,_xlfn.XLOOKUP(F3439,t_players[Pl],t_players[Player]))</f>
        <v>David MULLIN</v>
      </c>
      <c r="Q3439" t="str">
        <f t="shared" si="450"/>
        <v>Back</v>
      </c>
    </row>
    <row r="3440" spans="1:17">
      <c r="A3440" t="s">
        <v>20</v>
      </c>
      <c r="B3440" t="s">
        <v>22</v>
      </c>
      <c r="C3440">
        <v>1</v>
      </c>
      <c r="D3440">
        <v>4</v>
      </c>
      <c r="E3440">
        <v>14</v>
      </c>
      <c r="F3440" t="s">
        <v>8</v>
      </c>
      <c r="G3440">
        <v>6</v>
      </c>
      <c r="H3440">
        <v>28</v>
      </c>
      <c r="I3440">
        <f t="shared" si="451"/>
        <v>1</v>
      </c>
      <c r="J3440">
        <f t="shared" si="452"/>
        <v>2</v>
      </c>
      <c r="K3440">
        <f t="shared" si="453"/>
        <v>5</v>
      </c>
      <c r="L3440">
        <f t="shared" si="454"/>
        <v>1</v>
      </c>
      <c r="M3440">
        <f t="shared" si="455"/>
        <v>1</v>
      </c>
      <c r="N3440">
        <f t="shared" si="456"/>
        <v>2</v>
      </c>
      <c r="O3440" t="str">
        <f t="shared" si="449"/>
        <v>T02|R01|H01</v>
      </c>
      <c r="P3440" t="str">
        <f>IF(F3440=F3439,P3439,_xlfn.XLOOKUP(F3440,t_players[Pl],t_players[Player]))</f>
        <v>Gregg WILLIAMS</v>
      </c>
      <c r="Q3440" t="str">
        <f t="shared" si="450"/>
        <v>Front</v>
      </c>
    </row>
    <row r="3441" spans="1:17">
      <c r="A3441" t="s">
        <v>20</v>
      </c>
      <c r="B3441" t="s">
        <v>22</v>
      </c>
      <c r="C3441">
        <v>2</v>
      </c>
      <c r="D3441">
        <v>3</v>
      </c>
      <c r="E3441">
        <v>16</v>
      </c>
      <c r="F3441" t="s">
        <v>8</v>
      </c>
      <c r="G3441">
        <v>2</v>
      </c>
      <c r="H3441">
        <v>28</v>
      </c>
      <c r="I3441">
        <f t="shared" si="451"/>
        <v>1</v>
      </c>
      <c r="J3441">
        <f t="shared" si="452"/>
        <v>-1</v>
      </c>
      <c r="K3441">
        <f t="shared" si="453"/>
        <v>1</v>
      </c>
      <c r="L3441">
        <f t="shared" si="454"/>
        <v>-2</v>
      </c>
      <c r="M3441">
        <f t="shared" si="455"/>
        <v>4</v>
      </c>
      <c r="N3441">
        <f t="shared" si="456"/>
        <v>2</v>
      </c>
      <c r="O3441" t="str">
        <f t="shared" si="449"/>
        <v>T02|R01|H02</v>
      </c>
      <c r="P3441" t="str">
        <f>IF(F3441=F3440,P3440,_xlfn.XLOOKUP(F3441,t_players[Pl],t_players[Player]))</f>
        <v>Gregg WILLIAMS</v>
      </c>
      <c r="Q3441" t="str">
        <f t="shared" si="450"/>
        <v>Front</v>
      </c>
    </row>
    <row r="3442" spans="1:17">
      <c r="A3442" t="s">
        <v>20</v>
      </c>
      <c r="B3442" t="s">
        <v>22</v>
      </c>
      <c r="C3442">
        <v>3</v>
      </c>
      <c r="D3442">
        <v>5</v>
      </c>
      <c r="E3442">
        <v>8</v>
      </c>
      <c r="F3442" t="s">
        <v>8</v>
      </c>
      <c r="G3442">
        <v>5</v>
      </c>
      <c r="H3442">
        <v>28</v>
      </c>
      <c r="I3442">
        <f t="shared" si="451"/>
        <v>2</v>
      </c>
      <c r="J3442">
        <f t="shared" si="452"/>
        <v>0</v>
      </c>
      <c r="K3442">
        <f t="shared" si="453"/>
        <v>3</v>
      </c>
      <c r="L3442">
        <f t="shared" si="454"/>
        <v>-2</v>
      </c>
      <c r="M3442">
        <f t="shared" si="455"/>
        <v>4</v>
      </c>
      <c r="N3442">
        <f t="shared" si="456"/>
        <v>2</v>
      </c>
      <c r="O3442" t="str">
        <f t="shared" si="449"/>
        <v>T02|R01|H03</v>
      </c>
      <c r="P3442" t="str">
        <f>IF(F3442=F3441,P3441,_xlfn.XLOOKUP(F3442,t_players[Pl],t_players[Player]))</f>
        <v>Gregg WILLIAMS</v>
      </c>
      <c r="Q3442" t="str">
        <f t="shared" si="450"/>
        <v>Front</v>
      </c>
    </row>
    <row r="3443" spans="1:17">
      <c r="A3443" t="s">
        <v>20</v>
      </c>
      <c r="B3443" t="s">
        <v>22</v>
      </c>
      <c r="C3443">
        <v>4</v>
      </c>
      <c r="D3443">
        <v>3</v>
      </c>
      <c r="E3443">
        <v>6</v>
      </c>
      <c r="F3443" t="s">
        <v>8</v>
      </c>
      <c r="G3443">
        <v>7</v>
      </c>
      <c r="H3443">
        <v>28</v>
      </c>
      <c r="I3443">
        <f t="shared" si="451"/>
        <v>2</v>
      </c>
      <c r="J3443">
        <f t="shared" si="452"/>
        <v>4</v>
      </c>
      <c r="K3443">
        <f t="shared" si="453"/>
        <v>5</v>
      </c>
      <c r="L3443">
        <f t="shared" si="454"/>
        <v>2</v>
      </c>
      <c r="M3443">
        <f t="shared" si="455"/>
        <v>0</v>
      </c>
      <c r="N3443">
        <f t="shared" si="456"/>
        <v>2</v>
      </c>
      <c r="O3443" t="str">
        <f t="shared" si="449"/>
        <v>T02|R01|H04</v>
      </c>
      <c r="P3443" t="str">
        <f>IF(F3443=F3442,P3442,_xlfn.XLOOKUP(F3443,t_players[Pl],t_players[Player]))</f>
        <v>Gregg WILLIAMS</v>
      </c>
      <c r="Q3443" t="str">
        <f t="shared" si="450"/>
        <v>Front</v>
      </c>
    </row>
    <row r="3444" spans="1:17">
      <c r="A3444" t="s">
        <v>20</v>
      </c>
      <c r="B3444" t="s">
        <v>22</v>
      </c>
      <c r="C3444">
        <v>5</v>
      </c>
      <c r="D3444">
        <v>4</v>
      </c>
      <c r="E3444">
        <v>12</v>
      </c>
      <c r="F3444" t="s">
        <v>8</v>
      </c>
      <c r="G3444">
        <v>7</v>
      </c>
      <c r="H3444">
        <v>28</v>
      </c>
      <c r="I3444">
        <f t="shared" si="451"/>
        <v>1</v>
      </c>
      <c r="J3444">
        <f t="shared" si="452"/>
        <v>3</v>
      </c>
      <c r="K3444">
        <f t="shared" si="453"/>
        <v>6</v>
      </c>
      <c r="L3444">
        <f t="shared" si="454"/>
        <v>2</v>
      </c>
      <c r="M3444">
        <f t="shared" si="455"/>
        <v>0</v>
      </c>
      <c r="N3444">
        <f t="shared" si="456"/>
        <v>2</v>
      </c>
      <c r="O3444" t="str">
        <f t="shared" si="449"/>
        <v>T02|R01|H05</v>
      </c>
      <c r="P3444" t="str">
        <f>IF(F3444=F3443,P3443,_xlfn.XLOOKUP(F3444,t_players[Pl],t_players[Player]))</f>
        <v>Gregg WILLIAMS</v>
      </c>
      <c r="Q3444" t="str">
        <f t="shared" si="450"/>
        <v>Front</v>
      </c>
    </row>
    <row r="3445" spans="1:17">
      <c r="A3445" t="s">
        <v>20</v>
      </c>
      <c r="B3445" t="s">
        <v>22</v>
      </c>
      <c r="C3445">
        <v>6</v>
      </c>
      <c r="D3445">
        <v>3</v>
      </c>
      <c r="E3445">
        <v>4</v>
      </c>
      <c r="F3445" t="s">
        <v>8</v>
      </c>
      <c r="G3445">
        <v>4</v>
      </c>
      <c r="H3445">
        <v>28</v>
      </c>
      <c r="I3445">
        <f t="shared" si="451"/>
        <v>2</v>
      </c>
      <c r="J3445">
        <f t="shared" si="452"/>
        <v>1</v>
      </c>
      <c r="K3445">
        <f t="shared" si="453"/>
        <v>2</v>
      </c>
      <c r="L3445">
        <f t="shared" si="454"/>
        <v>-1</v>
      </c>
      <c r="M3445">
        <f t="shared" si="455"/>
        <v>3</v>
      </c>
      <c r="N3445">
        <f t="shared" si="456"/>
        <v>2</v>
      </c>
      <c r="O3445" t="str">
        <f t="shared" si="449"/>
        <v>T02|R01|H06</v>
      </c>
      <c r="P3445" t="str">
        <f>IF(F3445=F3444,P3444,_xlfn.XLOOKUP(F3445,t_players[Pl],t_players[Player]))</f>
        <v>Gregg WILLIAMS</v>
      </c>
      <c r="Q3445" t="str">
        <f t="shared" si="450"/>
        <v>Front</v>
      </c>
    </row>
    <row r="3446" spans="1:17">
      <c r="A3446" t="s">
        <v>20</v>
      </c>
      <c r="B3446" t="s">
        <v>22</v>
      </c>
      <c r="C3446">
        <v>7</v>
      </c>
      <c r="D3446">
        <v>4</v>
      </c>
      <c r="E3446">
        <v>10</v>
      </c>
      <c r="F3446" t="s">
        <v>8</v>
      </c>
      <c r="G3446">
        <v>6</v>
      </c>
      <c r="H3446">
        <v>28</v>
      </c>
      <c r="I3446">
        <f t="shared" si="451"/>
        <v>2</v>
      </c>
      <c r="J3446">
        <f t="shared" si="452"/>
        <v>2</v>
      </c>
      <c r="K3446">
        <f t="shared" si="453"/>
        <v>4</v>
      </c>
      <c r="L3446">
        <f t="shared" si="454"/>
        <v>0</v>
      </c>
      <c r="M3446">
        <f t="shared" si="455"/>
        <v>2</v>
      </c>
      <c r="N3446">
        <f t="shared" si="456"/>
        <v>2</v>
      </c>
      <c r="O3446" t="str">
        <f t="shared" si="449"/>
        <v>T02|R01|H07</v>
      </c>
      <c r="P3446" t="str">
        <f>IF(F3446=F3445,P3445,_xlfn.XLOOKUP(F3446,t_players[Pl],t_players[Player]))</f>
        <v>Gregg WILLIAMS</v>
      </c>
      <c r="Q3446" t="str">
        <f t="shared" si="450"/>
        <v>Front</v>
      </c>
    </row>
    <row r="3447" spans="1:17">
      <c r="A3447" t="s">
        <v>20</v>
      </c>
      <c r="B3447" t="s">
        <v>22</v>
      </c>
      <c r="C3447">
        <v>8</v>
      </c>
      <c r="D3447">
        <v>5</v>
      </c>
      <c r="E3447">
        <v>2</v>
      </c>
      <c r="F3447" t="s">
        <v>8</v>
      </c>
      <c r="G3447">
        <v>7</v>
      </c>
      <c r="H3447">
        <v>28</v>
      </c>
      <c r="I3447">
        <f t="shared" si="451"/>
        <v>2</v>
      </c>
      <c r="J3447">
        <f t="shared" si="452"/>
        <v>2</v>
      </c>
      <c r="K3447">
        <f t="shared" si="453"/>
        <v>5</v>
      </c>
      <c r="L3447">
        <f t="shared" si="454"/>
        <v>0</v>
      </c>
      <c r="M3447">
        <f t="shared" si="455"/>
        <v>2</v>
      </c>
      <c r="N3447">
        <f t="shared" si="456"/>
        <v>2</v>
      </c>
      <c r="O3447" t="str">
        <f t="shared" si="449"/>
        <v>T02|R01|H08</v>
      </c>
      <c r="P3447" t="str">
        <f>IF(F3447=F3446,P3446,_xlfn.XLOOKUP(F3447,t_players[Pl],t_players[Player]))</f>
        <v>Gregg WILLIAMS</v>
      </c>
      <c r="Q3447" t="str">
        <f t="shared" si="450"/>
        <v>Front</v>
      </c>
    </row>
    <row r="3448" spans="1:17">
      <c r="A3448" t="s">
        <v>20</v>
      </c>
      <c r="B3448" t="s">
        <v>22</v>
      </c>
      <c r="C3448">
        <v>9</v>
      </c>
      <c r="D3448">
        <v>4</v>
      </c>
      <c r="E3448">
        <v>18</v>
      </c>
      <c r="F3448" t="s">
        <v>8</v>
      </c>
      <c r="G3448">
        <v>5</v>
      </c>
      <c r="H3448">
        <v>28</v>
      </c>
      <c r="I3448">
        <f t="shared" si="451"/>
        <v>1</v>
      </c>
      <c r="J3448">
        <f t="shared" si="452"/>
        <v>1</v>
      </c>
      <c r="K3448">
        <f t="shared" si="453"/>
        <v>4</v>
      </c>
      <c r="L3448">
        <f t="shared" si="454"/>
        <v>0</v>
      </c>
      <c r="M3448">
        <f t="shared" si="455"/>
        <v>2</v>
      </c>
      <c r="N3448">
        <f t="shared" si="456"/>
        <v>2</v>
      </c>
      <c r="O3448" t="str">
        <f t="shared" si="449"/>
        <v>T02|R01|H09</v>
      </c>
      <c r="P3448" t="str">
        <f>IF(F3448=F3447,P3447,_xlfn.XLOOKUP(F3448,t_players[Pl],t_players[Player]))</f>
        <v>Gregg WILLIAMS</v>
      </c>
      <c r="Q3448" t="str">
        <f t="shared" si="450"/>
        <v>Front</v>
      </c>
    </row>
    <row r="3449" spans="1:17">
      <c r="A3449" t="s">
        <v>20</v>
      </c>
      <c r="B3449" t="s">
        <v>22</v>
      </c>
      <c r="C3449">
        <v>10</v>
      </c>
      <c r="D3449">
        <v>4</v>
      </c>
      <c r="E3449">
        <v>3</v>
      </c>
      <c r="F3449" t="s">
        <v>8</v>
      </c>
      <c r="G3449">
        <v>7</v>
      </c>
      <c r="H3449">
        <v>28</v>
      </c>
      <c r="I3449">
        <f t="shared" si="451"/>
        <v>2</v>
      </c>
      <c r="J3449">
        <f t="shared" si="452"/>
        <v>3</v>
      </c>
      <c r="K3449">
        <f t="shared" si="453"/>
        <v>5</v>
      </c>
      <c r="L3449">
        <f t="shared" si="454"/>
        <v>1</v>
      </c>
      <c r="M3449">
        <f t="shared" si="455"/>
        <v>1</v>
      </c>
      <c r="N3449">
        <f t="shared" si="456"/>
        <v>2</v>
      </c>
      <c r="O3449" t="str">
        <f t="shared" si="449"/>
        <v>T02|R01|H10</v>
      </c>
      <c r="P3449" t="str">
        <f>IF(F3449=F3448,P3448,_xlfn.XLOOKUP(F3449,t_players[Pl],t_players[Player]))</f>
        <v>Gregg WILLIAMS</v>
      </c>
      <c r="Q3449" t="str">
        <f t="shared" si="450"/>
        <v>Back</v>
      </c>
    </row>
    <row r="3450" spans="1:17">
      <c r="A3450" t="s">
        <v>20</v>
      </c>
      <c r="B3450" t="s">
        <v>22</v>
      </c>
      <c r="C3450">
        <v>11</v>
      </c>
      <c r="D3450">
        <v>3</v>
      </c>
      <c r="E3450">
        <v>13</v>
      </c>
      <c r="F3450" t="s">
        <v>8</v>
      </c>
      <c r="G3450">
        <v>4</v>
      </c>
      <c r="H3450">
        <v>28</v>
      </c>
      <c r="I3450">
        <f t="shared" si="451"/>
        <v>1</v>
      </c>
      <c r="J3450">
        <f t="shared" si="452"/>
        <v>1</v>
      </c>
      <c r="K3450">
        <f t="shared" si="453"/>
        <v>3</v>
      </c>
      <c r="L3450">
        <f t="shared" si="454"/>
        <v>0</v>
      </c>
      <c r="M3450">
        <f t="shared" si="455"/>
        <v>2</v>
      </c>
      <c r="N3450">
        <f t="shared" si="456"/>
        <v>2</v>
      </c>
      <c r="O3450" t="str">
        <f t="shared" si="449"/>
        <v>T02|R01|H11</v>
      </c>
      <c r="P3450" t="str">
        <f>IF(F3450=F3449,P3449,_xlfn.XLOOKUP(F3450,t_players[Pl],t_players[Player]))</f>
        <v>Gregg WILLIAMS</v>
      </c>
      <c r="Q3450" t="str">
        <f t="shared" si="450"/>
        <v>Back</v>
      </c>
    </row>
    <row r="3451" spans="1:17">
      <c r="A3451" t="s">
        <v>20</v>
      </c>
      <c r="B3451" t="s">
        <v>22</v>
      </c>
      <c r="C3451">
        <v>12</v>
      </c>
      <c r="D3451">
        <v>4</v>
      </c>
      <c r="E3451">
        <v>11</v>
      </c>
      <c r="F3451" t="s">
        <v>8</v>
      </c>
      <c r="G3451">
        <v>6</v>
      </c>
      <c r="H3451">
        <v>28</v>
      </c>
      <c r="I3451">
        <f t="shared" si="451"/>
        <v>1</v>
      </c>
      <c r="J3451">
        <f t="shared" si="452"/>
        <v>2</v>
      </c>
      <c r="K3451">
        <f t="shared" si="453"/>
        <v>5</v>
      </c>
      <c r="L3451">
        <f t="shared" si="454"/>
        <v>1</v>
      </c>
      <c r="M3451">
        <f t="shared" si="455"/>
        <v>1</v>
      </c>
      <c r="N3451">
        <f t="shared" si="456"/>
        <v>2</v>
      </c>
      <c r="O3451" t="str">
        <f t="shared" si="449"/>
        <v>T02|R01|H12</v>
      </c>
      <c r="P3451" t="str">
        <f>IF(F3451=F3450,P3450,_xlfn.XLOOKUP(F3451,t_players[Pl],t_players[Player]))</f>
        <v>Gregg WILLIAMS</v>
      </c>
      <c r="Q3451" t="str">
        <f t="shared" si="450"/>
        <v>Back</v>
      </c>
    </row>
    <row r="3452" spans="1:17">
      <c r="A3452" t="s">
        <v>20</v>
      </c>
      <c r="B3452" t="s">
        <v>22</v>
      </c>
      <c r="C3452">
        <v>13</v>
      </c>
      <c r="D3452">
        <v>5</v>
      </c>
      <c r="E3452">
        <v>15</v>
      </c>
      <c r="F3452" t="s">
        <v>8</v>
      </c>
      <c r="G3452">
        <v>7</v>
      </c>
      <c r="H3452">
        <v>28</v>
      </c>
      <c r="I3452">
        <f t="shared" si="451"/>
        <v>1</v>
      </c>
      <c r="J3452">
        <f t="shared" si="452"/>
        <v>2</v>
      </c>
      <c r="K3452">
        <f t="shared" si="453"/>
        <v>6</v>
      </c>
      <c r="L3452">
        <f t="shared" si="454"/>
        <v>1</v>
      </c>
      <c r="M3452">
        <f t="shared" si="455"/>
        <v>1</v>
      </c>
      <c r="N3452">
        <f t="shared" si="456"/>
        <v>2</v>
      </c>
      <c r="O3452" t="str">
        <f t="shared" si="449"/>
        <v>T02|R01|H13</v>
      </c>
      <c r="P3452" t="str">
        <f>IF(F3452=F3451,P3451,_xlfn.XLOOKUP(F3452,t_players[Pl],t_players[Player]))</f>
        <v>Gregg WILLIAMS</v>
      </c>
      <c r="Q3452" t="str">
        <f t="shared" si="450"/>
        <v>Back</v>
      </c>
    </row>
    <row r="3453" spans="1:17">
      <c r="A3453" t="s">
        <v>20</v>
      </c>
      <c r="B3453" t="s">
        <v>22</v>
      </c>
      <c r="C3453">
        <v>14</v>
      </c>
      <c r="D3453">
        <v>3</v>
      </c>
      <c r="E3453">
        <v>7</v>
      </c>
      <c r="F3453" t="s">
        <v>8</v>
      </c>
      <c r="G3453">
        <v>9</v>
      </c>
      <c r="H3453">
        <v>28</v>
      </c>
      <c r="I3453">
        <f t="shared" si="451"/>
        <v>2</v>
      </c>
      <c r="J3453">
        <f t="shared" si="452"/>
        <v>6</v>
      </c>
      <c r="K3453">
        <f t="shared" si="453"/>
        <v>7</v>
      </c>
      <c r="L3453">
        <f t="shared" si="454"/>
        <v>4</v>
      </c>
      <c r="M3453">
        <f t="shared" si="455"/>
        <v>0</v>
      </c>
      <c r="N3453">
        <f t="shared" si="456"/>
        <v>2</v>
      </c>
      <c r="O3453" t="str">
        <f t="shared" si="449"/>
        <v>T02|R01|H14</v>
      </c>
      <c r="P3453" t="str">
        <f>IF(F3453=F3452,P3452,_xlfn.XLOOKUP(F3453,t_players[Pl],t_players[Player]))</f>
        <v>Gregg WILLIAMS</v>
      </c>
      <c r="Q3453" t="str">
        <f t="shared" si="450"/>
        <v>Back</v>
      </c>
    </row>
    <row r="3454" spans="1:17">
      <c r="A3454" t="s">
        <v>20</v>
      </c>
      <c r="B3454" t="s">
        <v>22</v>
      </c>
      <c r="C3454">
        <v>15</v>
      </c>
      <c r="D3454">
        <v>4</v>
      </c>
      <c r="E3454">
        <v>1</v>
      </c>
      <c r="F3454" t="s">
        <v>8</v>
      </c>
      <c r="G3454">
        <v>6</v>
      </c>
      <c r="H3454">
        <v>28</v>
      </c>
      <c r="I3454">
        <f t="shared" si="451"/>
        <v>2</v>
      </c>
      <c r="J3454">
        <f t="shared" si="452"/>
        <v>2</v>
      </c>
      <c r="K3454">
        <f t="shared" si="453"/>
        <v>4</v>
      </c>
      <c r="L3454">
        <f t="shared" si="454"/>
        <v>0</v>
      </c>
      <c r="M3454">
        <f t="shared" si="455"/>
        <v>2</v>
      </c>
      <c r="N3454">
        <f t="shared" si="456"/>
        <v>2</v>
      </c>
      <c r="O3454" t="str">
        <f t="shared" si="449"/>
        <v>T02|R01|H15</v>
      </c>
      <c r="P3454" t="str">
        <f>IF(F3454=F3453,P3453,_xlfn.XLOOKUP(F3454,t_players[Pl],t_players[Player]))</f>
        <v>Gregg WILLIAMS</v>
      </c>
      <c r="Q3454" t="str">
        <f t="shared" si="450"/>
        <v>Back</v>
      </c>
    </row>
    <row r="3455" spans="1:17">
      <c r="A3455" t="s">
        <v>20</v>
      </c>
      <c r="B3455" t="s">
        <v>22</v>
      </c>
      <c r="C3455">
        <v>16</v>
      </c>
      <c r="D3455">
        <v>5</v>
      </c>
      <c r="E3455">
        <v>9</v>
      </c>
      <c r="F3455" t="s">
        <v>8</v>
      </c>
      <c r="G3455">
        <v>8</v>
      </c>
      <c r="H3455">
        <v>28</v>
      </c>
      <c r="I3455">
        <f t="shared" si="451"/>
        <v>2</v>
      </c>
      <c r="J3455">
        <f t="shared" si="452"/>
        <v>3</v>
      </c>
      <c r="K3455">
        <f t="shared" si="453"/>
        <v>6</v>
      </c>
      <c r="L3455">
        <f t="shared" si="454"/>
        <v>1</v>
      </c>
      <c r="M3455">
        <f t="shared" si="455"/>
        <v>1</v>
      </c>
      <c r="N3455">
        <f t="shared" si="456"/>
        <v>2</v>
      </c>
      <c r="O3455" t="str">
        <f t="shared" si="449"/>
        <v>T02|R01|H16</v>
      </c>
      <c r="P3455" t="str">
        <f>IF(F3455=F3454,P3454,_xlfn.XLOOKUP(F3455,t_players[Pl],t_players[Player]))</f>
        <v>Gregg WILLIAMS</v>
      </c>
      <c r="Q3455" t="str">
        <f t="shared" si="450"/>
        <v>Back</v>
      </c>
    </row>
    <row r="3456" spans="1:17">
      <c r="A3456" t="s">
        <v>20</v>
      </c>
      <c r="B3456" t="s">
        <v>22</v>
      </c>
      <c r="C3456">
        <v>17</v>
      </c>
      <c r="D3456">
        <v>4</v>
      </c>
      <c r="E3456">
        <v>17</v>
      </c>
      <c r="F3456" t="s">
        <v>8</v>
      </c>
      <c r="G3456">
        <v>9</v>
      </c>
      <c r="H3456">
        <v>28</v>
      </c>
      <c r="I3456">
        <f t="shared" si="451"/>
        <v>1</v>
      </c>
      <c r="J3456">
        <f t="shared" si="452"/>
        <v>5</v>
      </c>
      <c r="K3456">
        <f t="shared" si="453"/>
        <v>8</v>
      </c>
      <c r="L3456">
        <f t="shared" si="454"/>
        <v>4</v>
      </c>
      <c r="M3456">
        <f t="shared" si="455"/>
        <v>0</v>
      </c>
      <c r="N3456">
        <f t="shared" si="456"/>
        <v>2</v>
      </c>
      <c r="O3456" t="str">
        <f t="shared" si="449"/>
        <v>T02|R01|H17</v>
      </c>
      <c r="P3456" t="str">
        <f>IF(F3456=F3455,P3455,_xlfn.XLOOKUP(F3456,t_players[Pl],t_players[Player]))</f>
        <v>Gregg WILLIAMS</v>
      </c>
      <c r="Q3456" t="str">
        <f t="shared" si="450"/>
        <v>Back</v>
      </c>
    </row>
    <row r="3457" spans="1:17">
      <c r="A3457" t="s">
        <v>20</v>
      </c>
      <c r="B3457" t="s">
        <v>22</v>
      </c>
      <c r="C3457">
        <v>18</v>
      </c>
      <c r="D3457">
        <v>4</v>
      </c>
      <c r="E3457">
        <v>5</v>
      </c>
      <c r="F3457" t="s">
        <v>8</v>
      </c>
      <c r="G3457">
        <v>6</v>
      </c>
      <c r="H3457">
        <v>28</v>
      </c>
      <c r="I3457">
        <f t="shared" si="451"/>
        <v>2</v>
      </c>
      <c r="J3457">
        <f t="shared" si="452"/>
        <v>2</v>
      </c>
      <c r="K3457">
        <f t="shared" si="453"/>
        <v>4</v>
      </c>
      <c r="L3457">
        <f t="shared" si="454"/>
        <v>0</v>
      </c>
      <c r="M3457">
        <f t="shared" si="455"/>
        <v>2</v>
      </c>
      <c r="N3457">
        <f t="shared" si="456"/>
        <v>2</v>
      </c>
      <c r="O3457" t="str">
        <f t="shared" si="449"/>
        <v>T02|R01|H18</v>
      </c>
      <c r="P3457" t="str">
        <f>IF(F3457=F3456,P3456,_xlfn.XLOOKUP(F3457,t_players[Pl],t_players[Player]))</f>
        <v>Gregg WILLIAMS</v>
      </c>
      <c r="Q3457" t="str">
        <f t="shared" si="450"/>
        <v>Back</v>
      </c>
    </row>
    <row r="3458" spans="1:17">
      <c r="A3458" t="s">
        <v>20</v>
      </c>
      <c r="B3458" t="s">
        <v>23</v>
      </c>
      <c r="C3458">
        <v>1</v>
      </c>
      <c r="D3458">
        <v>4</v>
      </c>
      <c r="E3458">
        <v>14</v>
      </c>
      <c r="F3458" t="s">
        <v>8</v>
      </c>
      <c r="G3458">
        <v>7</v>
      </c>
      <c r="H3458">
        <v>28</v>
      </c>
      <c r="I3458">
        <f t="shared" si="451"/>
        <v>1</v>
      </c>
      <c r="J3458">
        <f t="shared" si="452"/>
        <v>3</v>
      </c>
      <c r="K3458">
        <f t="shared" si="453"/>
        <v>6</v>
      </c>
      <c r="L3458">
        <f t="shared" si="454"/>
        <v>2</v>
      </c>
      <c r="M3458">
        <f t="shared" si="455"/>
        <v>0</v>
      </c>
      <c r="N3458">
        <f t="shared" si="456"/>
        <v>2</v>
      </c>
      <c r="O3458" t="str">
        <f t="shared" ref="O3458:O3521" si="457">"T"&amp;TEXT(N3458,"00")&amp;"|R"&amp;TEXT(B3458,"00")&amp;"|H"&amp;TEXT(C3458,"00")</f>
        <v>T02|R02|H01</v>
      </c>
      <c r="P3458" t="str">
        <f>IF(F3458=F3457,P3457,_xlfn.XLOOKUP(F3458,t_players[Pl],t_players[Player]))</f>
        <v>Gregg WILLIAMS</v>
      </c>
      <c r="Q3458" t="str">
        <f t="shared" si="450"/>
        <v>Front</v>
      </c>
    </row>
    <row r="3459" spans="1:17">
      <c r="A3459" t="s">
        <v>20</v>
      </c>
      <c r="B3459" t="s">
        <v>23</v>
      </c>
      <c r="C3459">
        <v>2</v>
      </c>
      <c r="D3459">
        <v>3</v>
      </c>
      <c r="E3459">
        <v>16</v>
      </c>
      <c r="F3459" t="s">
        <v>8</v>
      </c>
      <c r="G3459">
        <v>4</v>
      </c>
      <c r="H3459">
        <v>28</v>
      </c>
      <c r="I3459">
        <f t="shared" si="451"/>
        <v>1</v>
      </c>
      <c r="J3459">
        <f t="shared" si="452"/>
        <v>1</v>
      </c>
      <c r="K3459">
        <f t="shared" si="453"/>
        <v>3</v>
      </c>
      <c r="L3459">
        <f t="shared" si="454"/>
        <v>0</v>
      </c>
      <c r="M3459">
        <f t="shared" si="455"/>
        <v>2</v>
      </c>
      <c r="N3459">
        <f t="shared" si="456"/>
        <v>2</v>
      </c>
      <c r="O3459" t="str">
        <f t="shared" si="457"/>
        <v>T02|R02|H02</v>
      </c>
      <c r="P3459" t="str">
        <f>IF(F3459=F3458,P3458,_xlfn.XLOOKUP(F3459,t_players[Pl],t_players[Player]))</f>
        <v>Gregg WILLIAMS</v>
      </c>
      <c r="Q3459" t="str">
        <f t="shared" ref="Q3459:Q3522" si="458">IF(C3459&lt;10,"Front","Back")</f>
        <v>Front</v>
      </c>
    </row>
    <row r="3460" spans="1:17">
      <c r="A3460" t="s">
        <v>20</v>
      </c>
      <c r="B3460" t="s">
        <v>23</v>
      </c>
      <c r="C3460">
        <v>3</v>
      </c>
      <c r="D3460">
        <v>5</v>
      </c>
      <c r="E3460">
        <v>8</v>
      </c>
      <c r="F3460" t="s">
        <v>8</v>
      </c>
      <c r="G3460">
        <v>7</v>
      </c>
      <c r="H3460">
        <v>28</v>
      </c>
      <c r="I3460">
        <f t="shared" si="451"/>
        <v>2</v>
      </c>
      <c r="J3460">
        <f t="shared" si="452"/>
        <v>2</v>
      </c>
      <c r="K3460">
        <f t="shared" si="453"/>
        <v>5</v>
      </c>
      <c r="L3460">
        <f t="shared" si="454"/>
        <v>0</v>
      </c>
      <c r="M3460">
        <f t="shared" si="455"/>
        <v>2</v>
      </c>
      <c r="N3460">
        <f t="shared" si="456"/>
        <v>2</v>
      </c>
      <c r="O3460" t="str">
        <f t="shared" si="457"/>
        <v>T02|R02|H03</v>
      </c>
      <c r="P3460" t="str">
        <f>IF(F3460=F3459,P3459,_xlfn.XLOOKUP(F3460,t_players[Pl],t_players[Player]))</f>
        <v>Gregg WILLIAMS</v>
      </c>
      <c r="Q3460" t="str">
        <f t="shared" si="458"/>
        <v>Front</v>
      </c>
    </row>
    <row r="3461" spans="1:17">
      <c r="A3461" t="s">
        <v>20</v>
      </c>
      <c r="B3461" t="s">
        <v>23</v>
      </c>
      <c r="C3461">
        <v>4</v>
      </c>
      <c r="D3461">
        <v>3</v>
      </c>
      <c r="E3461">
        <v>6</v>
      </c>
      <c r="F3461" t="s">
        <v>8</v>
      </c>
      <c r="G3461">
        <v>4</v>
      </c>
      <c r="H3461">
        <v>28</v>
      </c>
      <c r="I3461">
        <f t="shared" si="451"/>
        <v>2</v>
      </c>
      <c r="J3461">
        <f t="shared" si="452"/>
        <v>1</v>
      </c>
      <c r="K3461">
        <f t="shared" si="453"/>
        <v>2</v>
      </c>
      <c r="L3461">
        <f t="shared" si="454"/>
        <v>-1</v>
      </c>
      <c r="M3461">
        <f t="shared" si="455"/>
        <v>3</v>
      </c>
      <c r="N3461">
        <f t="shared" si="456"/>
        <v>2</v>
      </c>
      <c r="O3461" t="str">
        <f t="shared" si="457"/>
        <v>T02|R02|H04</v>
      </c>
      <c r="P3461" t="str">
        <f>IF(F3461=F3460,P3460,_xlfn.XLOOKUP(F3461,t_players[Pl],t_players[Player]))</f>
        <v>Gregg WILLIAMS</v>
      </c>
      <c r="Q3461" t="str">
        <f t="shared" si="458"/>
        <v>Front</v>
      </c>
    </row>
    <row r="3462" spans="1:17">
      <c r="A3462" t="s">
        <v>20</v>
      </c>
      <c r="B3462" t="s">
        <v>23</v>
      </c>
      <c r="C3462">
        <v>5</v>
      </c>
      <c r="D3462">
        <v>4</v>
      </c>
      <c r="E3462">
        <v>12</v>
      </c>
      <c r="F3462" t="s">
        <v>8</v>
      </c>
      <c r="G3462">
        <v>6</v>
      </c>
      <c r="H3462">
        <v>28</v>
      </c>
      <c r="I3462">
        <f t="shared" si="451"/>
        <v>1</v>
      </c>
      <c r="J3462">
        <f t="shared" si="452"/>
        <v>2</v>
      </c>
      <c r="K3462">
        <f t="shared" si="453"/>
        <v>5</v>
      </c>
      <c r="L3462">
        <f t="shared" si="454"/>
        <v>1</v>
      </c>
      <c r="M3462">
        <f t="shared" si="455"/>
        <v>1</v>
      </c>
      <c r="N3462">
        <f t="shared" si="456"/>
        <v>2</v>
      </c>
      <c r="O3462" t="str">
        <f t="shared" si="457"/>
        <v>T02|R02|H05</v>
      </c>
      <c r="P3462" t="str">
        <f>IF(F3462=F3461,P3461,_xlfn.XLOOKUP(F3462,t_players[Pl],t_players[Player]))</f>
        <v>Gregg WILLIAMS</v>
      </c>
      <c r="Q3462" t="str">
        <f t="shared" si="458"/>
        <v>Front</v>
      </c>
    </row>
    <row r="3463" spans="1:17">
      <c r="A3463" t="s">
        <v>20</v>
      </c>
      <c r="B3463" t="s">
        <v>23</v>
      </c>
      <c r="C3463">
        <v>6</v>
      </c>
      <c r="D3463">
        <v>3</v>
      </c>
      <c r="E3463">
        <v>4</v>
      </c>
      <c r="F3463" t="s">
        <v>8</v>
      </c>
      <c r="G3463">
        <v>7</v>
      </c>
      <c r="H3463">
        <v>28</v>
      </c>
      <c r="I3463">
        <f t="shared" si="451"/>
        <v>2</v>
      </c>
      <c r="J3463">
        <f t="shared" si="452"/>
        <v>4</v>
      </c>
      <c r="K3463">
        <f t="shared" si="453"/>
        <v>5</v>
      </c>
      <c r="L3463">
        <f t="shared" si="454"/>
        <v>2</v>
      </c>
      <c r="M3463">
        <f t="shared" si="455"/>
        <v>0</v>
      </c>
      <c r="N3463">
        <f t="shared" si="456"/>
        <v>2</v>
      </c>
      <c r="O3463" t="str">
        <f t="shared" si="457"/>
        <v>T02|R02|H06</v>
      </c>
      <c r="P3463" t="str">
        <f>IF(F3463=F3462,P3462,_xlfn.XLOOKUP(F3463,t_players[Pl],t_players[Player]))</f>
        <v>Gregg WILLIAMS</v>
      </c>
      <c r="Q3463" t="str">
        <f t="shared" si="458"/>
        <v>Front</v>
      </c>
    </row>
    <row r="3464" spans="1:17">
      <c r="A3464" t="s">
        <v>20</v>
      </c>
      <c r="B3464" t="s">
        <v>23</v>
      </c>
      <c r="C3464">
        <v>7</v>
      </c>
      <c r="D3464">
        <v>4</v>
      </c>
      <c r="E3464">
        <v>10</v>
      </c>
      <c r="F3464" t="s">
        <v>8</v>
      </c>
      <c r="G3464">
        <v>6</v>
      </c>
      <c r="H3464">
        <v>28</v>
      </c>
      <c r="I3464">
        <f t="shared" si="451"/>
        <v>2</v>
      </c>
      <c r="J3464">
        <f t="shared" si="452"/>
        <v>2</v>
      </c>
      <c r="K3464">
        <f t="shared" si="453"/>
        <v>4</v>
      </c>
      <c r="L3464">
        <f t="shared" si="454"/>
        <v>0</v>
      </c>
      <c r="M3464">
        <f t="shared" si="455"/>
        <v>2</v>
      </c>
      <c r="N3464">
        <f t="shared" si="456"/>
        <v>2</v>
      </c>
      <c r="O3464" t="str">
        <f t="shared" si="457"/>
        <v>T02|R02|H07</v>
      </c>
      <c r="P3464" t="str">
        <f>IF(F3464=F3463,P3463,_xlfn.XLOOKUP(F3464,t_players[Pl],t_players[Player]))</f>
        <v>Gregg WILLIAMS</v>
      </c>
      <c r="Q3464" t="str">
        <f t="shared" si="458"/>
        <v>Front</v>
      </c>
    </row>
    <row r="3465" spans="1:17">
      <c r="A3465" t="s">
        <v>20</v>
      </c>
      <c r="B3465" t="s">
        <v>23</v>
      </c>
      <c r="C3465">
        <v>8</v>
      </c>
      <c r="D3465">
        <v>5</v>
      </c>
      <c r="E3465">
        <v>2</v>
      </c>
      <c r="F3465" t="s">
        <v>8</v>
      </c>
      <c r="G3465">
        <v>6</v>
      </c>
      <c r="H3465">
        <v>28</v>
      </c>
      <c r="I3465">
        <f t="shared" si="451"/>
        <v>2</v>
      </c>
      <c r="J3465">
        <f t="shared" si="452"/>
        <v>1</v>
      </c>
      <c r="K3465">
        <f t="shared" si="453"/>
        <v>4</v>
      </c>
      <c r="L3465">
        <f t="shared" si="454"/>
        <v>-1</v>
      </c>
      <c r="M3465">
        <f t="shared" si="455"/>
        <v>3</v>
      </c>
      <c r="N3465">
        <f t="shared" si="456"/>
        <v>2</v>
      </c>
      <c r="O3465" t="str">
        <f t="shared" si="457"/>
        <v>T02|R02|H08</v>
      </c>
      <c r="P3465" t="str">
        <f>IF(F3465=F3464,P3464,_xlfn.XLOOKUP(F3465,t_players[Pl],t_players[Player]))</f>
        <v>Gregg WILLIAMS</v>
      </c>
      <c r="Q3465" t="str">
        <f t="shared" si="458"/>
        <v>Front</v>
      </c>
    </row>
    <row r="3466" spans="1:17">
      <c r="A3466" t="s">
        <v>20</v>
      </c>
      <c r="B3466" t="s">
        <v>23</v>
      </c>
      <c r="C3466">
        <v>9</v>
      </c>
      <c r="D3466">
        <v>4</v>
      </c>
      <c r="E3466">
        <v>18</v>
      </c>
      <c r="F3466" t="s">
        <v>8</v>
      </c>
      <c r="G3466">
        <v>5</v>
      </c>
      <c r="H3466">
        <v>28</v>
      </c>
      <c r="I3466">
        <f t="shared" si="451"/>
        <v>1</v>
      </c>
      <c r="J3466">
        <f t="shared" si="452"/>
        <v>1</v>
      </c>
      <c r="K3466">
        <f t="shared" si="453"/>
        <v>4</v>
      </c>
      <c r="L3466">
        <f t="shared" si="454"/>
        <v>0</v>
      </c>
      <c r="M3466">
        <f t="shared" si="455"/>
        <v>2</v>
      </c>
      <c r="N3466">
        <f t="shared" si="456"/>
        <v>2</v>
      </c>
      <c r="O3466" t="str">
        <f t="shared" si="457"/>
        <v>T02|R02|H09</v>
      </c>
      <c r="P3466" t="str">
        <f>IF(F3466=F3465,P3465,_xlfn.XLOOKUP(F3466,t_players[Pl],t_players[Player]))</f>
        <v>Gregg WILLIAMS</v>
      </c>
      <c r="Q3466" t="str">
        <f t="shared" si="458"/>
        <v>Front</v>
      </c>
    </row>
    <row r="3467" spans="1:17">
      <c r="A3467" t="s">
        <v>20</v>
      </c>
      <c r="B3467" t="s">
        <v>23</v>
      </c>
      <c r="C3467">
        <v>10</v>
      </c>
      <c r="D3467">
        <v>4</v>
      </c>
      <c r="E3467">
        <v>3</v>
      </c>
      <c r="F3467" t="s">
        <v>8</v>
      </c>
      <c r="G3467">
        <v>5</v>
      </c>
      <c r="H3467">
        <v>28</v>
      </c>
      <c r="I3467">
        <f t="shared" si="451"/>
        <v>2</v>
      </c>
      <c r="J3467">
        <f t="shared" si="452"/>
        <v>1</v>
      </c>
      <c r="K3467">
        <f t="shared" si="453"/>
        <v>3</v>
      </c>
      <c r="L3467">
        <f t="shared" si="454"/>
        <v>-1</v>
      </c>
      <c r="M3467">
        <f t="shared" si="455"/>
        <v>3</v>
      </c>
      <c r="N3467">
        <f t="shared" si="456"/>
        <v>2</v>
      </c>
      <c r="O3467" t="str">
        <f t="shared" si="457"/>
        <v>T02|R02|H10</v>
      </c>
      <c r="P3467" t="str">
        <f>IF(F3467=F3466,P3466,_xlfn.XLOOKUP(F3467,t_players[Pl],t_players[Player]))</f>
        <v>Gregg WILLIAMS</v>
      </c>
      <c r="Q3467" t="str">
        <f t="shared" si="458"/>
        <v>Back</v>
      </c>
    </row>
    <row r="3468" spans="1:17">
      <c r="A3468" t="s">
        <v>20</v>
      </c>
      <c r="B3468" t="s">
        <v>23</v>
      </c>
      <c r="C3468">
        <v>11</v>
      </c>
      <c r="D3468">
        <v>3</v>
      </c>
      <c r="E3468">
        <v>13</v>
      </c>
      <c r="F3468" t="s">
        <v>8</v>
      </c>
      <c r="G3468">
        <v>6</v>
      </c>
      <c r="H3468">
        <v>28</v>
      </c>
      <c r="I3468">
        <f t="shared" si="451"/>
        <v>1</v>
      </c>
      <c r="J3468">
        <f t="shared" si="452"/>
        <v>3</v>
      </c>
      <c r="K3468">
        <f t="shared" si="453"/>
        <v>5</v>
      </c>
      <c r="L3468">
        <f t="shared" si="454"/>
        <v>2</v>
      </c>
      <c r="M3468">
        <f t="shared" si="455"/>
        <v>0</v>
      </c>
      <c r="N3468">
        <f t="shared" si="456"/>
        <v>2</v>
      </c>
      <c r="O3468" t="str">
        <f t="shared" si="457"/>
        <v>T02|R02|H11</v>
      </c>
      <c r="P3468" t="str">
        <f>IF(F3468=F3467,P3467,_xlfn.XLOOKUP(F3468,t_players[Pl],t_players[Player]))</f>
        <v>Gregg WILLIAMS</v>
      </c>
      <c r="Q3468" t="str">
        <f t="shared" si="458"/>
        <v>Back</v>
      </c>
    </row>
    <row r="3469" spans="1:17">
      <c r="A3469" t="s">
        <v>20</v>
      </c>
      <c r="B3469" t="s">
        <v>23</v>
      </c>
      <c r="C3469">
        <v>12</v>
      </c>
      <c r="D3469">
        <v>4</v>
      </c>
      <c r="E3469">
        <v>11</v>
      </c>
      <c r="F3469" t="s">
        <v>8</v>
      </c>
      <c r="G3469">
        <v>6</v>
      </c>
      <c r="H3469">
        <v>28</v>
      </c>
      <c r="I3469">
        <f t="shared" si="451"/>
        <v>1</v>
      </c>
      <c r="J3469">
        <f t="shared" si="452"/>
        <v>2</v>
      </c>
      <c r="K3469">
        <f t="shared" si="453"/>
        <v>5</v>
      </c>
      <c r="L3469">
        <f t="shared" si="454"/>
        <v>1</v>
      </c>
      <c r="M3469">
        <f t="shared" si="455"/>
        <v>1</v>
      </c>
      <c r="N3469">
        <f t="shared" si="456"/>
        <v>2</v>
      </c>
      <c r="O3469" t="str">
        <f t="shared" si="457"/>
        <v>T02|R02|H12</v>
      </c>
      <c r="P3469" t="str">
        <f>IF(F3469=F3468,P3468,_xlfn.XLOOKUP(F3469,t_players[Pl],t_players[Player]))</f>
        <v>Gregg WILLIAMS</v>
      </c>
      <c r="Q3469" t="str">
        <f t="shared" si="458"/>
        <v>Back</v>
      </c>
    </row>
    <row r="3470" spans="1:17">
      <c r="A3470" t="s">
        <v>20</v>
      </c>
      <c r="B3470" t="s">
        <v>23</v>
      </c>
      <c r="C3470">
        <v>13</v>
      </c>
      <c r="D3470">
        <v>5</v>
      </c>
      <c r="E3470">
        <v>15</v>
      </c>
      <c r="F3470" t="s">
        <v>8</v>
      </c>
      <c r="G3470">
        <v>8</v>
      </c>
      <c r="H3470">
        <v>28</v>
      </c>
      <c r="I3470">
        <f t="shared" si="451"/>
        <v>1</v>
      </c>
      <c r="J3470">
        <f t="shared" si="452"/>
        <v>3</v>
      </c>
      <c r="K3470">
        <f t="shared" si="453"/>
        <v>7</v>
      </c>
      <c r="L3470">
        <f t="shared" si="454"/>
        <v>2</v>
      </c>
      <c r="M3470">
        <f t="shared" si="455"/>
        <v>0</v>
      </c>
      <c r="N3470">
        <f t="shared" si="456"/>
        <v>2</v>
      </c>
      <c r="O3470" t="str">
        <f t="shared" si="457"/>
        <v>T02|R02|H13</v>
      </c>
      <c r="P3470" t="str">
        <f>IF(F3470=F3469,P3469,_xlfn.XLOOKUP(F3470,t_players[Pl],t_players[Player]))</f>
        <v>Gregg WILLIAMS</v>
      </c>
      <c r="Q3470" t="str">
        <f t="shared" si="458"/>
        <v>Back</v>
      </c>
    </row>
    <row r="3471" spans="1:17">
      <c r="A3471" t="s">
        <v>20</v>
      </c>
      <c r="B3471" t="s">
        <v>23</v>
      </c>
      <c r="C3471">
        <v>14</v>
      </c>
      <c r="D3471">
        <v>3</v>
      </c>
      <c r="E3471">
        <v>7</v>
      </c>
      <c r="F3471" t="s">
        <v>8</v>
      </c>
      <c r="G3471">
        <v>5</v>
      </c>
      <c r="H3471">
        <v>28</v>
      </c>
      <c r="I3471">
        <f t="shared" si="451"/>
        <v>2</v>
      </c>
      <c r="J3471">
        <f t="shared" si="452"/>
        <v>2</v>
      </c>
      <c r="K3471">
        <f t="shared" si="453"/>
        <v>3</v>
      </c>
      <c r="L3471">
        <f t="shared" si="454"/>
        <v>0</v>
      </c>
      <c r="M3471">
        <f t="shared" si="455"/>
        <v>2</v>
      </c>
      <c r="N3471">
        <f t="shared" si="456"/>
        <v>2</v>
      </c>
      <c r="O3471" t="str">
        <f t="shared" si="457"/>
        <v>T02|R02|H14</v>
      </c>
      <c r="P3471" t="str">
        <f>IF(F3471=F3470,P3470,_xlfn.XLOOKUP(F3471,t_players[Pl],t_players[Player]))</f>
        <v>Gregg WILLIAMS</v>
      </c>
      <c r="Q3471" t="str">
        <f t="shared" si="458"/>
        <v>Back</v>
      </c>
    </row>
    <row r="3472" spans="1:17">
      <c r="A3472" t="s">
        <v>20</v>
      </c>
      <c r="B3472" t="s">
        <v>23</v>
      </c>
      <c r="C3472">
        <v>15</v>
      </c>
      <c r="D3472">
        <v>4</v>
      </c>
      <c r="E3472">
        <v>1</v>
      </c>
      <c r="F3472" t="s">
        <v>8</v>
      </c>
      <c r="G3472">
        <v>7</v>
      </c>
      <c r="H3472">
        <v>28</v>
      </c>
      <c r="I3472">
        <f t="shared" si="451"/>
        <v>2</v>
      </c>
      <c r="J3472">
        <f t="shared" si="452"/>
        <v>3</v>
      </c>
      <c r="K3472">
        <f t="shared" si="453"/>
        <v>5</v>
      </c>
      <c r="L3472">
        <f t="shared" si="454"/>
        <v>1</v>
      </c>
      <c r="M3472">
        <f t="shared" si="455"/>
        <v>1</v>
      </c>
      <c r="N3472">
        <f t="shared" si="456"/>
        <v>2</v>
      </c>
      <c r="O3472" t="str">
        <f t="shared" si="457"/>
        <v>T02|R02|H15</v>
      </c>
      <c r="P3472" t="str">
        <f>IF(F3472=F3471,P3471,_xlfn.XLOOKUP(F3472,t_players[Pl],t_players[Player]))</f>
        <v>Gregg WILLIAMS</v>
      </c>
      <c r="Q3472" t="str">
        <f t="shared" si="458"/>
        <v>Back</v>
      </c>
    </row>
    <row r="3473" spans="1:17">
      <c r="A3473" t="s">
        <v>20</v>
      </c>
      <c r="B3473" t="s">
        <v>23</v>
      </c>
      <c r="C3473">
        <v>16</v>
      </c>
      <c r="D3473">
        <v>5</v>
      </c>
      <c r="E3473">
        <v>9</v>
      </c>
      <c r="F3473" t="s">
        <v>8</v>
      </c>
      <c r="G3473">
        <v>6</v>
      </c>
      <c r="H3473">
        <v>28</v>
      </c>
      <c r="I3473">
        <f t="shared" si="451"/>
        <v>2</v>
      </c>
      <c r="J3473">
        <f t="shared" si="452"/>
        <v>1</v>
      </c>
      <c r="K3473">
        <f t="shared" si="453"/>
        <v>4</v>
      </c>
      <c r="L3473">
        <f t="shared" si="454"/>
        <v>-1</v>
      </c>
      <c r="M3473">
        <f t="shared" si="455"/>
        <v>3</v>
      </c>
      <c r="N3473">
        <f t="shared" si="456"/>
        <v>2</v>
      </c>
      <c r="O3473" t="str">
        <f t="shared" si="457"/>
        <v>T02|R02|H16</v>
      </c>
      <c r="P3473" t="str">
        <f>IF(F3473=F3472,P3472,_xlfn.XLOOKUP(F3473,t_players[Pl],t_players[Player]))</f>
        <v>Gregg WILLIAMS</v>
      </c>
      <c r="Q3473" t="str">
        <f t="shared" si="458"/>
        <v>Back</v>
      </c>
    </row>
    <row r="3474" spans="1:17">
      <c r="A3474" t="s">
        <v>20</v>
      </c>
      <c r="B3474" t="s">
        <v>23</v>
      </c>
      <c r="C3474">
        <v>17</v>
      </c>
      <c r="D3474">
        <v>4</v>
      </c>
      <c r="E3474">
        <v>17</v>
      </c>
      <c r="F3474" t="s">
        <v>8</v>
      </c>
      <c r="G3474">
        <v>5</v>
      </c>
      <c r="H3474">
        <v>28</v>
      </c>
      <c r="I3474">
        <f t="shared" si="451"/>
        <v>1</v>
      </c>
      <c r="J3474">
        <f t="shared" si="452"/>
        <v>1</v>
      </c>
      <c r="K3474">
        <f t="shared" si="453"/>
        <v>4</v>
      </c>
      <c r="L3474">
        <f t="shared" si="454"/>
        <v>0</v>
      </c>
      <c r="M3474">
        <f t="shared" si="455"/>
        <v>2</v>
      </c>
      <c r="N3474">
        <f t="shared" si="456"/>
        <v>2</v>
      </c>
      <c r="O3474" t="str">
        <f t="shared" si="457"/>
        <v>T02|R02|H17</v>
      </c>
      <c r="P3474" t="str">
        <f>IF(F3474=F3473,P3473,_xlfn.XLOOKUP(F3474,t_players[Pl],t_players[Player]))</f>
        <v>Gregg WILLIAMS</v>
      </c>
      <c r="Q3474" t="str">
        <f t="shared" si="458"/>
        <v>Back</v>
      </c>
    </row>
    <row r="3475" spans="1:17">
      <c r="A3475" t="s">
        <v>20</v>
      </c>
      <c r="B3475" t="s">
        <v>23</v>
      </c>
      <c r="C3475">
        <v>18</v>
      </c>
      <c r="D3475">
        <v>4</v>
      </c>
      <c r="E3475">
        <v>5</v>
      </c>
      <c r="F3475" t="s">
        <v>8</v>
      </c>
      <c r="G3475">
        <v>8</v>
      </c>
      <c r="H3475">
        <v>28</v>
      </c>
      <c r="I3475">
        <f t="shared" si="451"/>
        <v>2</v>
      </c>
      <c r="J3475">
        <f t="shared" si="452"/>
        <v>4</v>
      </c>
      <c r="K3475">
        <f t="shared" si="453"/>
        <v>6</v>
      </c>
      <c r="L3475">
        <f t="shared" si="454"/>
        <v>2</v>
      </c>
      <c r="M3475">
        <f t="shared" si="455"/>
        <v>0</v>
      </c>
      <c r="N3475">
        <f t="shared" si="456"/>
        <v>2</v>
      </c>
      <c r="O3475" t="str">
        <f t="shared" si="457"/>
        <v>T02|R02|H18</v>
      </c>
      <c r="P3475" t="str">
        <f>IF(F3475=F3474,P3474,_xlfn.XLOOKUP(F3475,t_players[Pl],t_players[Player]))</f>
        <v>Gregg WILLIAMS</v>
      </c>
      <c r="Q3475" t="str">
        <f t="shared" si="458"/>
        <v>Back</v>
      </c>
    </row>
    <row r="3476" spans="1:17">
      <c r="A3476" t="s">
        <v>20</v>
      </c>
      <c r="B3476" t="s">
        <v>24</v>
      </c>
      <c r="C3476">
        <v>1</v>
      </c>
      <c r="D3476">
        <v>4</v>
      </c>
      <c r="E3476">
        <v>11</v>
      </c>
      <c r="F3476" t="s">
        <v>8</v>
      </c>
      <c r="G3476">
        <v>6</v>
      </c>
      <c r="H3476">
        <v>28</v>
      </c>
      <c r="I3476">
        <f t="shared" si="451"/>
        <v>1</v>
      </c>
      <c r="J3476">
        <f t="shared" si="452"/>
        <v>2</v>
      </c>
      <c r="K3476">
        <f t="shared" si="453"/>
        <v>5</v>
      </c>
      <c r="L3476">
        <f t="shared" si="454"/>
        <v>1</v>
      </c>
      <c r="M3476">
        <f t="shared" si="455"/>
        <v>1</v>
      </c>
      <c r="N3476">
        <f t="shared" si="456"/>
        <v>2</v>
      </c>
      <c r="O3476" t="str">
        <f t="shared" si="457"/>
        <v>T02|R03|H01</v>
      </c>
      <c r="P3476" t="str">
        <f>IF(F3476=F3475,P3475,_xlfn.XLOOKUP(F3476,t_players[Pl],t_players[Player]))</f>
        <v>Gregg WILLIAMS</v>
      </c>
      <c r="Q3476" t="str">
        <f t="shared" si="458"/>
        <v>Front</v>
      </c>
    </row>
    <row r="3477" spans="1:17">
      <c r="A3477" t="s">
        <v>20</v>
      </c>
      <c r="B3477" t="s">
        <v>24</v>
      </c>
      <c r="C3477">
        <v>2</v>
      </c>
      <c r="D3477">
        <v>3</v>
      </c>
      <c r="E3477">
        <v>13</v>
      </c>
      <c r="F3477" t="s">
        <v>8</v>
      </c>
      <c r="G3477">
        <v>6</v>
      </c>
      <c r="H3477">
        <v>28</v>
      </c>
      <c r="I3477">
        <f t="shared" si="451"/>
        <v>1</v>
      </c>
      <c r="J3477">
        <f t="shared" si="452"/>
        <v>3</v>
      </c>
      <c r="K3477">
        <f t="shared" si="453"/>
        <v>5</v>
      </c>
      <c r="L3477">
        <f t="shared" si="454"/>
        <v>2</v>
      </c>
      <c r="M3477">
        <f t="shared" si="455"/>
        <v>0</v>
      </c>
      <c r="N3477">
        <f t="shared" si="456"/>
        <v>2</v>
      </c>
      <c r="O3477" t="str">
        <f t="shared" si="457"/>
        <v>T02|R03|H02</v>
      </c>
      <c r="P3477" t="str">
        <f>IF(F3477=F3476,P3476,_xlfn.XLOOKUP(F3477,t_players[Pl],t_players[Player]))</f>
        <v>Gregg WILLIAMS</v>
      </c>
      <c r="Q3477" t="str">
        <f t="shared" si="458"/>
        <v>Front</v>
      </c>
    </row>
    <row r="3478" spans="1:17">
      <c r="A3478" t="s">
        <v>20</v>
      </c>
      <c r="B3478" t="s">
        <v>24</v>
      </c>
      <c r="C3478">
        <v>3</v>
      </c>
      <c r="D3478">
        <v>5</v>
      </c>
      <c r="E3478">
        <v>12</v>
      </c>
      <c r="F3478" t="s">
        <v>8</v>
      </c>
      <c r="G3478">
        <v>6</v>
      </c>
      <c r="H3478">
        <v>28</v>
      </c>
      <c r="I3478">
        <f t="shared" si="451"/>
        <v>1</v>
      </c>
      <c r="J3478">
        <f t="shared" si="452"/>
        <v>1</v>
      </c>
      <c r="K3478">
        <f t="shared" si="453"/>
        <v>5</v>
      </c>
      <c r="L3478">
        <f t="shared" si="454"/>
        <v>0</v>
      </c>
      <c r="M3478">
        <f t="shared" si="455"/>
        <v>2</v>
      </c>
      <c r="N3478">
        <f t="shared" si="456"/>
        <v>2</v>
      </c>
      <c r="O3478" t="str">
        <f t="shared" si="457"/>
        <v>T02|R03|H03</v>
      </c>
      <c r="P3478" t="str">
        <f>IF(F3478=F3477,P3477,_xlfn.XLOOKUP(F3478,t_players[Pl],t_players[Player]))</f>
        <v>Gregg WILLIAMS</v>
      </c>
      <c r="Q3478" t="str">
        <f t="shared" si="458"/>
        <v>Front</v>
      </c>
    </row>
    <row r="3479" spans="1:17">
      <c r="A3479" t="s">
        <v>20</v>
      </c>
      <c r="B3479" t="s">
        <v>24</v>
      </c>
      <c r="C3479">
        <v>4</v>
      </c>
      <c r="D3479">
        <v>3</v>
      </c>
      <c r="E3479">
        <v>4</v>
      </c>
      <c r="F3479" t="s">
        <v>8</v>
      </c>
      <c r="G3479">
        <v>5</v>
      </c>
      <c r="H3479">
        <v>28</v>
      </c>
      <c r="I3479">
        <f t="shared" si="451"/>
        <v>2</v>
      </c>
      <c r="J3479">
        <f t="shared" si="452"/>
        <v>2</v>
      </c>
      <c r="K3479">
        <f t="shared" si="453"/>
        <v>3</v>
      </c>
      <c r="L3479">
        <f t="shared" si="454"/>
        <v>0</v>
      </c>
      <c r="M3479">
        <f t="shared" si="455"/>
        <v>2</v>
      </c>
      <c r="N3479">
        <f t="shared" si="456"/>
        <v>2</v>
      </c>
      <c r="O3479" t="str">
        <f t="shared" si="457"/>
        <v>T02|R03|H04</v>
      </c>
      <c r="P3479" t="str">
        <f>IF(F3479=F3478,P3478,_xlfn.XLOOKUP(F3479,t_players[Pl],t_players[Player]))</f>
        <v>Gregg WILLIAMS</v>
      </c>
      <c r="Q3479" t="str">
        <f t="shared" si="458"/>
        <v>Front</v>
      </c>
    </row>
    <row r="3480" spans="1:17">
      <c r="A3480" t="s">
        <v>20</v>
      </c>
      <c r="B3480" t="s">
        <v>24</v>
      </c>
      <c r="C3480">
        <v>5</v>
      </c>
      <c r="D3480">
        <v>4</v>
      </c>
      <c r="E3480">
        <v>17</v>
      </c>
      <c r="F3480" t="s">
        <v>8</v>
      </c>
      <c r="G3480">
        <v>5</v>
      </c>
      <c r="H3480">
        <v>28</v>
      </c>
      <c r="I3480">
        <f t="shared" si="451"/>
        <v>1</v>
      </c>
      <c r="J3480">
        <f t="shared" si="452"/>
        <v>1</v>
      </c>
      <c r="K3480">
        <f t="shared" si="453"/>
        <v>4</v>
      </c>
      <c r="L3480">
        <f t="shared" si="454"/>
        <v>0</v>
      </c>
      <c r="M3480">
        <f t="shared" si="455"/>
        <v>2</v>
      </c>
      <c r="N3480">
        <f t="shared" si="456"/>
        <v>2</v>
      </c>
      <c r="O3480" t="str">
        <f t="shared" si="457"/>
        <v>T02|R03|H05</v>
      </c>
      <c r="P3480" t="str">
        <f>IF(F3480=F3479,P3479,_xlfn.XLOOKUP(F3480,t_players[Pl],t_players[Player]))</f>
        <v>Gregg WILLIAMS</v>
      </c>
      <c r="Q3480" t="str">
        <f t="shared" si="458"/>
        <v>Front</v>
      </c>
    </row>
    <row r="3481" spans="1:17">
      <c r="A3481" t="s">
        <v>20</v>
      </c>
      <c r="B3481" t="s">
        <v>24</v>
      </c>
      <c r="C3481">
        <v>6</v>
      </c>
      <c r="D3481">
        <v>3</v>
      </c>
      <c r="E3481">
        <v>8</v>
      </c>
      <c r="F3481" t="s">
        <v>8</v>
      </c>
      <c r="G3481">
        <v>6</v>
      </c>
      <c r="H3481">
        <v>28</v>
      </c>
      <c r="I3481">
        <f t="shared" si="451"/>
        <v>2</v>
      </c>
      <c r="J3481">
        <f t="shared" si="452"/>
        <v>3</v>
      </c>
      <c r="K3481">
        <f t="shared" si="453"/>
        <v>4</v>
      </c>
      <c r="L3481">
        <f t="shared" si="454"/>
        <v>1</v>
      </c>
      <c r="M3481">
        <f t="shared" si="455"/>
        <v>1</v>
      </c>
      <c r="N3481">
        <f t="shared" si="456"/>
        <v>2</v>
      </c>
      <c r="O3481" t="str">
        <f t="shared" si="457"/>
        <v>T02|R03|H06</v>
      </c>
      <c r="P3481" t="str">
        <f>IF(F3481=F3480,P3480,_xlfn.XLOOKUP(F3481,t_players[Pl],t_players[Player]))</f>
        <v>Gregg WILLIAMS</v>
      </c>
      <c r="Q3481" t="str">
        <f t="shared" si="458"/>
        <v>Front</v>
      </c>
    </row>
    <row r="3482" spans="1:17">
      <c r="A3482" t="s">
        <v>20</v>
      </c>
      <c r="B3482" t="s">
        <v>24</v>
      </c>
      <c r="C3482">
        <v>7</v>
      </c>
      <c r="D3482">
        <v>4</v>
      </c>
      <c r="E3482">
        <v>7</v>
      </c>
      <c r="F3482" t="s">
        <v>8</v>
      </c>
      <c r="G3482">
        <v>7</v>
      </c>
      <c r="H3482">
        <v>28</v>
      </c>
      <c r="I3482">
        <f t="shared" si="451"/>
        <v>2</v>
      </c>
      <c r="J3482">
        <f t="shared" si="452"/>
        <v>3</v>
      </c>
      <c r="K3482">
        <f t="shared" si="453"/>
        <v>5</v>
      </c>
      <c r="L3482">
        <f t="shared" si="454"/>
        <v>1</v>
      </c>
      <c r="M3482">
        <f t="shared" si="455"/>
        <v>1</v>
      </c>
      <c r="N3482">
        <f t="shared" si="456"/>
        <v>2</v>
      </c>
      <c r="O3482" t="str">
        <f t="shared" si="457"/>
        <v>T02|R03|H07</v>
      </c>
      <c r="P3482" t="str">
        <f>IF(F3482=F3481,P3481,_xlfn.XLOOKUP(F3482,t_players[Pl],t_players[Player]))</f>
        <v>Gregg WILLIAMS</v>
      </c>
      <c r="Q3482" t="str">
        <f t="shared" si="458"/>
        <v>Front</v>
      </c>
    </row>
    <row r="3483" spans="1:17">
      <c r="A3483" t="s">
        <v>20</v>
      </c>
      <c r="B3483" t="s">
        <v>24</v>
      </c>
      <c r="C3483">
        <v>8</v>
      </c>
      <c r="D3483">
        <v>5</v>
      </c>
      <c r="E3483">
        <v>14</v>
      </c>
      <c r="F3483" t="s">
        <v>8</v>
      </c>
      <c r="G3483">
        <v>5</v>
      </c>
      <c r="H3483">
        <v>28</v>
      </c>
      <c r="I3483">
        <f t="shared" si="451"/>
        <v>1</v>
      </c>
      <c r="J3483">
        <f t="shared" si="452"/>
        <v>0</v>
      </c>
      <c r="K3483">
        <f t="shared" si="453"/>
        <v>4</v>
      </c>
      <c r="L3483">
        <f t="shared" si="454"/>
        <v>-1</v>
      </c>
      <c r="M3483">
        <f t="shared" si="455"/>
        <v>3</v>
      </c>
      <c r="N3483">
        <f t="shared" si="456"/>
        <v>2</v>
      </c>
      <c r="O3483" t="str">
        <f t="shared" si="457"/>
        <v>T02|R03|H08</v>
      </c>
      <c r="P3483" t="str">
        <f>IF(F3483=F3482,P3482,_xlfn.XLOOKUP(F3483,t_players[Pl],t_players[Player]))</f>
        <v>Gregg WILLIAMS</v>
      </c>
      <c r="Q3483" t="str">
        <f t="shared" si="458"/>
        <v>Front</v>
      </c>
    </row>
    <row r="3484" spans="1:17">
      <c r="A3484" t="s">
        <v>20</v>
      </c>
      <c r="B3484" t="s">
        <v>24</v>
      </c>
      <c r="C3484">
        <v>9</v>
      </c>
      <c r="D3484">
        <v>4</v>
      </c>
      <c r="E3484">
        <v>1</v>
      </c>
      <c r="F3484" t="s">
        <v>8</v>
      </c>
      <c r="G3484">
        <v>5</v>
      </c>
      <c r="H3484">
        <v>28</v>
      </c>
      <c r="I3484">
        <f t="shared" si="451"/>
        <v>2</v>
      </c>
      <c r="J3484">
        <f t="shared" si="452"/>
        <v>1</v>
      </c>
      <c r="K3484">
        <f t="shared" si="453"/>
        <v>3</v>
      </c>
      <c r="L3484">
        <f t="shared" si="454"/>
        <v>-1</v>
      </c>
      <c r="M3484">
        <f t="shared" si="455"/>
        <v>3</v>
      </c>
      <c r="N3484">
        <f t="shared" si="456"/>
        <v>2</v>
      </c>
      <c r="O3484" t="str">
        <f t="shared" si="457"/>
        <v>T02|R03|H09</v>
      </c>
      <c r="P3484" t="str">
        <f>IF(F3484=F3483,P3483,_xlfn.XLOOKUP(F3484,t_players[Pl],t_players[Player]))</f>
        <v>Gregg WILLIAMS</v>
      </c>
      <c r="Q3484" t="str">
        <f t="shared" si="458"/>
        <v>Front</v>
      </c>
    </row>
    <row r="3485" spans="1:17">
      <c r="A3485" t="s">
        <v>20</v>
      </c>
      <c r="B3485" t="s">
        <v>24</v>
      </c>
      <c r="C3485">
        <v>10</v>
      </c>
      <c r="D3485">
        <v>4</v>
      </c>
      <c r="E3485">
        <v>16</v>
      </c>
      <c r="F3485" t="s">
        <v>8</v>
      </c>
      <c r="G3485">
        <v>5</v>
      </c>
      <c r="H3485">
        <v>28</v>
      </c>
      <c r="I3485">
        <f t="shared" si="451"/>
        <v>1</v>
      </c>
      <c r="J3485">
        <f t="shared" si="452"/>
        <v>1</v>
      </c>
      <c r="K3485">
        <f t="shared" si="453"/>
        <v>4</v>
      </c>
      <c r="L3485">
        <f t="shared" si="454"/>
        <v>0</v>
      </c>
      <c r="M3485">
        <f t="shared" si="455"/>
        <v>2</v>
      </c>
      <c r="N3485">
        <f t="shared" si="456"/>
        <v>2</v>
      </c>
      <c r="O3485" t="str">
        <f t="shared" si="457"/>
        <v>T02|R03|H10</v>
      </c>
      <c r="P3485" t="str">
        <f>IF(F3485=F3484,P3484,_xlfn.XLOOKUP(F3485,t_players[Pl],t_players[Player]))</f>
        <v>Gregg WILLIAMS</v>
      </c>
      <c r="Q3485" t="str">
        <f t="shared" si="458"/>
        <v>Back</v>
      </c>
    </row>
    <row r="3486" spans="1:17">
      <c r="A3486" t="s">
        <v>20</v>
      </c>
      <c r="B3486" t="s">
        <v>24</v>
      </c>
      <c r="C3486">
        <v>11</v>
      </c>
      <c r="D3486">
        <v>3</v>
      </c>
      <c r="E3486">
        <v>15</v>
      </c>
      <c r="F3486" t="s">
        <v>8</v>
      </c>
      <c r="G3486">
        <v>4</v>
      </c>
      <c r="H3486">
        <v>28</v>
      </c>
      <c r="I3486">
        <f t="shared" si="451"/>
        <v>1</v>
      </c>
      <c r="J3486">
        <f t="shared" si="452"/>
        <v>1</v>
      </c>
      <c r="K3486">
        <f t="shared" si="453"/>
        <v>3</v>
      </c>
      <c r="L3486">
        <f t="shared" si="454"/>
        <v>0</v>
      </c>
      <c r="M3486">
        <f t="shared" si="455"/>
        <v>2</v>
      </c>
      <c r="N3486">
        <f t="shared" si="456"/>
        <v>2</v>
      </c>
      <c r="O3486" t="str">
        <f t="shared" si="457"/>
        <v>T02|R03|H11</v>
      </c>
      <c r="P3486" t="str">
        <f>IF(F3486=F3485,P3485,_xlfn.XLOOKUP(F3486,t_players[Pl],t_players[Player]))</f>
        <v>Gregg WILLIAMS</v>
      </c>
      <c r="Q3486" t="str">
        <f t="shared" si="458"/>
        <v>Back</v>
      </c>
    </row>
    <row r="3487" spans="1:17">
      <c r="A3487" t="s">
        <v>20</v>
      </c>
      <c r="B3487" t="s">
        <v>24</v>
      </c>
      <c r="C3487">
        <v>12</v>
      </c>
      <c r="D3487">
        <v>4</v>
      </c>
      <c r="E3487">
        <v>3</v>
      </c>
      <c r="F3487" t="s">
        <v>8</v>
      </c>
      <c r="G3487">
        <v>9</v>
      </c>
      <c r="H3487">
        <v>28</v>
      </c>
      <c r="I3487">
        <f t="shared" si="451"/>
        <v>2</v>
      </c>
      <c r="J3487">
        <f t="shared" si="452"/>
        <v>5</v>
      </c>
      <c r="K3487">
        <f t="shared" si="453"/>
        <v>7</v>
      </c>
      <c r="L3487">
        <f t="shared" si="454"/>
        <v>3</v>
      </c>
      <c r="M3487">
        <f t="shared" si="455"/>
        <v>0</v>
      </c>
      <c r="N3487">
        <f t="shared" si="456"/>
        <v>2</v>
      </c>
      <c r="O3487" t="str">
        <f t="shared" si="457"/>
        <v>T02|R03|H12</v>
      </c>
      <c r="P3487" t="str">
        <f>IF(F3487=F3486,P3486,_xlfn.XLOOKUP(F3487,t_players[Pl],t_players[Player]))</f>
        <v>Gregg WILLIAMS</v>
      </c>
      <c r="Q3487" t="str">
        <f t="shared" si="458"/>
        <v>Back</v>
      </c>
    </row>
    <row r="3488" spans="1:17">
      <c r="A3488" t="s">
        <v>20</v>
      </c>
      <c r="B3488" t="s">
        <v>24</v>
      </c>
      <c r="C3488">
        <v>13</v>
      </c>
      <c r="D3488">
        <v>5</v>
      </c>
      <c r="E3488">
        <v>5</v>
      </c>
      <c r="F3488" t="s">
        <v>8</v>
      </c>
      <c r="G3488">
        <v>5</v>
      </c>
      <c r="H3488">
        <v>28</v>
      </c>
      <c r="I3488">
        <f t="shared" si="451"/>
        <v>2</v>
      </c>
      <c r="J3488">
        <f t="shared" si="452"/>
        <v>0</v>
      </c>
      <c r="K3488">
        <f t="shared" si="453"/>
        <v>3</v>
      </c>
      <c r="L3488">
        <f t="shared" si="454"/>
        <v>-2</v>
      </c>
      <c r="M3488">
        <f t="shared" si="455"/>
        <v>4</v>
      </c>
      <c r="N3488">
        <f t="shared" si="456"/>
        <v>2</v>
      </c>
      <c r="O3488" t="str">
        <f t="shared" si="457"/>
        <v>T02|R03|H13</v>
      </c>
      <c r="P3488" t="str">
        <f>IF(F3488=F3487,P3487,_xlfn.XLOOKUP(F3488,t_players[Pl],t_players[Player]))</f>
        <v>Gregg WILLIAMS</v>
      </c>
      <c r="Q3488" t="str">
        <f t="shared" si="458"/>
        <v>Back</v>
      </c>
    </row>
    <row r="3489" spans="1:17">
      <c r="A3489" t="s">
        <v>20</v>
      </c>
      <c r="B3489" t="s">
        <v>24</v>
      </c>
      <c r="C3489">
        <v>14</v>
      </c>
      <c r="D3489">
        <v>3</v>
      </c>
      <c r="E3489">
        <v>6</v>
      </c>
      <c r="F3489" t="s">
        <v>8</v>
      </c>
      <c r="G3489">
        <v>6</v>
      </c>
      <c r="H3489">
        <v>28</v>
      </c>
      <c r="I3489">
        <f t="shared" si="451"/>
        <v>2</v>
      </c>
      <c r="J3489">
        <f t="shared" si="452"/>
        <v>3</v>
      </c>
      <c r="K3489">
        <f t="shared" si="453"/>
        <v>4</v>
      </c>
      <c r="L3489">
        <f t="shared" si="454"/>
        <v>1</v>
      </c>
      <c r="M3489">
        <f t="shared" si="455"/>
        <v>1</v>
      </c>
      <c r="N3489">
        <f t="shared" si="456"/>
        <v>2</v>
      </c>
      <c r="O3489" t="str">
        <f t="shared" si="457"/>
        <v>T02|R03|H14</v>
      </c>
      <c r="P3489" t="str">
        <f>IF(F3489=F3488,P3488,_xlfn.XLOOKUP(F3489,t_players[Pl],t_players[Player]))</f>
        <v>Gregg WILLIAMS</v>
      </c>
      <c r="Q3489" t="str">
        <f t="shared" si="458"/>
        <v>Back</v>
      </c>
    </row>
    <row r="3490" spans="1:17">
      <c r="A3490" t="s">
        <v>20</v>
      </c>
      <c r="B3490" t="s">
        <v>24</v>
      </c>
      <c r="C3490">
        <v>15</v>
      </c>
      <c r="D3490">
        <v>4</v>
      </c>
      <c r="E3490">
        <v>10</v>
      </c>
      <c r="F3490" t="s">
        <v>8</v>
      </c>
      <c r="G3490">
        <v>6</v>
      </c>
      <c r="H3490">
        <v>28</v>
      </c>
      <c r="I3490">
        <f t="shared" si="451"/>
        <v>2</v>
      </c>
      <c r="J3490">
        <f t="shared" si="452"/>
        <v>2</v>
      </c>
      <c r="K3490">
        <f t="shared" si="453"/>
        <v>4</v>
      </c>
      <c r="L3490">
        <f t="shared" si="454"/>
        <v>0</v>
      </c>
      <c r="M3490">
        <f t="shared" si="455"/>
        <v>2</v>
      </c>
      <c r="N3490">
        <f t="shared" si="456"/>
        <v>2</v>
      </c>
      <c r="O3490" t="str">
        <f t="shared" si="457"/>
        <v>T02|R03|H15</v>
      </c>
      <c r="P3490" t="str">
        <f>IF(F3490=F3489,P3489,_xlfn.XLOOKUP(F3490,t_players[Pl],t_players[Player]))</f>
        <v>Gregg WILLIAMS</v>
      </c>
      <c r="Q3490" t="str">
        <f t="shared" si="458"/>
        <v>Back</v>
      </c>
    </row>
    <row r="3491" spans="1:17">
      <c r="A3491" t="s">
        <v>20</v>
      </c>
      <c r="B3491" t="s">
        <v>24</v>
      </c>
      <c r="C3491">
        <v>16</v>
      </c>
      <c r="D3491">
        <v>5</v>
      </c>
      <c r="E3491">
        <v>18</v>
      </c>
      <c r="F3491" t="s">
        <v>8</v>
      </c>
      <c r="G3491">
        <v>6</v>
      </c>
      <c r="H3491">
        <v>28</v>
      </c>
      <c r="I3491">
        <f t="shared" ref="I3491:I3554" si="459">1*(MOD(H3491,18)&gt;=E3491)+FLOOR(H3491/18,1)</f>
        <v>1</v>
      </c>
      <c r="J3491">
        <f t="shared" ref="J3491:J3554" si="460">G3491-D3491</f>
        <v>1</v>
      </c>
      <c r="K3491">
        <f t="shared" ref="K3491:K3554" si="461">G3491-I3491</f>
        <v>5</v>
      </c>
      <c r="L3491">
        <f t="shared" ref="L3491:L3554" si="462">K3491-D3491</f>
        <v>0</v>
      </c>
      <c r="M3491">
        <f t="shared" ref="M3491:M3554" si="463">MAX(0,2-L3491)</f>
        <v>2</v>
      </c>
      <c r="N3491">
        <f t="shared" ref="N3491:N3554" si="464">VALUE(TRIM(RIGHT(A3491,2)))</f>
        <v>2</v>
      </c>
      <c r="O3491" t="str">
        <f t="shared" si="457"/>
        <v>T02|R03|H16</v>
      </c>
      <c r="P3491" t="str">
        <f>IF(F3491=F3490,P3490,_xlfn.XLOOKUP(F3491,t_players[Pl],t_players[Player]))</f>
        <v>Gregg WILLIAMS</v>
      </c>
      <c r="Q3491" t="str">
        <f t="shared" si="458"/>
        <v>Back</v>
      </c>
    </row>
    <row r="3492" spans="1:17">
      <c r="A3492" t="s">
        <v>20</v>
      </c>
      <c r="B3492" t="s">
        <v>24</v>
      </c>
      <c r="C3492">
        <v>17</v>
      </c>
      <c r="D3492">
        <v>4</v>
      </c>
      <c r="E3492">
        <v>2</v>
      </c>
      <c r="F3492" t="s">
        <v>8</v>
      </c>
      <c r="G3492">
        <v>7</v>
      </c>
      <c r="H3492">
        <v>28</v>
      </c>
      <c r="I3492">
        <f t="shared" si="459"/>
        <v>2</v>
      </c>
      <c r="J3492">
        <f t="shared" si="460"/>
        <v>3</v>
      </c>
      <c r="K3492">
        <f t="shared" si="461"/>
        <v>5</v>
      </c>
      <c r="L3492">
        <f t="shared" si="462"/>
        <v>1</v>
      </c>
      <c r="M3492">
        <f t="shared" si="463"/>
        <v>1</v>
      </c>
      <c r="N3492">
        <f t="shared" si="464"/>
        <v>2</v>
      </c>
      <c r="O3492" t="str">
        <f t="shared" si="457"/>
        <v>T02|R03|H17</v>
      </c>
      <c r="P3492" t="str">
        <f>IF(F3492=F3491,P3491,_xlfn.XLOOKUP(F3492,t_players[Pl],t_players[Player]))</f>
        <v>Gregg WILLIAMS</v>
      </c>
      <c r="Q3492" t="str">
        <f t="shared" si="458"/>
        <v>Back</v>
      </c>
    </row>
    <row r="3493" spans="1:17">
      <c r="A3493" t="s">
        <v>20</v>
      </c>
      <c r="B3493" t="s">
        <v>24</v>
      </c>
      <c r="C3493">
        <v>18</v>
      </c>
      <c r="D3493">
        <v>4</v>
      </c>
      <c r="E3493">
        <v>9</v>
      </c>
      <c r="F3493" t="s">
        <v>8</v>
      </c>
      <c r="G3493">
        <v>6</v>
      </c>
      <c r="H3493">
        <v>28</v>
      </c>
      <c r="I3493">
        <f t="shared" si="459"/>
        <v>2</v>
      </c>
      <c r="J3493">
        <f t="shared" si="460"/>
        <v>2</v>
      </c>
      <c r="K3493">
        <f t="shared" si="461"/>
        <v>4</v>
      </c>
      <c r="L3493">
        <f t="shared" si="462"/>
        <v>0</v>
      </c>
      <c r="M3493">
        <f t="shared" si="463"/>
        <v>2</v>
      </c>
      <c r="N3493">
        <f t="shared" si="464"/>
        <v>2</v>
      </c>
      <c r="O3493" t="str">
        <f t="shared" si="457"/>
        <v>T02|R03|H18</v>
      </c>
      <c r="P3493" t="str">
        <f>IF(F3493=F3492,P3492,_xlfn.XLOOKUP(F3493,t_players[Pl],t_players[Player]))</f>
        <v>Gregg WILLIAMS</v>
      </c>
      <c r="Q3493" t="str">
        <f t="shared" si="458"/>
        <v>Back</v>
      </c>
    </row>
    <row r="3494" spans="1:17">
      <c r="A3494" t="s">
        <v>20</v>
      </c>
      <c r="B3494" t="s">
        <v>22</v>
      </c>
      <c r="C3494">
        <v>1</v>
      </c>
      <c r="D3494">
        <v>4</v>
      </c>
      <c r="E3494">
        <v>14</v>
      </c>
      <c r="F3494" t="s">
        <v>32</v>
      </c>
      <c r="G3494">
        <v>5</v>
      </c>
      <c r="H3494">
        <v>18</v>
      </c>
      <c r="I3494">
        <f t="shared" si="459"/>
        <v>1</v>
      </c>
      <c r="J3494">
        <f t="shared" si="460"/>
        <v>1</v>
      </c>
      <c r="K3494">
        <f t="shared" si="461"/>
        <v>4</v>
      </c>
      <c r="L3494">
        <f t="shared" si="462"/>
        <v>0</v>
      </c>
      <c r="M3494">
        <f t="shared" si="463"/>
        <v>2</v>
      </c>
      <c r="N3494">
        <f t="shared" si="464"/>
        <v>2</v>
      </c>
      <c r="O3494" t="str">
        <f t="shared" si="457"/>
        <v>T02|R01|H01</v>
      </c>
      <c r="P3494" t="str">
        <f>IF(F3494=F3493,P3493,_xlfn.XLOOKUP(F3494,t_players[Pl],t_players[Player]))</f>
        <v>Henry MELLER</v>
      </c>
      <c r="Q3494" t="str">
        <f t="shared" si="458"/>
        <v>Front</v>
      </c>
    </row>
    <row r="3495" spans="1:17">
      <c r="A3495" t="s">
        <v>20</v>
      </c>
      <c r="B3495" t="s">
        <v>22</v>
      </c>
      <c r="C3495">
        <v>2</v>
      </c>
      <c r="D3495">
        <v>3</v>
      </c>
      <c r="E3495">
        <v>16</v>
      </c>
      <c r="F3495" t="s">
        <v>32</v>
      </c>
      <c r="G3495">
        <v>5</v>
      </c>
      <c r="H3495">
        <v>18</v>
      </c>
      <c r="I3495">
        <f t="shared" si="459"/>
        <v>1</v>
      </c>
      <c r="J3495">
        <f t="shared" si="460"/>
        <v>2</v>
      </c>
      <c r="K3495">
        <f t="shared" si="461"/>
        <v>4</v>
      </c>
      <c r="L3495">
        <f t="shared" si="462"/>
        <v>1</v>
      </c>
      <c r="M3495">
        <f t="shared" si="463"/>
        <v>1</v>
      </c>
      <c r="N3495">
        <f t="shared" si="464"/>
        <v>2</v>
      </c>
      <c r="O3495" t="str">
        <f t="shared" si="457"/>
        <v>T02|R01|H02</v>
      </c>
      <c r="P3495" t="str">
        <f>IF(F3495=F3494,P3494,_xlfn.XLOOKUP(F3495,t_players[Pl],t_players[Player]))</f>
        <v>Henry MELLER</v>
      </c>
      <c r="Q3495" t="str">
        <f t="shared" si="458"/>
        <v>Front</v>
      </c>
    </row>
    <row r="3496" spans="1:17">
      <c r="A3496" t="s">
        <v>20</v>
      </c>
      <c r="B3496" t="s">
        <v>22</v>
      </c>
      <c r="C3496">
        <v>3</v>
      </c>
      <c r="D3496">
        <v>5</v>
      </c>
      <c r="E3496">
        <v>8</v>
      </c>
      <c r="F3496" t="s">
        <v>32</v>
      </c>
      <c r="G3496">
        <v>7</v>
      </c>
      <c r="H3496">
        <v>18</v>
      </c>
      <c r="I3496">
        <f t="shared" si="459"/>
        <v>1</v>
      </c>
      <c r="J3496">
        <f t="shared" si="460"/>
        <v>2</v>
      </c>
      <c r="K3496">
        <f t="shared" si="461"/>
        <v>6</v>
      </c>
      <c r="L3496">
        <f t="shared" si="462"/>
        <v>1</v>
      </c>
      <c r="M3496">
        <f t="shared" si="463"/>
        <v>1</v>
      </c>
      <c r="N3496">
        <f t="shared" si="464"/>
        <v>2</v>
      </c>
      <c r="O3496" t="str">
        <f t="shared" si="457"/>
        <v>T02|R01|H03</v>
      </c>
      <c r="P3496" t="str">
        <f>IF(F3496=F3495,P3495,_xlfn.XLOOKUP(F3496,t_players[Pl],t_players[Player]))</f>
        <v>Henry MELLER</v>
      </c>
      <c r="Q3496" t="str">
        <f t="shared" si="458"/>
        <v>Front</v>
      </c>
    </row>
    <row r="3497" spans="1:17">
      <c r="A3497" t="s">
        <v>20</v>
      </c>
      <c r="B3497" t="s">
        <v>22</v>
      </c>
      <c r="C3497">
        <v>4</v>
      </c>
      <c r="D3497">
        <v>3</v>
      </c>
      <c r="E3497">
        <v>6</v>
      </c>
      <c r="F3497" t="s">
        <v>32</v>
      </c>
      <c r="G3497">
        <v>6</v>
      </c>
      <c r="H3497">
        <v>18</v>
      </c>
      <c r="I3497">
        <f t="shared" si="459"/>
        <v>1</v>
      </c>
      <c r="J3497">
        <f t="shared" si="460"/>
        <v>3</v>
      </c>
      <c r="K3497">
        <f t="shared" si="461"/>
        <v>5</v>
      </c>
      <c r="L3497">
        <f t="shared" si="462"/>
        <v>2</v>
      </c>
      <c r="M3497">
        <f t="shared" si="463"/>
        <v>0</v>
      </c>
      <c r="N3497">
        <f t="shared" si="464"/>
        <v>2</v>
      </c>
      <c r="O3497" t="str">
        <f t="shared" si="457"/>
        <v>T02|R01|H04</v>
      </c>
      <c r="P3497" t="str">
        <f>IF(F3497=F3496,P3496,_xlfn.XLOOKUP(F3497,t_players[Pl],t_players[Player]))</f>
        <v>Henry MELLER</v>
      </c>
      <c r="Q3497" t="str">
        <f t="shared" si="458"/>
        <v>Front</v>
      </c>
    </row>
    <row r="3498" spans="1:17">
      <c r="A3498" t="s">
        <v>20</v>
      </c>
      <c r="B3498" t="s">
        <v>22</v>
      </c>
      <c r="C3498">
        <v>5</v>
      </c>
      <c r="D3498">
        <v>4</v>
      </c>
      <c r="E3498">
        <v>12</v>
      </c>
      <c r="F3498" t="s">
        <v>32</v>
      </c>
      <c r="G3498">
        <v>5</v>
      </c>
      <c r="H3498">
        <v>18</v>
      </c>
      <c r="I3498">
        <f t="shared" si="459"/>
        <v>1</v>
      </c>
      <c r="J3498">
        <f t="shared" si="460"/>
        <v>1</v>
      </c>
      <c r="K3498">
        <f t="shared" si="461"/>
        <v>4</v>
      </c>
      <c r="L3498">
        <f t="shared" si="462"/>
        <v>0</v>
      </c>
      <c r="M3498">
        <f t="shared" si="463"/>
        <v>2</v>
      </c>
      <c r="N3498">
        <f t="shared" si="464"/>
        <v>2</v>
      </c>
      <c r="O3498" t="str">
        <f t="shared" si="457"/>
        <v>T02|R01|H05</v>
      </c>
      <c r="P3498" t="str">
        <f>IF(F3498=F3497,P3497,_xlfn.XLOOKUP(F3498,t_players[Pl],t_players[Player]))</f>
        <v>Henry MELLER</v>
      </c>
      <c r="Q3498" t="str">
        <f t="shared" si="458"/>
        <v>Front</v>
      </c>
    </row>
    <row r="3499" spans="1:17">
      <c r="A3499" t="s">
        <v>20</v>
      </c>
      <c r="B3499" t="s">
        <v>22</v>
      </c>
      <c r="C3499">
        <v>6</v>
      </c>
      <c r="D3499">
        <v>3</v>
      </c>
      <c r="E3499">
        <v>4</v>
      </c>
      <c r="F3499" t="s">
        <v>32</v>
      </c>
      <c r="G3499">
        <v>3</v>
      </c>
      <c r="H3499">
        <v>18</v>
      </c>
      <c r="I3499">
        <f t="shared" si="459"/>
        <v>1</v>
      </c>
      <c r="J3499">
        <f t="shared" si="460"/>
        <v>0</v>
      </c>
      <c r="K3499">
        <f t="shared" si="461"/>
        <v>2</v>
      </c>
      <c r="L3499">
        <f t="shared" si="462"/>
        <v>-1</v>
      </c>
      <c r="M3499">
        <f t="shared" si="463"/>
        <v>3</v>
      </c>
      <c r="N3499">
        <f t="shared" si="464"/>
        <v>2</v>
      </c>
      <c r="O3499" t="str">
        <f t="shared" si="457"/>
        <v>T02|R01|H06</v>
      </c>
      <c r="P3499" t="str">
        <f>IF(F3499=F3498,P3498,_xlfn.XLOOKUP(F3499,t_players[Pl],t_players[Player]))</f>
        <v>Henry MELLER</v>
      </c>
      <c r="Q3499" t="str">
        <f t="shared" si="458"/>
        <v>Front</v>
      </c>
    </row>
    <row r="3500" spans="1:17">
      <c r="A3500" t="s">
        <v>20</v>
      </c>
      <c r="B3500" t="s">
        <v>22</v>
      </c>
      <c r="C3500">
        <v>7</v>
      </c>
      <c r="D3500">
        <v>4</v>
      </c>
      <c r="E3500">
        <v>10</v>
      </c>
      <c r="F3500" t="s">
        <v>32</v>
      </c>
      <c r="G3500">
        <v>4</v>
      </c>
      <c r="H3500">
        <v>18</v>
      </c>
      <c r="I3500">
        <f t="shared" si="459"/>
        <v>1</v>
      </c>
      <c r="J3500">
        <f t="shared" si="460"/>
        <v>0</v>
      </c>
      <c r="K3500">
        <f t="shared" si="461"/>
        <v>3</v>
      </c>
      <c r="L3500">
        <f t="shared" si="462"/>
        <v>-1</v>
      </c>
      <c r="M3500">
        <f t="shared" si="463"/>
        <v>3</v>
      </c>
      <c r="N3500">
        <f t="shared" si="464"/>
        <v>2</v>
      </c>
      <c r="O3500" t="str">
        <f t="shared" si="457"/>
        <v>T02|R01|H07</v>
      </c>
      <c r="P3500" t="str">
        <f>IF(F3500=F3499,P3499,_xlfn.XLOOKUP(F3500,t_players[Pl],t_players[Player]))</f>
        <v>Henry MELLER</v>
      </c>
      <c r="Q3500" t="str">
        <f t="shared" si="458"/>
        <v>Front</v>
      </c>
    </row>
    <row r="3501" spans="1:17">
      <c r="A3501" t="s">
        <v>20</v>
      </c>
      <c r="B3501" t="s">
        <v>22</v>
      </c>
      <c r="C3501">
        <v>8</v>
      </c>
      <c r="D3501">
        <v>5</v>
      </c>
      <c r="E3501">
        <v>2</v>
      </c>
      <c r="F3501" t="s">
        <v>32</v>
      </c>
      <c r="G3501">
        <v>9</v>
      </c>
      <c r="H3501">
        <v>18</v>
      </c>
      <c r="I3501">
        <f t="shared" si="459"/>
        <v>1</v>
      </c>
      <c r="J3501">
        <f t="shared" si="460"/>
        <v>4</v>
      </c>
      <c r="K3501">
        <f t="shared" si="461"/>
        <v>8</v>
      </c>
      <c r="L3501">
        <f t="shared" si="462"/>
        <v>3</v>
      </c>
      <c r="M3501">
        <f t="shared" si="463"/>
        <v>0</v>
      </c>
      <c r="N3501">
        <f t="shared" si="464"/>
        <v>2</v>
      </c>
      <c r="O3501" t="str">
        <f t="shared" si="457"/>
        <v>T02|R01|H08</v>
      </c>
      <c r="P3501" t="str">
        <f>IF(F3501=F3500,P3500,_xlfn.XLOOKUP(F3501,t_players[Pl],t_players[Player]))</f>
        <v>Henry MELLER</v>
      </c>
      <c r="Q3501" t="str">
        <f t="shared" si="458"/>
        <v>Front</v>
      </c>
    </row>
    <row r="3502" spans="1:17">
      <c r="A3502" t="s">
        <v>20</v>
      </c>
      <c r="B3502" t="s">
        <v>22</v>
      </c>
      <c r="C3502">
        <v>9</v>
      </c>
      <c r="D3502">
        <v>4</v>
      </c>
      <c r="E3502">
        <v>18</v>
      </c>
      <c r="F3502" t="s">
        <v>32</v>
      </c>
      <c r="G3502">
        <v>7</v>
      </c>
      <c r="H3502">
        <v>18</v>
      </c>
      <c r="I3502">
        <f t="shared" si="459"/>
        <v>1</v>
      </c>
      <c r="J3502">
        <f t="shared" si="460"/>
        <v>3</v>
      </c>
      <c r="K3502">
        <f t="shared" si="461"/>
        <v>6</v>
      </c>
      <c r="L3502">
        <f t="shared" si="462"/>
        <v>2</v>
      </c>
      <c r="M3502">
        <f t="shared" si="463"/>
        <v>0</v>
      </c>
      <c r="N3502">
        <f t="shared" si="464"/>
        <v>2</v>
      </c>
      <c r="O3502" t="str">
        <f t="shared" si="457"/>
        <v>T02|R01|H09</v>
      </c>
      <c r="P3502" t="str">
        <f>IF(F3502=F3501,P3501,_xlfn.XLOOKUP(F3502,t_players[Pl],t_players[Player]))</f>
        <v>Henry MELLER</v>
      </c>
      <c r="Q3502" t="str">
        <f t="shared" si="458"/>
        <v>Front</v>
      </c>
    </row>
    <row r="3503" spans="1:17">
      <c r="A3503" t="s">
        <v>20</v>
      </c>
      <c r="B3503" t="s">
        <v>22</v>
      </c>
      <c r="C3503">
        <v>10</v>
      </c>
      <c r="D3503">
        <v>4</v>
      </c>
      <c r="E3503">
        <v>3</v>
      </c>
      <c r="F3503" t="s">
        <v>32</v>
      </c>
      <c r="G3503">
        <v>5</v>
      </c>
      <c r="H3503">
        <v>18</v>
      </c>
      <c r="I3503">
        <f t="shared" si="459"/>
        <v>1</v>
      </c>
      <c r="J3503">
        <f t="shared" si="460"/>
        <v>1</v>
      </c>
      <c r="K3503">
        <f t="shared" si="461"/>
        <v>4</v>
      </c>
      <c r="L3503">
        <f t="shared" si="462"/>
        <v>0</v>
      </c>
      <c r="M3503">
        <f t="shared" si="463"/>
        <v>2</v>
      </c>
      <c r="N3503">
        <f t="shared" si="464"/>
        <v>2</v>
      </c>
      <c r="O3503" t="str">
        <f t="shared" si="457"/>
        <v>T02|R01|H10</v>
      </c>
      <c r="P3503" t="str">
        <f>IF(F3503=F3502,P3502,_xlfn.XLOOKUP(F3503,t_players[Pl],t_players[Player]))</f>
        <v>Henry MELLER</v>
      </c>
      <c r="Q3503" t="str">
        <f t="shared" si="458"/>
        <v>Back</v>
      </c>
    </row>
    <row r="3504" spans="1:17">
      <c r="A3504" t="s">
        <v>20</v>
      </c>
      <c r="B3504" t="s">
        <v>22</v>
      </c>
      <c r="C3504">
        <v>11</v>
      </c>
      <c r="D3504">
        <v>3</v>
      </c>
      <c r="E3504">
        <v>13</v>
      </c>
      <c r="F3504" t="s">
        <v>32</v>
      </c>
      <c r="G3504">
        <v>6</v>
      </c>
      <c r="H3504">
        <v>18</v>
      </c>
      <c r="I3504">
        <f t="shared" si="459"/>
        <v>1</v>
      </c>
      <c r="J3504">
        <f t="shared" si="460"/>
        <v>3</v>
      </c>
      <c r="K3504">
        <f t="shared" si="461"/>
        <v>5</v>
      </c>
      <c r="L3504">
        <f t="shared" si="462"/>
        <v>2</v>
      </c>
      <c r="M3504">
        <f t="shared" si="463"/>
        <v>0</v>
      </c>
      <c r="N3504">
        <f t="shared" si="464"/>
        <v>2</v>
      </c>
      <c r="O3504" t="str">
        <f t="shared" si="457"/>
        <v>T02|R01|H11</v>
      </c>
      <c r="P3504" t="str">
        <f>IF(F3504=F3503,P3503,_xlfn.XLOOKUP(F3504,t_players[Pl],t_players[Player]))</f>
        <v>Henry MELLER</v>
      </c>
      <c r="Q3504" t="str">
        <f t="shared" si="458"/>
        <v>Back</v>
      </c>
    </row>
    <row r="3505" spans="1:17">
      <c r="A3505" t="s">
        <v>20</v>
      </c>
      <c r="B3505" t="s">
        <v>22</v>
      </c>
      <c r="C3505">
        <v>12</v>
      </c>
      <c r="D3505">
        <v>4</v>
      </c>
      <c r="E3505">
        <v>11</v>
      </c>
      <c r="F3505" t="s">
        <v>32</v>
      </c>
      <c r="G3505">
        <v>8</v>
      </c>
      <c r="H3505">
        <v>18</v>
      </c>
      <c r="I3505">
        <f t="shared" si="459"/>
        <v>1</v>
      </c>
      <c r="J3505">
        <f t="shared" si="460"/>
        <v>4</v>
      </c>
      <c r="K3505">
        <f t="shared" si="461"/>
        <v>7</v>
      </c>
      <c r="L3505">
        <f t="shared" si="462"/>
        <v>3</v>
      </c>
      <c r="M3505">
        <f t="shared" si="463"/>
        <v>0</v>
      </c>
      <c r="N3505">
        <f t="shared" si="464"/>
        <v>2</v>
      </c>
      <c r="O3505" t="str">
        <f t="shared" si="457"/>
        <v>T02|R01|H12</v>
      </c>
      <c r="P3505" t="str">
        <f>IF(F3505=F3504,P3504,_xlfn.XLOOKUP(F3505,t_players[Pl],t_players[Player]))</f>
        <v>Henry MELLER</v>
      </c>
      <c r="Q3505" t="str">
        <f t="shared" si="458"/>
        <v>Back</v>
      </c>
    </row>
    <row r="3506" spans="1:17">
      <c r="A3506" t="s">
        <v>20</v>
      </c>
      <c r="B3506" t="s">
        <v>22</v>
      </c>
      <c r="C3506">
        <v>13</v>
      </c>
      <c r="D3506">
        <v>5</v>
      </c>
      <c r="E3506">
        <v>15</v>
      </c>
      <c r="F3506" t="s">
        <v>32</v>
      </c>
      <c r="G3506">
        <v>9</v>
      </c>
      <c r="H3506">
        <v>18</v>
      </c>
      <c r="I3506">
        <f t="shared" si="459"/>
        <v>1</v>
      </c>
      <c r="J3506">
        <f t="shared" si="460"/>
        <v>4</v>
      </c>
      <c r="K3506">
        <f t="shared" si="461"/>
        <v>8</v>
      </c>
      <c r="L3506">
        <f t="shared" si="462"/>
        <v>3</v>
      </c>
      <c r="M3506">
        <f t="shared" si="463"/>
        <v>0</v>
      </c>
      <c r="N3506">
        <f t="shared" si="464"/>
        <v>2</v>
      </c>
      <c r="O3506" t="str">
        <f t="shared" si="457"/>
        <v>T02|R01|H13</v>
      </c>
      <c r="P3506" t="str">
        <f>IF(F3506=F3505,P3505,_xlfn.XLOOKUP(F3506,t_players[Pl],t_players[Player]))</f>
        <v>Henry MELLER</v>
      </c>
      <c r="Q3506" t="str">
        <f t="shared" si="458"/>
        <v>Back</v>
      </c>
    </row>
    <row r="3507" spans="1:17">
      <c r="A3507" t="s">
        <v>20</v>
      </c>
      <c r="B3507" t="s">
        <v>22</v>
      </c>
      <c r="C3507">
        <v>14</v>
      </c>
      <c r="D3507">
        <v>3</v>
      </c>
      <c r="E3507">
        <v>7</v>
      </c>
      <c r="F3507" t="s">
        <v>32</v>
      </c>
      <c r="G3507">
        <v>8</v>
      </c>
      <c r="H3507">
        <v>18</v>
      </c>
      <c r="I3507">
        <f t="shared" si="459"/>
        <v>1</v>
      </c>
      <c r="J3507">
        <f t="shared" si="460"/>
        <v>5</v>
      </c>
      <c r="K3507">
        <f t="shared" si="461"/>
        <v>7</v>
      </c>
      <c r="L3507">
        <f t="shared" si="462"/>
        <v>4</v>
      </c>
      <c r="M3507">
        <f t="shared" si="463"/>
        <v>0</v>
      </c>
      <c r="N3507">
        <f t="shared" si="464"/>
        <v>2</v>
      </c>
      <c r="O3507" t="str">
        <f t="shared" si="457"/>
        <v>T02|R01|H14</v>
      </c>
      <c r="P3507" t="str">
        <f>IF(F3507=F3506,P3506,_xlfn.XLOOKUP(F3507,t_players[Pl],t_players[Player]))</f>
        <v>Henry MELLER</v>
      </c>
      <c r="Q3507" t="str">
        <f t="shared" si="458"/>
        <v>Back</v>
      </c>
    </row>
    <row r="3508" spans="1:17">
      <c r="A3508" t="s">
        <v>20</v>
      </c>
      <c r="B3508" t="s">
        <v>22</v>
      </c>
      <c r="C3508">
        <v>15</v>
      </c>
      <c r="D3508">
        <v>4</v>
      </c>
      <c r="E3508">
        <v>1</v>
      </c>
      <c r="F3508" t="s">
        <v>32</v>
      </c>
      <c r="G3508">
        <v>8</v>
      </c>
      <c r="H3508">
        <v>18</v>
      </c>
      <c r="I3508">
        <f t="shared" si="459"/>
        <v>1</v>
      </c>
      <c r="J3508">
        <f t="shared" si="460"/>
        <v>4</v>
      </c>
      <c r="K3508">
        <f t="shared" si="461"/>
        <v>7</v>
      </c>
      <c r="L3508">
        <f t="shared" si="462"/>
        <v>3</v>
      </c>
      <c r="M3508">
        <f t="shared" si="463"/>
        <v>0</v>
      </c>
      <c r="N3508">
        <f t="shared" si="464"/>
        <v>2</v>
      </c>
      <c r="O3508" t="str">
        <f t="shared" si="457"/>
        <v>T02|R01|H15</v>
      </c>
      <c r="P3508" t="str">
        <f>IF(F3508=F3507,P3507,_xlfn.XLOOKUP(F3508,t_players[Pl],t_players[Player]))</f>
        <v>Henry MELLER</v>
      </c>
      <c r="Q3508" t="str">
        <f t="shared" si="458"/>
        <v>Back</v>
      </c>
    </row>
    <row r="3509" spans="1:17">
      <c r="A3509" t="s">
        <v>20</v>
      </c>
      <c r="B3509" t="s">
        <v>22</v>
      </c>
      <c r="C3509">
        <v>16</v>
      </c>
      <c r="D3509">
        <v>5</v>
      </c>
      <c r="E3509">
        <v>9</v>
      </c>
      <c r="F3509" t="s">
        <v>32</v>
      </c>
      <c r="G3509">
        <v>6</v>
      </c>
      <c r="H3509">
        <v>18</v>
      </c>
      <c r="I3509">
        <f t="shared" si="459"/>
        <v>1</v>
      </c>
      <c r="J3509">
        <f t="shared" si="460"/>
        <v>1</v>
      </c>
      <c r="K3509">
        <f t="shared" si="461"/>
        <v>5</v>
      </c>
      <c r="L3509">
        <f t="shared" si="462"/>
        <v>0</v>
      </c>
      <c r="M3509">
        <f t="shared" si="463"/>
        <v>2</v>
      </c>
      <c r="N3509">
        <f t="shared" si="464"/>
        <v>2</v>
      </c>
      <c r="O3509" t="str">
        <f t="shared" si="457"/>
        <v>T02|R01|H16</v>
      </c>
      <c r="P3509" t="str">
        <f>IF(F3509=F3508,P3508,_xlfn.XLOOKUP(F3509,t_players[Pl],t_players[Player]))</f>
        <v>Henry MELLER</v>
      </c>
      <c r="Q3509" t="str">
        <f t="shared" si="458"/>
        <v>Back</v>
      </c>
    </row>
    <row r="3510" spans="1:17">
      <c r="A3510" t="s">
        <v>20</v>
      </c>
      <c r="B3510" t="s">
        <v>22</v>
      </c>
      <c r="C3510">
        <v>17</v>
      </c>
      <c r="D3510">
        <v>4</v>
      </c>
      <c r="E3510">
        <v>17</v>
      </c>
      <c r="F3510" t="s">
        <v>32</v>
      </c>
      <c r="G3510">
        <v>7</v>
      </c>
      <c r="H3510">
        <v>18</v>
      </c>
      <c r="I3510">
        <f t="shared" si="459"/>
        <v>1</v>
      </c>
      <c r="J3510">
        <f t="shared" si="460"/>
        <v>3</v>
      </c>
      <c r="K3510">
        <f t="shared" si="461"/>
        <v>6</v>
      </c>
      <c r="L3510">
        <f t="shared" si="462"/>
        <v>2</v>
      </c>
      <c r="M3510">
        <f t="shared" si="463"/>
        <v>0</v>
      </c>
      <c r="N3510">
        <f t="shared" si="464"/>
        <v>2</v>
      </c>
      <c r="O3510" t="str">
        <f t="shared" si="457"/>
        <v>T02|R01|H17</v>
      </c>
      <c r="P3510" t="str">
        <f>IF(F3510=F3509,P3509,_xlfn.XLOOKUP(F3510,t_players[Pl],t_players[Player]))</f>
        <v>Henry MELLER</v>
      </c>
      <c r="Q3510" t="str">
        <f t="shared" si="458"/>
        <v>Back</v>
      </c>
    </row>
    <row r="3511" spans="1:17">
      <c r="A3511" t="s">
        <v>20</v>
      </c>
      <c r="B3511" t="s">
        <v>22</v>
      </c>
      <c r="C3511">
        <v>18</v>
      </c>
      <c r="D3511">
        <v>4</v>
      </c>
      <c r="E3511">
        <v>5</v>
      </c>
      <c r="F3511" t="s">
        <v>32</v>
      </c>
      <c r="G3511">
        <v>5</v>
      </c>
      <c r="H3511">
        <v>18</v>
      </c>
      <c r="I3511">
        <f t="shared" si="459"/>
        <v>1</v>
      </c>
      <c r="J3511">
        <f t="shared" si="460"/>
        <v>1</v>
      </c>
      <c r="K3511">
        <f t="shared" si="461"/>
        <v>4</v>
      </c>
      <c r="L3511">
        <f t="shared" si="462"/>
        <v>0</v>
      </c>
      <c r="M3511">
        <f t="shared" si="463"/>
        <v>2</v>
      </c>
      <c r="N3511">
        <f t="shared" si="464"/>
        <v>2</v>
      </c>
      <c r="O3511" t="str">
        <f t="shared" si="457"/>
        <v>T02|R01|H18</v>
      </c>
      <c r="P3511" t="str">
        <f>IF(F3511=F3510,P3510,_xlfn.XLOOKUP(F3511,t_players[Pl],t_players[Player]))</f>
        <v>Henry MELLER</v>
      </c>
      <c r="Q3511" t="str">
        <f t="shared" si="458"/>
        <v>Back</v>
      </c>
    </row>
    <row r="3512" spans="1:17">
      <c r="A3512" t="s">
        <v>20</v>
      </c>
      <c r="B3512" t="s">
        <v>23</v>
      </c>
      <c r="C3512">
        <v>1</v>
      </c>
      <c r="D3512">
        <v>4</v>
      </c>
      <c r="E3512">
        <v>14</v>
      </c>
      <c r="F3512" t="s">
        <v>32</v>
      </c>
      <c r="G3512">
        <v>6</v>
      </c>
      <c r="H3512">
        <v>18</v>
      </c>
      <c r="I3512">
        <f t="shared" si="459"/>
        <v>1</v>
      </c>
      <c r="J3512">
        <f t="shared" si="460"/>
        <v>2</v>
      </c>
      <c r="K3512">
        <f t="shared" si="461"/>
        <v>5</v>
      </c>
      <c r="L3512">
        <f t="shared" si="462"/>
        <v>1</v>
      </c>
      <c r="M3512">
        <f t="shared" si="463"/>
        <v>1</v>
      </c>
      <c r="N3512">
        <f t="shared" si="464"/>
        <v>2</v>
      </c>
      <c r="O3512" t="str">
        <f t="shared" si="457"/>
        <v>T02|R02|H01</v>
      </c>
      <c r="P3512" t="str">
        <f>IF(F3512=F3511,P3511,_xlfn.XLOOKUP(F3512,t_players[Pl],t_players[Player]))</f>
        <v>Henry MELLER</v>
      </c>
      <c r="Q3512" t="str">
        <f t="shared" si="458"/>
        <v>Front</v>
      </c>
    </row>
    <row r="3513" spans="1:17">
      <c r="A3513" t="s">
        <v>20</v>
      </c>
      <c r="B3513" t="s">
        <v>23</v>
      </c>
      <c r="C3513">
        <v>2</v>
      </c>
      <c r="D3513">
        <v>3</v>
      </c>
      <c r="E3513">
        <v>16</v>
      </c>
      <c r="F3513" t="s">
        <v>32</v>
      </c>
      <c r="G3513">
        <v>4</v>
      </c>
      <c r="H3513">
        <v>18</v>
      </c>
      <c r="I3513">
        <f t="shared" si="459"/>
        <v>1</v>
      </c>
      <c r="J3513">
        <f t="shared" si="460"/>
        <v>1</v>
      </c>
      <c r="K3513">
        <f t="shared" si="461"/>
        <v>3</v>
      </c>
      <c r="L3513">
        <f t="shared" si="462"/>
        <v>0</v>
      </c>
      <c r="M3513">
        <f t="shared" si="463"/>
        <v>2</v>
      </c>
      <c r="N3513">
        <f t="shared" si="464"/>
        <v>2</v>
      </c>
      <c r="O3513" t="str">
        <f t="shared" si="457"/>
        <v>T02|R02|H02</v>
      </c>
      <c r="P3513" t="str">
        <f>IF(F3513=F3512,P3512,_xlfn.XLOOKUP(F3513,t_players[Pl],t_players[Player]))</f>
        <v>Henry MELLER</v>
      </c>
      <c r="Q3513" t="str">
        <f t="shared" si="458"/>
        <v>Front</v>
      </c>
    </row>
    <row r="3514" spans="1:17">
      <c r="A3514" t="s">
        <v>20</v>
      </c>
      <c r="B3514" t="s">
        <v>23</v>
      </c>
      <c r="C3514">
        <v>3</v>
      </c>
      <c r="D3514">
        <v>5</v>
      </c>
      <c r="E3514">
        <v>8</v>
      </c>
      <c r="F3514" t="s">
        <v>32</v>
      </c>
      <c r="G3514">
        <v>7</v>
      </c>
      <c r="H3514">
        <v>18</v>
      </c>
      <c r="I3514">
        <f t="shared" si="459"/>
        <v>1</v>
      </c>
      <c r="J3514">
        <f t="shared" si="460"/>
        <v>2</v>
      </c>
      <c r="K3514">
        <f t="shared" si="461"/>
        <v>6</v>
      </c>
      <c r="L3514">
        <f t="shared" si="462"/>
        <v>1</v>
      </c>
      <c r="M3514">
        <f t="shared" si="463"/>
        <v>1</v>
      </c>
      <c r="N3514">
        <f t="shared" si="464"/>
        <v>2</v>
      </c>
      <c r="O3514" t="str">
        <f t="shared" si="457"/>
        <v>T02|R02|H03</v>
      </c>
      <c r="P3514" t="str">
        <f>IF(F3514=F3513,P3513,_xlfn.XLOOKUP(F3514,t_players[Pl],t_players[Player]))</f>
        <v>Henry MELLER</v>
      </c>
      <c r="Q3514" t="str">
        <f t="shared" si="458"/>
        <v>Front</v>
      </c>
    </row>
    <row r="3515" spans="1:17">
      <c r="A3515" t="s">
        <v>20</v>
      </c>
      <c r="B3515" t="s">
        <v>23</v>
      </c>
      <c r="C3515">
        <v>4</v>
      </c>
      <c r="D3515">
        <v>3</v>
      </c>
      <c r="E3515">
        <v>6</v>
      </c>
      <c r="F3515" t="s">
        <v>32</v>
      </c>
      <c r="G3515">
        <v>6</v>
      </c>
      <c r="H3515">
        <v>18</v>
      </c>
      <c r="I3515">
        <f t="shared" si="459"/>
        <v>1</v>
      </c>
      <c r="J3515">
        <f t="shared" si="460"/>
        <v>3</v>
      </c>
      <c r="K3515">
        <f t="shared" si="461"/>
        <v>5</v>
      </c>
      <c r="L3515">
        <f t="shared" si="462"/>
        <v>2</v>
      </c>
      <c r="M3515">
        <f t="shared" si="463"/>
        <v>0</v>
      </c>
      <c r="N3515">
        <f t="shared" si="464"/>
        <v>2</v>
      </c>
      <c r="O3515" t="str">
        <f t="shared" si="457"/>
        <v>T02|R02|H04</v>
      </c>
      <c r="P3515" t="str">
        <f>IF(F3515=F3514,P3514,_xlfn.XLOOKUP(F3515,t_players[Pl],t_players[Player]))</f>
        <v>Henry MELLER</v>
      </c>
      <c r="Q3515" t="str">
        <f t="shared" si="458"/>
        <v>Front</v>
      </c>
    </row>
    <row r="3516" spans="1:17">
      <c r="A3516" t="s">
        <v>20</v>
      </c>
      <c r="B3516" t="s">
        <v>23</v>
      </c>
      <c r="C3516">
        <v>5</v>
      </c>
      <c r="D3516">
        <v>4</v>
      </c>
      <c r="E3516">
        <v>12</v>
      </c>
      <c r="F3516" t="s">
        <v>32</v>
      </c>
      <c r="G3516">
        <v>4</v>
      </c>
      <c r="H3516">
        <v>18</v>
      </c>
      <c r="I3516">
        <f t="shared" si="459"/>
        <v>1</v>
      </c>
      <c r="J3516">
        <f t="shared" si="460"/>
        <v>0</v>
      </c>
      <c r="K3516">
        <f t="shared" si="461"/>
        <v>3</v>
      </c>
      <c r="L3516">
        <f t="shared" si="462"/>
        <v>-1</v>
      </c>
      <c r="M3516">
        <f t="shared" si="463"/>
        <v>3</v>
      </c>
      <c r="N3516">
        <f t="shared" si="464"/>
        <v>2</v>
      </c>
      <c r="O3516" t="str">
        <f t="shared" si="457"/>
        <v>T02|R02|H05</v>
      </c>
      <c r="P3516" t="str">
        <f>IF(F3516=F3515,P3515,_xlfn.XLOOKUP(F3516,t_players[Pl],t_players[Player]))</f>
        <v>Henry MELLER</v>
      </c>
      <c r="Q3516" t="str">
        <f t="shared" si="458"/>
        <v>Front</v>
      </c>
    </row>
    <row r="3517" spans="1:17">
      <c r="A3517" t="s">
        <v>20</v>
      </c>
      <c r="B3517" t="s">
        <v>23</v>
      </c>
      <c r="C3517">
        <v>6</v>
      </c>
      <c r="D3517">
        <v>3</v>
      </c>
      <c r="E3517">
        <v>4</v>
      </c>
      <c r="F3517" t="s">
        <v>32</v>
      </c>
      <c r="G3517">
        <v>4</v>
      </c>
      <c r="H3517">
        <v>18</v>
      </c>
      <c r="I3517">
        <f t="shared" si="459"/>
        <v>1</v>
      </c>
      <c r="J3517">
        <f t="shared" si="460"/>
        <v>1</v>
      </c>
      <c r="K3517">
        <f t="shared" si="461"/>
        <v>3</v>
      </c>
      <c r="L3517">
        <f t="shared" si="462"/>
        <v>0</v>
      </c>
      <c r="M3517">
        <f t="shared" si="463"/>
        <v>2</v>
      </c>
      <c r="N3517">
        <f t="shared" si="464"/>
        <v>2</v>
      </c>
      <c r="O3517" t="str">
        <f t="shared" si="457"/>
        <v>T02|R02|H06</v>
      </c>
      <c r="P3517" t="str">
        <f>IF(F3517=F3516,P3516,_xlfn.XLOOKUP(F3517,t_players[Pl],t_players[Player]))</f>
        <v>Henry MELLER</v>
      </c>
      <c r="Q3517" t="str">
        <f t="shared" si="458"/>
        <v>Front</v>
      </c>
    </row>
    <row r="3518" spans="1:17">
      <c r="A3518" t="s">
        <v>20</v>
      </c>
      <c r="B3518" t="s">
        <v>23</v>
      </c>
      <c r="C3518">
        <v>7</v>
      </c>
      <c r="D3518">
        <v>4</v>
      </c>
      <c r="E3518">
        <v>10</v>
      </c>
      <c r="F3518" t="s">
        <v>32</v>
      </c>
      <c r="G3518">
        <v>6</v>
      </c>
      <c r="H3518">
        <v>18</v>
      </c>
      <c r="I3518">
        <f t="shared" si="459"/>
        <v>1</v>
      </c>
      <c r="J3518">
        <f t="shared" si="460"/>
        <v>2</v>
      </c>
      <c r="K3518">
        <f t="shared" si="461"/>
        <v>5</v>
      </c>
      <c r="L3518">
        <f t="shared" si="462"/>
        <v>1</v>
      </c>
      <c r="M3518">
        <f t="shared" si="463"/>
        <v>1</v>
      </c>
      <c r="N3518">
        <f t="shared" si="464"/>
        <v>2</v>
      </c>
      <c r="O3518" t="str">
        <f t="shared" si="457"/>
        <v>T02|R02|H07</v>
      </c>
      <c r="P3518" t="str">
        <f>IF(F3518=F3517,P3517,_xlfn.XLOOKUP(F3518,t_players[Pl],t_players[Player]))</f>
        <v>Henry MELLER</v>
      </c>
      <c r="Q3518" t="str">
        <f t="shared" si="458"/>
        <v>Front</v>
      </c>
    </row>
    <row r="3519" spans="1:17">
      <c r="A3519" t="s">
        <v>20</v>
      </c>
      <c r="B3519" t="s">
        <v>23</v>
      </c>
      <c r="C3519">
        <v>8</v>
      </c>
      <c r="D3519">
        <v>5</v>
      </c>
      <c r="E3519">
        <v>2</v>
      </c>
      <c r="F3519" t="s">
        <v>32</v>
      </c>
      <c r="G3519">
        <v>6</v>
      </c>
      <c r="H3519">
        <v>18</v>
      </c>
      <c r="I3519">
        <f t="shared" si="459"/>
        <v>1</v>
      </c>
      <c r="J3519">
        <f t="shared" si="460"/>
        <v>1</v>
      </c>
      <c r="K3519">
        <f t="shared" si="461"/>
        <v>5</v>
      </c>
      <c r="L3519">
        <f t="shared" si="462"/>
        <v>0</v>
      </c>
      <c r="M3519">
        <f t="shared" si="463"/>
        <v>2</v>
      </c>
      <c r="N3519">
        <f t="shared" si="464"/>
        <v>2</v>
      </c>
      <c r="O3519" t="str">
        <f t="shared" si="457"/>
        <v>T02|R02|H08</v>
      </c>
      <c r="P3519" t="str">
        <f>IF(F3519=F3518,P3518,_xlfn.XLOOKUP(F3519,t_players[Pl],t_players[Player]))</f>
        <v>Henry MELLER</v>
      </c>
      <c r="Q3519" t="str">
        <f t="shared" si="458"/>
        <v>Front</v>
      </c>
    </row>
    <row r="3520" spans="1:17">
      <c r="A3520" t="s">
        <v>20</v>
      </c>
      <c r="B3520" t="s">
        <v>23</v>
      </c>
      <c r="C3520">
        <v>9</v>
      </c>
      <c r="D3520">
        <v>4</v>
      </c>
      <c r="E3520">
        <v>18</v>
      </c>
      <c r="F3520" t="s">
        <v>32</v>
      </c>
      <c r="G3520">
        <v>6</v>
      </c>
      <c r="H3520">
        <v>18</v>
      </c>
      <c r="I3520">
        <f t="shared" si="459"/>
        <v>1</v>
      </c>
      <c r="J3520">
        <f t="shared" si="460"/>
        <v>2</v>
      </c>
      <c r="K3520">
        <f t="shared" si="461"/>
        <v>5</v>
      </c>
      <c r="L3520">
        <f t="shared" si="462"/>
        <v>1</v>
      </c>
      <c r="M3520">
        <f t="shared" si="463"/>
        <v>1</v>
      </c>
      <c r="N3520">
        <f t="shared" si="464"/>
        <v>2</v>
      </c>
      <c r="O3520" t="str">
        <f t="shared" si="457"/>
        <v>T02|R02|H09</v>
      </c>
      <c r="P3520" t="str">
        <f>IF(F3520=F3519,P3519,_xlfn.XLOOKUP(F3520,t_players[Pl],t_players[Player]))</f>
        <v>Henry MELLER</v>
      </c>
      <c r="Q3520" t="str">
        <f t="shared" si="458"/>
        <v>Front</v>
      </c>
    </row>
    <row r="3521" spans="1:17">
      <c r="A3521" t="s">
        <v>20</v>
      </c>
      <c r="B3521" t="s">
        <v>23</v>
      </c>
      <c r="C3521">
        <v>10</v>
      </c>
      <c r="D3521">
        <v>4</v>
      </c>
      <c r="E3521">
        <v>3</v>
      </c>
      <c r="F3521" t="s">
        <v>32</v>
      </c>
      <c r="G3521">
        <v>5</v>
      </c>
      <c r="H3521">
        <v>18</v>
      </c>
      <c r="I3521">
        <f t="shared" si="459"/>
        <v>1</v>
      </c>
      <c r="J3521">
        <f t="shared" si="460"/>
        <v>1</v>
      </c>
      <c r="K3521">
        <f t="shared" si="461"/>
        <v>4</v>
      </c>
      <c r="L3521">
        <f t="shared" si="462"/>
        <v>0</v>
      </c>
      <c r="M3521">
        <f t="shared" si="463"/>
        <v>2</v>
      </c>
      <c r="N3521">
        <f t="shared" si="464"/>
        <v>2</v>
      </c>
      <c r="O3521" t="str">
        <f t="shared" si="457"/>
        <v>T02|R02|H10</v>
      </c>
      <c r="P3521" t="str">
        <f>IF(F3521=F3520,P3520,_xlfn.XLOOKUP(F3521,t_players[Pl],t_players[Player]))</f>
        <v>Henry MELLER</v>
      </c>
      <c r="Q3521" t="str">
        <f t="shared" si="458"/>
        <v>Back</v>
      </c>
    </row>
    <row r="3522" spans="1:17">
      <c r="A3522" t="s">
        <v>20</v>
      </c>
      <c r="B3522" t="s">
        <v>23</v>
      </c>
      <c r="C3522">
        <v>11</v>
      </c>
      <c r="D3522">
        <v>3</v>
      </c>
      <c r="E3522">
        <v>13</v>
      </c>
      <c r="F3522" t="s">
        <v>32</v>
      </c>
      <c r="G3522">
        <v>4</v>
      </c>
      <c r="H3522">
        <v>18</v>
      </c>
      <c r="I3522">
        <f t="shared" si="459"/>
        <v>1</v>
      </c>
      <c r="J3522">
        <f t="shared" si="460"/>
        <v>1</v>
      </c>
      <c r="K3522">
        <f t="shared" si="461"/>
        <v>3</v>
      </c>
      <c r="L3522">
        <f t="shared" si="462"/>
        <v>0</v>
      </c>
      <c r="M3522">
        <f t="shared" si="463"/>
        <v>2</v>
      </c>
      <c r="N3522">
        <f t="shared" si="464"/>
        <v>2</v>
      </c>
      <c r="O3522" t="str">
        <f t="shared" ref="O3522:O3585" si="465">"T"&amp;TEXT(N3522,"00")&amp;"|R"&amp;TEXT(B3522,"00")&amp;"|H"&amp;TEXT(C3522,"00")</f>
        <v>T02|R02|H11</v>
      </c>
      <c r="P3522" t="str">
        <f>IF(F3522=F3521,P3521,_xlfn.XLOOKUP(F3522,t_players[Pl],t_players[Player]))</f>
        <v>Henry MELLER</v>
      </c>
      <c r="Q3522" t="str">
        <f t="shared" si="458"/>
        <v>Back</v>
      </c>
    </row>
    <row r="3523" spans="1:17">
      <c r="A3523" t="s">
        <v>20</v>
      </c>
      <c r="B3523" t="s">
        <v>23</v>
      </c>
      <c r="C3523">
        <v>12</v>
      </c>
      <c r="D3523">
        <v>4</v>
      </c>
      <c r="E3523">
        <v>11</v>
      </c>
      <c r="F3523" t="s">
        <v>32</v>
      </c>
      <c r="G3523">
        <v>5</v>
      </c>
      <c r="H3523">
        <v>18</v>
      </c>
      <c r="I3523">
        <f t="shared" si="459"/>
        <v>1</v>
      </c>
      <c r="J3523">
        <f t="shared" si="460"/>
        <v>1</v>
      </c>
      <c r="K3523">
        <f t="shared" si="461"/>
        <v>4</v>
      </c>
      <c r="L3523">
        <f t="shared" si="462"/>
        <v>0</v>
      </c>
      <c r="M3523">
        <f t="shared" si="463"/>
        <v>2</v>
      </c>
      <c r="N3523">
        <f t="shared" si="464"/>
        <v>2</v>
      </c>
      <c r="O3523" t="str">
        <f t="shared" si="465"/>
        <v>T02|R02|H12</v>
      </c>
      <c r="P3523" t="str">
        <f>IF(F3523=F3522,P3522,_xlfn.XLOOKUP(F3523,t_players[Pl],t_players[Player]))</f>
        <v>Henry MELLER</v>
      </c>
      <c r="Q3523" t="str">
        <f t="shared" ref="Q3523:Q3586" si="466">IF(C3523&lt;10,"Front","Back")</f>
        <v>Back</v>
      </c>
    </row>
    <row r="3524" spans="1:17">
      <c r="A3524" t="s">
        <v>20</v>
      </c>
      <c r="B3524" t="s">
        <v>23</v>
      </c>
      <c r="C3524">
        <v>13</v>
      </c>
      <c r="D3524">
        <v>5</v>
      </c>
      <c r="E3524">
        <v>15</v>
      </c>
      <c r="F3524" t="s">
        <v>32</v>
      </c>
      <c r="G3524">
        <v>7</v>
      </c>
      <c r="H3524">
        <v>18</v>
      </c>
      <c r="I3524">
        <f t="shared" si="459"/>
        <v>1</v>
      </c>
      <c r="J3524">
        <f t="shared" si="460"/>
        <v>2</v>
      </c>
      <c r="K3524">
        <f t="shared" si="461"/>
        <v>6</v>
      </c>
      <c r="L3524">
        <f t="shared" si="462"/>
        <v>1</v>
      </c>
      <c r="M3524">
        <f t="shared" si="463"/>
        <v>1</v>
      </c>
      <c r="N3524">
        <f t="shared" si="464"/>
        <v>2</v>
      </c>
      <c r="O3524" t="str">
        <f t="shared" si="465"/>
        <v>T02|R02|H13</v>
      </c>
      <c r="P3524" t="str">
        <f>IF(F3524=F3523,P3523,_xlfn.XLOOKUP(F3524,t_players[Pl],t_players[Player]))</f>
        <v>Henry MELLER</v>
      </c>
      <c r="Q3524" t="str">
        <f t="shared" si="466"/>
        <v>Back</v>
      </c>
    </row>
    <row r="3525" spans="1:17">
      <c r="A3525" t="s">
        <v>20</v>
      </c>
      <c r="B3525" t="s">
        <v>23</v>
      </c>
      <c r="C3525">
        <v>14</v>
      </c>
      <c r="D3525">
        <v>3</v>
      </c>
      <c r="E3525">
        <v>7</v>
      </c>
      <c r="F3525" t="s">
        <v>32</v>
      </c>
      <c r="G3525">
        <v>6</v>
      </c>
      <c r="H3525">
        <v>18</v>
      </c>
      <c r="I3525">
        <f t="shared" si="459"/>
        <v>1</v>
      </c>
      <c r="J3525">
        <f t="shared" si="460"/>
        <v>3</v>
      </c>
      <c r="K3525">
        <f t="shared" si="461"/>
        <v>5</v>
      </c>
      <c r="L3525">
        <f t="shared" si="462"/>
        <v>2</v>
      </c>
      <c r="M3525">
        <f t="shared" si="463"/>
        <v>0</v>
      </c>
      <c r="N3525">
        <f t="shared" si="464"/>
        <v>2</v>
      </c>
      <c r="O3525" t="str">
        <f t="shared" si="465"/>
        <v>T02|R02|H14</v>
      </c>
      <c r="P3525" t="str">
        <f>IF(F3525=F3524,P3524,_xlfn.XLOOKUP(F3525,t_players[Pl],t_players[Player]))</f>
        <v>Henry MELLER</v>
      </c>
      <c r="Q3525" t="str">
        <f t="shared" si="466"/>
        <v>Back</v>
      </c>
    </row>
    <row r="3526" spans="1:17">
      <c r="A3526" t="s">
        <v>20</v>
      </c>
      <c r="B3526" t="s">
        <v>23</v>
      </c>
      <c r="C3526">
        <v>15</v>
      </c>
      <c r="D3526">
        <v>4</v>
      </c>
      <c r="E3526">
        <v>1</v>
      </c>
      <c r="F3526" t="s">
        <v>32</v>
      </c>
      <c r="G3526">
        <v>7</v>
      </c>
      <c r="H3526">
        <v>18</v>
      </c>
      <c r="I3526">
        <f t="shared" si="459"/>
        <v>1</v>
      </c>
      <c r="J3526">
        <f t="shared" si="460"/>
        <v>3</v>
      </c>
      <c r="K3526">
        <f t="shared" si="461"/>
        <v>6</v>
      </c>
      <c r="L3526">
        <f t="shared" si="462"/>
        <v>2</v>
      </c>
      <c r="M3526">
        <f t="shared" si="463"/>
        <v>0</v>
      </c>
      <c r="N3526">
        <f t="shared" si="464"/>
        <v>2</v>
      </c>
      <c r="O3526" t="str">
        <f t="shared" si="465"/>
        <v>T02|R02|H15</v>
      </c>
      <c r="P3526" t="str">
        <f>IF(F3526=F3525,P3525,_xlfn.XLOOKUP(F3526,t_players[Pl],t_players[Player]))</f>
        <v>Henry MELLER</v>
      </c>
      <c r="Q3526" t="str">
        <f t="shared" si="466"/>
        <v>Back</v>
      </c>
    </row>
    <row r="3527" spans="1:17">
      <c r="A3527" t="s">
        <v>20</v>
      </c>
      <c r="B3527" t="s">
        <v>23</v>
      </c>
      <c r="C3527">
        <v>16</v>
      </c>
      <c r="D3527">
        <v>5</v>
      </c>
      <c r="E3527">
        <v>9</v>
      </c>
      <c r="F3527" t="s">
        <v>32</v>
      </c>
      <c r="G3527">
        <v>8</v>
      </c>
      <c r="H3527">
        <v>18</v>
      </c>
      <c r="I3527">
        <f t="shared" si="459"/>
        <v>1</v>
      </c>
      <c r="J3527">
        <f t="shared" si="460"/>
        <v>3</v>
      </c>
      <c r="K3527">
        <f t="shared" si="461"/>
        <v>7</v>
      </c>
      <c r="L3527">
        <f t="shared" si="462"/>
        <v>2</v>
      </c>
      <c r="M3527">
        <f t="shared" si="463"/>
        <v>0</v>
      </c>
      <c r="N3527">
        <f t="shared" si="464"/>
        <v>2</v>
      </c>
      <c r="O3527" t="str">
        <f t="shared" si="465"/>
        <v>T02|R02|H16</v>
      </c>
      <c r="P3527" t="str">
        <f>IF(F3527=F3526,P3526,_xlfn.XLOOKUP(F3527,t_players[Pl],t_players[Player]))</f>
        <v>Henry MELLER</v>
      </c>
      <c r="Q3527" t="str">
        <f t="shared" si="466"/>
        <v>Back</v>
      </c>
    </row>
    <row r="3528" spans="1:17">
      <c r="A3528" t="s">
        <v>20</v>
      </c>
      <c r="B3528" t="s">
        <v>23</v>
      </c>
      <c r="C3528">
        <v>17</v>
      </c>
      <c r="D3528">
        <v>4</v>
      </c>
      <c r="E3528">
        <v>17</v>
      </c>
      <c r="F3528" t="s">
        <v>32</v>
      </c>
      <c r="G3528">
        <v>5</v>
      </c>
      <c r="H3528">
        <v>18</v>
      </c>
      <c r="I3528">
        <f t="shared" si="459"/>
        <v>1</v>
      </c>
      <c r="J3528">
        <f t="shared" si="460"/>
        <v>1</v>
      </c>
      <c r="K3528">
        <f t="shared" si="461"/>
        <v>4</v>
      </c>
      <c r="L3528">
        <f t="shared" si="462"/>
        <v>0</v>
      </c>
      <c r="M3528">
        <f t="shared" si="463"/>
        <v>2</v>
      </c>
      <c r="N3528">
        <f t="shared" si="464"/>
        <v>2</v>
      </c>
      <c r="O3528" t="str">
        <f t="shared" si="465"/>
        <v>T02|R02|H17</v>
      </c>
      <c r="P3528" t="str">
        <f>IF(F3528=F3527,P3527,_xlfn.XLOOKUP(F3528,t_players[Pl],t_players[Player]))</f>
        <v>Henry MELLER</v>
      </c>
      <c r="Q3528" t="str">
        <f t="shared" si="466"/>
        <v>Back</v>
      </c>
    </row>
    <row r="3529" spans="1:17">
      <c r="A3529" t="s">
        <v>20</v>
      </c>
      <c r="B3529" t="s">
        <v>23</v>
      </c>
      <c r="C3529">
        <v>18</v>
      </c>
      <c r="D3529">
        <v>4</v>
      </c>
      <c r="E3529">
        <v>5</v>
      </c>
      <c r="F3529" t="s">
        <v>32</v>
      </c>
      <c r="G3529">
        <v>6</v>
      </c>
      <c r="H3529">
        <v>18</v>
      </c>
      <c r="I3529">
        <f t="shared" si="459"/>
        <v>1</v>
      </c>
      <c r="J3529">
        <f t="shared" si="460"/>
        <v>2</v>
      </c>
      <c r="K3529">
        <f t="shared" si="461"/>
        <v>5</v>
      </c>
      <c r="L3529">
        <f t="shared" si="462"/>
        <v>1</v>
      </c>
      <c r="M3529">
        <f t="shared" si="463"/>
        <v>1</v>
      </c>
      <c r="N3529">
        <f t="shared" si="464"/>
        <v>2</v>
      </c>
      <c r="O3529" t="str">
        <f t="shared" si="465"/>
        <v>T02|R02|H18</v>
      </c>
      <c r="P3529" t="str">
        <f>IF(F3529=F3528,P3528,_xlfn.XLOOKUP(F3529,t_players[Pl],t_players[Player]))</f>
        <v>Henry MELLER</v>
      </c>
      <c r="Q3529" t="str">
        <f t="shared" si="466"/>
        <v>Back</v>
      </c>
    </row>
    <row r="3530" spans="1:17">
      <c r="A3530" t="s">
        <v>20</v>
      </c>
      <c r="B3530" t="s">
        <v>24</v>
      </c>
      <c r="C3530">
        <v>1</v>
      </c>
      <c r="D3530">
        <v>4</v>
      </c>
      <c r="E3530">
        <v>11</v>
      </c>
      <c r="F3530" t="s">
        <v>32</v>
      </c>
      <c r="G3530">
        <v>5</v>
      </c>
      <c r="H3530">
        <v>18</v>
      </c>
      <c r="I3530">
        <f t="shared" si="459"/>
        <v>1</v>
      </c>
      <c r="J3530">
        <f t="shared" si="460"/>
        <v>1</v>
      </c>
      <c r="K3530">
        <f t="shared" si="461"/>
        <v>4</v>
      </c>
      <c r="L3530">
        <f t="shared" si="462"/>
        <v>0</v>
      </c>
      <c r="M3530">
        <f t="shared" si="463"/>
        <v>2</v>
      </c>
      <c r="N3530">
        <f t="shared" si="464"/>
        <v>2</v>
      </c>
      <c r="O3530" t="str">
        <f t="shared" si="465"/>
        <v>T02|R03|H01</v>
      </c>
      <c r="P3530" t="str">
        <f>IF(F3530=F3529,P3529,_xlfn.XLOOKUP(F3530,t_players[Pl],t_players[Player]))</f>
        <v>Henry MELLER</v>
      </c>
      <c r="Q3530" t="str">
        <f t="shared" si="466"/>
        <v>Front</v>
      </c>
    </row>
    <row r="3531" spans="1:17">
      <c r="A3531" t="s">
        <v>20</v>
      </c>
      <c r="B3531" t="s">
        <v>24</v>
      </c>
      <c r="C3531">
        <v>2</v>
      </c>
      <c r="D3531">
        <v>3</v>
      </c>
      <c r="E3531">
        <v>13</v>
      </c>
      <c r="F3531" t="s">
        <v>32</v>
      </c>
      <c r="G3531">
        <v>6</v>
      </c>
      <c r="H3531">
        <v>18</v>
      </c>
      <c r="I3531">
        <f t="shared" si="459"/>
        <v>1</v>
      </c>
      <c r="J3531">
        <f t="shared" si="460"/>
        <v>3</v>
      </c>
      <c r="K3531">
        <f t="shared" si="461"/>
        <v>5</v>
      </c>
      <c r="L3531">
        <f t="shared" si="462"/>
        <v>2</v>
      </c>
      <c r="M3531">
        <f t="shared" si="463"/>
        <v>0</v>
      </c>
      <c r="N3531">
        <f t="shared" si="464"/>
        <v>2</v>
      </c>
      <c r="O3531" t="str">
        <f t="shared" si="465"/>
        <v>T02|R03|H02</v>
      </c>
      <c r="P3531" t="str">
        <f>IF(F3531=F3530,P3530,_xlfn.XLOOKUP(F3531,t_players[Pl],t_players[Player]))</f>
        <v>Henry MELLER</v>
      </c>
      <c r="Q3531" t="str">
        <f t="shared" si="466"/>
        <v>Front</v>
      </c>
    </row>
    <row r="3532" spans="1:17">
      <c r="A3532" t="s">
        <v>20</v>
      </c>
      <c r="B3532" t="s">
        <v>24</v>
      </c>
      <c r="C3532">
        <v>3</v>
      </c>
      <c r="D3532">
        <v>5</v>
      </c>
      <c r="E3532">
        <v>12</v>
      </c>
      <c r="F3532" t="s">
        <v>32</v>
      </c>
      <c r="G3532">
        <v>5</v>
      </c>
      <c r="H3532">
        <v>18</v>
      </c>
      <c r="I3532">
        <f t="shared" si="459"/>
        <v>1</v>
      </c>
      <c r="J3532">
        <f t="shared" si="460"/>
        <v>0</v>
      </c>
      <c r="K3532">
        <f t="shared" si="461"/>
        <v>4</v>
      </c>
      <c r="L3532">
        <f t="shared" si="462"/>
        <v>-1</v>
      </c>
      <c r="M3532">
        <f t="shared" si="463"/>
        <v>3</v>
      </c>
      <c r="N3532">
        <f t="shared" si="464"/>
        <v>2</v>
      </c>
      <c r="O3532" t="str">
        <f t="shared" si="465"/>
        <v>T02|R03|H03</v>
      </c>
      <c r="P3532" t="str">
        <f>IF(F3532=F3531,P3531,_xlfn.XLOOKUP(F3532,t_players[Pl],t_players[Player]))</f>
        <v>Henry MELLER</v>
      </c>
      <c r="Q3532" t="str">
        <f t="shared" si="466"/>
        <v>Front</v>
      </c>
    </row>
    <row r="3533" spans="1:17">
      <c r="A3533" t="s">
        <v>20</v>
      </c>
      <c r="B3533" t="s">
        <v>24</v>
      </c>
      <c r="C3533">
        <v>4</v>
      </c>
      <c r="D3533">
        <v>3</v>
      </c>
      <c r="E3533">
        <v>4</v>
      </c>
      <c r="F3533" t="s">
        <v>32</v>
      </c>
      <c r="G3533">
        <v>5</v>
      </c>
      <c r="H3533">
        <v>18</v>
      </c>
      <c r="I3533">
        <f t="shared" si="459"/>
        <v>1</v>
      </c>
      <c r="J3533">
        <f t="shared" si="460"/>
        <v>2</v>
      </c>
      <c r="K3533">
        <f t="shared" si="461"/>
        <v>4</v>
      </c>
      <c r="L3533">
        <f t="shared" si="462"/>
        <v>1</v>
      </c>
      <c r="M3533">
        <f t="shared" si="463"/>
        <v>1</v>
      </c>
      <c r="N3533">
        <f t="shared" si="464"/>
        <v>2</v>
      </c>
      <c r="O3533" t="str">
        <f t="shared" si="465"/>
        <v>T02|R03|H04</v>
      </c>
      <c r="P3533" t="str">
        <f>IF(F3533=F3532,P3532,_xlfn.XLOOKUP(F3533,t_players[Pl],t_players[Player]))</f>
        <v>Henry MELLER</v>
      </c>
      <c r="Q3533" t="str">
        <f t="shared" si="466"/>
        <v>Front</v>
      </c>
    </row>
    <row r="3534" spans="1:17">
      <c r="A3534" t="s">
        <v>20</v>
      </c>
      <c r="B3534" t="s">
        <v>24</v>
      </c>
      <c r="C3534">
        <v>5</v>
      </c>
      <c r="D3534">
        <v>4</v>
      </c>
      <c r="E3534">
        <v>17</v>
      </c>
      <c r="F3534" t="s">
        <v>32</v>
      </c>
      <c r="G3534">
        <v>3</v>
      </c>
      <c r="H3534">
        <v>18</v>
      </c>
      <c r="I3534">
        <f t="shared" si="459"/>
        <v>1</v>
      </c>
      <c r="J3534">
        <f t="shared" si="460"/>
        <v>-1</v>
      </c>
      <c r="K3534">
        <f t="shared" si="461"/>
        <v>2</v>
      </c>
      <c r="L3534">
        <f t="shared" si="462"/>
        <v>-2</v>
      </c>
      <c r="M3534">
        <f t="shared" si="463"/>
        <v>4</v>
      </c>
      <c r="N3534">
        <f t="shared" si="464"/>
        <v>2</v>
      </c>
      <c r="O3534" t="str">
        <f t="shared" si="465"/>
        <v>T02|R03|H05</v>
      </c>
      <c r="P3534" t="str">
        <f>IF(F3534=F3533,P3533,_xlfn.XLOOKUP(F3534,t_players[Pl],t_players[Player]))</f>
        <v>Henry MELLER</v>
      </c>
      <c r="Q3534" t="str">
        <f t="shared" si="466"/>
        <v>Front</v>
      </c>
    </row>
    <row r="3535" spans="1:17">
      <c r="A3535" t="s">
        <v>20</v>
      </c>
      <c r="B3535" t="s">
        <v>24</v>
      </c>
      <c r="C3535">
        <v>6</v>
      </c>
      <c r="D3535">
        <v>3</v>
      </c>
      <c r="E3535">
        <v>8</v>
      </c>
      <c r="F3535" t="s">
        <v>32</v>
      </c>
      <c r="G3535">
        <v>3</v>
      </c>
      <c r="H3535">
        <v>18</v>
      </c>
      <c r="I3535">
        <f t="shared" si="459"/>
        <v>1</v>
      </c>
      <c r="J3535">
        <f t="shared" si="460"/>
        <v>0</v>
      </c>
      <c r="K3535">
        <f t="shared" si="461"/>
        <v>2</v>
      </c>
      <c r="L3535">
        <f t="shared" si="462"/>
        <v>-1</v>
      </c>
      <c r="M3535">
        <f t="shared" si="463"/>
        <v>3</v>
      </c>
      <c r="N3535">
        <f t="shared" si="464"/>
        <v>2</v>
      </c>
      <c r="O3535" t="str">
        <f t="shared" si="465"/>
        <v>T02|R03|H06</v>
      </c>
      <c r="P3535" t="str">
        <f>IF(F3535=F3534,P3534,_xlfn.XLOOKUP(F3535,t_players[Pl],t_players[Player]))</f>
        <v>Henry MELLER</v>
      </c>
      <c r="Q3535" t="str">
        <f t="shared" si="466"/>
        <v>Front</v>
      </c>
    </row>
    <row r="3536" spans="1:17">
      <c r="A3536" t="s">
        <v>20</v>
      </c>
      <c r="B3536" t="s">
        <v>24</v>
      </c>
      <c r="C3536">
        <v>7</v>
      </c>
      <c r="D3536">
        <v>4</v>
      </c>
      <c r="E3536">
        <v>7</v>
      </c>
      <c r="F3536" t="s">
        <v>32</v>
      </c>
      <c r="G3536">
        <v>5</v>
      </c>
      <c r="H3536">
        <v>18</v>
      </c>
      <c r="I3536">
        <f t="shared" si="459"/>
        <v>1</v>
      </c>
      <c r="J3536">
        <f t="shared" si="460"/>
        <v>1</v>
      </c>
      <c r="K3536">
        <f t="shared" si="461"/>
        <v>4</v>
      </c>
      <c r="L3536">
        <f t="shared" si="462"/>
        <v>0</v>
      </c>
      <c r="M3536">
        <f t="shared" si="463"/>
        <v>2</v>
      </c>
      <c r="N3536">
        <f t="shared" si="464"/>
        <v>2</v>
      </c>
      <c r="O3536" t="str">
        <f t="shared" si="465"/>
        <v>T02|R03|H07</v>
      </c>
      <c r="P3536" t="str">
        <f>IF(F3536=F3535,P3535,_xlfn.XLOOKUP(F3536,t_players[Pl],t_players[Player]))</f>
        <v>Henry MELLER</v>
      </c>
      <c r="Q3536" t="str">
        <f t="shared" si="466"/>
        <v>Front</v>
      </c>
    </row>
    <row r="3537" spans="1:17">
      <c r="A3537" t="s">
        <v>20</v>
      </c>
      <c r="B3537" t="s">
        <v>24</v>
      </c>
      <c r="C3537">
        <v>8</v>
      </c>
      <c r="D3537">
        <v>5</v>
      </c>
      <c r="E3537">
        <v>14</v>
      </c>
      <c r="F3537" t="s">
        <v>32</v>
      </c>
      <c r="G3537">
        <v>7</v>
      </c>
      <c r="H3537">
        <v>18</v>
      </c>
      <c r="I3537">
        <f t="shared" si="459"/>
        <v>1</v>
      </c>
      <c r="J3537">
        <f t="shared" si="460"/>
        <v>2</v>
      </c>
      <c r="K3537">
        <f t="shared" si="461"/>
        <v>6</v>
      </c>
      <c r="L3537">
        <f t="shared" si="462"/>
        <v>1</v>
      </c>
      <c r="M3537">
        <f t="shared" si="463"/>
        <v>1</v>
      </c>
      <c r="N3537">
        <f t="shared" si="464"/>
        <v>2</v>
      </c>
      <c r="O3537" t="str">
        <f t="shared" si="465"/>
        <v>T02|R03|H08</v>
      </c>
      <c r="P3537" t="str">
        <f>IF(F3537=F3536,P3536,_xlfn.XLOOKUP(F3537,t_players[Pl],t_players[Player]))</f>
        <v>Henry MELLER</v>
      </c>
      <c r="Q3537" t="str">
        <f t="shared" si="466"/>
        <v>Front</v>
      </c>
    </row>
    <row r="3538" spans="1:17">
      <c r="A3538" t="s">
        <v>20</v>
      </c>
      <c r="B3538" t="s">
        <v>24</v>
      </c>
      <c r="C3538">
        <v>9</v>
      </c>
      <c r="D3538">
        <v>4</v>
      </c>
      <c r="E3538">
        <v>1</v>
      </c>
      <c r="F3538" t="s">
        <v>32</v>
      </c>
      <c r="G3538">
        <v>5</v>
      </c>
      <c r="H3538">
        <v>18</v>
      </c>
      <c r="I3538">
        <f t="shared" si="459"/>
        <v>1</v>
      </c>
      <c r="J3538">
        <f t="shared" si="460"/>
        <v>1</v>
      </c>
      <c r="K3538">
        <f t="shared" si="461"/>
        <v>4</v>
      </c>
      <c r="L3538">
        <f t="shared" si="462"/>
        <v>0</v>
      </c>
      <c r="M3538">
        <f t="shared" si="463"/>
        <v>2</v>
      </c>
      <c r="N3538">
        <f t="shared" si="464"/>
        <v>2</v>
      </c>
      <c r="O3538" t="str">
        <f t="shared" si="465"/>
        <v>T02|R03|H09</v>
      </c>
      <c r="P3538" t="str">
        <f>IF(F3538=F3537,P3537,_xlfn.XLOOKUP(F3538,t_players[Pl],t_players[Player]))</f>
        <v>Henry MELLER</v>
      </c>
      <c r="Q3538" t="str">
        <f t="shared" si="466"/>
        <v>Front</v>
      </c>
    </row>
    <row r="3539" spans="1:17">
      <c r="A3539" t="s">
        <v>20</v>
      </c>
      <c r="B3539" t="s">
        <v>24</v>
      </c>
      <c r="C3539">
        <v>10</v>
      </c>
      <c r="D3539">
        <v>4</v>
      </c>
      <c r="E3539">
        <v>16</v>
      </c>
      <c r="F3539" t="s">
        <v>32</v>
      </c>
      <c r="G3539">
        <v>4</v>
      </c>
      <c r="H3539">
        <v>18</v>
      </c>
      <c r="I3539">
        <f t="shared" si="459"/>
        <v>1</v>
      </c>
      <c r="J3539">
        <f t="shared" si="460"/>
        <v>0</v>
      </c>
      <c r="K3539">
        <f t="shared" si="461"/>
        <v>3</v>
      </c>
      <c r="L3539">
        <f t="shared" si="462"/>
        <v>-1</v>
      </c>
      <c r="M3539">
        <f t="shared" si="463"/>
        <v>3</v>
      </c>
      <c r="N3539">
        <f t="shared" si="464"/>
        <v>2</v>
      </c>
      <c r="O3539" t="str">
        <f t="shared" si="465"/>
        <v>T02|R03|H10</v>
      </c>
      <c r="P3539" t="str">
        <f>IF(F3539=F3538,P3538,_xlfn.XLOOKUP(F3539,t_players[Pl],t_players[Player]))</f>
        <v>Henry MELLER</v>
      </c>
      <c r="Q3539" t="str">
        <f t="shared" si="466"/>
        <v>Back</v>
      </c>
    </row>
    <row r="3540" spans="1:17">
      <c r="A3540" t="s">
        <v>20</v>
      </c>
      <c r="B3540" t="s">
        <v>24</v>
      </c>
      <c r="C3540">
        <v>11</v>
      </c>
      <c r="D3540">
        <v>3</v>
      </c>
      <c r="E3540">
        <v>15</v>
      </c>
      <c r="F3540" t="s">
        <v>32</v>
      </c>
      <c r="G3540">
        <v>4</v>
      </c>
      <c r="H3540">
        <v>18</v>
      </c>
      <c r="I3540">
        <f t="shared" si="459"/>
        <v>1</v>
      </c>
      <c r="J3540">
        <f t="shared" si="460"/>
        <v>1</v>
      </c>
      <c r="K3540">
        <f t="shared" si="461"/>
        <v>3</v>
      </c>
      <c r="L3540">
        <f t="shared" si="462"/>
        <v>0</v>
      </c>
      <c r="M3540">
        <f t="shared" si="463"/>
        <v>2</v>
      </c>
      <c r="N3540">
        <f t="shared" si="464"/>
        <v>2</v>
      </c>
      <c r="O3540" t="str">
        <f t="shared" si="465"/>
        <v>T02|R03|H11</v>
      </c>
      <c r="P3540" t="str">
        <f>IF(F3540=F3539,P3539,_xlfn.XLOOKUP(F3540,t_players[Pl],t_players[Player]))</f>
        <v>Henry MELLER</v>
      </c>
      <c r="Q3540" t="str">
        <f t="shared" si="466"/>
        <v>Back</v>
      </c>
    </row>
    <row r="3541" spans="1:17">
      <c r="A3541" t="s">
        <v>20</v>
      </c>
      <c r="B3541" t="s">
        <v>24</v>
      </c>
      <c r="C3541">
        <v>12</v>
      </c>
      <c r="D3541">
        <v>4</v>
      </c>
      <c r="E3541">
        <v>3</v>
      </c>
      <c r="F3541" t="s">
        <v>32</v>
      </c>
      <c r="G3541">
        <v>6</v>
      </c>
      <c r="H3541">
        <v>18</v>
      </c>
      <c r="I3541">
        <f t="shared" si="459"/>
        <v>1</v>
      </c>
      <c r="J3541">
        <f t="shared" si="460"/>
        <v>2</v>
      </c>
      <c r="K3541">
        <f t="shared" si="461"/>
        <v>5</v>
      </c>
      <c r="L3541">
        <f t="shared" si="462"/>
        <v>1</v>
      </c>
      <c r="M3541">
        <f t="shared" si="463"/>
        <v>1</v>
      </c>
      <c r="N3541">
        <f t="shared" si="464"/>
        <v>2</v>
      </c>
      <c r="O3541" t="str">
        <f t="shared" si="465"/>
        <v>T02|R03|H12</v>
      </c>
      <c r="P3541" t="str">
        <f>IF(F3541=F3540,P3540,_xlfn.XLOOKUP(F3541,t_players[Pl],t_players[Player]))</f>
        <v>Henry MELLER</v>
      </c>
      <c r="Q3541" t="str">
        <f t="shared" si="466"/>
        <v>Back</v>
      </c>
    </row>
    <row r="3542" spans="1:17">
      <c r="A3542" t="s">
        <v>20</v>
      </c>
      <c r="B3542" t="s">
        <v>24</v>
      </c>
      <c r="C3542">
        <v>13</v>
      </c>
      <c r="D3542">
        <v>5</v>
      </c>
      <c r="E3542">
        <v>5</v>
      </c>
      <c r="F3542" t="s">
        <v>32</v>
      </c>
      <c r="G3542">
        <v>6</v>
      </c>
      <c r="H3542">
        <v>18</v>
      </c>
      <c r="I3542">
        <f t="shared" si="459"/>
        <v>1</v>
      </c>
      <c r="J3542">
        <f t="shared" si="460"/>
        <v>1</v>
      </c>
      <c r="K3542">
        <f t="shared" si="461"/>
        <v>5</v>
      </c>
      <c r="L3542">
        <f t="shared" si="462"/>
        <v>0</v>
      </c>
      <c r="M3542">
        <f t="shared" si="463"/>
        <v>2</v>
      </c>
      <c r="N3542">
        <f t="shared" si="464"/>
        <v>2</v>
      </c>
      <c r="O3542" t="str">
        <f t="shared" si="465"/>
        <v>T02|R03|H13</v>
      </c>
      <c r="P3542" t="str">
        <f>IF(F3542=F3541,P3541,_xlfn.XLOOKUP(F3542,t_players[Pl],t_players[Player]))</f>
        <v>Henry MELLER</v>
      </c>
      <c r="Q3542" t="str">
        <f t="shared" si="466"/>
        <v>Back</v>
      </c>
    </row>
    <row r="3543" spans="1:17">
      <c r="A3543" t="s">
        <v>20</v>
      </c>
      <c r="B3543" t="s">
        <v>24</v>
      </c>
      <c r="C3543">
        <v>14</v>
      </c>
      <c r="D3543">
        <v>3</v>
      </c>
      <c r="E3543">
        <v>6</v>
      </c>
      <c r="F3543" t="s">
        <v>32</v>
      </c>
      <c r="G3543">
        <v>5</v>
      </c>
      <c r="H3543">
        <v>18</v>
      </c>
      <c r="I3543">
        <f t="shared" si="459"/>
        <v>1</v>
      </c>
      <c r="J3543">
        <f t="shared" si="460"/>
        <v>2</v>
      </c>
      <c r="K3543">
        <f t="shared" si="461"/>
        <v>4</v>
      </c>
      <c r="L3543">
        <f t="shared" si="462"/>
        <v>1</v>
      </c>
      <c r="M3543">
        <f t="shared" si="463"/>
        <v>1</v>
      </c>
      <c r="N3543">
        <f t="shared" si="464"/>
        <v>2</v>
      </c>
      <c r="O3543" t="str">
        <f t="shared" si="465"/>
        <v>T02|R03|H14</v>
      </c>
      <c r="P3543" t="str">
        <f>IF(F3543=F3542,P3542,_xlfn.XLOOKUP(F3543,t_players[Pl],t_players[Player]))</f>
        <v>Henry MELLER</v>
      </c>
      <c r="Q3543" t="str">
        <f t="shared" si="466"/>
        <v>Back</v>
      </c>
    </row>
    <row r="3544" spans="1:17">
      <c r="A3544" t="s">
        <v>20</v>
      </c>
      <c r="B3544" t="s">
        <v>24</v>
      </c>
      <c r="C3544">
        <v>15</v>
      </c>
      <c r="D3544">
        <v>4</v>
      </c>
      <c r="E3544">
        <v>10</v>
      </c>
      <c r="F3544" t="s">
        <v>32</v>
      </c>
      <c r="G3544">
        <v>6</v>
      </c>
      <c r="H3544">
        <v>18</v>
      </c>
      <c r="I3544">
        <f t="shared" si="459"/>
        <v>1</v>
      </c>
      <c r="J3544">
        <f t="shared" si="460"/>
        <v>2</v>
      </c>
      <c r="K3544">
        <f t="shared" si="461"/>
        <v>5</v>
      </c>
      <c r="L3544">
        <f t="shared" si="462"/>
        <v>1</v>
      </c>
      <c r="M3544">
        <f t="shared" si="463"/>
        <v>1</v>
      </c>
      <c r="N3544">
        <f t="shared" si="464"/>
        <v>2</v>
      </c>
      <c r="O3544" t="str">
        <f t="shared" si="465"/>
        <v>T02|R03|H15</v>
      </c>
      <c r="P3544" t="str">
        <f>IF(F3544=F3543,P3543,_xlfn.XLOOKUP(F3544,t_players[Pl],t_players[Player]))</f>
        <v>Henry MELLER</v>
      </c>
      <c r="Q3544" t="str">
        <f t="shared" si="466"/>
        <v>Back</v>
      </c>
    </row>
    <row r="3545" spans="1:17">
      <c r="A3545" t="s">
        <v>20</v>
      </c>
      <c r="B3545" t="s">
        <v>24</v>
      </c>
      <c r="C3545">
        <v>16</v>
      </c>
      <c r="D3545">
        <v>5</v>
      </c>
      <c r="E3545">
        <v>18</v>
      </c>
      <c r="F3545" t="s">
        <v>32</v>
      </c>
      <c r="G3545">
        <v>6</v>
      </c>
      <c r="H3545">
        <v>18</v>
      </c>
      <c r="I3545">
        <f t="shared" si="459"/>
        <v>1</v>
      </c>
      <c r="J3545">
        <f t="shared" si="460"/>
        <v>1</v>
      </c>
      <c r="K3545">
        <f t="shared" si="461"/>
        <v>5</v>
      </c>
      <c r="L3545">
        <f t="shared" si="462"/>
        <v>0</v>
      </c>
      <c r="M3545">
        <f t="shared" si="463"/>
        <v>2</v>
      </c>
      <c r="N3545">
        <f t="shared" si="464"/>
        <v>2</v>
      </c>
      <c r="O3545" t="str">
        <f t="shared" si="465"/>
        <v>T02|R03|H16</v>
      </c>
      <c r="P3545" t="str">
        <f>IF(F3545=F3544,P3544,_xlfn.XLOOKUP(F3545,t_players[Pl],t_players[Player]))</f>
        <v>Henry MELLER</v>
      </c>
      <c r="Q3545" t="str">
        <f t="shared" si="466"/>
        <v>Back</v>
      </c>
    </row>
    <row r="3546" spans="1:17">
      <c r="A3546" t="s">
        <v>20</v>
      </c>
      <c r="B3546" t="s">
        <v>24</v>
      </c>
      <c r="C3546">
        <v>17</v>
      </c>
      <c r="D3546">
        <v>4</v>
      </c>
      <c r="E3546">
        <v>2</v>
      </c>
      <c r="F3546" t="s">
        <v>32</v>
      </c>
      <c r="G3546">
        <v>4</v>
      </c>
      <c r="H3546">
        <v>18</v>
      </c>
      <c r="I3546">
        <f t="shared" si="459"/>
        <v>1</v>
      </c>
      <c r="J3546">
        <f t="shared" si="460"/>
        <v>0</v>
      </c>
      <c r="K3546">
        <f t="shared" si="461"/>
        <v>3</v>
      </c>
      <c r="L3546">
        <f t="shared" si="462"/>
        <v>-1</v>
      </c>
      <c r="M3546">
        <f t="shared" si="463"/>
        <v>3</v>
      </c>
      <c r="N3546">
        <f t="shared" si="464"/>
        <v>2</v>
      </c>
      <c r="O3546" t="str">
        <f t="shared" si="465"/>
        <v>T02|R03|H17</v>
      </c>
      <c r="P3546" t="str">
        <f>IF(F3546=F3545,P3545,_xlfn.XLOOKUP(F3546,t_players[Pl],t_players[Player]))</f>
        <v>Henry MELLER</v>
      </c>
      <c r="Q3546" t="str">
        <f t="shared" si="466"/>
        <v>Back</v>
      </c>
    </row>
    <row r="3547" spans="1:17">
      <c r="A3547" t="s">
        <v>20</v>
      </c>
      <c r="B3547" t="s">
        <v>24</v>
      </c>
      <c r="C3547">
        <v>18</v>
      </c>
      <c r="D3547">
        <v>4</v>
      </c>
      <c r="E3547">
        <v>9</v>
      </c>
      <c r="F3547" t="s">
        <v>32</v>
      </c>
      <c r="G3547">
        <v>6</v>
      </c>
      <c r="H3547">
        <v>18</v>
      </c>
      <c r="I3547">
        <f t="shared" si="459"/>
        <v>1</v>
      </c>
      <c r="J3547">
        <f t="shared" si="460"/>
        <v>2</v>
      </c>
      <c r="K3547">
        <f t="shared" si="461"/>
        <v>5</v>
      </c>
      <c r="L3547">
        <f t="shared" si="462"/>
        <v>1</v>
      </c>
      <c r="M3547">
        <f t="shared" si="463"/>
        <v>1</v>
      </c>
      <c r="N3547">
        <f t="shared" si="464"/>
        <v>2</v>
      </c>
      <c r="O3547" t="str">
        <f t="shared" si="465"/>
        <v>T02|R03|H18</v>
      </c>
      <c r="P3547" t="str">
        <f>IF(F3547=F3546,P3546,_xlfn.XLOOKUP(F3547,t_players[Pl],t_players[Player]))</f>
        <v>Henry MELLER</v>
      </c>
      <c r="Q3547" t="str">
        <f t="shared" si="466"/>
        <v>Back</v>
      </c>
    </row>
    <row r="3548" spans="1:17">
      <c r="A3548" t="s">
        <v>20</v>
      </c>
      <c r="B3548" t="s">
        <v>22</v>
      </c>
      <c r="C3548">
        <v>1</v>
      </c>
      <c r="D3548">
        <v>4</v>
      </c>
      <c r="E3548">
        <v>14</v>
      </c>
      <c r="F3548" t="s">
        <v>9</v>
      </c>
      <c r="G3548">
        <v>4</v>
      </c>
      <c r="H3548">
        <v>28</v>
      </c>
      <c r="I3548">
        <f t="shared" si="459"/>
        <v>1</v>
      </c>
      <c r="J3548">
        <f t="shared" si="460"/>
        <v>0</v>
      </c>
      <c r="K3548">
        <f t="shared" si="461"/>
        <v>3</v>
      </c>
      <c r="L3548">
        <f t="shared" si="462"/>
        <v>-1</v>
      </c>
      <c r="M3548">
        <f t="shared" si="463"/>
        <v>3</v>
      </c>
      <c r="N3548">
        <f t="shared" si="464"/>
        <v>2</v>
      </c>
      <c r="O3548" t="str">
        <f t="shared" si="465"/>
        <v>T02|R01|H01</v>
      </c>
      <c r="P3548" t="str">
        <f>IF(F3548=F3547,P3547,_xlfn.XLOOKUP(F3548,t_players[Pl],t_players[Player]))</f>
        <v>Jon BAKER</v>
      </c>
      <c r="Q3548" t="str">
        <f t="shared" si="466"/>
        <v>Front</v>
      </c>
    </row>
    <row r="3549" spans="1:17">
      <c r="A3549" t="s">
        <v>20</v>
      </c>
      <c r="B3549" t="s">
        <v>22</v>
      </c>
      <c r="C3549">
        <v>2</v>
      </c>
      <c r="D3549">
        <v>3</v>
      </c>
      <c r="E3549">
        <v>16</v>
      </c>
      <c r="F3549" t="s">
        <v>9</v>
      </c>
      <c r="G3549">
        <v>4</v>
      </c>
      <c r="H3549">
        <v>28</v>
      </c>
      <c r="I3549">
        <f t="shared" si="459"/>
        <v>1</v>
      </c>
      <c r="J3549">
        <f t="shared" si="460"/>
        <v>1</v>
      </c>
      <c r="K3549">
        <f t="shared" si="461"/>
        <v>3</v>
      </c>
      <c r="L3549">
        <f t="shared" si="462"/>
        <v>0</v>
      </c>
      <c r="M3549">
        <f t="shared" si="463"/>
        <v>2</v>
      </c>
      <c r="N3549">
        <f t="shared" si="464"/>
        <v>2</v>
      </c>
      <c r="O3549" t="str">
        <f t="shared" si="465"/>
        <v>T02|R01|H02</v>
      </c>
      <c r="P3549" t="str">
        <f>IF(F3549=F3548,P3548,_xlfn.XLOOKUP(F3549,t_players[Pl],t_players[Player]))</f>
        <v>Jon BAKER</v>
      </c>
      <c r="Q3549" t="str">
        <f t="shared" si="466"/>
        <v>Front</v>
      </c>
    </row>
    <row r="3550" spans="1:17">
      <c r="A3550" t="s">
        <v>20</v>
      </c>
      <c r="B3550" t="s">
        <v>22</v>
      </c>
      <c r="C3550">
        <v>3</v>
      </c>
      <c r="D3550">
        <v>5</v>
      </c>
      <c r="E3550">
        <v>8</v>
      </c>
      <c r="F3550" t="s">
        <v>9</v>
      </c>
      <c r="G3550">
        <v>7</v>
      </c>
      <c r="H3550">
        <v>28</v>
      </c>
      <c r="I3550">
        <f t="shared" si="459"/>
        <v>2</v>
      </c>
      <c r="J3550">
        <f t="shared" si="460"/>
        <v>2</v>
      </c>
      <c r="K3550">
        <f t="shared" si="461"/>
        <v>5</v>
      </c>
      <c r="L3550">
        <f t="shared" si="462"/>
        <v>0</v>
      </c>
      <c r="M3550">
        <f t="shared" si="463"/>
        <v>2</v>
      </c>
      <c r="N3550">
        <f t="shared" si="464"/>
        <v>2</v>
      </c>
      <c r="O3550" t="str">
        <f t="shared" si="465"/>
        <v>T02|R01|H03</v>
      </c>
      <c r="P3550" t="str">
        <f>IF(F3550=F3549,P3549,_xlfn.XLOOKUP(F3550,t_players[Pl],t_players[Player]))</f>
        <v>Jon BAKER</v>
      </c>
      <c r="Q3550" t="str">
        <f t="shared" si="466"/>
        <v>Front</v>
      </c>
    </row>
    <row r="3551" spans="1:17">
      <c r="A3551" t="s">
        <v>20</v>
      </c>
      <c r="B3551" t="s">
        <v>22</v>
      </c>
      <c r="C3551">
        <v>4</v>
      </c>
      <c r="D3551">
        <v>3</v>
      </c>
      <c r="E3551">
        <v>6</v>
      </c>
      <c r="F3551" t="s">
        <v>9</v>
      </c>
      <c r="G3551">
        <v>4</v>
      </c>
      <c r="H3551">
        <v>28</v>
      </c>
      <c r="I3551">
        <f t="shared" si="459"/>
        <v>2</v>
      </c>
      <c r="J3551">
        <f t="shared" si="460"/>
        <v>1</v>
      </c>
      <c r="K3551">
        <f t="shared" si="461"/>
        <v>2</v>
      </c>
      <c r="L3551">
        <f t="shared" si="462"/>
        <v>-1</v>
      </c>
      <c r="M3551">
        <f t="shared" si="463"/>
        <v>3</v>
      </c>
      <c r="N3551">
        <f t="shared" si="464"/>
        <v>2</v>
      </c>
      <c r="O3551" t="str">
        <f t="shared" si="465"/>
        <v>T02|R01|H04</v>
      </c>
      <c r="P3551" t="str">
        <f>IF(F3551=F3550,P3550,_xlfn.XLOOKUP(F3551,t_players[Pl],t_players[Player]))</f>
        <v>Jon BAKER</v>
      </c>
      <c r="Q3551" t="str">
        <f t="shared" si="466"/>
        <v>Front</v>
      </c>
    </row>
    <row r="3552" spans="1:17">
      <c r="A3552" t="s">
        <v>20</v>
      </c>
      <c r="B3552" t="s">
        <v>22</v>
      </c>
      <c r="C3552">
        <v>5</v>
      </c>
      <c r="D3552">
        <v>4</v>
      </c>
      <c r="E3552">
        <v>12</v>
      </c>
      <c r="F3552" t="s">
        <v>9</v>
      </c>
      <c r="G3552">
        <v>7</v>
      </c>
      <c r="H3552">
        <v>28</v>
      </c>
      <c r="I3552">
        <f t="shared" si="459"/>
        <v>1</v>
      </c>
      <c r="J3552">
        <f t="shared" si="460"/>
        <v>3</v>
      </c>
      <c r="K3552">
        <f t="shared" si="461"/>
        <v>6</v>
      </c>
      <c r="L3552">
        <f t="shared" si="462"/>
        <v>2</v>
      </c>
      <c r="M3552">
        <f t="shared" si="463"/>
        <v>0</v>
      </c>
      <c r="N3552">
        <f t="shared" si="464"/>
        <v>2</v>
      </c>
      <c r="O3552" t="str">
        <f t="shared" si="465"/>
        <v>T02|R01|H05</v>
      </c>
      <c r="P3552" t="str">
        <f>IF(F3552=F3551,P3551,_xlfn.XLOOKUP(F3552,t_players[Pl],t_players[Player]))</f>
        <v>Jon BAKER</v>
      </c>
      <c r="Q3552" t="str">
        <f t="shared" si="466"/>
        <v>Front</v>
      </c>
    </row>
    <row r="3553" spans="1:17">
      <c r="A3553" t="s">
        <v>20</v>
      </c>
      <c r="B3553" t="s">
        <v>22</v>
      </c>
      <c r="C3553">
        <v>6</v>
      </c>
      <c r="D3553">
        <v>3</v>
      </c>
      <c r="E3553">
        <v>4</v>
      </c>
      <c r="F3553" t="s">
        <v>9</v>
      </c>
      <c r="G3553">
        <v>5</v>
      </c>
      <c r="H3553">
        <v>28</v>
      </c>
      <c r="I3553">
        <f t="shared" si="459"/>
        <v>2</v>
      </c>
      <c r="J3553">
        <f t="shared" si="460"/>
        <v>2</v>
      </c>
      <c r="K3553">
        <f t="shared" si="461"/>
        <v>3</v>
      </c>
      <c r="L3553">
        <f t="shared" si="462"/>
        <v>0</v>
      </c>
      <c r="M3553">
        <f t="shared" si="463"/>
        <v>2</v>
      </c>
      <c r="N3553">
        <f t="shared" si="464"/>
        <v>2</v>
      </c>
      <c r="O3553" t="str">
        <f t="shared" si="465"/>
        <v>T02|R01|H06</v>
      </c>
      <c r="P3553" t="str">
        <f>IF(F3553=F3552,P3552,_xlfn.XLOOKUP(F3553,t_players[Pl],t_players[Player]))</f>
        <v>Jon BAKER</v>
      </c>
      <c r="Q3553" t="str">
        <f t="shared" si="466"/>
        <v>Front</v>
      </c>
    </row>
    <row r="3554" spans="1:17">
      <c r="A3554" t="s">
        <v>20</v>
      </c>
      <c r="B3554" t="s">
        <v>22</v>
      </c>
      <c r="C3554">
        <v>7</v>
      </c>
      <c r="D3554">
        <v>4</v>
      </c>
      <c r="E3554">
        <v>10</v>
      </c>
      <c r="F3554" t="s">
        <v>9</v>
      </c>
      <c r="G3554">
        <v>6</v>
      </c>
      <c r="H3554">
        <v>28</v>
      </c>
      <c r="I3554">
        <f t="shared" si="459"/>
        <v>2</v>
      </c>
      <c r="J3554">
        <f t="shared" si="460"/>
        <v>2</v>
      </c>
      <c r="K3554">
        <f t="shared" si="461"/>
        <v>4</v>
      </c>
      <c r="L3554">
        <f t="shared" si="462"/>
        <v>0</v>
      </c>
      <c r="M3554">
        <f t="shared" si="463"/>
        <v>2</v>
      </c>
      <c r="N3554">
        <f t="shared" si="464"/>
        <v>2</v>
      </c>
      <c r="O3554" t="str">
        <f t="shared" si="465"/>
        <v>T02|R01|H07</v>
      </c>
      <c r="P3554" t="str">
        <f>IF(F3554=F3553,P3553,_xlfn.XLOOKUP(F3554,t_players[Pl],t_players[Player]))</f>
        <v>Jon BAKER</v>
      </c>
      <c r="Q3554" t="str">
        <f t="shared" si="466"/>
        <v>Front</v>
      </c>
    </row>
    <row r="3555" spans="1:17">
      <c r="A3555" t="s">
        <v>20</v>
      </c>
      <c r="B3555" t="s">
        <v>22</v>
      </c>
      <c r="C3555">
        <v>8</v>
      </c>
      <c r="D3555">
        <v>5</v>
      </c>
      <c r="E3555">
        <v>2</v>
      </c>
      <c r="F3555" t="s">
        <v>9</v>
      </c>
      <c r="G3555">
        <v>5</v>
      </c>
      <c r="H3555">
        <v>28</v>
      </c>
      <c r="I3555">
        <f t="shared" ref="I3555:I3618" si="467">1*(MOD(H3555,18)&gt;=E3555)+FLOOR(H3555/18,1)</f>
        <v>2</v>
      </c>
      <c r="J3555">
        <f t="shared" ref="J3555:J3618" si="468">G3555-D3555</f>
        <v>0</v>
      </c>
      <c r="K3555">
        <f t="shared" ref="K3555:K3618" si="469">G3555-I3555</f>
        <v>3</v>
      </c>
      <c r="L3555">
        <f t="shared" ref="L3555:L3618" si="470">K3555-D3555</f>
        <v>-2</v>
      </c>
      <c r="M3555">
        <f t="shared" ref="M3555:M3618" si="471">MAX(0,2-L3555)</f>
        <v>4</v>
      </c>
      <c r="N3555">
        <f t="shared" ref="N3555:N3618" si="472">VALUE(TRIM(RIGHT(A3555,2)))</f>
        <v>2</v>
      </c>
      <c r="O3555" t="str">
        <f t="shared" si="465"/>
        <v>T02|R01|H08</v>
      </c>
      <c r="P3555" t="str">
        <f>IF(F3555=F3554,P3554,_xlfn.XLOOKUP(F3555,t_players[Pl],t_players[Player]))</f>
        <v>Jon BAKER</v>
      </c>
      <c r="Q3555" t="str">
        <f t="shared" si="466"/>
        <v>Front</v>
      </c>
    </row>
    <row r="3556" spans="1:17">
      <c r="A3556" t="s">
        <v>20</v>
      </c>
      <c r="B3556" t="s">
        <v>22</v>
      </c>
      <c r="C3556">
        <v>9</v>
      </c>
      <c r="D3556">
        <v>4</v>
      </c>
      <c r="E3556">
        <v>18</v>
      </c>
      <c r="F3556" t="s">
        <v>9</v>
      </c>
      <c r="G3556">
        <v>5</v>
      </c>
      <c r="H3556">
        <v>28</v>
      </c>
      <c r="I3556">
        <f t="shared" si="467"/>
        <v>1</v>
      </c>
      <c r="J3556">
        <f t="shared" si="468"/>
        <v>1</v>
      </c>
      <c r="K3556">
        <f t="shared" si="469"/>
        <v>4</v>
      </c>
      <c r="L3556">
        <f t="shared" si="470"/>
        <v>0</v>
      </c>
      <c r="M3556">
        <f t="shared" si="471"/>
        <v>2</v>
      </c>
      <c r="N3556">
        <f t="shared" si="472"/>
        <v>2</v>
      </c>
      <c r="O3556" t="str">
        <f t="shared" si="465"/>
        <v>T02|R01|H09</v>
      </c>
      <c r="P3556" t="str">
        <f>IF(F3556=F3555,P3555,_xlfn.XLOOKUP(F3556,t_players[Pl],t_players[Player]))</f>
        <v>Jon BAKER</v>
      </c>
      <c r="Q3556" t="str">
        <f t="shared" si="466"/>
        <v>Front</v>
      </c>
    </row>
    <row r="3557" spans="1:17">
      <c r="A3557" t="s">
        <v>20</v>
      </c>
      <c r="B3557" t="s">
        <v>22</v>
      </c>
      <c r="C3557">
        <v>10</v>
      </c>
      <c r="D3557">
        <v>4</v>
      </c>
      <c r="E3557">
        <v>3</v>
      </c>
      <c r="F3557" t="s">
        <v>9</v>
      </c>
      <c r="G3557">
        <v>6</v>
      </c>
      <c r="H3557">
        <v>28</v>
      </c>
      <c r="I3557">
        <f t="shared" si="467"/>
        <v>2</v>
      </c>
      <c r="J3557">
        <f t="shared" si="468"/>
        <v>2</v>
      </c>
      <c r="K3557">
        <f t="shared" si="469"/>
        <v>4</v>
      </c>
      <c r="L3557">
        <f t="shared" si="470"/>
        <v>0</v>
      </c>
      <c r="M3557">
        <f t="shared" si="471"/>
        <v>2</v>
      </c>
      <c r="N3557">
        <f t="shared" si="472"/>
        <v>2</v>
      </c>
      <c r="O3557" t="str">
        <f t="shared" si="465"/>
        <v>T02|R01|H10</v>
      </c>
      <c r="P3557" t="str">
        <f>IF(F3557=F3556,P3556,_xlfn.XLOOKUP(F3557,t_players[Pl],t_players[Player]))</f>
        <v>Jon BAKER</v>
      </c>
      <c r="Q3557" t="str">
        <f t="shared" si="466"/>
        <v>Back</v>
      </c>
    </row>
    <row r="3558" spans="1:17">
      <c r="A3558" t="s">
        <v>20</v>
      </c>
      <c r="B3558" t="s">
        <v>22</v>
      </c>
      <c r="C3558">
        <v>11</v>
      </c>
      <c r="D3558">
        <v>3</v>
      </c>
      <c r="E3558">
        <v>13</v>
      </c>
      <c r="F3558" t="s">
        <v>9</v>
      </c>
      <c r="G3558">
        <v>5</v>
      </c>
      <c r="H3558">
        <v>28</v>
      </c>
      <c r="I3558">
        <f t="shared" si="467"/>
        <v>1</v>
      </c>
      <c r="J3558">
        <f t="shared" si="468"/>
        <v>2</v>
      </c>
      <c r="K3558">
        <f t="shared" si="469"/>
        <v>4</v>
      </c>
      <c r="L3558">
        <f t="shared" si="470"/>
        <v>1</v>
      </c>
      <c r="M3558">
        <f t="shared" si="471"/>
        <v>1</v>
      </c>
      <c r="N3558">
        <f t="shared" si="472"/>
        <v>2</v>
      </c>
      <c r="O3558" t="str">
        <f t="shared" si="465"/>
        <v>T02|R01|H11</v>
      </c>
      <c r="P3558" t="str">
        <f>IF(F3558=F3557,P3557,_xlfn.XLOOKUP(F3558,t_players[Pl],t_players[Player]))</f>
        <v>Jon BAKER</v>
      </c>
      <c r="Q3558" t="str">
        <f t="shared" si="466"/>
        <v>Back</v>
      </c>
    </row>
    <row r="3559" spans="1:17">
      <c r="A3559" t="s">
        <v>20</v>
      </c>
      <c r="B3559" t="s">
        <v>22</v>
      </c>
      <c r="C3559">
        <v>12</v>
      </c>
      <c r="D3559">
        <v>4</v>
      </c>
      <c r="E3559">
        <v>11</v>
      </c>
      <c r="F3559" t="s">
        <v>9</v>
      </c>
      <c r="G3559">
        <v>7</v>
      </c>
      <c r="H3559">
        <v>28</v>
      </c>
      <c r="I3559">
        <f t="shared" si="467"/>
        <v>1</v>
      </c>
      <c r="J3559">
        <f t="shared" si="468"/>
        <v>3</v>
      </c>
      <c r="K3559">
        <f t="shared" si="469"/>
        <v>6</v>
      </c>
      <c r="L3559">
        <f t="shared" si="470"/>
        <v>2</v>
      </c>
      <c r="M3559">
        <f t="shared" si="471"/>
        <v>0</v>
      </c>
      <c r="N3559">
        <f t="shared" si="472"/>
        <v>2</v>
      </c>
      <c r="O3559" t="str">
        <f t="shared" si="465"/>
        <v>T02|R01|H12</v>
      </c>
      <c r="P3559" t="str">
        <f>IF(F3559=F3558,P3558,_xlfn.XLOOKUP(F3559,t_players[Pl],t_players[Player]))</f>
        <v>Jon BAKER</v>
      </c>
      <c r="Q3559" t="str">
        <f t="shared" si="466"/>
        <v>Back</v>
      </c>
    </row>
    <row r="3560" spans="1:17">
      <c r="A3560" t="s">
        <v>20</v>
      </c>
      <c r="B3560" t="s">
        <v>22</v>
      </c>
      <c r="C3560">
        <v>13</v>
      </c>
      <c r="D3560">
        <v>5</v>
      </c>
      <c r="E3560">
        <v>15</v>
      </c>
      <c r="F3560" t="s">
        <v>9</v>
      </c>
      <c r="G3560">
        <v>7</v>
      </c>
      <c r="H3560">
        <v>28</v>
      </c>
      <c r="I3560">
        <f t="shared" si="467"/>
        <v>1</v>
      </c>
      <c r="J3560">
        <f t="shared" si="468"/>
        <v>2</v>
      </c>
      <c r="K3560">
        <f t="shared" si="469"/>
        <v>6</v>
      </c>
      <c r="L3560">
        <f t="shared" si="470"/>
        <v>1</v>
      </c>
      <c r="M3560">
        <f t="shared" si="471"/>
        <v>1</v>
      </c>
      <c r="N3560">
        <f t="shared" si="472"/>
        <v>2</v>
      </c>
      <c r="O3560" t="str">
        <f t="shared" si="465"/>
        <v>T02|R01|H13</v>
      </c>
      <c r="P3560" t="str">
        <f>IF(F3560=F3559,P3559,_xlfn.XLOOKUP(F3560,t_players[Pl],t_players[Player]))</f>
        <v>Jon BAKER</v>
      </c>
      <c r="Q3560" t="str">
        <f t="shared" si="466"/>
        <v>Back</v>
      </c>
    </row>
    <row r="3561" spans="1:17">
      <c r="A3561" t="s">
        <v>20</v>
      </c>
      <c r="B3561" t="s">
        <v>22</v>
      </c>
      <c r="C3561">
        <v>14</v>
      </c>
      <c r="D3561">
        <v>3</v>
      </c>
      <c r="E3561">
        <v>7</v>
      </c>
      <c r="F3561" t="s">
        <v>9</v>
      </c>
      <c r="G3561">
        <v>4</v>
      </c>
      <c r="H3561">
        <v>28</v>
      </c>
      <c r="I3561">
        <f t="shared" si="467"/>
        <v>2</v>
      </c>
      <c r="J3561">
        <f t="shared" si="468"/>
        <v>1</v>
      </c>
      <c r="K3561">
        <f t="shared" si="469"/>
        <v>2</v>
      </c>
      <c r="L3561">
        <f t="shared" si="470"/>
        <v>-1</v>
      </c>
      <c r="M3561">
        <f t="shared" si="471"/>
        <v>3</v>
      </c>
      <c r="N3561">
        <f t="shared" si="472"/>
        <v>2</v>
      </c>
      <c r="O3561" t="str">
        <f t="shared" si="465"/>
        <v>T02|R01|H14</v>
      </c>
      <c r="P3561" t="str">
        <f>IF(F3561=F3560,P3560,_xlfn.XLOOKUP(F3561,t_players[Pl],t_players[Player]))</f>
        <v>Jon BAKER</v>
      </c>
      <c r="Q3561" t="str">
        <f t="shared" si="466"/>
        <v>Back</v>
      </c>
    </row>
    <row r="3562" spans="1:17">
      <c r="A3562" t="s">
        <v>20</v>
      </c>
      <c r="B3562" t="s">
        <v>22</v>
      </c>
      <c r="C3562">
        <v>15</v>
      </c>
      <c r="D3562">
        <v>4</v>
      </c>
      <c r="E3562">
        <v>1</v>
      </c>
      <c r="F3562" t="s">
        <v>9</v>
      </c>
      <c r="G3562">
        <v>7</v>
      </c>
      <c r="H3562">
        <v>28</v>
      </c>
      <c r="I3562">
        <f t="shared" si="467"/>
        <v>2</v>
      </c>
      <c r="J3562">
        <f t="shared" si="468"/>
        <v>3</v>
      </c>
      <c r="K3562">
        <f t="shared" si="469"/>
        <v>5</v>
      </c>
      <c r="L3562">
        <f t="shared" si="470"/>
        <v>1</v>
      </c>
      <c r="M3562">
        <f t="shared" si="471"/>
        <v>1</v>
      </c>
      <c r="N3562">
        <f t="shared" si="472"/>
        <v>2</v>
      </c>
      <c r="O3562" t="str">
        <f t="shared" si="465"/>
        <v>T02|R01|H15</v>
      </c>
      <c r="P3562" t="str">
        <f>IF(F3562=F3561,P3561,_xlfn.XLOOKUP(F3562,t_players[Pl],t_players[Player]))</f>
        <v>Jon BAKER</v>
      </c>
      <c r="Q3562" t="str">
        <f t="shared" si="466"/>
        <v>Back</v>
      </c>
    </row>
    <row r="3563" spans="1:17">
      <c r="A3563" t="s">
        <v>20</v>
      </c>
      <c r="B3563" t="s">
        <v>22</v>
      </c>
      <c r="C3563">
        <v>16</v>
      </c>
      <c r="D3563">
        <v>5</v>
      </c>
      <c r="E3563">
        <v>9</v>
      </c>
      <c r="F3563" t="s">
        <v>9</v>
      </c>
      <c r="G3563">
        <v>6</v>
      </c>
      <c r="H3563">
        <v>28</v>
      </c>
      <c r="I3563">
        <f t="shared" si="467"/>
        <v>2</v>
      </c>
      <c r="J3563">
        <f t="shared" si="468"/>
        <v>1</v>
      </c>
      <c r="K3563">
        <f t="shared" si="469"/>
        <v>4</v>
      </c>
      <c r="L3563">
        <f t="shared" si="470"/>
        <v>-1</v>
      </c>
      <c r="M3563">
        <f t="shared" si="471"/>
        <v>3</v>
      </c>
      <c r="N3563">
        <f t="shared" si="472"/>
        <v>2</v>
      </c>
      <c r="O3563" t="str">
        <f t="shared" si="465"/>
        <v>T02|R01|H16</v>
      </c>
      <c r="P3563" t="str">
        <f>IF(F3563=F3562,P3562,_xlfn.XLOOKUP(F3563,t_players[Pl],t_players[Player]))</f>
        <v>Jon BAKER</v>
      </c>
      <c r="Q3563" t="str">
        <f t="shared" si="466"/>
        <v>Back</v>
      </c>
    </row>
    <row r="3564" spans="1:17">
      <c r="A3564" t="s">
        <v>20</v>
      </c>
      <c r="B3564" t="s">
        <v>22</v>
      </c>
      <c r="C3564">
        <v>17</v>
      </c>
      <c r="D3564">
        <v>4</v>
      </c>
      <c r="E3564">
        <v>17</v>
      </c>
      <c r="F3564" t="s">
        <v>9</v>
      </c>
      <c r="G3564">
        <v>8</v>
      </c>
      <c r="H3564">
        <v>28</v>
      </c>
      <c r="I3564">
        <f t="shared" si="467"/>
        <v>1</v>
      </c>
      <c r="J3564">
        <f t="shared" si="468"/>
        <v>4</v>
      </c>
      <c r="K3564">
        <f t="shared" si="469"/>
        <v>7</v>
      </c>
      <c r="L3564">
        <f t="shared" si="470"/>
        <v>3</v>
      </c>
      <c r="M3564">
        <f t="shared" si="471"/>
        <v>0</v>
      </c>
      <c r="N3564">
        <f t="shared" si="472"/>
        <v>2</v>
      </c>
      <c r="O3564" t="str">
        <f t="shared" si="465"/>
        <v>T02|R01|H17</v>
      </c>
      <c r="P3564" t="str">
        <f>IF(F3564=F3563,P3563,_xlfn.XLOOKUP(F3564,t_players[Pl],t_players[Player]))</f>
        <v>Jon BAKER</v>
      </c>
      <c r="Q3564" t="str">
        <f t="shared" si="466"/>
        <v>Back</v>
      </c>
    </row>
    <row r="3565" spans="1:17">
      <c r="A3565" t="s">
        <v>20</v>
      </c>
      <c r="B3565" t="s">
        <v>22</v>
      </c>
      <c r="C3565">
        <v>18</v>
      </c>
      <c r="D3565">
        <v>4</v>
      </c>
      <c r="E3565">
        <v>5</v>
      </c>
      <c r="F3565" t="s">
        <v>9</v>
      </c>
      <c r="G3565">
        <v>6</v>
      </c>
      <c r="H3565">
        <v>28</v>
      </c>
      <c r="I3565">
        <f t="shared" si="467"/>
        <v>2</v>
      </c>
      <c r="J3565">
        <f t="shared" si="468"/>
        <v>2</v>
      </c>
      <c r="K3565">
        <f t="shared" si="469"/>
        <v>4</v>
      </c>
      <c r="L3565">
        <f t="shared" si="470"/>
        <v>0</v>
      </c>
      <c r="M3565">
        <f t="shared" si="471"/>
        <v>2</v>
      </c>
      <c r="N3565">
        <f t="shared" si="472"/>
        <v>2</v>
      </c>
      <c r="O3565" t="str">
        <f t="shared" si="465"/>
        <v>T02|R01|H18</v>
      </c>
      <c r="P3565" t="str">
        <f>IF(F3565=F3564,P3564,_xlfn.XLOOKUP(F3565,t_players[Pl],t_players[Player]))</f>
        <v>Jon BAKER</v>
      </c>
      <c r="Q3565" t="str">
        <f t="shared" si="466"/>
        <v>Back</v>
      </c>
    </row>
    <row r="3566" spans="1:17">
      <c r="A3566" t="s">
        <v>20</v>
      </c>
      <c r="B3566" t="s">
        <v>23</v>
      </c>
      <c r="C3566">
        <v>1</v>
      </c>
      <c r="D3566">
        <v>4</v>
      </c>
      <c r="E3566">
        <v>14</v>
      </c>
      <c r="F3566" t="s">
        <v>9</v>
      </c>
      <c r="G3566">
        <v>3</v>
      </c>
      <c r="H3566">
        <v>28</v>
      </c>
      <c r="I3566">
        <f t="shared" si="467"/>
        <v>1</v>
      </c>
      <c r="J3566">
        <f t="shared" si="468"/>
        <v>-1</v>
      </c>
      <c r="K3566">
        <f t="shared" si="469"/>
        <v>2</v>
      </c>
      <c r="L3566">
        <f t="shared" si="470"/>
        <v>-2</v>
      </c>
      <c r="M3566">
        <f t="shared" si="471"/>
        <v>4</v>
      </c>
      <c r="N3566">
        <f t="shared" si="472"/>
        <v>2</v>
      </c>
      <c r="O3566" t="str">
        <f t="shared" si="465"/>
        <v>T02|R02|H01</v>
      </c>
      <c r="P3566" t="str">
        <f>IF(F3566=F3565,P3565,_xlfn.XLOOKUP(F3566,t_players[Pl],t_players[Player]))</f>
        <v>Jon BAKER</v>
      </c>
      <c r="Q3566" t="str">
        <f t="shared" si="466"/>
        <v>Front</v>
      </c>
    </row>
    <row r="3567" spans="1:17">
      <c r="A3567" t="s">
        <v>20</v>
      </c>
      <c r="B3567" t="s">
        <v>23</v>
      </c>
      <c r="C3567">
        <v>2</v>
      </c>
      <c r="D3567">
        <v>3</v>
      </c>
      <c r="E3567">
        <v>16</v>
      </c>
      <c r="F3567" t="s">
        <v>9</v>
      </c>
      <c r="G3567">
        <v>4</v>
      </c>
      <c r="H3567">
        <v>28</v>
      </c>
      <c r="I3567">
        <f t="shared" si="467"/>
        <v>1</v>
      </c>
      <c r="J3567">
        <f t="shared" si="468"/>
        <v>1</v>
      </c>
      <c r="K3567">
        <f t="shared" si="469"/>
        <v>3</v>
      </c>
      <c r="L3567">
        <f t="shared" si="470"/>
        <v>0</v>
      </c>
      <c r="M3567">
        <f t="shared" si="471"/>
        <v>2</v>
      </c>
      <c r="N3567">
        <f t="shared" si="472"/>
        <v>2</v>
      </c>
      <c r="O3567" t="str">
        <f t="shared" si="465"/>
        <v>T02|R02|H02</v>
      </c>
      <c r="P3567" t="str">
        <f>IF(F3567=F3566,P3566,_xlfn.XLOOKUP(F3567,t_players[Pl],t_players[Player]))</f>
        <v>Jon BAKER</v>
      </c>
      <c r="Q3567" t="str">
        <f t="shared" si="466"/>
        <v>Front</v>
      </c>
    </row>
    <row r="3568" spans="1:17">
      <c r="A3568" t="s">
        <v>20</v>
      </c>
      <c r="B3568" t="s">
        <v>23</v>
      </c>
      <c r="C3568">
        <v>3</v>
      </c>
      <c r="D3568">
        <v>5</v>
      </c>
      <c r="E3568">
        <v>8</v>
      </c>
      <c r="F3568" t="s">
        <v>9</v>
      </c>
      <c r="G3568">
        <v>6</v>
      </c>
      <c r="H3568">
        <v>28</v>
      </c>
      <c r="I3568">
        <f t="shared" si="467"/>
        <v>2</v>
      </c>
      <c r="J3568">
        <f t="shared" si="468"/>
        <v>1</v>
      </c>
      <c r="K3568">
        <f t="shared" si="469"/>
        <v>4</v>
      </c>
      <c r="L3568">
        <f t="shared" si="470"/>
        <v>-1</v>
      </c>
      <c r="M3568">
        <f t="shared" si="471"/>
        <v>3</v>
      </c>
      <c r="N3568">
        <f t="shared" si="472"/>
        <v>2</v>
      </c>
      <c r="O3568" t="str">
        <f t="shared" si="465"/>
        <v>T02|R02|H03</v>
      </c>
      <c r="P3568" t="str">
        <f>IF(F3568=F3567,P3567,_xlfn.XLOOKUP(F3568,t_players[Pl],t_players[Player]))</f>
        <v>Jon BAKER</v>
      </c>
      <c r="Q3568" t="str">
        <f t="shared" si="466"/>
        <v>Front</v>
      </c>
    </row>
    <row r="3569" spans="1:17">
      <c r="A3569" t="s">
        <v>20</v>
      </c>
      <c r="B3569" t="s">
        <v>23</v>
      </c>
      <c r="C3569">
        <v>4</v>
      </c>
      <c r="D3569">
        <v>3</v>
      </c>
      <c r="E3569">
        <v>6</v>
      </c>
      <c r="F3569" t="s">
        <v>9</v>
      </c>
      <c r="G3569">
        <v>3</v>
      </c>
      <c r="H3569">
        <v>28</v>
      </c>
      <c r="I3569">
        <f t="shared" si="467"/>
        <v>2</v>
      </c>
      <c r="J3569">
        <f t="shared" si="468"/>
        <v>0</v>
      </c>
      <c r="K3569">
        <f t="shared" si="469"/>
        <v>1</v>
      </c>
      <c r="L3569">
        <f t="shared" si="470"/>
        <v>-2</v>
      </c>
      <c r="M3569">
        <f t="shared" si="471"/>
        <v>4</v>
      </c>
      <c r="N3569">
        <f t="shared" si="472"/>
        <v>2</v>
      </c>
      <c r="O3569" t="str">
        <f t="shared" si="465"/>
        <v>T02|R02|H04</v>
      </c>
      <c r="P3569" t="str">
        <f>IF(F3569=F3568,P3568,_xlfn.XLOOKUP(F3569,t_players[Pl],t_players[Player]))</f>
        <v>Jon BAKER</v>
      </c>
      <c r="Q3569" t="str">
        <f t="shared" si="466"/>
        <v>Front</v>
      </c>
    </row>
    <row r="3570" spans="1:17">
      <c r="A3570" t="s">
        <v>20</v>
      </c>
      <c r="B3570" t="s">
        <v>23</v>
      </c>
      <c r="C3570">
        <v>5</v>
      </c>
      <c r="D3570">
        <v>4</v>
      </c>
      <c r="E3570">
        <v>12</v>
      </c>
      <c r="F3570" t="s">
        <v>9</v>
      </c>
      <c r="G3570">
        <v>7</v>
      </c>
      <c r="H3570">
        <v>28</v>
      </c>
      <c r="I3570">
        <f t="shared" si="467"/>
        <v>1</v>
      </c>
      <c r="J3570">
        <f t="shared" si="468"/>
        <v>3</v>
      </c>
      <c r="K3570">
        <f t="shared" si="469"/>
        <v>6</v>
      </c>
      <c r="L3570">
        <f t="shared" si="470"/>
        <v>2</v>
      </c>
      <c r="M3570">
        <f t="shared" si="471"/>
        <v>0</v>
      </c>
      <c r="N3570">
        <f t="shared" si="472"/>
        <v>2</v>
      </c>
      <c r="O3570" t="str">
        <f t="shared" si="465"/>
        <v>T02|R02|H05</v>
      </c>
      <c r="P3570" t="str">
        <f>IF(F3570=F3569,P3569,_xlfn.XLOOKUP(F3570,t_players[Pl],t_players[Player]))</f>
        <v>Jon BAKER</v>
      </c>
      <c r="Q3570" t="str">
        <f t="shared" si="466"/>
        <v>Front</v>
      </c>
    </row>
    <row r="3571" spans="1:17">
      <c r="A3571" t="s">
        <v>20</v>
      </c>
      <c r="B3571" t="s">
        <v>23</v>
      </c>
      <c r="C3571">
        <v>6</v>
      </c>
      <c r="D3571">
        <v>3</v>
      </c>
      <c r="E3571">
        <v>4</v>
      </c>
      <c r="F3571" t="s">
        <v>9</v>
      </c>
      <c r="G3571">
        <v>4</v>
      </c>
      <c r="H3571">
        <v>28</v>
      </c>
      <c r="I3571">
        <f t="shared" si="467"/>
        <v>2</v>
      </c>
      <c r="J3571">
        <f t="shared" si="468"/>
        <v>1</v>
      </c>
      <c r="K3571">
        <f t="shared" si="469"/>
        <v>2</v>
      </c>
      <c r="L3571">
        <f t="shared" si="470"/>
        <v>-1</v>
      </c>
      <c r="M3571">
        <f t="shared" si="471"/>
        <v>3</v>
      </c>
      <c r="N3571">
        <f t="shared" si="472"/>
        <v>2</v>
      </c>
      <c r="O3571" t="str">
        <f t="shared" si="465"/>
        <v>T02|R02|H06</v>
      </c>
      <c r="P3571" t="str">
        <f>IF(F3571=F3570,P3570,_xlfn.XLOOKUP(F3571,t_players[Pl],t_players[Player]))</f>
        <v>Jon BAKER</v>
      </c>
      <c r="Q3571" t="str">
        <f t="shared" si="466"/>
        <v>Front</v>
      </c>
    </row>
    <row r="3572" spans="1:17">
      <c r="A3572" t="s">
        <v>20</v>
      </c>
      <c r="B3572" t="s">
        <v>23</v>
      </c>
      <c r="C3572">
        <v>7</v>
      </c>
      <c r="D3572">
        <v>4</v>
      </c>
      <c r="E3572">
        <v>10</v>
      </c>
      <c r="F3572" t="s">
        <v>9</v>
      </c>
      <c r="G3572">
        <v>4</v>
      </c>
      <c r="H3572">
        <v>28</v>
      </c>
      <c r="I3572">
        <f t="shared" si="467"/>
        <v>2</v>
      </c>
      <c r="J3572">
        <f t="shared" si="468"/>
        <v>0</v>
      </c>
      <c r="K3572">
        <f t="shared" si="469"/>
        <v>2</v>
      </c>
      <c r="L3572">
        <f t="shared" si="470"/>
        <v>-2</v>
      </c>
      <c r="M3572">
        <f t="shared" si="471"/>
        <v>4</v>
      </c>
      <c r="N3572">
        <f t="shared" si="472"/>
        <v>2</v>
      </c>
      <c r="O3572" t="str">
        <f t="shared" si="465"/>
        <v>T02|R02|H07</v>
      </c>
      <c r="P3572" t="str">
        <f>IF(F3572=F3571,P3571,_xlfn.XLOOKUP(F3572,t_players[Pl],t_players[Player]))</f>
        <v>Jon BAKER</v>
      </c>
      <c r="Q3572" t="str">
        <f t="shared" si="466"/>
        <v>Front</v>
      </c>
    </row>
    <row r="3573" spans="1:17">
      <c r="A3573" t="s">
        <v>20</v>
      </c>
      <c r="B3573" t="s">
        <v>23</v>
      </c>
      <c r="C3573">
        <v>8</v>
      </c>
      <c r="D3573">
        <v>5</v>
      </c>
      <c r="E3573">
        <v>2</v>
      </c>
      <c r="F3573" t="s">
        <v>9</v>
      </c>
      <c r="G3573">
        <v>6</v>
      </c>
      <c r="H3573">
        <v>28</v>
      </c>
      <c r="I3573">
        <f t="shared" si="467"/>
        <v>2</v>
      </c>
      <c r="J3573">
        <f t="shared" si="468"/>
        <v>1</v>
      </c>
      <c r="K3573">
        <f t="shared" si="469"/>
        <v>4</v>
      </c>
      <c r="L3573">
        <f t="shared" si="470"/>
        <v>-1</v>
      </c>
      <c r="M3573">
        <f t="shared" si="471"/>
        <v>3</v>
      </c>
      <c r="N3573">
        <f t="shared" si="472"/>
        <v>2</v>
      </c>
      <c r="O3573" t="str">
        <f t="shared" si="465"/>
        <v>T02|R02|H08</v>
      </c>
      <c r="P3573" t="str">
        <f>IF(F3573=F3572,P3572,_xlfn.XLOOKUP(F3573,t_players[Pl],t_players[Player]))</f>
        <v>Jon BAKER</v>
      </c>
      <c r="Q3573" t="str">
        <f t="shared" si="466"/>
        <v>Front</v>
      </c>
    </row>
    <row r="3574" spans="1:17">
      <c r="A3574" t="s">
        <v>20</v>
      </c>
      <c r="B3574" t="s">
        <v>23</v>
      </c>
      <c r="C3574">
        <v>9</v>
      </c>
      <c r="D3574">
        <v>4</v>
      </c>
      <c r="E3574">
        <v>18</v>
      </c>
      <c r="F3574" t="s">
        <v>9</v>
      </c>
      <c r="G3574">
        <v>6</v>
      </c>
      <c r="H3574">
        <v>28</v>
      </c>
      <c r="I3574">
        <f t="shared" si="467"/>
        <v>1</v>
      </c>
      <c r="J3574">
        <f t="shared" si="468"/>
        <v>2</v>
      </c>
      <c r="K3574">
        <f t="shared" si="469"/>
        <v>5</v>
      </c>
      <c r="L3574">
        <f t="shared" si="470"/>
        <v>1</v>
      </c>
      <c r="M3574">
        <f t="shared" si="471"/>
        <v>1</v>
      </c>
      <c r="N3574">
        <f t="shared" si="472"/>
        <v>2</v>
      </c>
      <c r="O3574" t="str">
        <f t="shared" si="465"/>
        <v>T02|R02|H09</v>
      </c>
      <c r="P3574" t="str">
        <f>IF(F3574=F3573,P3573,_xlfn.XLOOKUP(F3574,t_players[Pl],t_players[Player]))</f>
        <v>Jon BAKER</v>
      </c>
      <c r="Q3574" t="str">
        <f t="shared" si="466"/>
        <v>Front</v>
      </c>
    </row>
    <row r="3575" spans="1:17">
      <c r="A3575" t="s">
        <v>20</v>
      </c>
      <c r="B3575" t="s">
        <v>23</v>
      </c>
      <c r="C3575">
        <v>10</v>
      </c>
      <c r="D3575">
        <v>4</v>
      </c>
      <c r="E3575">
        <v>3</v>
      </c>
      <c r="F3575" t="s">
        <v>9</v>
      </c>
      <c r="G3575">
        <v>4</v>
      </c>
      <c r="H3575">
        <v>28</v>
      </c>
      <c r="I3575">
        <f t="shared" si="467"/>
        <v>2</v>
      </c>
      <c r="J3575">
        <f t="shared" si="468"/>
        <v>0</v>
      </c>
      <c r="K3575">
        <f t="shared" si="469"/>
        <v>2</v>
      </c>
      <c r="L3575">
        <f t="shared" si="470"/>
        <v>-2</v>
      </c>
      <c r="M3575">
        <f t="shared" si="471"/>
        <v>4</v>
      </c>
      <c r="N3575">
        <f t="shared" si="472"/>
        <v>2</v>
      </c>
      <c r="O3575" t="str">
        <f t="shared" si="465"/>
        <v>T02|R02|H10</v>
      </c>
      <c r="P3575" t="str">
        <f>IF(F3575=F3574,P3574,_xlfn.XLOOKUP(F3575,t_players[Pl],t_players[Player]))</f>
        <v>Jon BAKER</v>
      </c>
      <c r="Q3575" t="str">
        <f t="shared" si="466"/>
        <v>Back</v>
      </c>
    </row>
    <row r="3576" spans="1:17">
      <c r="A3576" t="s">
        <v>20</v>
      </c>
      <c r="B3576" t="s">
        <v>23</v>
      </c>
      <c r="C3576">
        <v>11</v>
      </c>
      <c r="D3576">
        <v>3</v>
      </c>
      <c r="E3576">
        <v>13</v>
      </c>
      <c r="F3576" t="s">
        <v>9</v>
      </c>
      <c r="G3576">
        <v>4</v>
      </c>
      <c r="H3576">
        <v>28</v>
      </c>
      <c r="I3576">
        <f t="shared" si="467"/>
        <v>1</v>
      </c>
      <c r="J3576">
        <f t="shared" si="468"/>
        <v>1</v>
      </c>
      <c r="K3576">
        <f t="shared" si="469"/>
        <v>3</v>
      </c>
      <c r="L3576">
        <f t="shared" si="470"/>
        <v>0</v>
      </c>
      <c r="M3576">
        <f t="shared" si="471"/>
        <v>2</v>
      </c>
      <c r="N3576">
        <f t="shared" si="472"/>
        <v>2</v>
      </c>
      <c r="O3576" t="str">
        <f t="shared" si="465"/>
        <v>T02|R02|H11</v>
      </c>
      <c r="P3576" t="str">
        <f>IF(F3576=F3575,P3575,_xlfn.XLOOKUP(F3576,t_players[Pl],t_players[Player]))</f>
        <v>Jon BAKER</v>
      </c>
      <c r="Q3576" t="str">
        <f t="shared" si="466"/>
        <v>Back</v>
      </c>
    </row>
    <row r="3577" spans="1:17">
      <c r="A3577" t="s">
        <v>20</v>
      </c>
      <c r="B3577" t="s">
        <v>23</v>
      </c>
      <c r="C3577">
        <v>12</v>
      </c>
      <c r="D3577">
        <v>4</v>
      </c>
      <c r="E3577">
        <v>11</v>
      </c>
      <c r="F3577" t="s">
        <v>9</v>
      </c>
      <c r="G3577">
        <v>8</v>
      </c>
      <c r="H3577">
        <v>28</v>
      </c>
      <c r="I3577">
        <f t="shared" si="467"/>
        <v>1</v>
      </c>
      <c r="J3577">
        <f t="shared" si="468"/>
        <v>4</v>
      </c>
      <c r="K3577">
        <f t="shared" si="469"/>
        <v>7</v>
      </c>
      <c r="L3577">
        <f t="shared" si="470"/>
        <v>3</v>
      </c>
      <c r="M3577">
        <f t="shared" si="471"/>
        <v>0</v>
      </c>
      <c r="N3577">
        <f t="shared" si="472"/>
        <v>2</v>
      </c>
      <c r="O3577" t="str">
        <f t="shared" si="465"/>
        <v>T02|R02|H12</v>
      </c>
      <c r="P3577" t="str">
        <f>IF(F3577=F3576,P3576,_xlfn.XLOOKUP(F3577,t_players[Pl],t_players[Player]))</f>
        <v>Jon BAKER</v>
      </c>
      <c r="Q3577" t="str">
        <f t="shared" si="466"/>
        <v>Back</v>
      </c>
    </row>
    <row r="3578" spans="1:17">
      <c r="A3578" t="s">
        <v>20</v>
      </c>
      <c r="B3578" t="s">
        <v>23</v>
      </c>
      <c r="C3578">
        <v>13</v>
      </c>
      <c r="D3578">
        <v>5</v>
      </c>
      <c r="E3578">
        <v>15</v>
      </c>
      <c r="F3578" t="s">
        <v>9</v>
      </c>
      <c r="G3578">
        <v>7</v>
      </c>
      <c r="H3578">
        <v>28</v>
      </c>
      <c r="I3578">
        <f t="shared" si="467"/>
        <v>1</v>
      </c>
      <c r="J3578">
        <f t="shared" si="468"/>
        <v>2</v>
      </c>
      <c r="K3578">
        <f t="shared" si="469"/>
        <v>6</v>
      </c>
      <c r="L3578">
        <f t="shared" si="470"/>
        <v>1</v>
      </c>
      <c r="M3578">
        <f t="shared" si="471"/>
        <v>1</v>
      </c>
      <c r="N3578">
        <f t="shared" si="472"/>
        <v>2</v>
      </c>
      <c r="O3578" t="str">
        <f t="shared" si="465"/>
        <v>T02|R02|H13</v>
      </c>
      <c r="P3578" t="str">
        <f>IF(F3578=F3577,P3577,_xlfn.XLOOKUP(F3578,t_players[Pl],t_players[Player]))</f>
        <v>Jon BAKER</v>
      </c>
      <c r="Q3578" t="str">
        <f t="shared" si="466"/>
        <v>Back</v>
      </c>
    </row>
    <row r="3579" spans="1:17">
      <c r="A3579" t="s">
        <v>20</v>
      </c>
      <c r="B3579" t="s">
        <v>23</v>
      </c>
      <c r="C3579">
        <v>14</v>
      </c>
      <c r="D3579">
        <v>3</v>
      </c>
      <c r="E3579">
        <v>7</v>
      </c>
      <c r="F3579" t="s">
        <v>9</v>
      </c>
      <c r="G3579">
        <v>4</v>
      </c>
      <c r="H3579">
        <v>28</v>
      </c>
      <c r="I3579">
        <f t="shared" si="467"/>
        <v>2</v>
      </c>
      <c r="J3579">
        <f t="shared" si="468"/>
        <v>1</v>
      </c>
      <c r="K3579">
        <f t="shared" si="469"/>
        <v>2</v>
      </c>
      <c r="L3579">
        <f t="shared" si="470"/>
        <v>-1</v>
      </c>
      <c r="M3579">
        <f t="shared" si="471"/>
        <v>3</v>
      </c>
      <c r="N3579">
        <f t="shared" si="472"/>
        <v>2</v>
      </c>
      <c r="O3579" t="str">
        <f t="shared" si="465"/>
        <v>T02|R02|H14</v>
      </c>
      <c r="P3579" t="str">
        <f>IF(F3579=F3578,P3578,_xlfn.XLOOKUP(F3579,t_players[Pl],t_players[Player]))</f>
        <v>Jon BAKER</v>
      </c>
      <c r="Q3579" t="str">
        <f t="shared" si="466"/>
        <v>Back</v>
      </c>
    </row>
    <row r="3580" spans="1:17">
      <c r="A3580" t="s">
        <v>20</v>
      </c>
      <c r="B3580" t="s">
        <v>23</v>
      </c>
      <c r="C3580">
        <v>15</v>
      </c>
      <c r="D3580">
        <v>4</v>
      </c>
      <c r="E3580">
        <v>1</v>
      </c>
      <c r="F3580" t="s">
        <v>9</v>
      </c>
      <c r="G3580">
        <v>7</v>
      </c>
      <c r="H3580">
        <v>28</v>
      </c>
      <c r="I3580">
        <f t="shared" si="467"/>
        <v>2</v>
      </c>
      <c r="J3580">
        <f t="shared" si="468"/>
        <v>3</v>
      </c>
      <c r="K3580">
        <f t="shared" si="469"/>
        <v>5</v>
      </c>
      <c r="L3580">
        <f t="shared" si="470"/>
        <v>1</v>
      </c>
      <c r="M3580">
        <f t="shared" si="471"/>
        <v>1</v>
      </c>
      <c r="N3580">
        <f t="shared" si="472"/>
        <v>2</v>
      </c>
      <c r="O3580" t="str">
        <f t="shared" si="465"/>
        <v>T02|R02|H15</v>
      </c>
      <c r="P3580" t="str">
        <f>IF(F3580=F3579,P3579,_xlfn.XLOOKUP(F3580,t_players[Pl],t_players[Player]))</f>
        <v>Jon BAKER</v>
      </c>
      <c r="Q3580" t="str">
        <f t="shared" si="466"/>
        <v>Back</v>
      </c>
    </row>
    <row r="3581" spans="1:17">
      <c r="A3581" t="s">
        <v>20</v>
      </c>
      <c r="B3581" t="s">
        <v>23</v>
      </c>
      <c r="C3581">
        <v>16</v>
      </c>
      <c r="D3581">
        <v>5</v>
      </c>
      <c r="E3581">
        <v>9</v>
      </c>
      <c r="F3581" t="s">
        <v>9</v>
      </c>
      <c r="G3581">
        <v>7</v>
      </c>
      <c r="H3581">
        <v>28</v>
      </c>
      <c r="I3581">
        <f t="shared" si="467"/>
        <v>2</v>
      </c>
      <c r="J3581">
        <f t="shared" si="468"/>
        <v>2</v>
      </c>
      <c r="K3581">
        <f t="shared" si="469"/>
        <v>5</v>
      </c>
      <c r="L3581">
        <f t="shared" si="470"/>
        <v>0</v>
      </c>
      <c r="M3581">
        <f t="shared" si="471"/>
        <v>2</v>
      </c>
      <c r="N3581">
        <f t="shared" si="472"/>
        <v>2</v>
      </c>
      <c r="O3581" t="str">
        <f t="shared" si="465"/>
        <v>T02|R02|H16</v>
      </c>
      <c r="P3581" t="str">
        <f>IF(F3581=F3580,P3580,_xlfn.XLOOKUP(F3581,t_players[Pl],t_players[Player]))</f>
        <v>Jon BAKER</v>
      </c>
      <c r="Q3581" t="str">
        <f t="shared" si="466"/>
        <v>Back</v>
      </c>
    </row>
    <row r="3582" spans="1:17">
      <c r="A3582" t="s">
        <v>20</v>
      </c>
      <c r="B3582" t="s">
        <v>23</v>
      </c>
      <c r="C3582">
        <v>17</v>
      </c>
      <c r="D3582">
        <v>4</v>
      </c>
      <c r="E3582">
        <v>17</v>
      </c>
      <c r="F3582" t="s">
        <v>9</v>
      </c>
      <c r="G3582">
        <v>8</v>
      </c>
      <c r="H3582">
        <v>28</v>
      </c>
      <c r="I3582">
        <f t="shared" si="467"/>
        <v>1</v>
      </c>
      <c r="J3582">
        <f t="shared" si="468"/>
        <v>4</v>
      </c>
      <c r="K3582">
        <f t="shared" si="469"/>
        <v>7</v>
      </c>
      <c r="L3582">
        <f t="shared" si="470"/>
        <v>3</v>
      </c>
      <c r="M3582">
        <f t="shared" si="471"/>
        <v>0</v>
      </c>
      <c r="N3582">
        <f t="shared" si="472"/>
        <v>2</v>
      </c>
      <c r="O3582" t="str">
        <f t="shared" si="465"/>
        <v>T02|R02|H17</v>
      </c>
      <c r="P3582" t="str">
        <f>IF(F3582=F3581,P3581,_xlfn.XLOOKUP(F3582,t_players[Pl],t_players[Player]))</f>
        <v>Jon BAKER</v>
      </c>
      <c r="Q3582" t="str">
        <f t="shared" si="466"/>
        <v>Back</v>
      </c>
    </row>
    <row r="3583" spans="1:17">
      <c r="A3583" t="s">
        <v>20</v>
      </c>
      <c r="B3583" t="s">
        <v>23</v>
      </c>
      <c r="C3583">
        <v>18</v>
      </c>
      <c r="D3583">
        <v>4</v>
      </c>
      <c r="E3583">
        <v>5</v>
      </c>
      <c r="F3583" t="s">
        <v>9</v>
      </c>
      <c r="G3583">
        <v>8</v>
      </c>
      <c r="H3583">
        <v>28</v>
      </c>
      <c r="I3583">
        <f t="shared" si="467"/>
        <v>2</v>
      </c>
      <c r="J3583">
        <f t="shared" si="468"/>
        <v>4</v>
      </c>
      <c r="K3583">
        <f t="shared" si="469"/>
        <v>6</v>
      </c>
      <c r="L3583">
        <f t="shared" si="470"/>
        <v>2</v>
      </c>
      <c r="M3583">
        <f t="shared" si="471"/>
        <v>0</v>
      </c>
      <c r="N3583">
        <f t="shared" si="472"/>
        <v>2</v>
      </c>
      <c r="O3583" t="str">
        <f t="shared" si="465"/>
        <v>T02|R02|H18</v>
      </c>
      <c r="P3583" t="str">
        <f>IF(F3583=F3582,P3582,_xlfn.XLOOKUP(F3583,t_players[Pl],t_players[Player]))</f>
        <v>Jon BAKER</v>
      </c>
      <c r="Q3583" t="str">
        <f t="shared" si="466"/>
        <v>Back</v>
      </c>
    </row>
    <row r="3584" spans="1:17">
      <c r="A3584" t="s">
        <v>20</v>
      </c>
      <c r="B3584" t="s">
        <v>24</v>
      </c>
      <c r="C3584">
        <v>1</v>
      </c>
      <c r="D3584">
        <v>4</v>
      </c>
      <c r="E3584">
        <v>11</v>
      </c>
      <c r="F3584" t="s">
        <v>9</v>
      </c>
      <c r="G3584">
        <v>6</v>
      </c>
      <c r="H3584">
        <v>28</v>
      </c>
      <c r="I3584">
        <f t="shared" si="467"/>
        <v>1</v>
      </c>
      <c r="J3584">
        <f t="shared" si="468"/>
        <v>2</v>
      </c>
      <c r="K3584">
        <f t="shared" si="469"/>
        <v>5</v>
      </c>
      <c r="L3584">
        <f t="shared" si="470"/>
        <v>1</v>
      </c>
      <c r="M3584">
        <f t="shared" si="471"/>
        <v>1</v>
      </c>
      <c r="N3584">
        <f t="shared" si="472"/>
        <v>2</v>
      </c>
      <c r="O3584" t="str">
        <f t="shared" si="465"/>
        <v>T02|R03|H01</v>
      </c>
      <c r="P3584" t="str">
        <f>IF(F3584=F3583,P3583,_xlfn.XLOOKUP(F3584,t_players[Pl],t_players[Player]))</f>
        <v>Jon BAKER</v>
      </c>
      <c r="Q3584" t="str">
        <f t="shared" si="466"/>
        <v>Front</v>
      </c>
    </row>
    <row r="3585" spans="1:17">
      <c r="A3585" t="s">
        <v>20</v>
      </c>
      <c r="B3585" t="s">
        <v>24</v>
      </c>
      <c r="C3585">
        <v>2</v>
      </c>
      <c r="D3585">
        <v>3</v>
      </c>
      <c r="E3585">
        <v>13</v>
      </c>
      <c r="F3585" t="s">
        <v>9</v>
      </c>
      <c r="G3585">
        <v>5</v>
      </c>
      <c r="H3585">
        <v>28</v>
      </c>
      <c r="I3585">
        <f t="shared" si="467"/>
        <v>1</v>
      </c>
      <c r="J3585">
        <f t="shared" si="468"/>
        <v>2</v>
      </c>
      <c r="K3585">
        <f t="shared" si="469"/>
        <v>4</v>
      </c>
      <c r="L3585">
        <f t="shared" si="470"/>
        <v>1</v>
      </c>
      <c r="M3585">
        <f t="shared" si="471"/>
        <v>1</v>
      </c>
      <c r="N3585">
        <f t="shared" si="472"/>
        <v>2</v>
      </c>
      <c r="O3585" t="str">
        <f t="shared" si="465"/>
        <v>T02|R03|H02</v>
      </c>
      <c r="P3585" t="str">
        <f>IF(F3585=F3584,P3584,_xlfn.XLOOKUP(F3585,t_players[Pl],t_players[Player]))</f>
        <v>Jon BAKER</v>
      </c>
      <c r="Q3585" t="str">
        <f t="shared" si="466"/>
        <v>Front</v>
      </c>
    </row>
    <row r="3586" spans="1:17">
      <c r="A3586" t="s">
        <v>20</v>
      </c>
      <c r="B3586" t="s">
        <v>24</v>
      </c>
      <c r="C3586">
        <v>3</v>
      </c>
      <c r="D3586">
        <v>5</v>
      </c>
      <c r="E3586">
        <v>12</v>
      </c>
      <c r="F3586" t="s">
        <v>9</v>
      </c>
      <c r="G3586">
        <v>8</v>
      </c>
      <c r="H3586">
        <v>28</v>
      </c>
      <c r="I3586">
        <f t="shared" si="467"/>
        <v>1</v>
      </c>
      <c r="J3586">
        <f t="shared" si="468"/>
        <v>3</v>
      </c>
      <c r="K3586">
        <f t="shared" si="469"/>
        <v>7</v>
      </c>
      <c r="L3586">
        <f t="shared" si="470"/>
        <v>2</v>
      </c>
      <c r="M3586">
        <f t="shared" si="471"/>
        <v>0</v>
      </c>
      <c r="N3586">
        <f t="shared" si="472"/>
        <v>2</v>
      </c>
      <c r="O3586" t="str">
        <f t="shared" ref="O3586:O3649" si="473">"T"&amp;TEXT(N3586,"00")&amp;"|R"&amp;TEXT(B3586,"00")&amp;"|H"&amp;TEXT(C3586,"00")</f>
        <v>T02|R03|H03</v>
      </c>
      <c r="P3586" t="str">
        <f>IF(F3586=F3585,P3585,_xlfn.XLOOKUP(F3586,t_players[Pl],t_players[Player]))</f>
        <v>Jon BAKER</v>
      </c>
      <c r="Q3586" t="str">
        <f t="shared" si="466"/>
        <v>Front</v>
      </c>
    </row>
    <row r="3587" spans="1:17">
      <c r="A3587" t="s">
        <v>20</v>
      </c>
      <c r="B3587" t="s">
        <v>24</v>
      </c>
      <c r="C3587">
        <v>4</v>
      </c>
      <c r="D3587">
        <v>3</v>
      </c>
      <c r="E3587">
        <v>4</v>
      </c>
      <c r="F3587" t="s">
        <v>9</v>
      </c>
      <c r="G3587">
        <v>6</v>
      </c>
      <c r="H3587">
        <v>28</v>
      </c>
      <c r="I3587">
        <f t="shared" si="467"/>
        <v>2</v>
      </c>
      <c r="J3587">
        <f t="shared" si="468"/>
        <v>3</v>
      </c>
      <c r="K3587">
        <f t="shared" si="469"/>
        <v>4</v>
      </c>
      <c r="L3587">
        <f t="shared" si="470"/>
        <v>1</v>
      </c>
      <c r="M3587">
        <f t="shared" si="471"/>
        <v>1</v>
      </c>
      <c r="N3587">
        <f t="shared" si="472"/>
        <v>2</v>
      </c>
      <c r="O3587" t="str">
        <f t="shared" si="473"/>
        <v>T02|R03|H04</v>
      </c>
      <c r="P3587" t="str">
        <f>IF(F3587=F3586,P3586,_xlfn.XLOOKUP(F3587,t_players[Pl],t_players[Player]))</f>
        <v>Jon BAKER</v>
      </c>
      <c r="Q3587" t="str">
        <f t="shared" ref="Q3587:Q3650" si="474">IF(C3587&lt;10,"Front","Back")</f>
        <v>Front</v>
      </c>
    </row>
    <row r="3588" spans="1:17">
      <c r="A3588" t="s">
        <v>20</v>
      </c>
      <c r="B3588" t="s">
        <v>24</v>
      </c>
      <c r="C3588">
        <v>5</v>
      </c>
      <c r="D3588">
        <v>4</v>
      </c>
      <c r="E3588">
        <v>17</v>
      </c>
      <c r="F3588" t="s">
        <v>9</v>
      </c>
      <c r="G3588">
        <v>6</v>
      </c>
      <c r="H3588">
        <v>28</v>
      </c>
      <c r="I3588">
        <f t="shared" si="467"/>
        <v>1</v>
      </c>
      <c r="J3588">
        <f t="shared" si="468"/>
        <v>2</v>
      </c>
      <c r="K3588">
        <f t="shared" si="469"/>
        <v>5</v>
      </c>
      <c r="L3588">
        <f t="shared" si="470"/>
        <v>1</v>
      </c>
      <c r="M3588">
        <f t="shared" si="471"/>
        <v>1</v>
      </c>
      <c r="N3588">
        <f t="shared" si="472"/>
        <v>2</v>
      </c>
      <c r="O3588" t="str">
        <f t="shared" si="473"/>
        <v>T02|R03|H05</v>
      </c>
      <c r="P3588" t="str">
        <f>IF(F3588=F3587,P3587,_xlfn.XLOOKUP(F3588,t_players[Pl],t_players[Player]))</f>
        <v>Jon BAKER</v>
      </c>
      <c r="Q3588" t="str">
        <f t="shared" si="474"/>
        <v>Front</v>
      </c>
    </row>
    <row r="3589" spans="1:17">
      <c r="A3589" t="s">
        <v>20</v>
      </c>
      <c r="B3589" t="s">
        <v>24</v>
      </c>
      <c r="C3589">
        <v>6</v>
      </c>
      <c r="D3589">
        <v>3</v>
      </c>
      <c r="E3589">
        <v>8</v>
      </c>
      <c r="F3589" t="s">
        <v>9</v>
      </c>
      <c r="G3589">
        <v>4</v>
      </c>
      <c r="H3589">
        <v>28</v>
      </c>
      <c r="I3589">
        <f t="shared" si="467"/>
        <v>2</v>
      </c>
      <c r="J3589">
        <f t="shared" si="468"/>
        <v>1</v>
      </c>
      <c r="K3589">
        <f t="shared" si="469"/>
        <v>2</v>
      </c>
      <c r="L3589">
        <f t="shared" si="470"/>
        <v>-1</v>
      </c>
      <c r="M3589">
        <f t="shared" si="471"/>
        <v>3</v>
      </c>
      <c r="N3589">
        <f t="shared" si="472"/>
        <v>2</v>
      </c>
      <c r="O3589" t="str">
        <f t="shared" si="473"/>
        <v>T02|R03|H06</v>
      </c>
      <c r="P3589" t="str">
        <f>IF(F3589=F3588,P3588,_xlfn.XLOOKUP(F3589,t_players[Pl],t_players[Player]))</f>
        <v>Jon BAKER</v>
      </c>
      <c r="Q3589" t="str">
        <f t="shared" si="474"/>
        <v>Front</v>
      </c>
    </row>
    <row r="3590" spans="1:17">
      <c r="A3590" t="s">
        <v>20</v>
      </c>
      <c r="B3590" t="s">
        <v>24</v>
      </c>
      <c r="C3590">
        <v>7</v>
      </c>
      <c r="D3590">
        <v>4</v>
      </c>
      <c r="E3590">
        <v>7</v>
      </c>
      <c r="F3590" t="s">
        <v>9</v>
      </c>
      <c r="G3590">
        <v>5</v>
      </c>
      <c r="H3590">
        <v>28</v>
      </c>
      <c r="I3590">
        <f t="shared" si="467"/>
        <v>2</v>
      </c>
      <c r="J3590">
        <f t="shared" si="468"/>
        <v>1</v>
      </c>
      <c r="K3590">
        <f t="shared" si="469"/>
        <v>3</v>
      </c>
      <c r="L3590">
        <f t="shared" si="470"/>
        <v>-1</v>
      </c>
      <c r="M3590">
        <f t="shared" si="471"/>
        <v>3</v>
      </c>
      <c r="N3590">
        <f t="shared" si="472"/>
        <v>2</v>
      </c>
      <c r="O3590" t="str">
        <f t="shared" si="473"/>
        <v>T02|R03|H07</v>
      </c>
      <c r="P3590" t="str">
        <f>IF(F3590=F3589,P3589,_xlfn.XLOOKUP(F3590,t_players[Pl],t_players[Player]))</f>
        <v>Jon BAKER</v>
      </c>
      <c r="Q3590" t="str">
        <f t="shared" si="474"/>
        <v>Front</v>
      </c>
    </row>
    <row r="3591" spans="1:17">
      <c r="A3591" t="s">
        <v>20</v>
      </c>
      <c r="B3591" t="s">
        <v>24</v>
      </c>
      <c r="C3591">
        <v>8</v>
      </c>
      <c r="D3591">
        <v>5</v>
      </c>
      <c r="E3591">
        <v>14</v>
      </c>
      <c r="F3591" t="s">
        <v>9</v>
      </c>
      <c r="G3591">
        <v>8</v>
      </c>
      <c r="H3591">
        <v>28</v>
      </c>
      <c r="I3591">
        <f t="shared" si="467"/>
        <v>1</v>
      </c>
      <c r="J3591">
        <f t="shared" si="468"/>
        <v>3</v>
      </c>
      <c r="K3591">
        <f t="shared" si="469"/>
        <v>7</v>
      </c>
      <c r="L3591">
        <f t="shared" si="470"/>
        <v>2</v>
      </c>
      <c r="M3591">
        <f t="shared" si="471"/>
        <v>0</v>
      </c>
      <c r="N3591">
        <f t="shared" si="472"/>
        <v>2</v>
      </c>
      <c r="O3591" t="str">
        <f t="shared" si="473"/>
        <v>T02|R03|H08</v>
      </c>
      <c r="P3591" t="str">
        <f>IF(F3591=F3590,P3590,_xlfn.XLOOKUP(F3591,t_players[Pl],t_players[Player]))</f>
        <v>Jon BAKER</v>
      </c>
      <c r="Q3591" t="str">
        <f t="shared" si="474"/>
        <v>Front</v>
      </c>
    </row>
    <row r="3592" spans="1:17">
      <c r="A3592" t="s">
        <v>20</v>
      </c>
      <c r="B3592" t="s">
        <v>24</v>
      </c>
      <c r="C3592">
        <v>9</v>
      </c>
      <c r="D3592">
        <v>4</v>
      </c>
      <c r="E3592">
        <v>1</v>
      </c>
      <c r="F3592" t="s">
        <v>9</v>
      </c>
      <c r="G3592">
        <v>7</v>
      </c>
      <c r="H3592">
        <v>28</v>
      </c>
      <c r="I3592">
        <f t="shared" si="467"/>
        <v>2</v>
      </c>
      <c r="J3592">
        <f t="shared" si="468"/>
        <v>3</v>
      </c>
      <c r="K3592">
        <f t="shared" si="469"/>
        <v>5</v>
      </c>
      <c r="L3592">
        <f t="shared" si="470"/>
        <v>1</v>
      </c>
      <c r="M3592">
        <f t="shared" si="471"/>
        <v>1</v>
      </c>
      <c r="N3592">
        <f t="shared" si="472"/>
        <v>2</v>
      </c>
      <c r="O3592" t="str">
        <f t="shared" si="473"/>
        <v>T02|R03|H09</v>
      </c>
      <c r="P3592" t="str">
        <f>IF(F3592=F3591,P3591,_xlfn.XLOOKUP(F3592,t_players[Pl],t_players[Player]))</f>
        <v>Jon BAKER</v>
      </c>
      <c r="Q3592" t="str">
        <f t="shared" si="474"/>
        <v>Front</v>
      </c>
    </row>
    <row r="3593" spans="1:17">
      <c r="A3593" t="s">
        <v>20</v>
      </c>
      <c r="B3593" t="s">
        <v>24</v>
      </c>
      <c r="C3593">
        <v>10</v>
      </c>
      <c r="D3593">
        <v>4</v>
      </c>
      <c r="E3593">
        <v>16</v>
      </c>
      <c r="F3593" t="s">
        <v>9</v>
      </c>
      <c r="G3593">
        <v>5</v>
      </c>
      <c r="H3593">
        <v>28</v>
      </c>
      <c r="I3593">
        <f t="shared" si="467"/>
        <v>1</v>
      </c>
      <c r="J3593">
        <f t="shared" si="468"/>
        <v>1</v>
      </c>
      <c r="K3593">
        <f t="shared" si="469"/>
        <v>4</v>
      </c>
      <c r="L3593">
        <f t="shared" si="470"/>
        <v>0</v>
      </c>
      <c r="M3593">
        <f t="shared" si="471"/>
        <v>2</v>
      </c>
      <c r="N3593">
        <f t="shared" si="472"/>
        <v>2</v>
      </c>
      <c r="O3593" t="str">
        <f t="shared" si="473"/>
        <v>T02|R03|H10</v>
      </c>
      <c r="P3593" t="str">
        <f>IF(F3593=F3592,P3592,_xlfn.XLOOKUP(F3593,t_players[Pl],t_players[Player]))</f>
        <v>Jon BAKER</v>
      </c>
      <c r="Q3593" t="str">
        <f t="shared" si="474"/>
        <v>Back</v>
      </c>
    </row>
    <row r="3594" spans="1:17">
      <c r="A3594" t="s">
        <v>20</v>
      </c>
      <c r="B3594" t="s">
        <v>24</v>
      </c>
      <c r="C3594">
        <v>11</v>
      </c>
      <c r="D3594">
        <v>3</v>
      </c>
      <c r="E3594">
        <v>15</v>
      </c>
      <c r="F3594" t="s">
        <v>9</v>
      </c>
      <c r="G3594">
        <v>4</v>
      </c>
      <c r="H3594">
        <v>28</v>
      </c>
      <c r="I3594">
        <f t="shared" si="467"/>
        <v>1</v>
      </c>
      <c r="J3594">
        <f t="shared" si="468"/>
        <v>1</v>
      </c>
      <c r="K3594">
        <f t="shared" si="469"/>
        <v>3</v>
      </c>
      <c r="L3594">
        <f t="shared" si="470"/>
        <v>0</v>
      </c>
      <c r="M3594">
        <f t="shared" si="471"/>
        <v>2</v>
      </c>
      <c r="N3594">
        <f t="shared" si="472"/>
        <v>2</v>
      </c>
      <c r="O3594" t="str">
        <f t="shared" si="473"/>
        <v>T02|R03|H11</v>
      </c>
      <c r="P3594" t="str">
        <f>IF(F3594=F3593,P3593,_xlfn.XLOOKUP(F3594,t_players[Pl],t_players[Player]))</f>
        <v>Jon BAKER</v>
      </c>
      <c r="Q3594" t="str">
        <f t="shared" si="474"/>
        <v>Back</v>
      </c>
    </row>
    <row r="3595" spans="1:17">
      <c r="A3595" t="s">
        <v>20</v>
      </c>
      <c r="B3595" t="s">
        <v>24</v>
      </c>
      <c r="C3595">
        <v>12</v>
      </c>
      <c r="D3595">
        <v>4</v>
      </c>
      <c r="E3595">
        <v>3</v>
      </c>
      <c r="F3595" t="s">
        <v>9</v>
      </c>
      <c r="G3595">
        <v>6</v>
      </c>
      <c r="H3595">
        <v>28</v>
      </c>
      <c r="I3595">
        <f t="shared" si="467"/>
        <v>2</v>
      </c>
      <c r="J3595">
        <f t="shared" si="468"/>
        <v>2</v>
      </c>
      <c r="K3595">
        <f t="shared" si="469"/>
        <v>4</v>
      </c>
      <c r="L3595">
        <f t="shared" si="470"/>
        <v>0</v>
      </c>
      <c r="M3595">
        <f t="shared" si="471"/>
        <v>2</v>
      </c>
      <c r="N3595">
        <f t="shared" si="472"/>
        <v>2</v>
      </c>
      <c r="O3595" t="str">
        <f t="shared" si="473"/>
        <v>T02|R03|H12</v>
      </c>
      <c r="P3595" t="str">
        <f>IF(F3595=F3594,P3594,_xlfn.XLOOKUP(F3595,t_players[Pl],t_players[Player]))</f>
        <v>Jon BAKER</v>
      </c>
      <c r="Q3595" t="str">
        <f t="shared" si="474"/>
        <v>Back</v>
      </c>
    </row>
    <row r="3596" spans="1:17">
      <c r="A3596" t="s">
        <v>20</v>
      </c>
      <c r="B3596" t="s">
        <v>24</v>
      </c>
      <c r="C3596">
        <v>13</v>
      </c>
      <c r="D3596">
        <v>5</v>
      </c>
      <c r="E3596">
        <v>5</v>
      </c>
      <c r="F3596" t="s">
        <v>9</v>
      </c>
      <c r="G3596">
        <v>7</v>
      </c>
      <c r="H3596">
        <v>28</v>
      </c>
      <c r="I3596">
        <f t="shared" si="467"/>
        <v>2</v>
      </c>
      <c r="J3596">
        <f t="shared" si="468"/>
        <v>2</v>
      </c>
      <c r="K3596">
        <f t="shared" si="469"/>
        <v>5</v>
      </c>
      <c r="L3596">
        <f t="shared" si="470"/>
        <v>0</v>
      </c>
      <c r="M3596">
        <f t="shared" si="471"/>
        <v>2</v>
      </c>
      <c r="N3596">
        <f t="shared" si="472"/>
        <v>2</v>
      </c>
      <c r="O3596" t="str">
        <f t="shared" si="473"/>
        <v>T02|R03|H13</v>
      </c>
      <c r="P3596" t="str">
        <f>IF(F3596=F3595,P3595,_xlfn.XLOOKUP(F3596,t_players[Pl],t_players[Player]))</f>
        <v>Jon BAKER</v>
      </c>
      <c r="Q3596" t="str">
        <f t="shared" si="474"/>
        <v>Back</v>
      </c>
    </row>
    <row r="3597" spans="1:17">
      <c r="A3597" t="s">
        <v>20</v>
      </c>
      <c r="B3597" t="s">
        <v>24</v>
      </c>
      <c r="C3597">
        <v>14</v>
      </c>
      <c r="D3597">
        <v>3</v>
      </c>
      <c r="E3597">
        <v>6</v>
      </c>
      <c r="F3597" t="s">
        <v>9</v>
      </c>
      <c r="G3597">
        <v>4</v>
      </c>
      <c r="H3597">
        <v>28</v>
      </c>
      <c r="I3597">
        <f t="shared" si="467"/>
        <v>2</v>
      </c>
      <c r="J3597">
        <f t="shared" si="468"/>
        <v>1</v>
      </c>
      <c r="K3597">
        <f t="shared" si="469"/>
        <v>2</v>
      </c>
      <c r="L3597">
        <f t="shared" si="470"/>
        <v>-1</v>
      </c>
      <c r="M3597">
        <f t="shared" si="471"/>
        <v>3</v>
      </c>
      <c r="N3597">
        <f t="shared" si="472"/>
        <v>2</v>
      </c>
      <c r="O3597" t="str">
        <f t="shared" si="473"/>
        <v>T02|R03|H14</v>
      </c>
      <c r="P3597" t="str">
        <f>IF(F3597=F3596,P3596,_xlfn.XLOOKUP(F3597,t_players[Pl],t_players[Player]))</f>
        <v>Jon BAKER</v>
      </c>
      <c r="Q3597" t="str">
        <f t="shared" si="474"/>
        <v>Back</v>
      </c>
    </row>
    <row r="3598" spans="1:17">
      <c r="A3598" t="s">
        <v>20</v>
      </c>
      <c r="B3598" t="s">
        <v>24</v>
      </c>
      <c r="C3598">
        <v>15</v>
      </c>
      <c r="D3598">
        <v>4</v>
      </c>
      <c r="E3598">
        <v>10</v>
      </c>
      <c r="F3598" t="s">
        <v>9</v>
      </c>
      <c r="G3598">
        <v>8</v>
      </c>
      <c r="H3598">
        <v>28</v>
      </c>
      <c r="I3598">
        <f t="shared" si="467"/>
        <v>2</v>
      </c>
      <c r="J3598">
        <f t="shared" si="468"/>
        <v>4</v>
      </c>
      <c r="K3598">
        <f t="shared" si="469"/>
        <v>6</v>
      </c>
      <c r="L3598">
        <f t="shared" si="470"/>
        <v>2</v>
      </c>
      <c r="M3598">
        <f t="shared" si="471"/>
        <v>0</v>
      </c>
      <c r="N3598">
        <f t="shared" si="472"/>
        <v>2</v>
      </c>
      <c r="O3598" t="str">
        <f t="shared" si="473"/>
        <v>T02|R03|H15</v>
      </c>
      <c r="P3598" t="str">
        <f>IF(F3598=F3597,P3597,_xlfn.XLOOKUP(F3598,t_players[Pl],t_players[Player]))</f>
        <v>Jon BAKER</v>
      </c>
      <c r="Q3598" t="str">
        <f t="shared" si="474"/>
        <v>Back</v>
      </c>
    </row>
    <row r="3599" spans="1:17">
      <c r="A3599" t="s">
        <v>20</v>
      </c>
      <c r="B3599" t="s">
        <v>24</v>
      </c>
      <c r="C3599">
        <v>16</v>
      </c>
      <c r="D3599">
        <v>5</v>
      </c>
      <c r="E3599">
        <v>18</v>
      </c>
      <c r="F3599" t="s">
        <v>9</v>
      </c>
      <c r="G3599">
        <v>6</v>
      </c>
      <c r="H3599">
        <v>28</v>
      </c>
      <c r="I3599">
        <f t="shared" si="467"/>
        <v>1</v>
      </c>
      <c r="J3599">
        <f t="shared" si="468"/>
        <v>1</v>
      </c>
      <c r="K3599">
        <f t="shared" si="469"/>
        <v>5</v>
      </c>
      <c r="L3599">
        <f t="shared" si="470"/>
        <v>0</v>
      </c>
      <c r="M3599">
        <f t="shared" si="471"/>
        <v>2</v>
      </c>
      <c r="N3599">
        <f t="shared" si="472"/>
        <v>2</v>
      </c>
      <c r="O3599" t="str">
        <f t="shared" si="473"/>
        <v>T02|R03|H16</v>
      </c>
      <c r="P3599" t="str">
        <f>IF(F3599=F3598,P3598,_xlfn.XLOOKUP(F3599,t_players[Pl],t_players[Player]))</f>
        <v>Jon BAKER</v>
      </c>
      <c r="Q3599" t="str">
        <f t="shared" si="474"/>
        <v>Back</v>
      </c>
    </row>
    <row r="3600" spans="1:17">
      <c r="A3600" t="s">
        <v>20</v>
      </c>
      <c r="B3600" t="s">
        <v>24</v>
      </c>
      <c r="C3600">
        <v>17</v>
      </c>
      <c r="D3600">
        <v>4</v>
      </c>
      <c r="E3600">
        <v>2</v>
      </c>
      <c r="F3600" t="s">
        <v>9</v>
      </c>
      <c r="G3600">
        <v>7</v>
      </c>
      <c r="H3600">
        <v>28</v>
      </c>
      <c r="I3600">
        <f t="shared" si="467"/>
        <v>2</v>
      </c>
      <c r="J3600">
        <f t="shared" si="468"/>
        <v>3</v>
      </c>
      <c r="K3600">
        <f t="shared" si="469"/>
        <v>5</v>
      </c>
      <c r="L3600">
        <f t="shared" si="470"/>
        <v>1</v>
      </c>
      <c r="M3600">
        <f t="shared" si="471"/>
        <v>1</v>
      </c>
      <c r="N3600">
        <f t="shared" si="472"/>
        <v>2</v>
      </c>
      <c r="O3600" t="str">
        <f t="shared" si="473"/>
        <v>T02|R03|H17</v>
      </c>
      <c r="P3600" t="str">
        <f>IF(F3600=F3599,P3599,_xlfn.XLOOKUP(F3600,t_players[Pl],t_players[Player]))</f>
        <v>Jon BAKER</v>
      </c>
      <c r="Q3600" t="str">
        <f t="shared" si="474"/>
        <v>Back</v>
      </c>
    </row>
    <row r="3601" spans="1:17">
      <c r="A3601" t="s">
        <v>20</v>
      </c>
      <c r="B3601" t="s">
        <v>24</v>
      </c>
      <c r="C3601">
        <v>18</v>
      </c>
      <c r="D3601">
        <v>4</v>
      </c>
      <c r="E3601">
        <v>9</v>
      </c>
      <c r="F3601" t="s">
        <v>9</v>
      </c>
      <c r="G3601">
        <v>5</v>
      </c>
      <c r="H3601">
        <v>28</v>
      </c>
      <c r="I3601">
        <f t="shared" si="467"/>
        <v>2</v>
      </c>
      <c r="J3601">
        <f t="shared" si="468"/>
        <v>1</v>
      </c>
      <c r="K3601">
        <f t="shared" si="469"/>
        <v>3</v>
      </c>
      <c r="L3601">
        <f t="shared" si="470"/>
        <v>-1</v>
      </c>
      <c r="M3601">
        <f t="shared" si="471"/>
        <v>3</v>
      </c>
      <c r="N3601">
        <f t="shared" si="472"/>
        <v>2</v>
      </c>
      <c r="O3601" t="str">
        <f t="shared" si="473"/>
        <v>T02|R03|H18</v>
      </c>
      <c r="P3601" t="str">
        <f>IF(F3601=F3600,P3600,_xlfn.XLOOKUP(F3601,t_players[Pl],t_players[Player]))</f>
        <v>Jon BAKER</v>
      </c>
      <c r="Q3601" t="str">
        <f t="shared" si="474"/>
        <v>Back</v>
      </c>
    </row>
    <row r="3602" spans="1:17">
      <c r="A3602" t="s">
        <v>20</v>
      </c>
      <c r="B3602" t="s">
        <v>22</v>
      </c>
      <c r="C3602">
        <v>1</v>
      </c>
      <c r="D3602">
        <v>4</v>
      </c>
      <c r="E3602">
        <v>14</v>
      </c>
      <c r="F3602" t="s">
        <v>10</v>
      </c>
      <c r="G3602">
        <v>6</v>
      </c>
      <c r="H3602">
        <v>18</v>
      </c>
      <c r="I3602">
        <f t="shared" si="467"/>
        <v>1</v>
      </c>
      <c r="J3602">
        <f t="shared" si="468"/>
        <v>2</v>
      </c>
      <c r="K3602">
        <f t="shared" si="469"/>
        <v>5</v>
      </c>
      <c r="L3602">
        <f t="shared" si="470"/>
        <v>1</v>
      </c>
      <c r="M3602">
        <f t="shared" si="471"/>
        <v>1</v>
      </c>
      <c r="N3602">
        <f t="shared" si="472"/>
        <v>2</v>
      </c>
      <c r="O3602" t="str">
        <f t="shared" si="473"/>
        <v>T02|R01|H01</v>
      </c>
      <c r="P3602" t="str">
        <f>IF(F3602=F3601,P3601,_xlfn.XLOOKUP(F3602,t_players[Pl],t_players[Player]))</f>
        <v>Stuart NEUMANN</v>
      </c>
      <c r="Q3602" t="str">
        <f t="shared" si="474"/>
        <v>Front</v>
      </c>
    </row>
    <row r="3603" spans="1:17">
      <c r="A3603" t="s">
        <v>20</v>
      </c>
      <c r="B3603" t="s">
        <v>22</v>
      </c>
      <c r="C3603">
        <v>2</v>
      </c>
      <c r="D3603">
        <v>3</v>
      </c>
      <c r="E3603">
        <v>16</v>
      </c>
      <c r="F3603" t="s">
        <v>10</v>
      </c>
      <c r="G3603">
        <v>4</v>
      </c>
      <c r="H3603">
        <v>18</v>
      </c>
      <c r="I3603">
        <f t="shared" si="467"/>
        <v>1</v>
      </c>
      <c r="J3603">
        <f t="shared" si="468"/>
        <v>1</v>
      </c>
      <c r="K3603">
        <f t="shared" si="469"/>
        <v>3</v>
      </c>
      <c r="L3603">
        <f t="shared" si="470"/>
        <v>0</v>
      </c>
      <c r="M3603">
        <f t="shared" si="471"/>
        <v>2</v>
      </c>
      <c r="N3603">
        <f t="shared" si="472"/>
        <v>2</v>
      </c>
      <c r="O3603" t="str">
        <f t="shared" si="473"/>
        <v>T02|R01|H02</v>
      </c>
      <c r="P3603" t="str">
        <f>IF(F3603=F3602,P3602,_xlfn.XLOOKUP(F3603,t_players[Pl],t_players[Player]))</f>
        <v>Stuart NEUMANN</v>
      </c>
      <c r="Q3603" t="str">
        <f t="shared" si="474"/>
        <v>Front</v>
      </c>
    </row>
    <row r="3604" spans="1:17">
      <c r="A3604" t="s">
        <v>20</v>
      </c>
      <c r="B3604" t="s">
        <v>22</v>
      </c>
      <c r="C3604">
        <v>3</v>
      </c>
      <c r="D3604">
        <v>5</v>
      </c>
      <c r="E3604">
        <v>8</v>
      </c>
      <c r="F3604" t="s">
        <v>10</v>
      </c>
      <c r="G3604">
        <v>6</v>
      </c>
      <c r="H3604">
        <v>18</v>
      </c>
      <c r="I3604">
        <f t="shared" si="467"/>
        <v>1</v>
      </c>
      <c r="J3604">
        <f t="shared" si="468"/>
        <v>1</v>
      </c>
      <c r="K3604">
        <f t="shared" si="469"/>
        <v>5</v>
      </c>
      <c r="L3604">
        <f t="shared" si="470"/>
        <v>0</v>
      </c>
      <c r="M3604">
        <f t="shared" si="471"/>
        <v>2</v>
      </c>
      <c r="N3604">
        <f t="shared" si="472"/>
        <v>2</v>
      </c>
      <c r="O3604" t="str">
        <f t="shared" si="473"/>
        <v>T02|R01|H03</v>
      </c>
      <c r="P3604" t="str">
        <f>IF(F3604=F3603,P3603,_xlfn.XLOOKUP(F3604,t_players[Pl],t_players[Player]))</f>
        <v>Stuart NEUMANN</v>
      </c>
      <c r="Q3604" t="str">
        <f t="shared" si="474"/>
        <v>Front</v>
      </c>
    </row>
    <row r="3605" spans="1:17">
      <c r="A3605" t="s">
        <v>20</v>
      </c>
      <c r="B3605" t="s">
        <v>22</v>
      </c>
      <c r="C3605">
        <v>4</v>
      </c>
      <c r="D3605">
        <v>3</v>
      </c>
      <c r="E3605">
        <v>6</v>
      </c>
      <c r="F3605" t="s">
        <v>10</v>
      </c>
      <c r="G3605">
        <v>4</v>
      </c>
      <c r="H3605">
        <v>18</v>
      </c>
      <c r="I3605">
        <f t="shared" si="467"/>
        <v>1</v>
      </c>
      <c r="J3605">
        <f t="shared" si="468"/>
        <v>1</v>
      </c>
      <c r="K3605">
        <f t="shared" si="469"/>
        <v>3</v>
      </c>
      <c r="L3605">
        <f t="shared" si="470"/>
        <v>0</v>
      </c>
      <c r="M3605">
        <f t="shared" si="471"/>
        <v>2</v>
      </c>
      <c r="N3605">
        <f t="shared" si="472"/>
        <v>2</v>
      </c>
      <c r="O3605" t="str">
        <f t="shared" si="473"/>
        <v>T02|R01|H04</v>
      </c>
      <c r="P3605" t="str">
        <f>IF(F3605=F3604,P3604,_xlfn.XLOOKUP(F3605,t_players[Pl],t_players[Player]))</f>
        <v>Stuart NEUMANN</v>
      </c>
      <c r="Q3605" t="str">
        <f t="shared" si="474"/>
        <v>Front</v>
      </c>
    </row>
    <row r="3606" spans="1:17">
      <c r="A3606" t="s">
        <v>20</v>
      </c>
      <c r="B3606" t="s">
        <v>22</v>
      </c>
      <c r="C3606">
        <v>5</v>
      </c>
      <c r="D3606">
        <v>4</v>
      </c>
      <c r="E3606">
        <v>12</v>
      </c>
      <c r="F3606" t="s">
        <v>10</v>
      </c>
      <c r="G3606">
        <v>4</v>
      </c>
      <c r="H3606">
        <v>18</v>
      </c>
      <c r="I3606">
        <f t="shared" si="467"/>
        <v>1</v>
      </c>
      <c r="J3606">
        <f t="shared" si="468"/>
        <v>0</v>
      </c>
      <c r="K3606">
        <f t="shared" si="469"/>
        <v>3</v>
      </c>
      <c r="L3606">
        <f t="shared" si="470"/>
        <v>-1</v>
      </c>
      <c r="M3606">
        <f t="shared" si="471"/>
        <v>3</v>
      </c>
      <c r="N3606">
        <f t="shared" si="472"/>
        <v>2</v>
      </c>
      <c r="O3606" t="str">
        <f t="shared" si="473"/>
        <v>T02|R01|H05</v>
      </c>
      <c r="P3606" t="str">
        <f>IF(F3606=F3605,P3605,_xlfn.XLOOKUP(F3606,t_players[Pl],t_players[Player]))</f>
        <v>Stuart NEUMANN</v>
      </c>
      <c r="Q3606" t="str">
        <f t="shared" si="474"/>
        <v>Front</v>
      </c>
    </row>
    <row r="3607" spans="1:17">
      <c r="A3607" t="s">
        <v>20</v>
      </c>
      <c r="B3607" t="s">
        <v>22</v>
      </c>
      <c r="C3607">
        <v>6</v>
      </c>
      <c r="D3607">
        <v>3</v>
      </c>
      <c r="E3607">
        <v>4</v>
      </c>
      <c r="F3607" t="s">
        <v>10</v>
      </c>
      <c r="G3607">
        <v>5</v>
      </c>
      <c r="H3607">
        <v>18</v>
      </c>
      <c r="I3607">
        <f t="shared" si="467"/>
        <v>1</v>
      </c>
      <c r="J3607">
        <f t="shared" si="468"/>
        <v>2</v>
      </c>
      <c r="K3607">
        <f t="shared" si="469"/>
        <v>4</v>
      </c>
      <c r="L3607">
        <f t="shared" si="470"/>
        <v>1</v>
      </c>
      <c r="M3607">
        <f t="shared" si="471"/>
        <v>1</v>
      </c>
      <c r="N3607">
        <f t="shared" si="472"/>
        <v>2</v>
      </c>
      <c r="O3607" t="str">
        <f t="shared" si="473"/>
        <v>T02|R01|H06</v>
      </c>
      <c r="P3607" t="str">
        <f>IF(F3607=F3606,P3606,_xlfn.XLOOKUP(F3607,t_players[Pl],t_players[Player]))</f>
        <v>Stuart NEUMANN</v>
      </c>
      <c r="Q3607" t="str">
        <f t="shared" si="474"/>
        <v>Front</v>
      </c>
    </row>
    <row r="3608" spans="1:17">
      <c r="A3608" t="s">
        <v>20</v>
      </c>
      <c r="B3608" t="s">
        <v>22</v>
      </c>
      <c r="C3608">
        <v>7</v>
      </c>
      <c r="D3608">
        <v>4</v>
      </c>
      <c r="E3608">
        <v>10</v>
      </c>
      <c r="F3608" t="s">
        <v>10</v>
      </c>
      <c r="G3608">
        <v>4</v>
      </c>
      <c r="H3608">
        <v>18</v>
      </c>
      <c r="I3608">
        <f t="shared" si="467"/>
        <v>1</v>
      </c>
      <c r="J3608">
        <f t="shared" si="468"/>
        <v>0</v>
      </c>
      <c r="K3608">
        <f t="shared" si="469"/>
        <v>3</v>
      </c>
      <c r="L3608">
        <f t="shared" si="470"/>
        <v>-1</v>
      </c>
      <c r="M3608">
        <f t="shared" si="471"/>
        <v>3</v>
      </c>
      <c r="N3608">
        <f t="shared" si="472"/>
        <v>2</v>
      </c>
      <c r="O3608" t="str">
        <f t="shared" si="473"/>
        <v>T02|R01|H07</v>
      </c>
      <c r="P3608" t="str">
        <f>IF(F3608=F3607,P3607,_xlfn.XLOOKUP(F3608,t_players[Pl],t_players[Player]))</f>
        <v>Stuart NEUMANN</v>
      </c>
      <c r="Q3608" t="str">
        <f t="shared" si="474"/>
        <v>Front</v>
      </c>
    </row>
    <row r="3609" spans="1:17">
      <c r="A3609" t="s">
        <v>20</v>
      </c>
      <c r="B3609" t="s">
        <v>22</v>
      </c>
      <c r="C3609">
        <v>8</v>
      </c>
      <c r="D3609">
        <v>5</v>
      </c>
      <c r="E3609">
        <v>2</v>
      </c>
      <c r="F3609" t="s">
        <v>10</v>
      </c>
      <c r="G3609">
        <v>7</v>
      </c>
      <c r="H3609">
        <v>18</v>
      </c>
      <c r="I3609">
        <f t="shared" si="467"/>
        <v>1</v>
      </c>
      <c r="J3609">
        <f t="shared" si="468"/>
        <v>2</v>
      </c>
      <c r="K3609">
        <f t="shared" si="469"/>
        <v>6</v>
      </c>
      <c r="L3609">
        <f t="shared" si="470"/>
        <v>1</v>
      </c>
      <c r="M3609">
        <f t="shared" si="471"/>
        <v>1</v>
      </c>
      <c r="N3609">
        <f t="shared" si="472"/>
        <v>2</v>
      </c>
      <c r="O3609" t="str">
        <f t="shared" si="473"/>
        <v>T02|R01|H08</v>
      </c>
      <c r="P3609" t="str">
        <f>IF(F3609=F3608,P3608,_xlfn.XLOOKUP(F3609,t_players[Pl],t_players[Player]))</f>
        <v>Stuart NEUMANN</v>
      </c>
      <c r="Q3609" t="str">
        <f t="shared" si="474"/>
        <v>Front</v>
      </c>
    </row>
    <row r="3610" spans="1:17">
      <c r="A3610" t="s">
        <v>20</v>
      </c>
      <c r="B3610" t="s">
        <v>22</v>
      </c>
      <c r="C3610">
        <v>9</v>
      </c>
      <c r="D3610">
        <v>4</v>
      </c>
      <c r="E3610">
        <v>18</v>
      </c>
      <c r="F3610" t="s">
        <v>10</v>
      </c>
      <c r="G3610">
        <v>6</v>
      </c>
      <c r="H3610">
        <v>18</v>
      </c>
      <c r="I3610">
        <f t="shared" si="467"/>
        <v>1</v>
      </c>
      <c r="J3610">
        <f t="shared" si="468"/>
        <v>2</v>
      </c>
      <c r="K3610">
        <f t="shared" si="469"/>
        <v>5</v>
      </c>
      <c r="L3610">
        <f t="shared" si="470"/>
        <v>1</v>
      </c>
      <c r="M3610">
        <f t="shared" si="471"/>
        <v>1</v>
      </c>
      <c r="N3610">
        <f t="shared" si="472"/>
        <v>2</v>
      </c>
      <c r="O3610" t="str">
        <f t="shared" si="473"/>
        <v>T02|R01|H09</v>
      </c>
      <c r="P3610" t="str">
        <f>IF(F3610=F3609,P3609,_xlfn.XLOOKUP(F3610,t_players[Pl],t_players[Player]))</f>
        <v>Stuart NEUMANN</v>
      </c>
      <c r="Q3610" t="str">
        <f t="shared" si="474"/>
        <v>Front</v>
      </c>
    </row>
    <row r="3611" spans="1:17">
      <c r="A3611" t="s">
        <v>20</v>
      </c>
      <c r="B3611" t="s">
        <v>22</v>
      </c>
      <c r="C3611">
        <v>10</v>
      </c>
      <c r="D3611">
        <v>4</v>
      </c>
      <c r="E3611">
        <v>3</v>
      </c>
      <c r="F3611" t="s">
        <v>10</v>
      </c>
      <c r="G3611">
        <v>5</v>
      </c>
      <c r="H3611">
        <v>18</v>
      </c>
      <c r="I3611">
        <f t="shared" si="467"/>
        <v>1</v>
      </c>
      <c r="J3611">
        <f t="shared" si="468"/>
        <v>1</v>
      </c>
      <c r="K3611">
        <f t="shared" si="469"/>
        <v>4</v>
      </c>
      <c r="L3611">
        <f t="shared" si="470"/>
        <v>0</v>
      </c>
      <c r="M3611">
        <f t="shared" si="471"/>
        <v>2</v>
      </c>
      <c r="N3611">
        <f t="shared" si="472"/>
        <v>2</v>
      </c>
      <c r="O3611" t="str">
        <f t="shared" si="473"/>
        <v>T02|R01|H10</v>
      </c>
      <c r="P3611" t="str">
        <f>IF(F3611=F3610,P3610,_xlfn.XLOOKUP(F3611,t_players[Pl],t_players[Player]))</f>
        <v>Stuart NEUMANN</v>
      </c>
      <c r="Q3611" t="str">
        <f t="shared" si="474"/>
        <v>Back</v>
      </c>
    </row>
    <row r="3612" spans="1:17">
      <c r="A3612" t="s">
        <v>20</v>
      </c>
      <c r="B3612" t="s">
        <v>22</v>
      </c>
      <c r="C3612">
        <v>11</v>
      </c>
      <c r="D3612">
        <v>3</v>
      </c>
      <c r="E3612">
        <v>13</v>
      </c>
      <c r="F3612" t="s">
        <v>10</v>
      </c>
      <c r="G3612">
        <v>4</v>
      </c>
      <c r="H3612">
        <v>18</v>
      </c>
      <c r="I3612">
        <f t="shared" si="467"/>
        <v>1</v>
      </c>
      <c r="J3612">
        <f t="shared" si="468"/>
        <v>1</v>
      </c>
      <c r="K3612">
        <f t="shared" si="469"/>
        <v>3</v>
      </c>
      <c r="L3612">
        <f t="shared" si="470"/>
        <v>0</v>
      </c>
      <c r="M3612">
        <f t="shared" si="471"/>
        <v>2</v>
      </c>
      <c r="N3612">
        <f t="shared" si="472"/>
        <v>2</v>
      </c>
      <c r="O3612" t="str">
        <f t="shared" si="473"/>
        <v>T02|R01|H11</v>
      </c>
      <c r="P3612" t="str">
        <f>IF(F3612=F3611,P3611,_xlfn.XLOOKUP(F3612,t_players[Pl],t_players[Player]))</f>
        <v>Stuart NEUMANN</v>
      </c>
      <c r="Q3612" t="str">
        <f t="shared" si="474"/>
        <v>Back</v>
      </c>
    </row>
    <row r="3613" spans="1:17">
      <c r="A3613" t="s">
        <v>20</v>
      </c>
      <c r="B3613" t="s">
        <v>22</v>
      </c>
      <c r="C3613">
        <v>12</v>
      </c>
      <c r="D3613">
        <v>4</v>
      </c>
      <c r="E3613">
        <v>11</v>
      </c>
      <c r="F3613" t="s">
        <v>10</v>
      </c>
      <c r="G3613">
        <v>5</v>
      </c>
      <c r="H3613">
        <v>18</v>
      </c>
      <c r="I3613">
        <f t="shared" si="467"/>
        <v>1</v>
      </c>
      <c r="J3613">
        <f t="shared" si="468"/>
        <v>1</v>
      </c>
      <c r="K3613">
        <f t="shared" si="469"/>
        <v>4</v>
      </c>
      <c r="L3613">
        <f t="shared" si="470"/>
        <v>0</v>
      </c>
      <c r="M3613">
        <f t="shared" si="471"/>
        <v>2</v>
      </c>
      <c r="N3613">
        <f t="shared" si="472"/>
        <v>2</v>
      </c>
      <c r="O3613" t="str">
        <f t="shared" si="473"/>
        <v>T02|R01|H12</v>
      </c>
      <c r="P3613" t="str">
        <f>IF(F3613=F3612,P3612,_xlfn.XLOOKUP(F3613,t_players[Pl],t_players[Player]))</f>
        <v>Stuart NEUMANN</v>
      </c>
      <c r="Q3613" t="str">
        <f t="shared" si="474"/>
        <v>Back</v>
      </c>
    </row>
    <row r="3614" spans="1:17">
      <c r="A3614" t="s">
        <v>20</v>
      </c>
      <c r="B3614" t="s">
        <v>22</v>
      </c>
      <c r="C3614">
        <v>13</v>
      </c>
      <c r="D3614">
        <v>5</v>
      </c>
      <c r="E3614">
        <v>15</v>
      </c>
      <c r="F3614" t="s">
        <v>10</v>
      </c>
      <c r="G3614">
        <v>7</v>
      </c>
      <c r="H3614">
        <v>18</v>
      </c>
      <c r="I3614">
        <f t="shared" si="467"/>
        <v>1</v>
      </c>
      <c r="J3614">
        <f t="shared" si="468"/>
        <v>2</v>
      </c>
      <c r="K3614">
        <f t="shared" si="469"/>
        <v>6</v>
      </c>
      <c r="L3614">
        <f t="shared" si="470"/>
        <v>1</v>
      </c>
      <c r="M3614">
        <f t="shared" si="471"/>
        <v>1</v>
      </c>
      <c r="N3614">
        <f t="shared" si="472"/>
        <v>2</v>
      </c>
      <c r="O3614" t="str">
        <f t="shared" si="473"/>
        <v>T02|R01|H13</v>
      </c>
      <c r="P3614" t="str">
        <f>IF(F3614=F3613,P3613,_xlfn.XLOOKUP(F3614,t_players[Pl],t_players[Player]))</f>
        <v>Stuart NEUMANN</v>
      </c>
      <c r="Q3614" t="str">
        <f t="shared" si="474"/>
        <v>Back</v>
      </c>
    </row>
    <row r="3615" spans="1:17">
      <c r="A3615" t="s">
        <v>20</v>
      </c>
      <c r="B3615" t="s">
        <v>22</v>
      </c>
      <c r="C3615">
        <v>14</v>
      </c>
      <c r="D3615">
        <v>3</v>
      </c>
      <c r="E3615">
        <v>7</v>
      </c>
      <c r="F3615" t="s">
        <v>10</v>
      </c>
      <c r="G3615">
        <v>8</v>
      </c>
      <c r="H3615">
        <v>18</v>
      </c>
      <c r="I3615">
        <f t="shared" si="467"/>
        <v>1</v>
      </c>
      <c r="J3615">
        <f t="shared" si="468"/>
        <v>5</v>
      </c>
      <c r="K3615">
        <f t="shared" si="469"/>
        <v>7</v>
      </c>
      <c r="L3615">
        <f t="shared" si="470"/>
        <v>4</v>
      </c>
      <c r="M3615">
        <f t="shared" si="471"/>
        <v>0</v>
      </c>
      <c r="N3615">
        <f t="shared" si="472"/>
        <v>2</v>
      </c>
      <c r="O3615" t="str">
        <f t="shared" si="473"/>
        <v>T02|R01|H14</v>
      </c>
      <c r="P3615" t="str">
        <f>IF(F3615=F3614,P3614,_xlfn.XLOOKUP(F3615,t_players[Pl],t_players[Player]))</f>
        <v>Stuart NEUMANN</v>
      </c>
      <c r="Q3615" t="str">
        <f t="shared" si="474"/>
        <v>Back</v>
      </c>
    </row>
    <row r="3616" spans="1:17">
      <c r="A3616" t="s">
        <v>20</v>
      </c>
      <c r="B3616" t="s">
        <v>22</v>
      </c>
      <c r="C3616">
        <v>15</v>
      </c>
      <c r="D3616">
        <v>4</v>
      </c>
      <c r="E3616">
        <v>1</v>
      </c>
      <c r="F3616" t="s">
        <v>10</v>
      </c>
      <c r="G3616">
        <v>6</v>
      </c>
      <c r="H3616">
        <v>18</v>
      </c>
      <c r="I3616">
        <f t="shared" si="467"/>
        <v>1</v>
      </c>
      <c r="J3616">
        <f t="shared" si="468"/>
        <v>2</v>
      </c>
      <c r="K3616">
        <f t="shared" si="469"/>
        <v>5</v>
      </c>
      <c r="L3616">
        <f t="shared" si="470"/>
        <v>1</v>
      </c>
      <c r="M3616">
        <f t="shared" si="471"/>
        <v>1</v>
      </c>
      <c r="N3616">
        <f t="shared" si="472"/>
        <v>2</v>
      </c>
      <c r="O3616" t="str">
        <f t="shared" si="473"/>
        <v>T02|R01|H15</v>
      </c>
      <c r="P3616" t="str">
        <f>IF(F3616=F3615,P3615,_xlfn.XLOOKUP(F3616,t_players[Pl],t_players[Player]))</f>
        <v>Stuart NEUMANN</v>
      </c>
      <c r="Q3616" t="str">
        <f t="shared" si="474"/>
        <v>Back</v>
      </c>
    </row>
    <row r="3617" spans="1:17">
      <c r="A3617" t="s">
        <v>20</v>
      </c>
      <c r="B3617" t="s">
        <v>22</v>
      </c>
      <c r="C3617">
        <v>16</v>
      </c>
      <c r="D3617">
        <v>5</v>
      </c>
      <c r="E3617">
        <v>9</v>
      </c>
      <c r="F3617" t="s">
        <v>10</v>
      </c>
      <c r="G3617">
        <v>7</v>
      </c>
      <c r="H3617">
        <v>18</v>
      </c>
      <c r="I3617">
        <f t="shared" si="467"/>
        <v>1</v>
      </c>
      <c r="J3617">
        <f t="shared" si="468"/>
        <v>2</v>
      </c>
      <c r="K3617">
        <f t="shared" si="469"/>
        <v>6</v>
      </c>
      <c r="L3617">
        <f t="shared" si="470"/>
        <v>1</v>
      </c>
      <c r="M3617">
        <f t="shared" si="471"/>
        <v>1</v>
      </c>
      <c r="N3617">
        <f t="shared" si="472"/>
        <v>2</v>
      </c>
      <c r="O3617" t="str">
        <f t="shared" si="473"/>
        <v>T02|R01|H16</v>
      </c>
      <c r="P3617" t="str">
        <f>IF(F3617=F3616,P3616,_xlfn.XLOOKUP(F3617,t_players[Pl],t_players[Player]))</f>
        <v>Stuart NEUMANN</v>
      </c>
      <c r="Q3617" t="str">
        <f t="shared" si="474"/>
        <v>Back</v>
      </c>
    </row>
    <row r="3618" spans="1:17">
      <c r="A3618" t="s">
        <v>20</v>
      </c>
      <c r="B3618" t="s">
        <v>22</v>
      </c>
      <c r="C3618">
        <v>17</v>
      </c>
      <c r="D3618">
        <v>4</v>
      </c>
      <c r="E3618">
        <v>17</v>
      </c>
      <c r="F3618" t="s">
        <v>10</v>
      </c>
      <c r="G3618">
        <v>7</v>
      </c>
      <c r="H3618">
        <v>18</v>
      </c>
      <c r="I3618">
        <f t="shared" si="467"/>
        <v>1</v>
      </c>
      <c r="J3618">
        <f t="shared" si="468"/>
        <v>3</v>
      </c>
      <c r="K3618">
        <f t="shared" si="469"/>
        <v>6</v>
      </c>
      <c r="L3618">
        <f t="shared" si="470"/>
        <v>2</v>
      </c>
      <c r="M3618">
        <f t="shared" si="471"/>
        <v>0</v>
      </c>
      <c r="N3618">
        <f t="shared" si="472"/>
        <v>2</v>
      </c>
      <c r="O3618" t="str">
        <f t="shared" si="473"/>
        <v>T02|R01|H17</v>
      </c>
      <c r="P3618" t="str">
        <f>IF(F3618=F3617,P3617,_xlfn.XLOOKUP(F3618,t_players[Pl],t_players[Player]))</f>
        <v>Stuart NEUMANN</v>
      </c>
      <c r="Q3618" t="str">
        <f t="shared" si="474"/>
        <v>Back</v>
      </c>
    </row>
    <row r="3619" spans="1:17">
      <c r="A3619" t="s">
        <v>20</v>
      </c>
      <c r="B3619" t="s">
        <v>22</v>
      </c>
      <c r="C3619">
        <v>18</v>
      </c>
      <c r="D3619">
        <v>4</v>
      </c>
      <c r="E3619">
        <v>5</v>
      </c>
      <c r="F3619" t="s">
        <v>10</v>
      </c>
      <c r="G3619">
        <v>5</v>
      </c>
      <c r="H3619">
        <v>18</v>
      </c>
      <c r="I3619">
        <f t="shared" ref="I3619:I3682" si="475">1*(MOD(H3619,18)&gt;=E3619)+FLOOR(H3619/18,1)</f>
        <v>1</v>
      </c>
      <c r="J3619">
        <f t="shared" ref="J3619:J3682" si="476">G3619-D3619</f>
        <v>1</v>
      </c>
      <c r="K3619">
        <f t="shared" ref="K3619:K3682" si="477">G3619-I3619</f>
        <v>4</v>
      </c>
      <c r="L3619">
        <f t="shared" ref="L3619:L3682" si="478">K3619-D3619</f>
        <v>0</v>
      </c>
      <c r="M3619">
        <f t="shared" ref="M3619:M3682" si="479">MAX(0,2-L3619)</f>
        <v>2</v>
      </c>
      <c r="N3619">
        <f t="shared" ref="N3619:N3682" si="480">VALUE(TRIM(RIGHT(A3619,2)))</f>
        <v>2</v>
      </c>
      <c r="O3619" t="str">
        <f t="shared" si="473"/>
        <v>T02|R01|H18</v>
      </c>
      <c r="P3619" t="str">
        <f>IF(F3619=F3618,P3618,_xlfn.XLOOKUP(F3619,t_players[Pl],t_players[Player]))</f>
        <v>Stuart NEUMANN</v>
      </c>
      <c r="Q3619" t="str">
        <f t="shared" si="474"/>
        <v>Back</v>
      </c>
    </row>
    <row r="3620" spans="1:17">
      <c r="A3620" t="s">
        <v>20</v>
      </c>
      <c r="B3620" t="s">
        <v>23</v>
      </c>
      <c r="C3620">
        <v>1</v>
      </c>
      <c r="D3620">
        <v>4</v>
      </c>
      <c r="E3620">
        <v>14</v>
      </c>
      <c r="F3620" t="s">
        <v>10</v>
      </c>
      <c r="G3620">
        <v>5</v>
      </c>
      <c r="H3620">
        <v>18</v>
      </c>
      <c r="I3620">
        <f t="shared" si="475"/>
        <v>1</v>
      </c>
      <c r="J3620">
        <f t="shared" si="476"/>
        <v>1</v>
      </c>
      <c r="K3620">
        <f t="shared" si="477"/>
        <v>4</v>
      </c>
      <c r="L3620">
        <f t="shared" si="478"/>
        <v>0</v>
      </c>
      <c r="M3620">
        <f t="shared" si="479"/>
        <v>2</v>
      </c>
      <c r="N3620">
        <f t="shared" si="480"/>
        <v>2</v>
      </c>
      <c r="O3620" t="str">
        <f t="shared" si="473"/>
        <v>T02|R02|H01</v>
      </c>
      <c r="P3620" t="str">
        <f>IF(F3620=F3619,P3619,_xlfn.XLOOKUP(F3620,t_players[Pl],t_players[Player]))</f>
        <v>Stuart NEUMANN</v>
      </c>
      <c r="Q3620" t="str">
        <f t="shared" si="474"/>
        <v>Front</v>
      </c>
    </row>
    <row r="3621" spans="1:17">
      <c r="A3621" t="s">
        <v>20</v>
      </c>
      <c r="B3621" t="s">
        <v>23</v>
      </c>
      <c r="C3621">
        <v>2</v>
      </c>
      <c r="D3621">
        <v>3</v>
      </c>
      <c r="E3621">
        <v>16</v>
      </c>
      <c r="F3621" t="s">
        <v>10</v>
      </c>
      <c r="G3621">
        <v>4</v>
      </c>
      <c r="H3621">
        <v>18</v>
      </c>
      <c r="I3621">
        <f t="shared" si="475"/>
        <v>1</v>
      </c>
      <c r="J3621">
        <f t="shared" si="476"/>
        <v>1</v>
      </c>
      <c r="K3621">
        <f t="shared" si="477"/>
        <v>3</v>
      </c>
      <c r="L3621">
        <f t="shared" si="478"/>
        <v>0</v>
      </c>
      <c r="M3621">
        <f t="shared" si="479"/>
        <v>2</v>
      </c>
      <c r="N3621">
        <f t="shared" si="480"/>
        <v>2</v>
      </c>
      <c r="O3621" t="str">
        <f t="shared" si="473"/>
        <v>T02|R02|H02</v>
      </c>
      <c r="P3621" t="str">
        <f>IF(F3621=F3620,P3620,_xlfn.XLOOKUP(F3621,t_players[Pl],t_players[Player]))</f>
        <v>Stuart NEUMANN</v>
      </c>
      <c r="Q3621" t="str">
        <f t="shared" si="474"/>
        <v>Front</v>
      </c>
    </row>
    <row r="3622" spans="1:17">
      <c r="A3622" t="s">
        <v>20</v>
      </c>
      <c r="B3622" t="s">
        <v>23</v>
      </c>
      <c r="C3622">
        <v>3</v>
      </c>
      <c r="D3622">
        <v>5</v>
      </c>
      <c r="E3622">
        <v>8</v>
      </c>
      <c r="F3622" t="s">
        <v>10</v>
      </c>
      <c r="G3622">
        <v>7</v>
      </c>
      <c r="H3622">
        <v>18</v>
      </c>
      <c r="I3622">
        <f t="shared" si="475"/>
        <v>1</v>
      </c>
      <c r="J3622">
        <f t="shared" si="476"/>
        <v>2</v>
      </c>
      <c r="K3622">
        <f t="shared" si="477"/>
        <v>6</v>
      </c>
      <c r="L3622">
        <f t="shared" si="478"/>
        <v>1</v>
      </c>
      <c r="M3622">
        <f t="shared" si="479"/>
        <v>1</v>
      </c>
      <c r="N3622">
        <f t="shared" si="480"/>
        <v>2</v>
      </c>
      <c r="O3622" t="str">
        <f t="shared" si="473"/>
        <v>T02|R02|H03</v>
      </c>
      <c r="P3622" t="str">
        <f>IF(F3622=F3621,P3621,_xlfn.XLOOKUP(F3622,t_players[Pl],t_players[Player]))</f>
        <v>Stuart NEUMANN</v>
      </c>
      <c r="Q3622" t="str">
        <f t="shared" si="474"/>
        <v>Front</v>
      </c>
    </row>
    <row r="3623" spans="1:17">
      <c r="A3623" t="s">
        <v>20</v>
      </c>
      <c r="B3623" t="s">
        <v>23</v>
      </c>
      <c r="C3623">
        <v>4</v>
      </c>
      <c r="D3623">
        <v>3</v>
      </c>
      <c r="E3623">
        <v>6</v>
      </c>
      <c r="F3623" t="s">
        <v>10</v>
      </c>
      <c r="G3623">
        <v>6</v>
      </c>
      <c r="H3623">
        <v>18</v>
      </c>
      <c r="I3623">
        <f t="shared" si="475"/>
        <v>1</v>
      </c>
      <c r="J3623">
        <f t="shared" si="476"/>
        <v>3</v>
      </c>
      <c r="K3623">
        <f t="shared" si="477"/>
        <v>5</v>
      </c>
      <c r="L3623">
        <f t="shared" si="478"/>
        <v>2</v>
      </c>
      <c r="M3623">
        <f t="shared" si="479"/>
        <v>0</v>
      </c>
      <c r="N3623">
        <f t="shared" si="480"/>
        <v>2</v>
      </c>
      <c r="O3623" t="str">
        <f t="shared" si="473"/>
        <v>T02|R02|H04</v>
      </c>
      <c r="P3623" t="str">
        <f>IF(F3623=F3622,P3622,_xlfn.XLOOKUP(F3623,t_players[Pl],t_players[Player]))</f>
        <v>Stuart NEUMANN</v>
      </c>
      <c r="Q3623" t="str">
        <f t="shared" si="474"/>
        <v>Front</v>
      </c>
    </row>
    <row r="3624" spans="1:17">
      <c r="A3624" t="s">
        <v>20</v>
      </c>
      <c r="B3624" t="s">
        <v>23</v>
      </c>
      <c r="C3624">
        <v>5</v>
      </c>
      <c r="D3624">
        <v>4</v>
      </c>
      <c r="E3624">
        <v>12</v>
      </c>
      <c r="F3624" t="s">
        <v>10</v>
      </c>
      <c r="G3624">
        <v>4</v>
      </c>
      <c r="H3624">
        <v>18</v>
      </c>
      <c r="I3624">
        <f t="shared" si="475"/>
        <v>1</v>
      </c>
      <c r="J3624">
        <f t="shared" si="476"/>
        <v>0</v>
      </c>
      <c r="K3624">
        <f t="shared" si="477"/>
        <v>3</v>
      </c>
      <c r="L3624">
        <f t="shared" si="478"/>
        <v>-1</v>
      </c>
      <c r="M3624">
        <f t="shared" si="479"/>
        <v>3</v>
      </c>
      <c r="N3624">
        <f t="shared" si="480"/>
        <v>2</v>
      </c>
      <c r="O3624" t="str">
        <f t="shared" si="473"/>
        <v>T02|R02|H05</v>
      </c>
      <c r="P3624" t="str">
        <f>IF(F3624=F3623,P3623,_xlfn.XLOOKUP(F3624,t_players[Pl],t_players[Player]))</f>
        <v>Stuart NEUMANN</v>
      </c>
      <c r="Q3624" t="str">
        <f t="shared" si="474"/>
        <v>Front</v>
      </c>
    </row>
    <row r="3625" spans="1:17">
      <c r="A3625" t="s">
        <v>20</v>
      </c>
      <c r="B3625" t="s">
        <v>23</v>
      </c>
      <c r="C3625">
        <v>6</v>
      </c>
      <c r="D3625">
        <v>3</v>
      </c>
      <c r="E3625">
        <v>4</v>
      </c>
      <c r="F3625" t="s">
        <v>10</v>
      </c>
      <c r="G3625">
        <v>4</v>
      </c>
      <c r="H3625">
        <v>18</v>
      </c>
      <c r="I3625">
        <f t="shared" si="475"/>
        <v>1</v>
      </c>
      <c r="J3625">
        <f t="shared" si="476"/>
        <v>1</v>
      </c>
      <c r="K3625">
        <f t="shared" si="477"/>
        <v>3</v>
      </c>
      <c r="L3625">
        <f t="shared" si="478"/>
        <v>0</v>
      </c>
      <c r="M3625">
        <f t="shared" si="479"/>
        <v>2</v>
      </c>
      <c r="N3625">
        <f t="shared" si="480"/>
        <v>2</v>
      </c>
      <c r="O3625" t="str">
        <f t="shared" si="473"/>
        <v>T02|R02|H06</v>
      </c>
      <c r="P3625" t="str">
        <f>IF(F3625=F3624,P3624,_xlfn.XLOOKUP(F3625,t_players[Pl],t_players[Player]))</f>
        <v>Stuart NEUMANN</v>
      </c>
      <c r="Q3625" t="str">
        <f t="shared" si="474"/>
        <v>Front</v>
      </c>
    </row>
    <row r="3626" spans="1:17">
      <c r="A3626" t="s">
        <v>20</v>
      </c>
      <c r="B3626" t="s">
        <v>23</v>
      </c>
      <c r="C3626">
        <v>7</v>
      </c>
      <c r="D3626">
        <v>4</v>
      </c>
      <c r="E3626">
        <v>10</v>
      </c>
      <c r="F3626" t="s">
        <v>10</v>
      </c>
      <c r="G3626">
        <v>7</v>
      </c>
      <c r="H3626">
        <v>18</v>
      </c>
      <c r="I3626">
        <f t="shared" si="475"/>
        <v>1</v>
      </c>
      <c r="J3626">
        <f t="shared" si="476"/>
        <v>3</v>
      </c>
      <c r="K3626">
        <f t="shared" si="477"/>
        <v>6</v>
      </c>
      <c r="L3626">
        <f t="shared" si="478"/>
        <v>2</v>
      </c>
      <c r="M3626">
        <f t="shared" si="479"/>
        <v>0</v>
      </c>
      <c r="N3626">
        <f t="shared" si="480"/>
        <v>2</v>
      </c>
      <c r="O3626" t="str">
        <f t="shared" si="473"/>
        <v>T02|R02|H07</v>
      </c>
      <c r="P3626" t="str">
        <f>IF(F3626=F3625,P3625,_xlfn.XLOOKUP(F3626,t_players[Pl],t_players[Player]))</f>
        <v>Stuart NEUMANN</v>
      </c>
      <c r="Q3626" t="str">
        <f t="shared" si="474"/>
        <v>Front</v>
      </c>
    </row>
    <row r="3627" spans="1:17">
      <c r="A3627" t="s">
        <v>20</v>
      </c>
      <c r="B3627" t="s">
        <v>23</v>
      </c>
      <c r="C3627">
        <v>8</v>
      </c>
      <c r="D3627">
        <v>5</v>
      </c>
      <c r="E3627">
        <v>2</v>
      </c>
      <c r="F3627" t="s">
        <v>10</v>
      </c>
      <c r="G3627">
        <v>6</v>
      </c>
      <c r="H3627">
        <v>18</v>
      </c>
      <c r="I3627">
        <f t="shared" si="475"/>
        <v>1</v>
      </c>
      <c r="J3627">
        <f t="shared" si="476"/>
        <v>1</v>
      </c>
      <c r="K3627">
        <f t="shared" si="477"/>
        <v>5</v>
      </c>
      <c r="L3627">
        <f t="shared" si="478"/>
        <v>0</v>
      </c>
      <c r="M3627">
        <f t="shared" si="479"/>
        <v>2</v>
      </c>
      <c r="N3627">
        <f t="shared" si="480"/>
        <v>2</v>
      </c>
      <c r="O3627" t="str">
        <f t="shared" si="473"/>
        <v>T02|R02|H08</v>
      </c>
      <c r="P3627" t="str">
        <f>IF(F3627=F3626,P3626,_xlfn.XLOOKUP(F3627,t_players[Pl],t_players[Player]))</f>
        <v>Stuart NEUMANN</v>
      </c>
      <c r="Q3627" t="str">
        <f t="shared" si="474"/>
        <v>Front</v>
      </c>
    </row>
    <row r="3628" spans="1:17">
      <c r="A3628" t="s">
        <v>20</v>
      </c>
      <c r="B3628" t="s">
        <v>23</v>
      </c>
      <c r="C3628">
        <v>9</v>
      </c>
      <c r="D3628">
        <v>4</v>
      </c>
      <c r="E3628">
        <v>18</v>
      </c>
      <c r="F3628" t="s">
        <v>10</v>
      </c>
      <c r="G3628">
        <v>4</v>
      </c>
      <c r="H3628">
        <v>18</v>
      </c>
      <c r="I3628">
        <f t="shared" si="475"/>
        <v>1</v>
      </c>
      <c r="J3628">
        <f t="shared" si="476"/>
        <v>0</v>
      </c>
      <c r="K3628">
        <f t="shared" si="477"/>
        <v>3</v>
      </c>
      <c r="L3628">
        <f t="shared" si="478"/>
        <v>-1</v>
      </c>
      <c r="M3628">
        <f t="shared" si="479"/>
        <v>3</v>
      </c>
      <c r="N3628">
        <f t="shared" si="480"/>
        <v>2</v>
      </c>
      <c r="O3628" t="str">
        <f t="shared" si="473"/>
        <v>T02|R02|H09</v>
      </c>
      <c r="P3628" t="str">
        <f>IF(F3628=F3627,P3627,_xlfn.XLOOKUP(F3628,t_players[Pl],t_players[Player]))</f>
        <v>Stuart NEUMANN</v>
      </c>
      <c r="Q3628" t="str">
        <f t="shared" si="474"/>
        <v>Front</v>
      </c>
    </row>
    <row r="3629" spans="1:17">
      <c r="A3629" t="s">
        <v>20</v>
      </c>
      <c r="B3629" t="s">
        <v>23</v>
      </c>
      <c r="C3629">
        <v>10</v>
      </c>
      <c r="D3629">
        <v>4</v>
      </c>
      <c r="E3629">
        <v>3</v>
      </c>
      <c r="F3629" t="s">
        <v>10</v>
      </c>
      <c r="G3629">
        <v>6</v>
      </c>
      <c r="H3629">
        <v>18</v>
      </c>
      <c r="I3629">
        <f t="shared" si="475"/>
        <v>1</v>
      </c>
      <c r="J3629">
        <f t="shared" si="476"/>
        <v>2</v>
      </c>
      <c r="K3629">
        <f t="shared" si="477"/>
        <v>5</v>
      </c>
      <c r="L3629">
        <f t="shared" si="478"/>
        <v>1</v>
      </c>
      <c r="M3629">
        <f t="shared" si="479"/>
        <v>1</v>
      </c>
      <c r="N3629">
        <f t="shared" si="480"/>
        <v>2</v>
      </c>
      <c r="O3629" t="str">
        <f t="shared" si="473"/>
        <v>T02|R02|H10</v>
      </c>
      <c r="P3629" t="str">
        <f>IF(F3629=F3628,P3628,_xlfn.XLOOKUP(F3629,t_players[Pl],t_players[Player]))</f>
        <v>Stuart NEUMANN</v>
      </c>
      <c r="Q3629" t="str">
        <f t="shared" si="474"/>
        <v>Back</v>
      </c>
    </row>
    <row r="3630" spans="1:17">
      <c r="A3630" t="s">
        <v>20</v>
      </c>
      <c r="B3630" t="s">
        <v>23</v>
      </c>
      <c r="C3630">
        <v>11</v>
      </c>
      <c r="D3630">
        <v>3</v>
      </c>
      <c r="E3630">
        <v>13</v>
      </c>
      <c r="F3630" t="s">
        <v>10</v>
      </c>
      <c r="G3630">
        <v>4</v>
      </c>
      <c r="H3630">
        <v>18</v>
      </c>
      <c r="I3630">
        <f t="shared" si="475"/>
        <v>1</v>
      </c>
      <c r="J3630">
        <f t="shared" si="476"/>
        <v>1</v>
      </c>
      <c r="K3630">
        <f t="shared" si="477"/>
        <v>3</v>
      </c>
      <c r="L3630">
        <f t="shared" si="478"/>
        <v>0</v>
      </c>
      <c r="M3630">
        <f t="shared" si="479"/>
        <v>2</v>
      </c>
      <c r="N3630">
        <f t="shared" si="480"/>
        <v>2</v>
      </c>
      <c r="O3630" t="str">
        <f t="shared" si="473"/>
        <v>T02|R02|H11</v>
      </c>
      <c r="P3630" t="str">
        <f>IF(F3630=F3629,P3629,_xlfn.XLOOKUP(F3630,t_players[Pl],t_players[Player]))</f>
        <v>Stuart NEUMANN</v>
      </c>
      <c r="Q3630" t="str">
        <f t="shared" si="474"/>
        <v>Back</v>
      </c>
    </row>
    <row r="3631" spans="1:17">
      <c r="A3631" t="s">
        <v>20</v>
      </c>
      <c r="B3631" t="s">
        <v>23</v>
      </c>
      <c r="C3631">
        <v>12</v>
      </c>
      <c r="D3631">
        <v>4</v>
      </c>
      <c r="E3631">
        <v>11</v>
      </c>
      <c r="F3631" t="s">
        <v>10</v>
      </c>
      <c r="G3631">
        <v>7</v>
      </c>
      <c r="H3631">
        <v>18</v>
      </c>
      <c r="I3631">
        <f t="shared" si="475"/>
        <v>1</v>
      </c>
      <c r="J3631">
        <f t="shared" si="476"/>
        <v>3</v>
      </c>
      <c r="K3631">
        <f t="shared" si="477"/>
        <v>6</v>
      </c>
      <c r="L3631">
        <f t="shared" si="478"/>
        <v>2</v>
      </c>
      <c r="M3631">
        <f t="shared" si="479"/>
        <v>0</v>
      </c>
      <c r="N3631">
        <f t="shared" si="480"/>
        <v>2</v>
      </c>
      <c r="O3631" t="str">
        <f t="shared" si="473"/>
        <v>T02|R02|H12</v>
      </c>
      <c r="P3631" t="str">
        <f>IF(F3631=F3630,P3630,_xlfn.XLOOKUP(F3631,t_players[Pl],t_players[Player]))</f>
        <v>Stuart NEUMANN</v>
      </c>
      <c r="Q3631" t="str">
        <f t="shared" si="474"/>
        <v>Back</v>
      </c>
    </row>
    <row r="3632" spans="1:17">
      <c r="A3632" t="s">
        <v>20</v>
      </c>
      <c r="B3632" t="s">
        <v>23</v>
      </c>
      <c r="C3632">
        <v>13</v>
      </c>
      <c r="D3632">
        <v>5</v>
      </c>
      <c r="E3632">
        <v>15</v>
      </c>
      <c r="F3632" t="s">
        <v>10</v>
      </c>
      <c r="G3632">
        <v>5</v>
      </c>
      <c r="H3632">
        <v>18</v>
      </c>
      <c r="I3632">
        <f t="shared" si="475"/>
        <v>1</v>
      </c>
      <c r="J3632">
        <f t="shared" si="476"/>
        <v>0</v>
      </c>
      <c r="K3632">
        <f t="shared" si="477"/>
        <v>4</v>
      </c>
      <c r="L3632">
        <f t="shared" si="478"/>
        <v>-1</v>
      </c>
      <c r="M3632">
        <f t="shared" si="479"/>
        <v>3</v>
      </c>
      <c r="N3632">
        <f t="shared" si="480"/>
        <v>2</v>
      </c>
      <c r="O3632" t="str">
        <f t="shared" si="473"/>
        <v>T02|R02|H13</v>
      </c>
      <c r="P3632" t="str">
        <f>IF(F3632=F3631,P3631,_xlfn.XLOOKUP(F3632,t_players[Pl],t_players[Player]))</f>
        <v>Stuart NEUMANN</v>
      </c>
      <c r="Q3632" t="str">
        <f t="shared" si="474"/>
        <v>Back</v>
      </c>
    </row>
    <row r="3633" spans="1:17">
      <c r="A3633" t="s">
        <v>20</v>
      </c>
      <c r="B3633" t="s">
        <v>23</v>
      </c>
      <c r="C3633">
        <v>14</v>
      </c>
      <c r="D3633">
        <v>3</v>
      </c>
      <c r="E3633">
        <v>7</v>
      </c>
      <c r="F3633" t="s">
        <v>10</v>
      </c>
      <c r="G3633">
        <v>8</v>
      </c>
      <c r="H3633">
        <v>18</v>
      </c>
      <c r="I3633">
        <f t="shared" si="475"/>
        <v>1</v>
      </c>
      <c r="J3633">
        <f t="shared" si="476"/>
        <v>5</v>
      </c>
      <c r="K3633">
        <f t="shared" si="477"/>
        <v>7</v>
      </c>
      <c r="L3633">
        <f t="shared" si="478"/>
        <v>4</v>
      </c>
      <c r="M3633">
        <f t="shared" si="479"/>
        <v>0</v>
      </c>
      <c r="N3633">
        <f t="shared" si="480"/>
        <v>2</v>
      </c>
      <c r="O3633" t="str">
        <f t="shared" si="473"/>
        <v>T02|R02|H14</v>
      </c>
      <c r="P3633" t="str">
        <f>IF(F3633=F3632,P3632,_xlfn.XLOOKUP(F3633,t_players[Pl],t_players[Player]))</f>
        <v>Stuart NEUMANN</v>
      </c>
      <c r="Q3633" t="str">
        <f t="shared" si="474"/>
        <v>Back</v>
      </c>
    </row>
    <row r="3634" spans="1:17">
      <c r="A3634" t="s">
        <v>20</v>
      </c>
      <c r="B3634" t="s">
        <v>23</v>
      </c>
      <c r="C3634">
        <v>15</v>
      </c>
      <c r="D3634">
        <v>4</v>
      </c>
      <c r="E3634">
        <v>1</v>
      </c>
      <c r="F3634" t="s">
        <v>10</v>
      </c>
      <c r="G3634">
        <v>5</v>
      </c>
      <c r="H3634">
        <v>18</v>
      </c>
      <c r="I3634">
        <f t="shared" si="475"/>
        <v>1</v>
      </c>
      <c r="J3634">
        <f t="shared" si="476"/>
        <v>1</v>
      </c>
      <c r="K3634">
        <f t="shared" si="477"/>
        <v>4</v>
      </c>
      <c r="L3634">
        <f t="shared" si="478"/>
        <v>0</v>
      </c>
      <c r="M3634">
        <f t="shared" si="479"/>
        <v>2</v>
      </c>
      <c r="N3634">
        <f t="shared" si="480"/>
        <v>2</v>
      </c>
      <c r="O3634" t="str">
        <f t="shared" si="473"/>
        <v>T02|R02|H15</v>
      </c>
      <c r="P3634" t="str">
        <f>IF(F3634=F3633,P3633,_xlfn.XLOOKUP(F3634,t_players[Pl],t_players[Player]))</f>
        <v>Stuart NEUMANN</v>
      </c>
      <c r="Q3634" t="str">
        <f t="shared" si="474"/>
        <v>Back</v>
      </c>
    </row>
    <row r="3635" spans="1:17">
      <c r="A3635" t="s">
        <v>20</v>
      </c>
      <c r="B3635" t="s">
        <v>23</v>
      </c>
      <c r="C3635">
        <v>16</v>
      </c>
      <c r="D3635">
        <v>5</v>
      </c>
      <c r="E3635">
        <v>9</v>
      </c>
      <c r="F3635" t="s">
        <v>10</v>
      </c>
      <c r="G3635">
        <v>5</v>
      </c>
      <c r="H3635">
        <v>18</v>
      </c>
      <c r="I3635">
        <f t="shared" si="475"/>
        <v>1</v>
      </c>
      <c r="J3635">
        <f t="shared" si="476"/>
        <v>0</v>
      </c>
      <c r="K3635">
        <f t="shared" si="477"/>
        <v>4</v>
      </c>
      <c r="L3635">
        <f t="shared" si="478"/>
        <v>-1</v>
      </c>
      <c r="M3635">
        <f t="shared" si="479"/>
        <v>3</v>
      </c>
      <c r="N3635">
        <f t="shared" si="480"/>
        <v>2</v>
      </c>
      <c r="O3635" t="str">
        <f t="shared" si="473"/>
        <v>T02|R02|H16</v>
      </c>
      <c r="P3635" t="str">
        <f>IF(F3635=F3634,P3634,_xlfn.XLOOKUP(F3635,t_players[Pl],t_players[Player]))</f>
        <v>Stuart NEUMANN</v>
      </c>
      <c r="Q3635" t="str">
        <f t="shared" si="474"/>
        <v>Back</v>
      </c>
    </row>
    <row r="3636" spans="1:17">
      <c r="A3636" t="s">
        <v>20</v>
      </c>
      <c r="B3636" t="s">
        <v>23</v>
      </c>
      <c r="C3636">
        <v>17</v>
      </c>
      <c r="D3636">
        <v>4</v>
      </c>
      <c r="E3636">
        <v>17</v>
      </c>
      <c r="F3636" t="s">
        <v>10</v>
      </c>
      <c r="G3636">
        <v>5</v>
      </c>
      <c r="H3636">
        <v>18</v>
      </c>
      <c r="I3636">
        <f t="shared" si="475"/>
        <v>1</v>
      </c>
      <c r="J3636">
        <f t="shared" si="476"/>
        <v>1</v>
      </c>
      <c r="K3636">
        <f t="shared" si="477"/>
        <v>4</v>
      </c>
      <c r="L3636">
        <f t="shared" si="478"/>
        <v>0</v>
      </c>
      <c r="M3636">
        <f t="shared" si="479"/>
        <v>2</v>
      </c>
      <c r="N3636">
        <f t="shared" si="480"/>
        <v>2</v>
      </c>
      <c r="O3636" t="str">
        <f t="shared" si="473"/>
        <v>T02|R02|H17</v>
      </c>
      <c r="P3636" t="str">
        <f>IF(F3636=F3635,P3635,_xlfn.XLOOKUP(F3636,t_players[Pl],t_players[Player]))</f>
        <v>Stuart NEUMANN</v>
      </c>
      <c r="Q3636" t="str">
        <f t="shared" si="474"/>
        <v>Back</v>
      </c>
    </row>
    <row r="3637" spans="1:17">
      <c r="A3637" t="s">
        <v>20</v>
      </c>
      <c r="B3637" t="s">
        <v>23</v>
      </c>
      <c r="C3637">
        <v>18</v>
      </c>
      <c r="D3637">
        <v>4</v>
      </c>
      <c r="E3637">
        <v>5</v>
      </c>
      <c r="F3637" t="s">
        <v>10</v>
      </c>
      <c r="G3637">
        <v>6</v>
      </c>
      <c r="H3637">
        <v>18</v>
      </c>
      <c r="I3637">
        <f t="shared" si="475"/>
        <v>1</v>
      </c>
      <c r="J3637">
        <f t="shared" si="476"/>
        <v>2</v>
      </c>
      <c r="K3637">
        <f t="shared" si="477"/>
        <v>5</v>
      </c>
      <c r="L3637">
        <f t="shared" si="478"/>
        <v>1</v>
      </c>
      <c r="M3637">
        <f t="shared" si="479"/>
        <v>1</v>
      </c>
      <c r="N3637">
        <f t="shared" si="480"/>
        <v>2</v>
      </c>
      <c r="O3637" t="str">
        <f t="shared" si="473"/>
        <v>T02|R02|H18</v>
      </c>
      <c r="P3637" t="str">
        <f>IF(F3637=F3636,P3636,_xlfn.XLOOKUP(F3637,t_players[Pl],t_players[Player]))</f>
        <v>Stuart NEUMANN</v>
      </c>
      <c r="Q3637" t="str">
        <f t="shared" si="474"/>
        <v>Back</v>
      </c>
    </row>
    <row r="3638" spans="1:17">
      <c r="A3638" t="s">
        <v>20</v>
      </c>
      <c r="B3638" t="s">
        <v>24</v>
      </c>
      <c r="C3638">
        <v>1</v>
      </c>
      <c r="D3638">
        <v>4</v>
      </c>
      <c r="E3638">
        <v>11</v>
      </c>
      <c r="F3638" t="s">
        <v>10</v>
      </c>
      <c r="G3638">
        <v>4</v>
      </c>
      <c r="H3638">
        <v>18</v>
      </c>
      <c r="I3638">
        <f t="shared" si="475"/>
        <v>1</v>
      </c>
      <c r="J3638">
        <f t="shared" si="476"/>
        <v>0</v>
      </c>
      <c r="K3638">
        <f t="shared" si="477"/>
        <v>3</v>
      </c>
      <c r="L3638">
        <f t="shared" si="478"/>
        <v>-1</v>
      </c>
      <c r="M3638">
        <f t="shared" si="479"/>
        <v>3</v>
      </c>
      <c r="N3638">
        <f t="shared" si="480"/>
        <v>2</v>
      </c>
      <c r="O3638" t="str">
        <f t="shared" si="473"/>
        <v>T02|R03|H01</v>
      </c>
      <c r="P3638" t="str">
        <f>IF(F3638=F3637,P3637,_xlfn.XLOOKUP(F3638,t_players[Pl],t_players[Player]))</f>
        <v>Stuart NEUMANN</v>
      </c>
      <c r="Q3638" t="str">
        <f t="shared" si="474"/>
        <v>Front</v>
      </c>
    </row>
    <row r="3639" spans="1:17">
      <c r="A3639" t="s">
        <v>20</v>
      </c>
      <c r="B3639" t="s">
        <v>24</v>
      </c>
      <c r="C3639">
        <v>2</v>
      </c>
      <c r="D3639">
        <v>3</v>
      </c>
      <c r="E3639">
        <v>13</v>
      </c>
      <c r="F3639" t="s">
        <v>10</v>
      </c>
      <c r="G3639">
        <v>3</v>
      </c>
      <c r="H3639">
        <v>18</v>
      </c>
      <c r="I3639">
        <f t="shared" si="475"/>
        <v>1</v>
      </c>
      <c r="J3639">
        <f t="shared" si="476"/>
        <v>0</v>
      </c>
      <c r="K3639">
        <f t="shared" si="477"/>
        <v>2</v>
      </c>
      <c r="L3639">
        <f t="shared" si="478"/>
        <v>-1</v>
      </c>
      <c r="M3639">
        <f t="shared" si="479"/>
        <v>3</v>
      </c>
      <c r="N3639">
        <f t="shared" si="480"/>
        <v>2</v>
      </c>
      <c r="O3639" t="str">
        <f t="shared" si="473"/>
        <v>T02|R03|H02</v>
      </c>
      <c r="P3639" t="str">
        <f>IF(F3639=F3638,P3638,_xlfn.XLOOKUP(F3639,t_players[Pl],t_players[Player]))</f>
        <v>Stuart NEUMANN</v>
      </c>
      <c r="Q3639" t="str">
        <f t="shared" si="474"/>
        <v>Front</v>
      </c>
    </row>
    <row r="3640" spans="1:17">
      <c r="A3640" t="s">
        <v>20</v>
      </c>
      <c r="B3640" t="s">
        <v>24</v>
      </c>
      <c r="C3640">
        <v>3</v>
      </c>
      <c r="D3640">
        <v>5</v>
      </c>
      <c r="E3640">
        <v>12</v>
      </c>
      <c r="F3640" t="s">
        <v>10</v>
      </c>
      <c r="G3640">
        <v>7</v>
      </c>
      <c r="H3640">
        <v>18</v>
      </c>
      <c r="I3640">
        <f t="shared" si="475"/>
        <v>1</v>
      </c>
      <c r="J3640">
        <f t="shared" si="476"/>
        <v>2</v>
      </c>
      <c r="K3640">
        <f t="shared" si="477"/>
        <v>6</v>
      </c>
      <c r="L3640">
        <f t="shared" si="478"/>
        <v>1</v>
      </c>
      <c r="M3640">
        <f t="shared" si="479"/>
        <v>1</v>
      </c>
      <c r="N3640">
        <f t="shared" si="480"/>
        <v>2</v>
      </c>
      <c r="O3640" t="str">
        <f t="shared" si="473"/>
        <v>T02|R03|H03</v>
      </c>
      <c r="P3640" t="str">
        <f>IF(F3640=F3639,P3639,_xlfn.XLOOKUP(F3640,t_players[Pl],t_players[Player]))</f>
        <v>Stuart NEUMANN</v>
      </c>
      <c r="Q3640" t="str">
        <f t="shared" si="474"/>
        <v>Front</v>
      </c>
    </row>
    <row r="3641" spans="1:17">
      <c r="A3641" t="s">
        <v>20</v>
      </c>
      <c r="B3641" t="s">
        <v>24</v>
      </c>
      <c r="C3641">
        <v>4</v>
      </c>
      <c r="D3641">
        <v>3</v>
      </c>
      <c r="E3641">
        <v>4</v>
      </c>
      <c r="F3641" t="s">
        <v>10</v>
      </c>
      <c r="G3641">
        <v>5</v>
      </c>
      <c r="H3641">
        <v>18</v>
      </c>
      <c r="I3641">
        <f t="shared" si="475"/>
        <v>1</v>
      </c>
      <c r="J3641">
        <f t="shared" si="476"/>
        <v>2</v>
      </c>
      <c r="K3641">
        <f t="shared" si="477"/>
        <v>4</v>
      </c>
      <c r="L3641">
        <f t="shared" si="478"/>
        <v>1</v>
      </c>
      <c r="M3641">
        <f t="shared" si="479"/>
        <v>1</v>
      </c>
      <c r="N3641">
        <f t="shared" si="480"/>
        <v>2</v>
      </c>
      <c r="O3641" t="str">
        <f t="shared" si="473"/>
        <v>T02|R03|H04</v>
      </c>
      <c r="P3641" t="str">
        <f>IF(F3641=F3640,P3640,_xlfn.XLOOKUP(F3641,t_players[Pl],t_players[Player]))</f>
        <v>Stuart NEUMANN</v>
      </c>
      <c r="Q3641" t="str">
        <f t="shared" si="474"/>
        <v>Front</v>
      </c>
    </row>
    <row r="3642" spans="1:17">
      <c r="A3642" t="s">
        <v>20</v>
      </c>
      <c r="B3642" t="s">
        <v>24</v>
      </c>
      <c r="C3642">
        <v>5</v>
      </c>
      <c r="D3642">
        <v>4</v>
      </c>
      <c r="E3642">
        <v>17</v>
      </c>
      <c r="F3642" t="s">
        <v>10</v>
      </c>
      <c r="G3642">
        <v>5</v>
      </c>
      <c r="H3642">
        <v>18</v>
      </c>
      <c r="I3642">
        <f t="shared" si="475"/>
        <v>1</v>
      </c>
      <c r="J3642">
        <f t="shared" si="476"/>
        <v>1</v>
      </c>
      <c r="K3642">
        <f t="shared" si="477"/>
        <v>4</v>
      </c>
      <c r="L3642">
        <f t="shared" si="478"/>
        <v>0</v>
      </c>
      <c r="M3642">
        <f t="shared" si="479"/>
        <v>2</v>
      </c>
      <c r="N3642">
        <f t="shared" si="480"/>
        <v>2</v>
      </c>
      <c r="O3642" t="str">
        <f t="shared" si="473"/>
        <v>T02|R03|H05</v>
      </c>
      <c r="P3642" t="str">
        <f>IF(F3642=F3641,P3641,_xlfn.XLOOKUP(F3642,t_players[Pl],t_players[Player]))</f>
        <v>Stuart NEUMANN</v>
      </c>
      <c r="Q3642" t="str">
        <f t="shared" si="474"/>
        <v>Front</v>
      </c>
    </row>
    <row r="3643" spans="1:17">
      <c r="A3643" t="s">
        <v>20</v>
      </c>
      <c r="B3643" t="s">
        <v>24</v>
      </c>
      <c r="C3643">
        <v>6</v>
      </c>
      <c r="D3643">
        <v>3</v>
      </c>
      <c r="E3643">
        <v>8</v>
      </c>
      <c r="F3643" t="s">
        <v>10</v>
      </c>
      <c r="G3643">
        <v>6</v>
      </c>
      <c r="H3643">
        <v>18</v>
      </c>
      <c r="I3643">
        <f t="shared" si="475"/>
        <v>1</v>
      </c>
      <c r="J3643">
        <f t="shared" si="476"/>
        <v>3</v>
      </c>
      <c r="K3643">
        <f t="shared" si="477"/>
        <v>5</v>
      </c>
      <c r="L3643">
        <f t="shared" si="478"/>
        <v>2</v>
      </c>
      <c r="M3643">
        <f t="shared" si="479"/>
        <v>0</v>
      </c>
      <c r="N3643">
        <f t="shared" si="480"/>
        <v>2</v>
      </c>
      <c r="O3643" t="str">
        <f t="shared" si="473"/>
        <v>T02|R03|H06</v>
      </c>
      <c r="P3643" t="str">
        <f>IF(F3643=F3642,P3642,_xlfn.XLOOKUP(F3643,t_players[Pl],t_players[Player]))</f>
        <v>Stuart NEUMANN</v>
      </c>
      <c r="Q3643" t="str">
        <f t="shared" si="474"/>
        <v>Front</v>
      </c>
    </row>
    <row r="3644" spans="1:17">
      <c r="A3644" t="s">
        <v>20</v>
      </c>
      <c r="B3644" t="s">
        <v>24</v>
      </c>
      <c r="C3644">
        <v>7</v>
      </c>
      <c r="D3644">
        <v>4</v>
      </c>
      <c r="E3644">
        <v>7</v>
      </c>
      <c r="F3644" t="s">
        <v>10</v>
      </c>
      <c r="G3644">
        <v>4</v>
      </c>
      <c r="H3644">
        <v>18</v>
      </c>
      <c r="I3644">
        <f t="shared" si="475"/>
        <v>1</v>
      </c>
      <c r="J3644">
        <f t="shared" si="476"/>
        <v>0</v>
      </c>
      <c r="K3644">
        <f t="shared" si="477"/>
        <v>3</v>
      </c>
      <c r="L3644">
        <f t="shared" si="478"/>
        <v>-1</v>
      </c>
      <c r="M3644">
        <f t="shared" si="479"/>
        <v>3</v>
      </c>
      <c r="N3644">
        <f t="shared" si="480"/>
        <v>2</v>
      </c>
      <c r="O3644" t="str">
        <f t="shared" si="473"/>
        <v>T02|R03|H07</v>
      </c>
      <c r="P3644" t="str">
        <f>IF(F3644=F3643,P3643,_xlfn.XLOOKUP(F3644,t_players[Pl],t_players[Player]))</f>
        <v>Stuart NEUMANN</v>
      </c>
      <c r="Q3644" t="str">
        <f t="shared" si="474"/>
        <v>Front</v>
      </c>
    </row>
    <row r="3645" spans="1:17">
      <c r="A3645" t="s">
        <v>20</v>
      </c>
      <c r="B3645" t="s">
        <v>24</v>
      </c>
      <c r="C3645">
        <v>8</v>
      </c>
      <c r="D3645">
        <v>5</v>
      </c>
      <c r="E3645">
        <v>14</v>
      </c>
      <c r="F3645" t="s">
        <v>10</v>
      </c>
      <c r="G3645">
        <v>6</v>
      </c>
      <c r="H3645">
        <v>18</v>
      </c>
      <c r="I3645">
        <f t="shared" si="475"/>
        <v>1</v>
      </c>
      <c r="J3645">
        <f t="shared" si="476"/>
        <v>1</v>
      </c>
      <c r="K3645">
        <f t="shared" si="477"/>
        <v>5</v>
      </c>
      <c r="L3645">
        <f t="shared" si="478"/>
        <v>0</v>
      </c>
      <c r="M3645">
        <f t="shared" si="479"/>
        <v>2</v>
      </c>
      <c r="N3645">
        <f t="shared" si="480"/>
        <v>2</v>
      </c>
      <c r="O3645" t="str">
        <f t="shared" si="473"/>
        <v>T02|R03|H08</v>
      </c>
      <c r="P3645" t="str">
        <f>IF(F3645=F3644,P3644,_xlfn.XLOOKUP(F3645,t_players[Pl],t_players[Player]))</f>
        <v>Stuart NEUMANN</v>
      </c>
      <c r="Q3645" t="str">
        <f t="shared" si="474"/>
        <v>Front</v>
      </c>
    </row>
    <row r="3646" spans="1:17">
      <c r="A3646" t="s">
        <v>20</v>
      </c>
      <c r="B3646" t="s">
        <v>24</v>
      </c>
      <c r="C3646">
        <v>9</v>
      </c>
      <c r="D3646">
        <v>4</v>
      </c>
      <c r="E3646">
        <v>1</v>
      </c>
      <c r="F3646" t="s">
        <v>10</v>
      </c>
      <c r="G3646">
        <v>6</v>
      </c>
      <c r="H3646">
        <v>18</v>
      </c>
      <c r="I3646">
        <f t="shared" si="475"/>
        <v>1</v>
      </c>
      <c r="J3646">
        <f t="shared" si="476"/>
        <v>2</v>
      </c>
      <c r="K3646">
        <f t="shared" si="477"/>
        <v>5</v>
      </c>
      <c r="L3646">
        <f t="shared" si="478"/>
        <v>1</v>
      </c>
      <c r="M3646">
        <f t="shared" si="479"/>
        <v>1</v>
      </c>
      <c r="N3646">
        <f t="shared" si="480"/>
        <v>2</v>
      </c>
      <c r="O3646" t="str">
        <f t="shared" si="473"/>
        <v>T02|R03|H09</v>
      </c>
      <c r="P3646" t="str">
        <f>IF(F3646=F3645,P3645,_xlfn.XLOOKUP(F3646,t_players[Pl],t_players[Player]))</f>
        <v>Stuart NEUMANN</v>
      </c>
      <c r="Q3646" t="str">
        <f t="shared" si="474"/>
        <v>Front</v>
      </c>
    </row>
    <row r="3647" spans="1:17">
      <c r="A3647" t="s">
        <v>20</v>
      </c>
      <c r="B3647" t="s">
        <v>24</v>
      </c>
      <c r="C3647">
        <v>10</v>
      </c>
      <c r="D3647">
        <v>4</v>
      </c>
      <c r="E3647">
        <v>16</v>
      </c>
      <c r="F3647" t="s">
        <v>10</v>
      </c>
      <c r="G3647">
        <v>5</v>
      </c>
      <c r="H3647">
        <v>18</v>
      </c>
      <c r="I3647">
        <f t="shared" si="475"/>
        <v>1</v>
      </c>
      <c r="J3647">
        <f t="shared" si="476"/>
        <v>1</v>
      </c>
      <c r="K3647">
        <f t="shared" si="477"/>
        <v>4</v>
      </c>
      <c r="L3647">
        <f t="shared" si="478"/>
        <v>0</v>
      </c>
      <c r="M3647">
        <f t="shared" si="479"/>
        <v>2</v>
      </c>
      <c r="N3647">
        <f t="shared" si="480"/>
        <v>2</v>
      </c>
      <c r="O3647" t="str">
        <f t="shared" si="473"/>
        <v>T02|R03|H10</v>
      </c>
      <c r="P3647" t="str">
        <f>IF(F3647=F3646,P3646,_xlfn.XLOOKUP(F3647,t_players[Pl],t_players[Player]))</f>
        <v>Stuart NEUMANN</v>
      </c>
      <c r="Q3647" t="str">
        <f t="shared" si="474"/>
        <v>Back</v>
      </c>
    </row>
    <row r="3648" spans="1:17">
      <c r="A3648" t="s">
        <v>20</v>
      </c>
      <c r="B3648" t="s">
        <v>24</v>
      </c>
      <c r="C3648">
        <v>11</v>
      </c>
      <c r="D3648">
        <v>3</v>
      </c>
      <c r="E3648">
        <v>15</v>
      </c>
      <c r="F3648" t="s">
        <v>10</v>
      </c>
      <c r="G3648">
        <v>2</v>
      </c>
      <c r="H3648">
        <v>18</v>
      </c>
      <c r="I3648">
        <f t="shared" si="475"/>
        <v>1</v>
      </c>
      <c r="J3648">
        <f t="shared" si="476"/>
        <v>-1</v>
      </c>
      <c r="K3648">
        <f t="shared" si="477"/>
        <v>1</v>
      </c>
      <c r="L3648">
        <f t="shared" si="478"/>
        <v>-2</v>
      </c>
      <c r="M3648">
        <f t="shared" si="479"/>
        <v>4</v>
      </c>
      <c r="N3648">
        <f t="shared" si="480"/>
        <v>2</v>
      </c>
      <c r="O3648" t="str">
        <f t="shared" si="473"/>
        <v>T02|R03|H11</v>
      </c>
      <c r="P3648" t="str">
        <f>IF(F3648=F3647,P3647,_xlfn.XLOOKUP(F3648,t_players[Pl],t_players[Player]))</f>
        <v>Stuart NEUMANN</v>
      </c>
      <c r="Q3648" t="str">
        <f t="shared" si="474"/>
        <v>Back</v>
      </c>
    </row>
    <row r="3649" spans="1:17">
      <c r="A3649" t="s">
        <v>20</v>
      </c>
      <c r="B3649" t="s">
        <v>24</v>
      </c>
      <c r="C3649">
        <v>12</v>
      </c>
      <c r="D3649">
        <v>4</v>
      </c>
      <c r="E3649">
        <v>3</v>
      </c>
      <c r="F3649" t="s">
        <v>10</v>
      </c>
      <c r="G3649">
        <v>7</v>
      </c>
      <c r="H3649">
        <v>18</v>
      </c>
      <c r="I3649">
        <f t="shared" si="475"/>
        <v>1</v>
      </c>
      <c r="J3649">
        <f t="shared" si="476"/>
        <v>3</v>
      </c>
      <c r="K3649">
        <f t="shared" si="477"/>
        <v>6</v>
      </c>
      <c r="L3649">
        <f t="shared" si="478"/>
        <v>2</v>
      </c>
      <c r="M3649">
        <f t="shared" si="479"/>
        <v>0</v>
      </c>
      <c r="N3649">
        <f t="shared" si="480"/>
        <v>2</v>
      </c>
      <c r="O3649" t="str">
        <f t="shared" si="473"/>
        <v>T02|R03|H12</v>
      </c>
      <c r="P3649" t="str">
        <f>IF(F3649=F3648,P3648,_xlfn.XLOOKUP(F3649,t_players[Pl],t_players[Player]))</f>
        <v>Stuart NEUMANN</v>
      </c>
      <c r="Q3649" t="str">
        <f t="shared" si="474"/>
        <v>Back</v>
      </c>
    </row>
    <row r="3650" spans="1:17">
      <c r="A3650" t="s">
        <v>20</v>
      </c>
      <c r="B3650" t="s">
        <v>24</v>
      </c>
      <c r="C3650">
        <v>13</v>
      </c>
      <c r="D3650">
        <v>5</v>
      </c>
      <c r="E3650">
        <v>5</v>
      </c>
      <c r="F3650" t="s">
        <v>10</v>
      </c>
      <c r="G3650">
        <v>5</v>
      </c>
      <c r="H3650">
        <v>18</v>
      </c>
      <c r="I3650">
        <f t="shared" si="475"/>
        <v>1</v>
      </c>
      <c r="J3650">
        <f t="shared" si="476"/>
        <v>0</v>
      </c>
      <c r="K3650">
        <f t="shared" si="477"/>
        <v>4</v>
      </c>
      <c r="L3650">
        <f t="shared" si="478"/>
        <v>-1</v>
      </c>
      <c r="M3650">
        <f t="shared" si="479"/>
        <v>3</v>
      </c>
      <c r="N3650">
        <f t="shared" si="480"/>
        <v>2</v>
      </c>
      <c r="O3650" t="str">
        <f t="shared" ref="O3650:O3713" si="481">"T"&amp;TEXT(N3650,"00")&amp;"|R"&amp;TEXT(B3650,"00")&amp;"|H"&amp;TEXT(C3650,"00")</f>
        <v>T02|R03|H13</v>
      </c>
      <c r="P3650" t="str">
        <f>IF(F3650=F3649,P3649,_xlfn.XLOOKUP(F3650,t_players[Pl],t_players[Player]))</f>
        <v>Stuart NEUMANN</v>
      </c>
      <c r="Q3650" t="str">
        <f t="shared" si="474"/>
        <v>Back</v>
      </c>
    </row>
    <row r="3651" spans="1:17">
      <c r="A3651" t="s">
        <v>20</v>
      </c>
      <c r="B3651" t="s">
        <v>24</v>
      </c>
      <c r="C3651">
        <v>14</v>
      </c>
      <c r="D3651">
        <v>3</v>
      </c>
      <c r="E3651">
        <v>6</v>
      </c>
      <c r="F3651" t="s">
        <v>10</v>
      </c>
      <c r="G3651">
        <v>4</v>
      </c>
      <c r="H3651">
        <v>18</v>
      </c>
      <c r="I3651">
        <f t="shared" si="475"/>
        <v>1</v>
      </c>
      <c r="J3651">
        <f t="shared" si="476"/>
        <v>1</v>
      </c>
      <c r="K3651">
        <f t="shared" si="477"/>
        <v>3</v>
      </c>
      <c r="L3651">
        <f t="shared" si="478"/>
        <v>0</v>
      </c>
      <c r="M3651">
        <f t="shared" si="479"/>
        <v>2</v>
      </c>
      <c r="N3651">
        <f t="shared" si="480"/>
        <v>2</v>
      </c>
      <c r="O3651" t="str">
        <f t="shared" si="481"/>
        <v>T02|R03|H14</v>
      </c>
      <c r="P3651" t="str">
        <f>IF(F3651=F3650,P3650,_xlfn.XLOOKUP(F3651,t_players[Pl],t_players[Player]))</f>
        <v>Stuart NEUMANN</v>
      </c>
      <c r="Q3651" t="str">
        <f t="shared" ref="Q3651:Q3714" si="482">IF(C3651&lt;10,"Front","Back")</f>
        <v>Back</v>
      </c>
    </row>
    <row r="3652" spans="1:17">
      <c r="A3652" t="s">
        <v>20</v>
      </c>
      <c r="B3652" t="s">
        <v>24</v>
      </c>
      <c r="C3652">
        <v>15</v>
      </c>
      <c r="D3652">
        <v>4</v>
      </c>
      <c r="E3652">
        <v>10</v>
      </c>
      <c r="F3652" t="s">
        <v>10</v>
      </c>
      <c r="G3652">
        <v>6</v>
      </c>
      <c r="H3652">
        <v>18</v>
      </c>
      <c r="I3652">
        <f t="shared" si="475"/>
        <v>1</v>
      </c>
      <c r="J3652">
        <f t="shared" si="476"/>
        <v>2</v>
      </c>
      <c r="K3652">
        <f t="shared" si="477"/>
        <v>5</v>
      </c>
      <c r="L3652">
        <f t="shared" si="478"/>
        <v>1</v>
      </c>
      <c r="M3652">
        <f t="shared" si="479"/>
        <v>1</v>
      </c>
      <c r="N3652">
        <f t="shared" si="480"/>
        <v>2</v>
      </c>
      <c r="O3652" t="str">
        <f t="shared" si="481"/>
        <v>T02|R03|H15</v>
      </c>
      <c r="P3652" t="str">
        <f>IF(F3652=F3651,P3651,_xlfn.XLOOKUP(F3652,t_players[Pl],t_players[Player]))</f>
        <v>Stuart NEUMANN</v>
      </c>
      <c r="Q3652" t="str">
        <f t="shared" si="482"/>
        <v>Back</v>
      </c>
    </row>
    <row r="3653" spans="1:17">
      <c r="A3653" t="s">
        <v>20</v>
      </c>
      <c r="B3653" t="s">
        <v>24</v>
      </c>
      <c r="C3653">
        <v>16</v>
      </c>
      <c r="D3653">
        <v>5</v>
      </c>
      <c r="E3653">
        <v>18</v>
      </c>
      <c r="F3653" t="s">
        <v>10</v>
      </c>
      <c r="G3653">
        <v>7</v>
      </c>
      <c r="H3653">
        <v>18</v>
      </c>
      <c r="I3653">
        <f t="shared" si="475"/>
        <v>1</v>
      </c>
      <c r="J3653">
        <f t="shared" si="476"/>
        <v>2</v>
      </c>
      <c r="K3653">
        <f t="shared" si="477"/>
        <v>6</v>
      </c>
      <c r="L3653">
        <f t="shared" si="478"/>
        <v>1</v>
      </c>
      <c r="M3653">
        <f t="shared" si="479"/>
        <v>1</v>
      </c>
      <c r="N3653">
        <f t="shared" si="480"/>
        <v>2</v>
      </c>
      <c r="O3653" t="str">
        <f t="shared" si="481"/>
        <v>T02|R03|H16</v>
      </c>
      <c r="P3653" t="str">
        <f>IF(F3653=F3652,P3652,_xlfn.XLOOKUP(F3653,t_players[Pl],t_players[Player]))</f>
        <v>Stuart NEUMANN</v>
      </c>
      <c r="Q3653" t="str">
        <f t="shared" si="482"/>
        <v>Back</v>
      </c>
    </row>
    <row r="3654" spans="1:17">
      <c r="A3654" t="s">
        <v>20</v>
      </c>
      <c r="B3654" t="s">
        <v>24</v>
      </c>
      <c r="C3654">
        <v>17</v>
      </c>
      <c r="D3654">
        <v>4</v>
      </c>
      <c r="E3654">
        <v>2</v>
      </c>
      <c r="F3654" t="s">
        <v>10</v>
      </c>
      <c r="G3654">
        <v>5</v>
      </c>
      <c r="H3654">
        <v>18</v>
      </c>
      <c r="I3654">
        <f t="shared" si="475"/>
        <v>1</v>
      </c>
      <c r="J3654">
        <f t="shared" si="476"/>
        <v>1</v>
      </c>
      <c r="K3654">
        <f t="shared" si="477"/>
        <v>4</v>
      </c>
      <c r="L3654">
        <f t="shared" si="478"/>
        <v>0</v>
      </c>
      <c r="M3654">
        <f t="shared" si="479"/>
        <v>2</v>
      </c>
      <c r="N3654">
        <f t="shared" si="480"/>
        <v>2</v>
      </c>
      <c r="O3654" t="str">
        <f t="shared" si="481"/>
        <v>T02|R03|H17</v>
      </c>
      <c r="P3654" t="str">
        <f>IF(F3654=F3653,P3653,_xlfn.XLOOKUP(F3654,t_players[Pl],t_players[Player]))</f>
        <v>Stuart NEUMANN</v>
      </c>
      <c r="Q3654" t="str">
        <f t="shared" si="482"/>
        <v>Back</v>
      </c>
    </row>
    <row r="3655" spans="1:17">
      <c r="A3655" t="s">
        <v>20</v>
      </c>
      <c r="B3655" t="s">
        <v>24</v>
      </c>
      <c r="C3655">
        <v>18</v>
      </c>
      <c r="D3655">
        <v>4</v>
      </c>
      <c r="E3655">
        <v>9</v>
      </c>
      <c r="F3655" t="s">
        <v>10</v>
      </c>
      <c r="G3655">
        <v>5</v>
      </c>
      <c r="H3655">
        <v>18</v>
      </c>
      <c r="I3655">
        <f t="shared" si="475"/>
        <v>1</v>
      </c>
      <c r="J3655">
        <f t="shared" si="476"/>
        <v>1</v>
      </c>
      <c r="K3655">
        <f t="shared" si="477"/>
        <v>4</v>
      </c>
      <c r="L3655">
        <f t="shared" si="478"/>
        <v>0</v>
      </c>
      <c r="M3655">
        <f t="shared" si="479"/>
        <v>2</v>
      </c>
      <c r="N3655">
        <f t="shared" si="480"/>
        <v>2</v>
      </c>
      <c r="O3655" t="str">
        <f t="shared" si="481"/>
        <v>T02|R03|H18</v>
      </c>
      <c r="P3655" t="str">
        <f>IF(F3655=F3654,P3654,_xlfn.XLOOKUP(F3655,t_players[Pl],t_players[Player]))</f>
        <v>Stuart NEUMANN</v>
      </c>
      <c r="Q3655" t="str">
        <f t="shared" si="482"/>
        <v>Back</v>
      </c>
    </row>
    <row r="3656" spans="1:17">
      <c r="A3656" t="s">
        <v>28</v>
      </c>
      <c r="B3656" t="s">
        <v>22</v>
      </c>
      <c r="C3656">
        <v>1</v>
      </c>
      <c r="D3656">
        <v>4</v>
      </c>
      <c r="E3656">
        <v>14</v>
      </c>
      <c r="F3656" t="s">
        <v>8</v>
      </c>
      <c r="G3656">
        <v>5</v>
      </c>
      <c r="H3656">
        <v>32</v>
      </c>
      <c r="I3656">
        <f t="shared" si="475"/>
        <v>2</v>
      </c>
      <c r="J3656">
        <f t="shared" si="476"/>
        <v>1</v>
      </c>
      <c r="K3656">
        <f t="shared" si="477"/>
        <v>3</v>
      </c>
      <c r="L3656">
        <f t="shared" si="478"/>
        <v>-1</v>
      </c>
      <c r="M3656">
        <f t="shared" si="479"/>
        <v>3</v>
      </c>
      <c r="N3656">
        <f t="shared" si="480"/>
        <v>6</v>
      </c>
      <c r="O3656" t="str">
        <f t="shared" si="481"/>
        <v>T06|R01|H01</v>
      </c>
      <c r="P3656" t="str">
        <f>IF(F3656=F3655,P3655,_xlfn.XLOOKUP(F3656,t_players[Pl],t_players[Player]))</f>
        <v>Gregg WILLIAMS</v>
      </c>
      <c r="Q3656" t="str">
        <f t="shared" si="482"/>
        <v>Front</v>
      </c>
    </row>
    <row r="3657" spans="1:17">
      <c r="A3657" t="s">
        <v>28</v>
      </c>
      <c r="B3657" t="s">
        <v>22</v>
      </c>
      <c r="C3657">
        <v>2</v>
      </c>
      <c r="D3657">
        <v>3</v>
      </c>
      <c r="E3657">
        <v>18</v>
      </c>
      <c r="F3657" t="s">
        <v>8</v>
      </c>
      <c r="G3657">
        <v>3</v>
      </c>
      <c r="H3657">
        <v>32</v>
      </c>
      <c r="I3657">
        <f t="shared" si="475"/>
        <v>1</v>
      </c>
      <c r="J3657">
        <f t="shared" si="476"/>
        <v>0</v>
      </c>
      <c r="K3657">
        <f t="shared" si="477"/>
        <v>2</v>
      </c>
      <c r="L3657">
        <f t="shared" si="478"/>
        <v>-1</v>
      </c>
      <c r="M3657">
        <f t="shared" si="479"/>
        <v>3</v>
      </c>
      <c r="N3657">
        <f t="shared" si="480"/>
        <v>6</v>
      </c>
      <c r="O3657" t="str">
        <f t="shared" si="481"/>
        <v>T06|R01|H02</v>
      </c>
      <c r="P3657" t="str">
        <f>IF(F3657=F3656,P3656,_xlfn.XLOOKUP(F3657,t_players[Pl],t_players[Player]))</f>
        <v>Gregg WILLIAMS</v>
      </c>
      <c r="Q3657" t="str">
        <f t="shared" si="482"/>
        <v>Front</v>
      </c>
    </row>
    <row r="3658" spans="1:17">
      <c r="A3658" t="s">
        <v>28</v>
      </c>
      <c r="B3658" t="s">
        <v>22</v>
      </c>
      <c r="C3658">
        <v>3</v>
      </c>
      <c r="D3658">
        <v>4</v>
      </c>
      <c r="E3658">
        <v>6</v>
      </c>
      <c r="F3658" t="s">
        <v>8</v>
      </c>
      <c r="G3658">
        <v>7</v>
      </c>
      <c r="H3658">
        <v>32</v>
      </c>
      <c r="I3658">
        <f t="shared" si="475"/>
        <v>2</v>
      </c>
      <c r="J3658">
        <f t="shared" si="476"/>
        <v>3</v>
      </c>
      <c r="K3658">
        <f t="shared" si="477"/>
        <v>5</v>
      </c>
      <c r="L3658">
        <f t="shared" si="478"/>
        <v>1</v>
      </c>
      <c r="M3658">
        <f t="shared" si="479"/>
        <v>1</v>
      </c>
      <c r="N3658">
        <f t="shared" si="480"/>
        <v>6</v>
      </c>
      <c r="O3658" t="str">
        <f t="shared" si="481"/>
        <v>T06|R01|H03</v>
      </c>
      <c r="P3658" t="str">
        <f>IF(F3658=F3657,P3657,_xlfn.XLOOKUP(F3658,t_players[Pl],t_players[Player]))</f>
        <v>Gregg WILLIAMS</v>
      </c>
      <c r="Q3658" t="str">
        <f t="shared" si="482"/>
        <v>Front</v>
      </c>
    </row>
    <row r="3659" spans="1:17">
      <c r="A3659" t="s">
        <v>28</v>
      </c>
      <c r="B3659" t="s">
        <v>22</v>
      </c>
      <c r="C3659">
        <v>4</v>
      </c>
      <c r="D3659">
        <v>4</v>
      </c>
      <c r="E3659">
        <v>2</v>
      </c>
      <c r="F3659" t="s">
        <v>8</v>
      </c>
      <c r="G3659">
        <v>6</v>
      </c>
      <c r="H3659">
        <v>32</v>
      </c>
      <c r="I3659">
        <f t="shared" si="475"/>
        <v>2</v>
      </c>
      <c r="J3659">
        <f t="shared" si="476"/>
        <v>2</v>
      </c>
      <c r="K3659">
        <f t="shared" si="477"/>
        <v>4</v>
      </c>
      <c r="L3659">
        <f t="shared" si="478"/>
        <v>0</v>
      </c>
      <c r="M3659">
        <f t="shared" si="479"/>
        <v>2</v>
      </c>
      <c r="N3659">
        <f t="shared" si="480"/>
        <v>6</v>
      </c>
      <c r="O3659" t="str">
        <f t="shared" si="481"/>
        <v>T06|R01|H04</v>
      </c>
      <c r="P3659" t="str">
        <f>IF(F3659=F3658,P3658,_xlfn.XLOOKUP(F3659,t_players[Pl],t_players[Player]))</f>
        <v>Gregg WILLIAMS</v>
      </c>
      <c r="Q3659" t="str">
        <f t="shared" si="482"/>
        <v>Front</v>
      </c>
    </row>
    <row r="3660" spans="1:17">
      <c r="A3660" t="s">
        <v>28</v>
      </c>
      <c r="B3660" t="s">
        <v>22</v>
      </c>
      <c r="C3660">
        <v>5</v>
      </c>
      <c r="D3660">
        <v>5</v>
      </c>
      <c r="E3660">
        <v>16</v>
      </c>
      <c r="F3660" t="s">
        <v>8</v>
      </c>
      <c r="G3660">
        <v>7</v>
      </c>
      <c r="H3660">
        <v>32</v>
      </c>
      <c r="I3660">
        <f t="shared" si="475"/>
        <v>1</v>
      </c>
      <c r="J3660">
        <f t="shared" si="476"/>
        <v>2</v>
      </c>
      <c r="K3660">
        <f t="shared" si="477"/>
        <v>6</v>
      </c>
      <c r="L3660">
        <f t="shared" si="478"/>
        <v>1</v>
      </c>
      <c r="M3660">
        <f t="shared" si="479"/>
        <v>1</v>
      </c>
      <c r="N3660">
        <f t="shared" si="480"/>
        <v>6</v>
      </c>
      <c r="O3660" t="str">
        <f t="shared" si="481"/>
        <v>T06|R01|H05</v>
      </c>
      <c r="P3660" t="str">
        <f>IF(F3660=F3659,P3659,_xlfn.XLOOKUP(F3660,t_players[Pl],t_players[Player]))</f>
        <v>Gregg WILLIAMS</v>
      </c>
      <c r="Q3660" t="str">
        <f t="shared" si="482"/>
        <v>Front</v>
      </c>
    </row>
    <row r="3661" spans="1:17">
      <c r="A3661" t="s">
        <v>28</v>
      </c>
      <c r="B3661" t="s">
        <v>22</v>
      </c>
      <c r="C3661">
        <v>6</v>
      </c>
      <c r="D3661">
        <v>4</v>
      </c>
      <c r="E3661">
        <v>12</v>
      </c>
      <c r="F3661" t="s">
        <v>8</v>
      </c>
      <c r="G3661">
        <v>5</v>
      </c>
      <c r="H3661">
        <v>32</v>
      </c>
      <c r="I3661">
        <f t="shared" si="475"/>
        <v>2</v>
      </c>
      <c r="J3661">
        <f t="shared" si="476"/>
        <v>1</v>
      </c>
      <c r="K3661">
        <f t="shared" si="477"/>
        <v>3</v>
      </c>
      <c r="L3661">
        <f t="shared" si="478"/>
        <v>-1</v>
      </c>
      <c r="M3661">
        <f t="shared" si="479"/>
        <v>3</v>
      </c>
      <c r="N3661">
        <f t="shared" si="480"/>
        <v>6</v>
      </c>
      <c r="O3661" t="str">
        <f t="shared" si="481"/>
        <v>T06|R01|H06</v>
      </c>
      <c r="P3661" t="str">
        <f>IF(F3661=F3660,P3660,_xlfn.XLOOKUP(F3661,t_players[Pl],t_players[Player]))</f>
        <v>Gregg WILLIAMS</v>
      </c>
      <c r="Q3661" t="str">
        <f t="shared" si="482"/>
        <v>Front</v>
      </c>
    </row>
    <row r="3662" spans="1:17">
      <c r="A3662" t="s">
        <v>28</v>
      </c>
      <c r="B3662" t="s">
        <v>22</v>
      </c>
      <c r="C3662">
        <v>7</v>
      </c>
      <c r="D3662">
        <v>5</v>
      </c>
      <c r="E3662">
        <v>8</v>
      </c>
      <c r="F3662" t="s">
        <v>8</v>
      </c>
      <c r="G3662">
        <v>6</v>
      </c>
      <c r="H3662">
        <v>32</v>
      </c>
      <c r="I3662">
        <f t="shared" si="475"/>
        <v>2</v>
      </c>
      <c r="J3662">
        <f t="shared" si="476"/>
        <v>1</v>
      </c>
      <c r="K3662">
        <f t="shared" si="477"/>
        <v>4</v>
      </c>
      <c r="L3662">
        <f t="shared" si="478"/>
        <v>-1</v>
      </c>
      <c r="M3662">
        <f t="shared" si="479"/>
        <v>3</v>
      </c>
      <c r="N3662">
        <f t="shared" si="480"/>
        <v>6</v>
      </c>
      <c r="O3662" t="str">
        <f t="shared" si="481"/>
        <v>T06|R01|H07</v>
      </c>
      <c r="P3662" t="str">
        <f>IF(F3662=F3661,P3661,_xlfn.XLOOKUP(F3662,t_players[Pl],t_players[Player]))</f>
        <v>Gregg WILLIAMS</v>
      </c>
      <c r="Q3662" t="str">
        <f t="shared" si="482"/>
        <v>Front</v>
      </c>
    </row>
    <row r="3663" spans="1:17">
      <c r="A3663" t="s">
        <v>28</v>
      </c>
      <c r="B3663" t="s">
        <v>22</v>
      </c>
      <c r="C3663">
        <v>8</v>
      </c>
      <c r="D3663">
        <v>3</v>
      </c>
      <c r="E3663">
        <v>4</v>
      </c>
      <c r="F3663" t="s">
        <v>8</v>
      </c>
      <c r="G3663">
        <v>6</v>
      </c>
      <c r="H3663">
        <v>32</v>
      </c>
      <c r="I3663">
        <f t="shared" si="475"/>
        <v>2</v>
      </c>
      <c r="J3663">
        <f t="shared" si="476"/>
        <v>3</v>
      </c>
      <c r="K3663">
        <f t="shared" si="477"/>
        <v>4</v>
      </c>
      <c r="L3663">
        <f t="shared" si="478"/>
        <v>1</v>
      </c>
      <c r="M3663">
        <f t="shared" si="479"/>
        <v>1</v>
      </c>
      <c r="N3663">
        <f t="shared" si="480"/>
        <v>6</v>
      </c>
      <c r="O3663" t="str">
        <f t="shared" si="481"/>
        <v>T06|R01|H08</v>
      </c>
      <c r="P3663" t="str">
        <f>IF(F3663=F3662,P3662,_xlfn.XLOOKUP(F3663,t_players[Pl],t_players[Player]))</f>
        <v>Gregg WILLIAMS</v>
      </c>
      <c r="Q3663" t="str">
        <f t="shared" si="482"/>
        <v>Front</v>
      </c>
    </row>
    <row r="3664" spans="1:17">
      <c r="A3664" t="s">
        <v>28</v>
      </c>
      <c r="B3664" t="s">
        <v>22</v>
      </c>
      <c r="C3664">
        <v>9</v>
      </c>
      <c r="D3664">
        <v>4</v>
      </c>
      <c r="E3664">
        <v>10</v>
      </c>
      <c r="F3664" t="s">
        <v>8</v>
      </c>
      <c r="G3664">
        <v>5</v>
      </c>
      <c r="H3664">
        <v>32</v>
      </c>
      <c r="I3664">
        <f t="shared" si="475"/>
        <v>2</v>
      </c>
      <c r="J3664">
        <f t="shared" si="476"/>
        <v>1</v>
      </c>
      <c r="K3664">
        <f t="shared" si="477"/>
        <v>3</v>
      </c>
      <c r="L3664">
        <f t="shared" si="478"/>
        <v>-1</v>
      </c>
      <c r="M3664">
        <f t="shared" si="479"/>
        <v>3</v>
      </c>
      <c r="N3664">
        <f t="shared" si="480"/>
        <v>6</v>
      </c>
      <c r="O3664" t="str">
        <f t="shared" si="481"/>
        <v>T06|R01|H09</v>
      </c>
      <c r="P3664" t="str">
        <f>IF(F3664=F3663,P3663,_xlfn.XLOOKUP(F3664,t_players[Pl],t_players[Player]))</f>
        <v>Gregg WILLIAMS</v>
      </c>
      <c r="Q3664" t="str">
        <f t="shared" si="482"/>
        <v>Front</v>
      </c>
    </row>
    <row r="3665" spans="1:17">
      <c r="A3665" t="s">
        <v>28</v>
      </c>
      <c r="B3665" t="s">
        <v>22</v>
      </c>
      <c r="C3665">
        <v>10</v>
      </c>
      <c r="D3665">
        <v>5</v>
      </c>
      <c r="E3665">
        <v>9</v>
      </c>
      <c r="F3665" t="s">
        <v>8</v>
      </c>
      <c r="G3665">
        <v>6</v>
      </c>
      <c r="H3665">
        <v>32</v>
      </c>
      <c r="I3665">
        <f t="shared" si="475"/>
        <v>2</v>
      </c>
      <c r="J3665">
        <f t="shared" si="476"/>
        <v>1</v>
      </c>
      <c r="K3665">
        <f t="shared" si="477"/>
        <v>4</v>
      </c>
      <c r="L3665">
        <f t="shared" si="478"/>
        <v>-1</v>
      </c>
      <c r="M3665">
        <f t="shared" si="479"/>
        <v>3</v>
      </c>
      <c r="N3665">
        <f t="shared" si="480"/>
        <v>6</v>
      </c>
      <c r="O3665" t="str">
        <f t="shared" si="481"/>
        <v>T06|R01|H10</v>
      </c>
      <c r="P3665" t="str">
        <f>IF(F3665=F3664,P3664,_xlfn.XLOOKUP(F3665,t_players[Pl],t_players[Player]))</f>
        <v>Gregg WILLIAMS</v>
      </c>
      <c r="Q3665" t="str">
        <f t="shared" si="482"/>
        <v>Back</v>
      </c>
    </row>
    <row r="3666" spans="1:17">
      <c r="A3666" t="s">
        <v>28</v>
      </c>
      <c r="B3666" t="s">
        <v>22</v>
      </c>
      <c r="C3666">
        <v>11</v>
      </c>
      <c r="D3666">
        <v>3</v>
      </c>
      <c r="E3666">
        <v>7</v>
      </c>
      <c r="F3666" t="s">
        <v>8</v>
      </c>
      <c r="G3666">
        <v>2</v>
      </c>
      <c r="H3666">
        <v>32</v>
      </c>
      <c r="I3666">
        <f t="shared" si="475"/>
        <v>2</v>
      </c>
      <c r="J3666">
        <f t="shared" si="476"/>
        <v>-1</v>
      </c>
      <c r="K3666">
        <f t="shared" si="477"/>
        <v>0</v>
      </c>
      <c r="L3666">
        <f t="shared" si="478"/>
        <v>-3</v>
      </c>
      <c r="M3666">
        <f t="shared" si="479"/>
        <v>5</v>
      </c>
      <c r="N3666">
        <f t="shared" si="480"/>
        <v>6</v>
      </c>
      <c r="O3666" t="str">
        <f t="shared" si="481"/>
        <v>T06|R01|H11</v>
      </c>
      <c r="P3666" t="str">
        <f>IF(F3666=F3665,P3665,_xlfn.XLOOKUP(F3666,t_players[Pl],t_players[Player]))</f>
        <v>Gregg WILLIAMS</v>
      </c>
      <c r="Q3666" t="str">
        <f t="shared" si="482"/>
        <v>Back</v>
      </c>
    </row>
    <row r="3667" spans="1:17">
      <c r="A3667" t="s">
        <v>28</v>
      </c>
      <c r="B3667" t="s">
        <v>22</v>
      </c>
      <c r="C3667">
        <v>12</v>
      </c>
      <c r="D3667">
        <v>4</v>
      </c>
      <c r="E3667">
        <v>11</v>
      </c>
      <c r="F3667" t="s">
        <v>8</v>
      </c>
      <c r="G3667">
        <v>6</v>
      </c>
      <c r="H3667">
        <v>32</v>
      </c>
      <c r="I3667">
        <f t="shared" si="475"/>
        <v>2</v>
      </c>
      <c r="J3667">
        <f t="shared" si="476"/>
        <v>2</v>
      </c>
      <c r="K3667">
        <f t="shared" si="477"/>
        <v>4</v>
      </c>
      <c r="L3667">
        <f t="shared" si="478"/>
        <v>0</v>
      </c>
      <c r="M3667">
        <f t="shared" si="479"/>
        <v>2</v>
      </c>
      <c r="N3667">
        <f t="shared" si="480"/>
        <v>6</v>
      </c>
      <c r="O3667" t="str">
        <f t="shared" si="481"/>
        <v>T06|R01|H12</v>
      </c>
      <c r="P3667" t="str">
        <f>IF(F3667=F3666,P3666,_xlfn.XLOOKUP(F3667,t_players[Pl],t_players[Player]))</f>
        <v>Gregg WILLIAMS</v>
      </c>
      <c r="Q3667" t="str">
        <f t="shared" si="482"/>
        <v>Back</v>
      </c>
    </row>
    <row r="3668" spans="1:17">
      <c r="A3668" t="s">
        <v>28</v>
      </c>
      <c r="B3668" t="s">
        <v>22</v>
      </c>
      <c r="C3668">
        <v>13</v>
      </c>
      <c r="D3668">
        <v>4</v>
      </c>
      <c r="E3668">
        <v>1</v>
      </c>
      <c r="F3668" t="s">
        <v>8</v>
      </c>
      <c r="G3668">
        <v>5</v>
      </c>
      <c r="H3668">
        <v>32</v>
      </c>
      <c r="I3668">
        <f t="shared" si="475"/>
        <v>2</v>
      </c>
      <c r="J3668">
        <f t="shared" si="476"/>
        <v>1</v>
      </c>
      <c r="K3668">
        <f t="shared" si="477"/>
        <v>3</v>
      </c>
      <c r="L3668">
        <f t="shared" si="478"/>
        <v>-1</v>
      </c>
      <c r="M3668">
        <f t="shared" si="479"/>
        <v>3</v>
      </c>
      <c r="N3668">
        <f t="shared" si="480"/>
        <v>6</v>
      </c>
      <c r="O3668" t="str">
        <f t="shared" si="481"/>
        <v>T06|R01|H13</v>
      </c>
      <c r="P3668" t="str">
        <f>IF(F3668=F3667,P3667,_xlfn.XLOOKUP(F3668,t_players[Pl],t_players[Player]))</f>
        <v>Gregg WILLIAMS</v>
      </c>
      <c r="Q3668" t="str">
        <f t="shared" si="482"/>
        <v>Back</v>
      </c>
    </row>
    <row r="3669" spans="1:17">
      <c r="A3669" t="s">
        <v>28</v>
      </c>
      <c r="B3669" t="s">
        <v>22</v>
      </c>
      <c r="C3669">
        <v>14</v>
      </c>
      <c r="D3669">
        <v>3</v>
      </c>
      <c r="E3669">
        <v>13</v>
      </c>
      <c r="F3669" t="s">
        <v>8</v>
      </c>
      <c r="G3669">
        <v>2</v>
      </c>
      <c r="H3669">
        <v>32</v>
      </c>
      <c r="I3669">
        <f t="shared" si="475"/>
        <v>2</v>
      </c>
      <c r="J3669">
        <f t="shared" si="476"/>
        <v>-1</v>
      </c>
      <c r="K3669">
        <f t="shared" si="477"/>
        <v>0</v>
      </c>
      <c r="L3669">
        <f t="shared" si="478"/>
        <v>-3</v>
      </c>
      <c r="M3669">
        <f t="shared" si="479"/>
        <v>5</v>
      </c>
      <c r="N3669">
        <f t="shared" si="480"/>
        <v>6</v>
      </c>
      <c r="O3669" t="str">
        <f t="shared" si="481"/>
        <v>T06|R01|H14</v>
      </c>
      <c r="P3669" t="str">
        <f>IF(F3669=F3668,P3668,_xlfn.XLOOKUP(F3669,t_players[Pl],t_players[Player]))</f>
        <v>Gregg WILLIAMS</v>
      </c>
      <c r="Q3669" t="str">
        <f t="shared" si="482"/>
        <v>Back</v>
      </c>
    </row>
    <row r="3670" spans="1:17">
      <c r="A3670" t="s">
        <v>28</v>
      </c>
      <c r="B3670" t="s">
        <v>22</v>
      </c>
      <c r="C3670">
        <v>15</v>
      </c>
      <c r="D3670">
        <v>5</v>
      </c>
      <c r="E3670">
        <v>5</v>
      </c>
      <c r="F3670" t="s">
        <v>8</v>
      </c>
      <c r="G3670">
        <v>5</v>
      </c>
      <c r="H3670">
        <v>32</v>
      </c>
      <c r="I3670">
        <f t="shared" si="475"/>
        <v>2</v>
      </c>
      <c r="J3670">
        <f t="shared" si="476"/>
        <v>0</v>
      </c>
      <c r="K3670">
        <f t="shared" si="477"/>
        <v>3</v>
      </c>
      <c r="L3670">
        <f t="shared" si="478"/>
        <v>-2</v>
      </c>
      <c r="M3670">
        <f t="shared" si="479"/>
        <v>4</v>
      </c>
      <c r="N3670">
        <f t="shared" si="480"/>
        <v>6</v>
      </c>
      <c r="O3670" t="str">
        <f t="shared" si="481"/>
        <v>T06|R01|H15</v>
      </c>
      <c r="P3670" t="str">
        <f>IF(F3670=F3669,P3669,_xlfn.XLOOKUP(F3670,t_players[Pl],t_players[Player]))</f>
        <v>Gregg WILLIAMS</v>
      </c>
      <c r="Q3670" t="str">
        <f t="shared" si="482"/>
        <v>Back</v>
      </c>
    </row>
    <row r="3671" spans="1:17">
      <c r="A3671" t="s">
        <v>28</v>
      </c>
      <c r="B3671" t="s">
        <v>22</v>
      </c>
      <c r="C3671">
        <v>16</v>
      </c>
      <c r="D3671">
        <v>3</v>
      </c>
      <c r="E3671">
        <v>17</v>
      </c>
      <c r="F3671" t="s">
        <v>8</v>
      </c>
      <c r="G3671">
        <v>3</v>
      </c>
      <c r="H3671">
        <v>32</v>
      </c>
      <c r="I3671">
        <f t="shared" si="475"/>
        <v>1</v>
      </c>
      <c r="J3671">
        <f t="shared" si="476"/>
        <v>0</v>
      </c>
      <c r="K3671">
        <f t="shared" si="477"/>
        <v>2</v>
      </c>
      <c r="L3671">
        <f t="shared" si="478"/>
        <v>-1</v>
      </c>
      <c r="M3671">
        <f t="shared" si="479"/>
        <v>3</v>
      </c>
      <c r="N3671">
        <f t="shared" si="480"/>
        <v>6</v>
      </c>
      <c r="O3671" t="str">
        <f t="shared" si="481"/>
        <v>T06|R01|H16</v>
      </c>
      <c r="P3671" t="str">
        <f>IF(F3671=F3670,P3670,_xlfn.XLOOKUP(F3671,t_players[Pl],t_players[Player]))</f>
        <v>Gregg WILLIAMS</v>
      </c>
      <c r="Q3671" t="str">
        <f t="shared" si="482"/>
        <v>Back</v>
      </c>
    </row>
    <row r="3672" spans="1:17">
      <c r="A3672" t="s">
        <v>28</v>
      </c>
      <c r="B3672" t="s">
        <v>22</v>
      </c>
      <c r="C3672">
        <v>17</v>
      </c>
      <c r="D3672">
        <v>4</v>
      </c>
      <c r="E3672">
        <v>3</v>
      </c>
      <c r="F3672" t="s">
        <v>8</v>
      </c>
      <c r="G3672">
        <v>6</v>
      </c>
      <c r="H3672">
        <v>32</v>
      </c>
      <c r="I3672">
        <f t="shared" si="475"/>
        <v>2</v>
      </c>
      <c r="J3672">
        <f t="shared" si="476"/>
        <v>2</v>
      </c>
      <c r="K3672">
        <f t="shared" si="477"/>
        <v>4</v>
      </c>
      <c r="L3672">
        <f t="shared" si="478"/>
        <v>0</v>
      </c>
      <c r="M3672">
        <f t="shared" si="479"/>
        <v>2</v>
      </c>
      <c r="N3672">
        <f t="shared" si="480"/>
        <v>6</v>
      </c>
      <c r="O3672" t="str">
        <f t="shared" si="481"/>
        <v>T06|R01|H17</v>
      </c>
      <c r="P3672" t="str">
        <f>IF(F3672=F3671,P3671,_xlfn.XLOOKUP(F3672,t_players[Pl],t_players[Player]))</f>
        <v>Gregg WILLIAMS</v>
      </c>
      <c r="Q3672" t="str">
        <f t="shared" si="482"/>
        <v>Back</v>
      </c>
    </row>
    <row r="3673" spans="1:17">
      <c r="A3673" t="s">
        <v>28</v>
      </c>
      <c r="B3673" t="s">
        <v>22</v>
      </c>
      <c r="C3673">
        <v>18</v>
      </c>
      <c r="D3673">
        <v>5</v>
      </c>
      <c r="E3673">
        <v>15</v>
      </c>
      <c r="F3673" t="s">
        <v>8</v>
      </c>
      <c r="G3673">
        <v>7</v>
      </c>
      <c r="H3673">
        <v>32</v>
      </c>
      <c r="I3673">
        <f t="shared" si="475"/>
        <v>1</v>
      </c>
      <c r="J3673">
        <f t="shared" si="476"/>
        <v>2</v>
      </c>
      <c r="K3673">
        <f t="shared" si="477"/>
        <v>6</v>
      </c>
      <c r="L3673">
        <f t="shared" si="478"/>
        <v>1</v>
      </c>
      <c r="M3673">
        <f t="shared" si="479"/>
        <v>1</v>
      </c>
      <c r="N3673">
        <f t="shared" si="480"/>
        <v>6</v>
      </c>
      <c r="O3673" t="str">
        <f t="shared" si="481"/>
        <v>T06|R01|H18</v>
      </c>
      <c r="P3673" t="str">
        <f>IF(F3673=F3672,P3672,_xlfn.XLOOKUP(F3673,t_players[Pl],t_players[Player]))</f>
        <v>Gregg WILLIAMS</v>
      </c>
      <c r="Q3673" t="str">
        <f t="shared" si="482"/>
        <v>Back</v>
      </c>
    </row>
    <row r="3674" spans="1:17">
      <c r="A3674" t="s">
        <v>28</v>
      </c>
      <c r="B3674" t="s">
        <v>23</v>
      </c>
      <c r="C3674">
        <v>1</v>
      </c>
      <c r="D3674">
        <v>4</v>
      </c>
      <c r="E3674">
        <v>7</v>
      </c>
      <c r="F3674" t="s">
        <v>8</v>
      </c>
      <c r="G3674">
        <v>5</v>
      </c>
      <c r="H3674">
        <v>32</v>
      </c>
      <c r="I3674">
        <f t="shared" si="475"/>
        <v>2</v>
      </c>
      <c r="J3674">
        <f t="shared" si="476"/>
        <v>1</v>
      </c>
      <c r="K3674">
        <f t="shared" si="477"/>
        <v>3</v>
      </c>
      <c r="L3674">
        <f t="shared" si="478"/>
        <v>-1</v>
      </c>
      <c r="M3674">
        <f t="shared" si="479"/>
        <v>3</v>
      </c>
      <c r="N3674">
        <f t="shared" si="480"/>
        <v>6</v>
      </c>
      <c r="O3674" t="str">
        <f t="shared" si="481"/>
        <v>T06|R02|H01</v>
      </c>
      <c r="P3674" t="str">
        <f>IF(F3674=F3673,P3673,_xlfn.XLOOKUP(F3674,t_players[Pl],t_players[Player]))</f>
        <v>Gregg WILLIAMS</v>
      </c>
      <c r="Q3674" t="str">
        <f t="shared" si="482"/>
        <v>Front</v>
      </c>
    </row>
    <row r="3675" spans="1:17">
      <c r="A3675" t="s">
        <v>28</v>
      </c>
      <c r="B3675" t="s">
        <v>23</v>
      </c>
      <c r="C3675">
        <v>2</v>
      </c>
      <c r="D3675">
        <v>5</v>
      </c>
      <c r="E3675">
        <v>13</v>
      </c>
      <c r="F3675" t="s">
        <v>8</v>
      </c>
      <c r="G3675">
        <v>8</v>
      </c>
      <c r="H3675">
        <v>32</v>
      </c>
      <c r="I3675">
        <f t="shared" si="475"/>
        <v>2</v>
      </c>
      <c r="J3675">
        <f t="shared" si="476"/>
        <v>3</v>
      </c>
      <c r="K3675">
        <f t="shared" si="477"/>
        <v>6</v>
      </c>
      <c r="L3675">
        <f t="shared" si="478"/>
        <v>1</v>
      </c>
      <c r="M3675">
        <f t="shared" si="479"/>
        <v>1</v>
      </c>
      <c r="N3675">
        <f t="shared" si="480"/>
        <v>6</v>
      </c>
      <c r="O3675" t="str">
        <f t="shared" si="481"/>
        <v>T06|R02|H02</v>
      </c>
      <c r="P3675" t="str">
        <f>IF(F3675=F3674,P3674,_xlfn.XLOOKUP(F3675,t_players[Pl],t_players[Player]))</f>
        <v>Gregg WILLIAMS</v>
      </c>
      <c r="Q3675" t="str">
        <f t="shared" si="482"/>
        <v>Front</v>
      </c>
    </row>
    <row r="3676" spans="1:17">
      <c r="A3676" t="s">
        <v>28</v>
      </c>
      <c r="B3676" t="s">
        <v>23</v>
      </c>
      <c r="C3676">
        <v>3</v>
      </c>
      <c r="D3676">
        <v>3</v>
      </c>
      <c r="E3676">
        <v>11</v>
      </c>
      <c r="F3676" t="s">
        <v>8</v>
      </c>
      <c r="G3676">
        <v>6</v>
      </c>
      <c r="H3676">
        <v>32</v>
      </c>
      <c r="I3676">
        <f t="shared" si="475"/>
        <v>2</v>
      </c>
      <c r="J3676">
        <f t="shared" si="476"/>
        <v>3</v>
      </c>
      <c r="K3676">
        <f t="shared" si="477"/>
        <v>4</v>
      </c>
      <c r="L3676">
        <f t="shared" si="478"/>
        <v>1</v>
      </c>
      <c r="M3676">
        <f t="shared" si="479"/>
        <v>1</v>
      </c>
      <c r="N3676">
        <f t="shared" si="480"/>
        <v>6</v>
      </c>
      <c r="O3676" t="str">
        <f t="shared" si="481"/>
        <v>T06|R02|H03</v>
      </c>
      <c r="P3676" t="str">
        <f>IF(F3676=F3675,P3675,_xlfn.XLOOKUP(F3676,t_players[Pl],t_players[Player]))</f>
        <v>Gregg WILLIAMS</v>
      </c>
      <c r="Q3676" t="str">
        <f t="shared" si="482"/>
        <v>Front</v>
      </c>
    </row>
    <row r="3677" spans="1:17">
      <c r="A3677" t="s">
        <v>28</v>
      </c>
      <c r="B3677" t="s">
        <v>23</v>
      </c>
      <c r="C3677">
        <v>4</v>
      </c>
      <c r="D3677">
        <v>5</v>
      </c>
      <c r="E3677">
        <v>17</v>
      </c>
      <c r="F3677" t="s">
        <v>8</v>
      </c>
      <c r="G3677">
        <v>6</v>
      </c>
      <c r="H3677">
        <v>32</v>
      </c>
      <c r="I3677">
        <f t="shared" si="475"/>
        <v>1</v>
      </c>
      <c r="J3677">
        <f t="shared" si="476"/>
        <v>1</v>
      </c>
      <c r="K3677">
        <f t="shared" si="477"/>
        <v>5</v>
      </c>
      <c r="L3677">
        <f t="shared" si="478"/>
        <v>0</v>
      </c>
      <c r="M3677">
        <f t="shared" si="479"/>
        <v>2</v>
      </c>
      <c r="N3677">
        <f t="shared" si="480"/>
        <v>6</v>
      </c>
      <c r="O3677" t="str">
        <f t="shared" si="481"/>
        <v>T06|R02|H04</v>
      </c>
      <c r="P3677" t="str">
        <f>IF(F3677=F3676,P3676,_xlfn.XLOOKUP(F3677,t_players[Pl],t_players[Player]))</f>
        <v>Gregg WILLIAMS</v>
      </c>
      <c r="Q3677" t="str">
        <f t="shared" si="482"/>
        <v>Front</v>
      </c>
    </row>
    <row r="3678" spans="1:17">
      <c r="A3678" t="s">
        <v>28</v>
      </c>
      <c r="B3678" t="s">
        <v>23</v>
      </c>
      <c r="C3678">
        <v>5</v>
      </c>
      <c r="D3678">
        <v>5</v>
      </c>
      <c r="E3678">
        <v>3</v>
      </c>
      <c r="F3678" t="s">
        <v>8</v>
      </c>
      <c r="G3678">
        <v>6</v>
      </c>
      <c r="H3678">
        <v>32</v>
      </c>
      <c r="I3678">
        <f t="shared" si="475"/>
        <v>2</v>
      </c>
      <c r="J3678">
        <f t="shared" si="476"/>
        <v>1</v>
      </c>
      <c r="K3678">
        <f t="shared" si="477"/>
        <v>4</v>
      </c>
      <c r="L3678">
        <f t="shared" si="478"/>
        <v>-1</v>
      </c>
      <c r="M3678">
        <f t="shared" si="479"/>
        <v>3</v>
      </c>
      <c r="N3678">
        <f t="shared" si="480"/>
        <v>6</v>
      </c>
      <c r="O3678" t="str">
        <f t="shared" si="481"/>
        <v>T06|R02|H05</v>
      </c>
      <c r="P3678" t="str">
        <f>IF(F3678=F3677,P3677,_xlfn.XLOOKUP(F3678,t_players[Pl],t_players[Player]))</f>
        <v>Gregg WILLIAMS</v>
      </c>
      <c r="Q3678" t="str">
        <f t="shared" si="482"/>
        <v>Front</v>
      </c>
    </row>
    <row r="3679" spans="1:17">
      <c r="A3679" t="s">
        <v>28</v>
      </c>
      <c r="B3679" t="s">
        <v>23</v>
      </c>
      <c r="C3679">
        <v>6</v>
      </c>
      <c r="D3679">
        <v>3</v>
      </c>
      <c r="E3679">
        <v>9</v>
      </c>
      <c r="F3679" t="s">
        <v>8</v>
      </c>
      <c r="G3679">
        <v>4</v>
      </c>
      <c r="H3679">
        <v>32</v>
      </c>
      <c r="I3679">
        <f t="shared" si="475"/>
        <v>2</v>
      </c>
      <c r="J3679">
        <f t="shared" si="476"/>
        <v>1</v>
      </c>
      <c r="K3679">
        <f t="shared" si="477"/>
        <v>2</v>
      </c>
      <c r="L3679">
        <f t="shared" si="478"/>
        <v>-1</v>
      </c>
      <c r="M3679">
        <f t="shared" si="479"/>
        <v>3</v>
      </c>
      <c r="N3679">
        <f t="shared" si="480"/>
        <v>6</v>
      </c>
      <c r="O3679" t="str">
        <f t="shared" si="481"/>
        <v>T06|R02|H06</v>
      </c>
      <c r="P3679" t="str">
        <f>IF(F3679=F3678,P3678,_xlfn.XLOOKUP(F3679,t_players[Pl],t_players[Player]))</f>
        <v>Gregg WILLIAMS</v>
      </c>
      <c r="Q3679" t="str">
        <f t="shared" si="482"/>
        <v>Front</v>
      </c>
    </row>
    <row r="3680" spans="1:17">
      <c r="A3680" t="s">
        <v>28</v>
      </c>
      <c r="B3680" t="s">
        <v>23</v>
      </c>
      <c r="C3680">
        <v>7</v>
      </c>
      <c r="D3680">
        <v>4</v>
      </c>
      <c r="E3680">
        <v>1</v>
      </c>
      <c r="F3680" t="s">
        <v>8</v>
      </c>
      <c r="G3680">
        <v>8</v>
      </c>
      <c r="H3680">
        <v>32</v>
      </c>
      <c r="I3680">
        <f t="shared" si="475"/>
        <v>2</v>
      </c>
      <c r="J3680">
        <f t="shared" si="476"/>
        <v>4</v>
      </c>
      <c r="K3680">
        <f t="shared" si="477"/>
        <v>6</v>
      </c>
      <c r="L3680">
        <f t="shared" si="478"/>
        <v>2</v>
      </c>
      <c r="M3680">
        <f t="shared" si="479"/>
        <v>0</v>
      </c>
      <c r="N3680">
        <f t="shared" si="480"/>
        <v>6</v>
      </c>
      <c r="O3680" t="str">
        <f t="shared" si="481"/>
        <v>T06|R02|H07</v>
      </c>
      <c r="P3680" t="str">
        <f>IF(F3680=F3679,P3679,_xlfn.XLOOKUP(F3680,t_players[Pl],t_players[Player]))</f>
        <v>Gregg WILLIAMS</v>
      </c>
      <c r="Q3680" t="str">
        <f t="shared" si="482"/>
        <v>Front</v>
      </c>
    </row>
    <row r="3681" spans="1:17">
      <c r="A3681" t="s">
        <v>28</v>
      </c>
      <c r="B3681" t="s">
        <v>23</v>
      </c>
      <c r="C3681">
        <v>8</v>
      </c>
      <c r="D3681">
        <v>4</v>
      </c>
      <c r="E3681">
        <v>15</v>
      </c>
      <c r="F3681" t="s">
        <v>8</v>
      </c>
      <c r="G3681">
        <v>6</v>
      </c>
      <c r="H3681">
        <v>32</v>
      </c>
      <c r="I3681">
        <f t="shared" si="475"/>
        <v>1</v>
      </c>
      <c r="J3681">
        <f t="shared" si="476"/>
        <v>2</v>
      </c>
      <c r="K3681">
        <f t="shared" si="477"/>
        <v>5</v>
      </c>
      <c r="L3681">
        <f t="shared" si="478"/>
        <v>1</v>
      </c>
      <c r="M3681">
        <f t="shared" si="479"/>
        <v>1</v>
      </c>
      <c r="N3681">
        <f t="shared" si="480"/>
        <v>6</v>
      </c>
      <c r="O3681" t="str">
        <f t="shared" si="481"/>
        <v>T06|R02|H08</v>
      </c>
      <c r="P3681" t="str">
        <f>IF(F3681=F3680,P3680,_xlfn.XLOOKUP(F3681,t_players[Pl],t_players[Player]))</f>
        <v>Gregg WILLIAMS</v>
      </c>
      <c r="Q3681" t="str">
        <f t="shared" si="482"/>
        <v>Front</v>
      </c>
    </row>
    <row r="3682" spans="1:17">
      <c r="A3682" t="s">
        <v>28</v>
      </c>
      <c r="B3682" t="s">
        <v>23</v>
      </c>
      <c r="C3682">
        <v>9</v>
      </c>
      <c r="D3682">
        <v>5</v>
      </c>
      <c r="E3682">
        <v>5</v>
      </c>
      <c r="F3682" t="s">
        <v>8</v>
      </c>
      <c r="G3682">
        <v>6</v>
      </c>
      <c r="H3682">
        <v>32</v>
      </c>
      <c r="I3682">
        <f t="shared" si="475"/>
        <v>2</v>
      </c>
      <c r="J3682">
        <f t="shared" si="476"/>
        <v>1</v>
      </c>
      <c r="K3682">
        <f t="shared" si="477"/>
        <v>4</v>
      </c>
      <c r="L3682">
        <f t="shared" si="478"/>
        <v>-1</v>
      </c>
      <c r="M3682">
        <f t="shared" si="479"/>
        <v>3</v>
      </c>
      <c r="N3682">
        <f t="shared" si="480"/>
        <v>6</v>
      </c>
      <c r="O3682" t="str">
        <f t="shared" si="481"/>
        <v>T06|R02|H09</v>
      </c>
      <c r="P3682" t="str">
        <f>IF(F3682=F3681,P3681,_xlfn.XLOOKUP(F3682,t_players[Pl],t_players[Player]))</f>
        <v>Gregg WILLIAMS</v>
      </c>
      <c r="Q3682" t="str">
        <f t="shared" si="482"/>
        <v>Front</v>
      </c>
    </row>
    <row r="3683" spans="1:17">
      <c r="A3683" t="s">
        <v>28</v>
      </c>
      <c r="B3683" t="s">
        <v>23</v>
      </c>
      <c r="C3683">
        <v>10</v>
      </c>
      <c r="D3683">
        <v>4</v>
      </c>
      <c r="E3683">
        <v>14</v>
      </c>
      <c r="F3683" t="s">
        <v>8</v>
      </c>
      <c r="G3683">
        <v>5</v>
      </c>
      <c r="H3683">
        <v>32</v>
      </c>
      <c r="I3683">
        <f t="shared" ref="I3683:I3746" si="483">1*(MOD(H3683,18)&gt;=E3683)+FLOOR(H3683/18,1)</f>
        <v>2</v>
      </c>
      <c r="J3683">
        <f t="shared" ref="J3683:J3746" si="484">G3683-D3683</f>
        <v>1</v>
      </c>
      <c r="K3683">
        <f t="shared" ref="K3683:K3746" si="485">G3683-I3683</f>
        <v>3</v>
      </c>
      <c r="L3683">
        <f t="shared" ref="L3683:L3746" si="486">K3683-D3683</f>
        <v>-1</v>
      </c>
      <c r="M3683">
        <f t="shared" ref="M3683:M3746" si="487">MAX(0,2-L3683)</f>
        <v>3</v>
      </c>
      <c r="N3683">
        <f t="shared" ref="N3683:N3746" si="488">VALUE(TRIM(RIGHT(A3683,2)))</f>
        <v>6</v>
      </c>
      <c r="O3683" t="str">
        <f t="shared" si="481"/>
        <v>T06|R02|H10</v>
      </c>
      <c r="P3683" t="str">
        <f>IF(F3683=F3682,P3682,_xlfn.XLOOKUP(F3683,t_players[Pl],t_players[Player]))</f>
        <v>Gregg WILLIAMS</v>
      </c>
      <c r="Q3683" t="str">
        <f t="shared" si="482"/>
        <v>Back</v>
      </c>
    </row>
    <row r="3684" spans="1:17">
      <c r="A3684" t="s">
        <v>28</v>
      </c>
      <c r="B3684" t="s">
        <v>23</v>
      </c>
      <c r="C3684">
        <v>11</v>
      </c>
      <c r="D3684">
        <v>4</v>
      </c>
      <c r="E3684">
        <v>10</v>
      </c>
      <c r="F3684" t="s">
        <v>8</v>
      </c>
      <c r="G3684">
        <v>5</v>
      </c>
      <c r="H3684">
        <v>32</v>
      </c>
      <c r="I3684">
        <f t="shared" si="483"/>
        <v>2</v>
      </c>
      <c r="J3684">
        <f t="shared" si="484"/>
        <v>1</v>
      </c>
      <c r="K3684">
        <f t="shared" si="485"/>
        <v>3</v>
      </c>
      <c r="L3684">
        <f t="shared" si="486"/>
        <v>-1</v>
      </c>
      <c r="M3684">
        <f t="shared" si="487"/>
        <v>3</v>
      </c>
      <c r="N3684">
        <f t="shared" si="488"/>
        <v>6</v>
      </c>
      <c r="O3684" t="str">
        <f t="shared" si="481"/>
        <v>T06|R02|H11</v>
      </c>
      <c r="P3684" t="str">
        <f>IF(F3684=F3683,P3683,_xlfn.XLOOKUP(F3684,t_players[Pl],t_players[Player]))</f>
        <v>Gregg WILLIAMS</v>
      </c>
      <c r="Q3684" t="str">
        <f t="shared" si="482"/>
        <v>Back</v>
      </c>
    </row>
    <row r="3685" spans="1:17">
      <c r="A3685" t="s">
        <v>28</v>
      </c>
      <c r="B3685" t="s">
        <v>23</v>
      </c>
      <c r="C3685">
        <v>12</v>
      </c>
      <c r="D3685">
        <v>4</v>
      </c>
      <c r="E3685">
        <v>2</v>
      </c>
      <c r="F3685" t="s">
        <v>8</v>
      </c>
      <c r="G3685">
        <v>5</v>
      </c>
      <c r="H3685">
        <v>32</v>
      </c>
      <c r="I3685">
        <f t="shared" si="483"/>
        <v>2</v>
      </c>
      <c r="J3685">
        <f t="shared" si="484"/>
        <v>1</v>
      </c>
      <c r="K3685">
        <f t="shared" si="485"/>
        <v>3</v>
      </c>
      <c r="L3685">
        <f t="shared" si="486"/>
        <v>-1</v>
      </c>
      <c r="M3685">
        <f t="shared" si="487"/>
        <v>3</v>
      </c>
      <c r="N3685">
        <f t="shared" si="488"/>
        <v>6</v>
      </c>
      <c r="O3685" t="str">
        <f t="shared" si="481"/>
        <v>T06|R02|H12</v>
      </c>
      <c r="P3685" t="str">
        <f>IF(F3685=F3684,P3684,_xlfn.XLOOKUP(F3685,t_players[Pl],t_players[Player]))</f>
        <v>Gregg WILLIAMS</v>
      </c>
      <c r="Q3685" t="str">
        <f t="shared" si="482"/>
        <v>Back</v>
      </c>
    </row>
    <row r="3686" spans="1:17">
      <c r="A3686" t="s">
        <v>28</v>
      </c>
      <c r="B3686" t="s">
        <v>23</v>
      </c>
      <c r="C3686">
        <v>13</v>
      </c>
      <c r="D3686">
        <v>3</v>
      </c>
      <c r="E3686">
        <v>16</v>
      </c>
      <c r="F3686" t="s">
        <v>8</v>
      </c>
      <c r="G3686">
        <v>5</v>
      </c>
      <c r="H3686">
        <v>32</v>
      </c>
      <c r="I3686">
        <f t="shared" si="483"/>
        <v>1</v>
      </c>
      <c r="J3686">
        <f t="shared" si="484"/>
        <v>2</v>
      </c>
      <c r="K3686">
        <f t="shared" si="485"/>
        <v>4</v>
      </c>
      <c r="L3686">
        <f t="shared" si="486"/>
        <v>1</v>
      </c>
      <c r="M3686">
        <f t="shared" si="487"/>
        <v>1</v>
      </c>
      <c r="N3686">
        <f t="shared" si="488"/>
        <v>6</v>
      </c>
      <c r="O3686" t="str">
        <f t="shared" si="481"/>
        <v>T06|R02|H13</v>
      </c>
      <c r="P3686" t="str">
        <f>IF(F3686=F3685,P3685,_xlfn.XLOOKUP(F3686,t_players[Pl],t_players[Player]))</f>
        <v>Gregg WILLIAMS</v>
      </c>
      <c r="Q3686" t="str">
        <f t="shared" si="482"/>
        <v>Back</v>
      </c>
    </row>
    <row r="3687" spans="1:17">
      <c r="A3687" t="s">
        <v>28</v>
      </c>
      <c r="B3687" t="s">
        <v>23</v>
      </c>
      <c r="C3687">
        <v>14</v>
      </c>
      <c r="D3687">
        <v>4</v>
      </c>
      <c r="E3687">
        <v>12</v>
      </c>
      <c r="F3687" t="s">
        <v>8</v>
      </c>
      <c r="G3687">
        <v>7</v>
      </c>
      <c r="H3687">
        <v>32</v>
      </c>
      <c r="I3687">
        <f t="shared" si="483"/>
        <v>2</v>
      </c>
      <c r="J3687">
        <f t="shared" si="484"/>
        <v>3</v>
      </c>
      <c r="K3687">
        <f t="shared" si="485"/>
        <v>5</v>
      </c>
      <c r="L3687">
        <f t="shared" si="486"/>
        <v>1</v>
      </c>
      <c r="M3687">
        <f t="shared" si="487"/>
        <v>1</v>
      </c>
      <c r="N3687">
        <f t="shared" si="488"/>
        <v>6</v>
      </c>
      <c r="O3687" t="str">
        <f t="shared" si="481"/>
        <v>T06|R02|H14</v>
      </c>
      <c r="P3687" t="str">
        <f>IF(F3687=F3686,P3686,_xlfn.XLOOKUP(F3687,t_players[Pl],t_players[Player]))</f>
        <v>Gregg WILLIAMS</v>
      </c>
      <c r="Q3687" t="str">
        <f t="shared" si="482"/>
        <v>Back</v>
      </c>
    </row>
    <row r="3688" spans="1:17">
      <c r="A3688" t="s">
        <v>28</v>
      </c>
      <c r="B3688" t="s">
        <v>23</v>
      </c>
      <c r="C3688">
        <v>15</v>
      </c>
      <c r="D3688">
        <v>5</v>
      </c>
      <c r="E3688">
        <v>6</v>
      </c>
      <c r="F3688" t="s">
        <v>8</v>
      </c>
      <c r="G3688">
        <v>8</v>
      </c>
      <c r="H3688">
        <v>32</v>
      </c>
      <c r="I3688">
        <f t="shared" si="483"/>
        <v>2</v>
      </c>
      <c r="J3688">
        <f t="shared" si="484"/>
        <v>3</v>
      </c>
      <c r="K3688">
        <f t="shared" si="485"/>
        <v>6</v>
      </c>
      <c r="L3688">
        <f t="shared" si="486"/>
        <v>1</v>
      </c>
      <c r="M3688">
        <f t="shared" si="487"/>
        <v>1</v>
      </c>
      <c r="N3688">
        <f t="shared" si="488"/>
        <v>6</v>
      </c>
      <c r="O3688" t="str">
        <f t="shared" si="481"/>
        <v>T06|R02|H15</v>
      </c>
      <c r="P3688" t="str">
        <f>IF(F3688=F3687,P3687,_xlfn.XLOOKUP(F3688,t_players[Pl],t_players[Player]))</f>
        <v>Gregg WILLIAMS</v>
      </c>
      <c r="Q3688" t="str">
        <f t="shared" si="482"/>
        <v>Back</v>
      </c>
    </row>
    <row r="3689" spans="1:17">
      <c r="A3689" t="s">
        <v>28</v>
      </c>
      <c r="B3689" t="s">
        <v>23</v>
      </c>
      <c r="C3689">
        <v>16</v>
      </c>
      <c r="D3689">
        <v>4</v>
      </c>
      <c r="E3689">
        <v>8</v>
      </c>
      <c r="F3689" t="s">
        <v>8</v>
      </c>
      <c r="G3689">
        <v>7</v>
      </c>
      <c r="H3689">
        <v>32</v>
      </c>
      <c r="I3689">
        <f t="shared" si="483"/>
        <v>2</v>
      </c>
      <c r="J3689">
        <f t="shared" si="484"/>
        <v>3</v>
      </c>
      <c r="K3689">
        <f t="shared" si="485"/>
        <v>5</v>
      </c>
      <c r="L3689">
        <f t="shared" si="486"/>
        <v>1</v>
      </c>
      <c r="M3689">
        <f t="shared" si="487"/>
        <v>1</v>
      </c>
      <c r="N3689">
        <f t="shared" si="488"/>
        <v>6</v>
      </c>
      <c r="O3689" t="str">
        <f t="shared" si="481"/>
        <v>T06|R02|H16</v>
      </c>
      <c r="P3689" t="str">
        <f>IF(F3689=F3688,P3688,_xlfn.XLOOKUP(F3689,t_players[Pl],t_players[Player]))</f>
        <v>Gregg WILLIAMS</v>
      </c>
      <c r="Q3689" t="str">
        <f t="shared" si="482"/>
        <v>Back</v>
      </c>
    </row>
    <row r="3690" spans="1:17">
      <c r="A3690" t="s">
        <v>28</v>
      </c>
      <c r="B3690" t="s">
        <v>23</v>
      </c>
      <c r="C3690">
        <v>17</v>
      </c>
      <c r="D3690">
        <v>3</v>
      </c>
      <c r="E3690">
        <v>18</v>
      </c>
      <c r="F3690" t="s">
        <v>8</v>
      </c>
      <c r="G3690">
        <v>2</v>
      </c>
      <c r="H3690">
        <v>32</v>
      </c>
      <c r="I3690">
        <f t="shared" si="483"/>
        <v>1</v>
      </c>
      <c r="J3690">
        <f t="shared" si="484"/>
        <v>-1</v>
      </c>
      <c r="K3690">
        <f t="shared" si="485"/>
        <v>1</v>
      </c>
      <c r="L3690">
        <f t="shared" si="486"/>
        <v>-2</v>
      </c>
      <c r="M3690">
        <f t="shared" si="487"/>
        <v>4</v>
      </c>
      <c r="N3690">
        <f t="shared" si="488"/>
        <v>6</v>
      </c>
      <c r="O3690" t="str">
        <f t="shared" si="481"/>
        <v>T06|R02|H17</v>
      </c>
      <c r="P3690" t="str">
        <f>IF(F3690=F3689,P3689,_xlfn.XLOOKUP(F3690,t_players[Pl],t_players[Player]))</f>
        <v>Gregg WILLIAMS</v>
      </c>
      <c r="Q3690" t="str">
        <f t="shared" si="482"/>
        <v>Back</v>
      </c>
    </row>
    <row r="3691" spans="1:17">
      <c r="A3691" t="s">
        <v>28</v>
      </c>
      <c r="B3691" t="s">
        <v>23</v>
      </c>
      <c r="C3691">
        <v>18</v>
      </c>
      <c r="D3691">
        <v>4</v>
      </c>
      <c r="E3691">
        <v>4</v>
      </c>
      <c r="F3691" t="s">
        <v>8</v>
      </c>
      <c r="G3691">
        <v>6</v>
      </c>
      <c r="H3691">
        <v>32</v>
      </c>
      <c r="I3691">
        <f t="shared" si="483"/>
        <v>2</v>
      </c>
      <c r="J3691">
        <f t="shared" si="484"/>
        <v>2</v>
      </c>
      <c r="K3691">
        <f t="shared" si="485"/>
        <v>4</v>
      </c>
      <c r="L3691">
        <f t="shared" si="486"/>
        <v>0</v>
      </c>
      <c r="M3691">
        <f t="shared" si="487"/>
        <v>2</v>
      </c>
      <c r="N3691">
        <f t="shared" si="488"/>
        <v>6</v>
      </c>
      <c r="O3691" t="str">
        <f t="shared" si="481"/>
        <v>T06|R02|H18</v>
      </c>
      <c r="P3691" t="str">
        <f>IF(F3691=F3690,P3690,_xlfn.XLOOKUP(F3691,t_players[Pl],t_players[Player]))</f>
        <v>Gregg WILLIAMS</v>
      </c>
      <c r="Q3691" t="str">
        <f t="shared" si="482"/>
        <v>Back</v>
      </c>
    </row>
    <row r="3692" spans="1:17">
      <c r="A3692" t="s">
        <v>28</v>
      </c>
      <c r="B3692" t="s">
        <v>24</v>
      </c>
      <c r="C3692">
        <v>1</v>
      </c>
      <c r="D3692">
        <v>5</v>
      </c>
      <c r="E3692">
        <v>4</v>
      </c>
      <c r="F3692" t="s">
        <v>8</v>
      </c>
      <c r="G3692">
        <v>8</v>
      </c>
      <c r="H3692">
        <v>32</v>
      </c>
      <c r="I3692">
        <f t="shared" si="483"/>
        <v>2</v>
      </c>
      <c r="J3692">
        <f t="shared" si="484"/>
        <v>3</v>
      </c>
      <c r="K3692">
        <f t="shared" si="485"/>
        <v>6</v>
      </c>
      <c r="L3692">
        <f t="shared" si="486"/>
        <v>1</v>
      </c>
      <c r="M3692">
        <f t="shared" si="487"/>
        <v>1</v>
      </c>
      <c r="N3692">
        <f t="shared" si="488"/>
        <v>6</v>
      </c>
      <c r="O3692" t="str">
        <f t="shared" si="481"/>
        <v>T06|R03|H01</v>
      </c>
      <c r="P3692" t="str">
        <f>IF(F3692=F3691,P3691,_xlfn.XLOOKUP(F3692,t_players[Pl],t_players[Player]))</f>
        <v>Gregg WILLIAMS</v>
      </c>
      <c r="Q3692" t="str">
        <f t="shared" si="482"/>
        <v>Front</v>
      </c>
    </row>
    <row r="3693" spans="1:17">
      <c r="A3693" t="s">
        <v>28</v>
      </c>
      <c r="B3693" t="s">
        <v>24</v>
      </c>
      <c r="C3693">
        <v>2</v>
      </c>
      <c r="D3693">
        <v>4</v>
      </c>
      <c r="E3693">
        <v>8</v>
      </c>
      <c r="F3693" t="s">
        <v>8</v>
      </c>
      <c r="G3693">
        <v>6</v>
      </c>
      <c r="H3693">
        <v>32</v>
      </c>
      <c r="I3693">
        <f t="shared" si="483"/>
        <v>2</v>
      </c>
      <c r="J3693">
        <f t="shared" si="484"/>
        <v>2</v>
      </c>
      <c r="K3693">
        <f t="shared" si="485"/>
        <v>4</v>
      </c>
      <c r="L3693">
        <f t="shared" si="486"/>
        <v>0</v>
      </c>
      <c r="M3693">
        <f t="shared" si="487"/>
        <v>2</v>
      </c>
      <c r="N3693">
        <f t="shared" si="488"/>
        <v>6</v>
      </c>
      <c r="O3693" t="str">
        <f t="shared" si="481"/>
        <v>T06|R03|H02</v>
      </c>
      <c r="P3693" t="str">
        <f>IF(F3693=F3692,P3692,_xlfn.XLOOKUP(F3693,t_players[Pl],t_players[Player]))</f>
        <v>Gregg WILLIAMS</v>
      </c>
      <c r="Q3693" t="str">
        <f t="shared" si="482"/>
        <v>Front</v>
      </c>
    </row>
    <row r="3694" spans="1:17">
      <c r="A3694" t="s">
        <v>28</v>
      </c>
      <c r="B3694" t="s">
        <v>24</v>
      </c>
      <c r="C3694">
        <v>3</v>
      </c>
      <c r="D3694">
        <v>3</v>
      </c>
      <c r="E3694">
        <v>18</v>
      </c>
      <c r="F3694" t="s">
        <v>8</v>
      </c>
      <c r="G3694">
        <v>4</v>
      </c>
      <c r="H3694">
        <v>32</v>
      </c>
      <c r="I3694">
        <f t="shared" si="483"/>
        <v>1</v>
      </c>
      <c r="J3694">
        <f t="shared" si="484"/>
        <v>1</v>
      </c>
      <c r="K3694">
        <f t="shared" si="485"/>
        <v>3</v>
      </c>
      <c r="L3694">
        <f t="shared" si="486"/>
        <v>0</v>
      </c>
      <c r="M3694">
        <f t="shared" si="487"/>
        <v>2</v>
      </c>
      <c r="N3694">
        <f t="shared" si="488"/>
        <v>6</v>
      </c>
      <c r="O3694" t="str">
        <f t="shared" si="481"/>
        <v>T06|R03|H03</v>
      </c>
      <c r="P3694" t="str">
        <f>IF(F3694=F3693,P3693,_xlfn.XLOOKUP(F3694,t_players[Pl],t_players[Player]))</f>
        <v>Gregg WILLIAMS</v>
      </c>
      <c r="Q3694" t="str">
        <f t="shared" si="482"/>
        <v>Front</v>
      </c>
    </row>
    <row r="3695" spans="1:17">
      <c r="A3695" t="s">
        <v>28</v>
      </c>
      <c r="B3695" t="s">
        <v>24</v>
      </c>
      <c r="C3695">
        <v>4</v>
      </c>
      <c r="D3695">
        <v>4</v>
      </c>
      <c r="E3695">
        <v>16</v>
      </c>
      <c r="F3695" t="s">
        <v>8</v>
      </c>
      <c r="G3695">
        <v>6</v>
      </c>
      <c r="H3695">
        <v>32</v>
      </c>
      <c r="I3695">
        <f t="shared" si="483"/>
        <v>1</v>
      </c>
      <c r="J3695">
        <f t="shared" si="484"/>
        <v>2</v>
      </c>
      <c r="K3695">
        <f t="shared" si="485"/>
        <v>5</v>
      </c>
      <c r="L3695">
        <f t="shared" si="486"/>
        <v>1</v>
      </c>
      <c r="M3695">
        <f t="shared" si="487"/>
        <v>1</v>
      </c>
      <c r="N3695">
        <f t="shared" si="488"/>
        <v>6</v>
      </c>
      <c r="O3695" t="str">
        <f t="shared" si="481"/>
        <v>T06|R03|H04</v>
      </c>
      <c r="P3695" t="str">
        <f>IF(F3695=F3694,P3694,_xlfn.XLOOKUP(F3695,t_players[Pl],t_players[Player]))</f>
        <v>Gregg WILLIAMS</v>
      </c>
      <c r="Q3695" t="str">
        <f t="shared" si="482"/>
        <v>Front</v>
      </c>
    </row>
    <row r="3696" spans="1:17">
      <c r="A3696" t="s">
        <v>28</v>
      </c>
      <c r="B3696" t="s">
        <v>24</v>
      </c>
      <c r="C3696">
        <v>5</v>
      </c>
      <c r="D3696">
        <v>4</v>
      </c>
      <c r="E3696">
        <v>12</v>
      </c>
      <c r="F3696" t="s">
        <v>8</v>
      </c>
      <c r="G3696">
        <v>7</v>
      </c>
      <c r="H3696">
        <v>32</v>
      </c>
      <c r="I3696">
        <f t="shared" si="483"/>
        <v>2</v>
      </c>
      <c r="J3696">
        <f t="shared" si="484"/>
        <v>3</v>
      </c>
      <c r="K3696">
        <f t="shared" si="485"/>
        <v>5</v>
      </c>
      <c r="L3696">
        <f t="shared" si="486"/>
        <v>1</v>
      </c>
      <c r="M3696">
        <f t="shared" si="487"/>
        <v>1</v>
      </c>
      <c r="N3696">
        <f t="shared" si="488"/>
        <v>6</v>
      </c>
      <c r="O3696" t="str">
        <f t="shared" si="481"/>
        <v>T06|R03|H05</v>
      </c>
      <c r="P3696" t="str">
        <f>IF(F3696=F3695,P3695,_xlfn.XLOOKUP(F3696,t_players[Pl],t_players[Player]))</f>
        <v>Gregg WILLIAMS</v>
      </c>
      <c r="Q3696" t="str">
        <f t="shared" si="482"/>
        <v>Front</v>
      </c>
    </row>
    <row r="3697" spans="1:17">
      <c r="A3697" t="s">
        <v>28</v>
      </c>
      <c r="B3697" t="s">
        <v>24</v>
      </c>
      <c r="C3697">
        <v>6</v>
      </c>
      <c r="D3697">
        <v>3</v>
      </c>
      <c r="E3697">
        <v>6</v>
      </c>
      <c r="F3697" t="s">
        <v>8</v>
      </c>
      <c r="G3697">
        <v>4</v>
      </c>
      <c r="H3697">
        <v>32</v>
      </c>
      <c r="I3697">
        <f t="shared" si="483"/>
        <v>2</v>
      </c>
      <c r="J3697">
        <f t="shared" si="484"/>
        <v>1</v>
      </c>
      <c r="K3697">
        <f t="shared" si="485"/>
        <v>2</v>
      </c>
      <c r="L3697">
        <f t="shared" si="486"/>
        <v>-1</v>
      </c>
      <c r="M3697">
        <f t="shared" si="487"/>
        <v>3</v>
      </c>
      <c r="N3697">
        <f t="shared" si="488"/>
        <v>6</v>
      </c>
      <c r="O3697" t="str">
        <f t="shared" si="481"/>
        <v>T06|R03|H06</v>
      </c>
      <c r="P3697" t="str">
        <f>IF(F3697=F3696,P3696,_xlfn.XLOOKUP(F3697,t_players[Pl],t_players[Player]))</f>
        <v>Gregg WILLIAMS</v>
      </c>
      <c r="Q3697" t="str">
        <f t="shared" si="482"/>
        <v>Front</v>
      </c>
    </row>
    <row r="3698" spans="1:17">
      <c r="A3698" t="s">
        <v>28</v>
      </c>
      <c r="B3698" t="s">
        <v>24</v>
      </c>
      <c r="C3698">
        <v>7</v>
      </c>
      <c r="D3698">
        <v>4</v>
      </c>
      <c r="E3698">
        <v>10</v>
      </c>
      <c r="F3698" t="s">
        <v>8</v>
      </c>
      <c r="G3698">
        <v>8</v>
      </c>
      <c r="H3698">
        <v>32</v>
      </c>
      <c r="I3698">
        <f t="shared" si="483"/>
        <v>2</v>
      </c>
      <c r="J3698">
        <f t="shared" si="484"/>
        <v>4</v>
      </c>
      <c r="K3698">
        <f t="shared" si="485"/>
        <v>6</v>
      </c>
      <c r="L3698">
        <f t="shared" si="486"/>
        <v>2</v>
      </c>
      <c r="M3698">
        <f t="shared" si="487"/>
        <v>0</v>
      </c>
      <c r="N3698">
        <f t="shared" si="488"/>
        <v>6</v>
      </c>
      <c r="O3698" t="str">
        <f t="shared" si="481"/>
        <v>T06|R03|H07</v>
      </c>
      <c r="P3698" t="str">
        <f>IF(F3698=F3697,P3697,_xlfn.XLOOKUP(F3698,t_players[Pl],t_players[Player]))</f>
        <v>Gregg WILLIAMS</v>
      </c>
      <c r="Q3698" t="str">
        <f t="shared" si="482"/>
        <v>Front</v>
      </c>
    </row>
    <row r="3699" spans="1:17">
      <c r="A3699" t="s">
        <v>28</v>
      </c>
      <c r="B3699" t="s">
        <v>24</v>
      </c>
      <c r="C3699">
        <v>8</v>
      </c>
      <c r="D3699">
        <v>4</v>
      </c>
      <c r="E3699">
        <v>2</v>
      </c>
      <c r="F3699" t="s">
        <v>8</v>
      </c>
      <c r="G3699">
        <v>6</v>
      </c>
      <c r="H3699">
        <v>32</v>
      </c>
      <c r="I3699">
        <f t="shared" si="483"/>
        <v>2</v>
      </c>
      <c r="J3699">
        <f t="shared" si="484"/>
        <v>2</v>
      </c>
      <c r="K3699">
        <f t="shared" si="485"/>
        <v>4</v>
      </c>
      <c r="L3699">
        <f t="shared" si="486"/>
        <v>0</v>
      </c>
      <c r="M3699">
        <f t="shared" si="487"/>
        <v>2</v>
      </c>
      <c r="N3699">
        <f t="shared" si="488"/>
        <v>6</v>
      </c>
      <c r="O3699" t="str">
        <f t="shared" si="481"/>
        <v>T06|R03|H08</v>
      </c>
      <c r="P3699" t="str">
        <f>IF(F3699=F3698,P3698,_xlfn.XLOOKUP(F3699,t_players[Pl],t_players[Player]))</f>
        <v>Gregg WILLIAMS</v>
      </c>
      <c r="Q3699" t="str">
        <f t="shared" si="482"/>
        <v>Front</v>
      </c>
    </row>
    <row r="3700" spans="1:17">
      <c r="A3700" t="s">
        <v>28</v>
      </c>
      <c r="B3700" t="s">
        <v>24</v>
      </c>
      <c r="C3700">
        <v>9</v>
      </c>
      <c r="D3700">
        <v>5</v>
      </c>
      <c r="E3700">
        <v>14</v>
      </c>
      <c r="F3700" t="s">
        <v>8</v>
      </c>
      <c r="G3700">
        <v>7</v>
      </c>
      <c r="H3700">
        <v>32</v>
      </c>
      <c r="I3700">
        <f t="shared" si="483"/>
        <v>2</v>
      </c>
      <c r="J3700">
        <f t="shared" si="484"/>
        <v>2</v>
      </c>
      <c r="K3700">
        <f t="shared" si="485"/>
        <v>5</v>
      </c>
      <c r="L3700">
        <f t="shared" si="486"/>
        <v>0</v>
      </c>
      <c r="M3700">
        <f t="shared" si="487"/>
        <v>2</v>
      </c>
      <c r="N3700">
        <f t="shared" si="488"/>
        <v>6</v>
      </c>
      <c r="O3700" t="str">
        <f t="shared" si="481"/>
        <v>T06|R03|H09</v>
      </c>
      <c r="P3700" t="str">
        <f>IF(F3700=F3699,P3699,_xlfn.XLOOKUP(F3700,t_players[Pl],t_players[Player]))</f>
        <v>Gregg WILLIAMS</v>
      </c>
      <c r="Q3700" t="str">
        <f t="shared" si="482"/>
        <v>Front</v>
      </c>
    </row>
    <row r="3701" spans="1:17">
      <c r="A3701" t="s">
        <v>28</v>
      </c>
      <c r="B3701" t="s">
        <v>24</v>
      </c>
      <c r="C3701">
        <v>10</v>
      </c>
      <c r="D3701">
        <v>5</v>
      </c>
      <c r="E3701">
        <v>3</v>
      </c>
      <c r="F3701" t="s">
        <v>8</v>
      </c>
      <c r="G3701">
        <v>6</v>
      </c>
      <c r="H3701">
        <v>32</v>
      </c>
      <c r="I3701">
        <f t="shared" si="483"/>
        <v>2</v>
      </c>
      <c r="J3701">
        <f t="shared" si="484"/>
        <v>1</v>
      </c>
      <c r="K3701">
        <f t="shared" si="485"/>
        <v>4</v>
      </c>
      <c r="L3701">
        <f t="shared" si="486"/>
        <v>-1</v>
      </c>
      <c r="M3701">
        <f t="shared" si="487"/>
        <v>3</v>
      </c>
      <c r="N3701">
        <f t="shared" si="488"/>
        <v>6</v>
      </c>
      <c r="O3701" t="str">
        <f t="shared" si="481"/>
        <v>T06|R03|H10</v>
      </c>
      <c r="P3701" t="str">
        <f>IF(F3701=F3700,P3700,_xlfn.XLOOKUP(F3701,t_players[Pl],t_players[Player]))</f>
        <v>Gregg WILLIAMS</v>
      </c>
      <c r="Q3701" t="str">
        <f t="shared" si="482"/>
        <v>Back</v>
      </c>
    </row>
    <row r="3702" spans="1:17">
      <c r="A3702" t="s">
        <v>28</v>
      </c>
      <c r="B3702" t="s">
        <v>24</v>
      </c>
      <c r="C3702">
        <v>11</v>
      </c>
      <c r="D3702">
        <v>3</v>
      </c>
      <c r="E3702">
        <v>11</v>
      </c>
      <c r="F3702" t="s">
        <v>8</v>
      </c>
      <c r="G3702">
        <v>6</v>
      </c>
      <c r="H3702">
        <v>32</v>
      </c>
      <c r="I3702">
        <f t="shared" si="483"/>
        <v>2</v>
      </c>
      <c r="J3702">
        <f t="shared" si="484"/>
        <v>3</v>
      </c>
      <c r="K3702">
        <f t="shared" si="485"/>
        <v>4</v>
      </c>
      <c r="L3702">
        <f t="shared" si="486"/>
        <v>1</v>
      </c>
      <c r="M3702">
        <f t="shared" si="487"/>
        <v>1</v>
      </c>
      <c r="N3702">
        <f t="shared" si="488"/>
        <v>6</v>
      </c>
      <c r="O3702" t="str">
        <f t="shared" si="481"/>
        <v>T06|R03|H11</v>
      </c>
      <c r="P3702" t="str">
        <f>IF(F3702=F3701,P3701,_xlfn.XLOOKUP(F3702,t_players[Pl],t_players[Player]))</f>
        <v>Gregg WILLIAMS</v>
      </c>
      <c r="Q3702" t="str">
        <f t="shared" si="482"/>
        <v>Back</v>
      </c>
    </row>
    <row r="3703" spans="1:17">
      <c r="A3703" t="s">
        <v>28</v>
      </c>
      <c r="B3703" t="s">
        <v>24</v>
      </c>
      <c r="C3703">
        <v>12</v>
      </c>
      <c r="D3703">
        <v>4</v>
      </c>
      <c r="E3703">
        <v>9</v>
      </c>
      <c r="F3703" t="s">
        <v>8</v>
      </c>
      <c r="G3703">
        <v>6</v>
      </c>
      <c r="H3703">
        <v>32</v>
      </c>
      <c r="I3703">
        <f t="shared" si="483"/>
        <v>2</v>
      </c>
      <c r="J3703">
        <f t="shared" si="484"/>
        <v>2</v>
      </c>
      <c r="K3703">
        <f t="shared" si="485"/>
        <v>4</v>
      </c>
      <c r="L3703">
        <f t="shared" si="486"/>
        <v>0</v>
      </c>
      <c r="M3703">
        <f t="shared" si="487"/>
        <v>2</v>
      </c>
      <c r="N3703">
        <f t="shared" si="488"/>
        <v>6</v>
      </c>
      <c r="O3703" t="str">
        <f t="shared" si="481"/>
        <v>T06|R03|H12</v>
      </c>
      <c r="P3703" t="str">
        <f>IF(F3703=F3702,P3702,_xlfn.XLOOKUP(F3703,t_players[Pl],t_players[Player]))</f>
        <v>Gregg WILLIAMS</v>
      </c>
      <c r="Q3703" t="str">
        <f t="shared" si="482"/>
        <v>Back</v>
      </c>
    </row>
    <row r="3704" spans="1:17">
      <c r="A3704" t="s">
        <v>28</v>
      </c>
      <c r="B3704" t="s">
        <v>24</v>
      </c>
      <c r="C3704">
        <v>13</v>
      </c>
      <c r="D3704">
        <v>3</v>
      </c>
      <c r="E3704">
        <v>7</v>
      </c>
      <c r="F3704" t="s">
        <v>8</v>
      </c>
      <c r="G3704">
        <v>4</v>
      </c>
      <c r="H3704">
        <v>32</v>
      </c>
      <c r="I3704">
        <f t="shared" si="483"/>
        <v>2</v>
      </c>
      <c r="J3704">
        <f t="shared" si="484"/>
        <v>1</v>
      </c>
      <c r="K3704">
        <f t="shared" si="485"/>
        <v>2</v>
      </c>
      <c r="L3704">
        <f t="shared" si="486"/>
        <v>-1</v>
      </c>
      <c r="M3704">
        <f t="shared" si="487"/>
        <v>3</v>
      </c>
      <c r="N3704">
        <f t="shared" si="488"/>
        <v>6</v>
      </c>
      <c r="O3704" t="str">
        <f t="shared" si="481"/>
        <v>T06|R03|H13</v>
      </c>
      <c r="P3704" t="str">
        <f>IF(F3704=F3703,P3703,_xlfn.XLOOKUP(F3704,t_players[Pl],t_players[Player]))</f>
        <v>Gregg WILLIAMS</v>
      </c>
      <c r="Q3704" t="str">
        <f t="shared" si="482"/>
        <v>Back</v>
      </c>
    </row>
    <row r="3705" spans="1:17">
      <c r="A3705" t="s">
        <v>28</v>
      </c>
      <c r="B3705" t="s">
        <v>24</v>
      </c>
      <c r="C3705">
        <v>14</v>
      </c>
      <c r="D3705">
        <v>4</v>
      </c>
      <c r="E3705">
        <v>15</v>
      </c>
      <c r="F3705" t="s">
        <v>8</v>
      </c>
      <c r="G3705">
        <v>6</v>
      </c>
      <c r="H3705">
        <v>32</v>
      </c>
      <c r="I3705">
        <f t="shared" si="483"/>
        <v>1</v>
      </c>
      <c r="J3705">
        <f t="shared" si="484"/>
        <v>2</v>
      </c>
      <c r="K3705">
        <f t="shared" si="485"/>
        <v>5</v>
      </c>
      <c r="L3705">
        <f t="shared" si="486"/>
        <v>1</v>
      </c>
      <c r="M3705">
        <f t="shared" si="487"/>
        <v>1</v>
      </c>
      <c r="N3705">
        <f t="shared" si="488"/>
        <v>6</v>
      </c>
      <c r="O3705" t="str">
        <f t="shared" si="481"/>
        <v>T06|R03|H14</v>
      </c>
      <c r="P3705" t="str">
        <f>IF(F3705=F3704,P3704,_xlfn.XLOOKUP(F3705,t_players[Pl],t_players[Player]))</f>
        <v>Gregg WILLIAMS</v>
      </c>
      <c r="Q3705" t="str">
        <f t="shared" si="482"/>
        <v>Back</v>
      </c>
    </row>
    <row r="3706" spans="1:17">
      <c r="A3706" t="s">
        <v>28</v>
      </c>
      <c r="B3706" t="s">
        <v>24</v>
      </c>
      <c r="C3706">
        <v>15</v>
      </c>
      <c r="D3706">
        <v>4</v>
      </c>
      <c r="E3706">
        <v>17</v>
      </c>
      <c r="F3706" t="s">
        <v>8</v>
      </c>
      <c r="G3706">
        <v>4</v>
      </c>
      <c r="H3706">
        <v>32</v>
      </c>
      <c r="I3706">
        <f t="shared" si="483"/>
        <v>1</v>
      </c>
      <c r="J3706">
        <f t="shared" si="484"/>
        <v>0</v>
      </c>
      <c r="K3706">
        <f t="shared" si="485"/>
        <v>3</v>
      </c>
      <c r="L3706">
        <f t="shared" si="486"/>
        <v>-1</v>
      </c>
      <c r="M3706">
        <f t="shared" si="487"/>
        <v>3</v>
      </c>
      <c r="N3706">
        <f t="shared" si="488"/>
        <v>6</v>
      </c>
      <c r="O3706" t="str">
        <f t="shared" si="481"/>
        <v>T06|R03|H15</v>
      </c>
      <c r="P3706" t="str">
        <f>IF(F3706=F3705,P3705,_xlfn.XLOOKUP(F3706,t_players[Pl],t_players[Player]))</f>
        <v>Gregg WILLIAMS</v>
      </c>
      <c r="Q3706" t="str">
        <f t="shared" si="482"/>
        <v>Back</v>
      </c>
    </row>
    <row r="3707" spans="1:17">
      <c r="A3707" t="s">
        <v>28</v>
      </c>
      <c r="B3707" t="s">
        <v>24</v>
      </c>
      <c r="C3707">
        <v>16</v>
      </c>
      <c r="D3707">
        <v>4</v>
      </c>
      <c r="E3707">
        <v>5</v>
      </c>
      <c r="F3707" t="s">
        <v>8</v>
      </c>
      <c r="G3707">
        <v>6</v>
      </c>
      <c r="H3707">
        <v>32</v>
      </c>
      <c r="I3707">
        <f t="shared" si="483"/>
        <v>2</v>
      </c>
      <c r="J3707">
        <f t="shared" si="484"/>
        <v>2</v>
      </c>
      <c r="K3707">
        <f t="shared" si="485"/>
        <v>4</v>
      </c>
      <c r="L3707">
        <f t="shared" si="486"/>
        <v>0</v>
      </c>
      <c r="M3707">
        <f t="shared" si="487"/>
        <v>2</v>
      </c>
      <c r="N3707">
        <f t="shared" si="488"/>
        <v>6</v>
      </c>
      <c r="O3707" t="str">
        <f t="shared" si="481"/>
        <v>T06|R03|H16</v>
      </c>
      <c r="P3707" t="str">
        <f>IF(F3707=F3706,P3706,_xlfn.XLOOKUP(F3707,t_players[Pl],t_players[Player]))</f>
        <v>Gregg WILLIAMS</v>
      </c>
      <c r="Q3707" t="str">
        <f t="shared" si="482"/>
        <v>Back</v>
      </c>
    </row>
    <row r="3708" spans="1:17">
      <c r="A3708" t="s">
        <v>28</v>
      </c>
      <c r="B3708" t="s">
        <v>24</v>
      </c>
      <c r="C3708">
        <v>17</v>
      </c>
      <c r="D3708">
        <v>4</v>
      </c>
      <c r="E3708">
        <v>1</v>
      </c>
      <c r="F3708" t="s">
        <v>8</v>
      </c>
      <c r="G3708">
        <v>7</v>
      </c>
      <c r="H3708">
        <v>32</v>
      </c>
      <c r="I3708">
        <f t="shared" si="483"/>
        <v>2</v>
      </c>
      <c r="J3708">
        <f t="shared" si="484"/>
        <v>3</v>
      </c>
      <c r="K3708">
        <f t="shared" si="485"/>
        <v>5</v>
      </c>
      <c r="L3708">
        <f t="shared" si="486"/>
        <v>1</v>
      </c>
      <c r="M3708">
        <f t="shared" si="487"/>
        <v>1</v>
      </c>
      <c r="N3708">
        <f t="shared" si="488"/>
        <v>6</v>
      </c>
      <c r="O3708" t="str">
        <f t="shared" si="481"/>
        <v>T06|R03|H17</v>
      </c>
      <c r="P3708" t="str">
        <f>IF(F3708=F3707,P3707,_xlfn.XLOOKUP(F3708,t_players[Pl],t_players[Player]))</f>
        <v>Gregg WILLIAMS</v>
      </c>
      <c r="Q3708" t="str">
        <f t="shared" si="482"/>
        <v>Back</v>
      </c>
    </row>
    <row r="3709" spans="1:17">
      <c r="A3709" t="s">
        <v>28</v>
      </c>
      <c r="B3709" t="s">
        <v>24</v>
      </c>
      <c r="C3709">
        <v>18</v>
      </c>
      <c r="D3709">
        <v>5</v>
      </c>
      <c r="E3709">
        <v>13</v>
      </c>
      <c r="F3709" t="s">
        <v>8</v>
      </c>
      <c r="G3709">
        <v>6</v>
      </c>
      <c r="H3709">
        <v>32</v>
      </c>
      <c r="I3709">
        <f t="shared" si="483"/>
        <v>2</v>
      </c>
      <c r="J3709">
        <f t="shared" si="484"/>
        <v>1</v>
      </c>
      <c r="K3709">
        <f t="shared" si="485"/>
        <v>4</v>
      </c>
      <c r="L3709">
        <f t="shared" si="486"/>
        <v>-1</v>
      </c>
      <c r="M3709">
        <f t="shared" si="487"/>
        <v>3</v>
      </c>
      <c r="N3709">
        <f t="shared" si="488"/>
        <v>6</v>
      </c>
      <c r="O3709" t="str">
        <f t="shared" si="481"/>
        <v>T06|R03|H18</v>
      </c>
      <c r="P3709" t="str">
        <f>IF(F3709=F3708,P3708,_xlfn.XLOOKUP(F3709,t_players[Pl],t_players[Player]))</f>
        <v>Gregg WILLIAMS</v>
      </c>
      <c r="Q3709" t="str">
        <f t="shared" si="482"/>
        <v>Back</v>
      </c>
    </row>
    <row r="3710" spans="1:17">
      <c r="A3710" t="s">
        <v>28</v>
      </c>
      <c r="B3710" t="s">
        <v>25</v>
      </c>
      <c r="C3710">
        <v>1</v>
      </c>
      <c r="D3710">
        <v>4</v>
      </c>
      <c r="E3710">
        <v>3</v>
      </c>
      <c r="F3710" t="s">
        <v>8</v>
      </c>
      <c r="G3710">
        <v>6</v>
      </c>
      <c r="H3710">
        <v>32</v>
      </c>
      <c r="I3710">
        <f t="shared" si="483"/>
        <v>2</v>
      </c>
      <c r="J3710">
        <f t="shared" si="484"/>
        <v>2</v>
      </c>
      <c r="K3710">
        <f t="shared" si="485"/>
        <v>4</v>
      </c>
      <c r="L3710">
        <f t="shared" si="486"/>
        <v>0</v>
      </c>
      <c r="M3710">
        <f t="shared" si="487"/>
        <v>2</v>
      </c>
      <c r="N3710">
        <f t="shared" si="488"/>
        <v>6</v>
      </c>
      <c r="O3710" t="str">
        <f t="shared" si="481"/>
        <v>T06|R04|H01</v>
      </c>
      <c r="P3710" t="str">
        <f>IF(F3710=F3709,P3709,_xlfn.XLOOKUP(F3710,t_players[Pl],t_players[Player]))</f>
        <v>Gregg WILLIAMS</v>
      </c>
      <c r="Q3710" t="str">
        <f t="shared" si="482"/>
        <v>Front</v>
      </c>
    </row>
    <row r="3711" spans="1:17">
      <c r="A3711" t="s">
        <v>28</v>
      </c>
      <c r="B3711" t="s">
        <v>25</v>
      </c>
      <c r="C3711">
        <v>2</v>
      </c>
      <c r="D3711">
        <v>4</v>
      </c>
      <c r="E3711">
        <v>5</v>
      </c>
      <c r="F3711" t="s">
        <v>8</v>
      </c>
      <c r="G3711">
        <v>6</v>
      </c>
      <c r="H3711">
        <v>32</v>
      </c>
      <c r="I3711">
        <f t="shared" si="483"/>
        <v>2</v>
      </c>
      <c r="J3711">
        <f t="shared" si="484"/>
        <v>2</v>
      </c>
      <c r="K3711">
        <f t="shared" si="485"/>
        <v>4</v>
      </c>
      <c r="L3711">
        <f t="shared" si="486"/>
        <v>0</v>
      </c>
      <c r="M3711">
        <f t="shared" si="487"/>
        <v>2</v>
      </c>
      <c r="N3711">
        <f t="shared" si="488"/>
        <v>6</v>
      </c>
      <c r="O3711" t="str">
        <f t="shared" si="481"/>
        <v>T06|R04|H02</v>
      </c>
      <c r="P3711" t="str">
        <f>IF(F3711=F3710,P3710,_xlfn.XLOOKUP(F3711,t_players[Pl],t_players[Player]))</f>
        <v>Gregg WILLIAMS</v>
      </c>
      <c r="Q3711" t="str">
        <f t="shared" si="482"/>
        <v>Front</v>
      </c>
    </row>
    <row r="3712" spans="1:17">
      <c r="A3712" t="s">
        <v>28</v>
      </c>
      <c r="B3712" t="s">
        <v>25</v>
      </c>
      <c r="C3712">
        <v>3</v>
      </c>
      <c r="D3712">
        <v>5</v>
      </c>
      <c r="E3712">
        <v>13</v>
      </c>
      <c r="F3712" t="s">
        <v>8</v>
      </c>
      <c r="G3712">
        <v>9</v>
      </c>
      <c r="H3712">
        <v>32</v>
      </c>
      <c r="I3712">
        <f t="shared" si="483"/>
        <v>2</v>
      </c>
      <c r="J3712">
        <f t="shared" si="484"/>
        <v>4</v>
      </c>
      <c r="K3712">
        <f t="shared" si="485"/>
        <v>7</v>
      </c>
      <c r="L3712">
        <f t="shared" si="486"/>
        <v>2</v>
      </c>
      <c r="M3712">
        <f t="shared" si="487"/>
        <v>0</v>
      </c>
      <c r="N3712">
        <f t="shared" si="488"/>
        <v>6</v>
      </c>
      <c r="O3712" t="str">
        <f t="shared" si="481"/>
        <v>T06|R04|H03</v>
      </c>
      <c r="P3712" t="str">
        <f>IF(F3712=F3711,P3711,_xlfn.XLOOKUP(F3712,t_players[Pl],t_players[Player]))</f>
        <v>Gregg WILLIAMS</v>
      </c>
      <c r="Q3712" t="str">
        <f t="shared" si="482"/>
        <v>Front</v>
      </c>
    </row>
    <row r="3713" spans="1:17">
      <c r="A3713" t="s">
        <v>28</v>
      </c>
      <c r="B3713" t="s">
        <v>25</v>
      </c>
      <c r="C3713">
        <v>4</v>
      </c>
      <c r="D3713">
        <v>4</v>
      </c>
      <c r="E3713">
        <v>9</v>
      </c>
      <c r="F3713" t="s">
        <v>8</v>
      </c>
      <c r="G3713">
        <v>7</v>
      </c>
      <c r="H3713">
        <v>32</v>
      </c>
      <c r="I3713">
        <f t="shared" si="483"/>
        <v>2</v>
      </c>
      <c r="J3713">
        <f t="shared" si="484"/>
        <v>3</v>
      </c>
      <c r="K3713">
        <f t="shared" si="485"/>
        <v>5</v>
      </c>
      <c r="L3713">
        <f t="shared" si="486"/>
        <v>1</v>
      </c>
      <c r="M3713">
        <f t="shared" si="487"/>
        <v>1</v>
      </c>
      <c r="N3713">
        <f t="shared" si="488"/>
        <v>6</v>
      </c>
      <c r="O3713" t="str">
        <f t="shared" si="481"/>
        <v>T06|R04|H04</v>
      </c>
      <c r="P3713" t="str">
        <f>IF(F3713=F3712,P3712,_xlfn.XLOOKUP(F3713,t_players[Pl],t_players[Player]))</f>
        <v>Gregg WILLIAMS</v>
      </c>
      <c r="Q3713" t="str">
        <f t="shared" si="482"/>
        <v>Front</v>
      </c>
    </row>
    <row r="3714" spans="1:17">
      <c r="A3714" t="s">
        <v>28</v>
      </c>
      <c r="B3714" t="s">
        <v>25</v>
      </c>
      <c r="C3714">
        <v>5</v>
      </c>
      <c r="D3714">
        <v>3</v>
      </c>
      <c r="E3714">
        <v>7</v>
      </c>
      <c r="F3714" t="s">
        <v>8</v>
      </c>
      <c r="G3714">
        <v>4</v>
      </c>
      <c r="H3714">
        <v>32</v>
      </c>
      <c r="I3714">
        <f t="shared" si="483"/>
        <v>2</v>
      </c>
      <c r="J3714">
        <f t="shared" si="484"/>
        <v>1</v>
      </c>
      <c r="K3714">
        <f t="shared" si="485"/>
        <v>2</v>
      </c>
      <c r="L3714">
        <f t="shared" si="486"/>
        <v>-1</v>
      </c>
      <c r="M3714">
        <f t="shared" si="487"/>
        <v>3</v>
      </c>
      <c r="N3714">
        <f t="shared" si="488"/>
        <v>6</v>
      </c>
      <c r="O3714" t="str">
        <f t="shared" ref="O3714:O3777" si="489">"T"&amp;TEXT(N3714,"00")&amp;"|R"&amp;TEXT(B3714,"00")&amp;"|H"&amp;TEXT(C3714,"00")</f>
        <v>T06|R04|H05</v>
      </c>
      <c r="P3714" t="str">
        <f>IF(F3714=F3713,P3713,_xlfn.XLOOKUP(F3714,t_players[Pl],t_players[Player]))</f>
        <v>Gregg WILLIAMS</v>
      </c>
      <c r="Q3714" t="str">
        <f t="shared" si="482"/>
        <v>Front</v>
      </c>
    </row>
    <row r="3715" spans="1:17">
      <c r="A3715" t="s">
        <v>28</v>
      </c>
      <c r="B3715" t="s">
        <v>25</v>
      </c>
      <c r="C3715">
        <v>6</v>
      </c>
      <c r="D3715">
        <v>4</v>
      </c>
      <c r="E3715">
        <v>11</v>
      </c>
      <c r="F3715" t="s">
        <v>8</v>
      </c>
      <c r="G3715">
        <v>8</v>
      </c>
      <c r="H3715">
        <v>32</v>
      </c>
      <c r="I3715">
        <f t="shared" si="483"/>
        <v>2</v>
      </c>
      <c r="J3715">
        <f t="shared" si="484"/>
        <v>4</v>
      </c>
      <c r="K3715">
        <f t="shared" si="485"/>
        <v>6</v>
      </c>
      <c r="L3715">
        <f t="shared" si="486"/>
        <v>2</v>
      </c>
      <c r="M3715">
        <f t="shared" si="487"/>
        <v>0</v>
      </c>
      <c r="N3715">
        <f t="shared" si="488"/>
        <v>6</v>
      </c>
      <c r="O3715" t="str">
        <f t="shared" si="489"/>
        <v>T06|R04|H06</v>
      </c>
      <c r="P3715" t="str">
        <f>IF(F3715=F3714,P3714,_xlfn.XLOOKUP(F3715,t_players[Pl],t_players[Player]))</f>
        <v>Gregg WILLIAMS</v>
      </c>
      <c r="Q3715" t="str">
        <f t="shared" ref="Q3715:Q3778" si="490">IF(C3715&lt;10,"Front","Back")</f>
        <v>Front</v>
      </c>
    </row>
    <row r="3716" spans="1:17">
      <c r="A3716" t="s">
        <v>28</v>
      </c>
      <c r="B3716" t="s">
        <v>25</v>
      </c>
      <c r="C3716">
        <v>7</v>
      </c>
      <c r="D3716">
        <v>5</v>
      </c>
      <c r="E3716">
        <v>17</v>
      </c>
      <c r="F3716" t="s">
        <v>8</v>
      </c>
      <c r="G3716">
        <v>9</v>
      </c>
      <c r="H3716">
        <v>32</v>
      </c>
      <c r="I3716">
        <f t="shared" si="483"/>
        <v>1</v>
      </c>
      <c r="J3716">
        <f t="shared" si="484"/>
        <v>4</v>
      </c>
      <c r="K3716">
        <f t="shared" si="485"/>
        <v>8</v>
      </c>
      <c r="L3716">
        <f t="shared" si="486"/>
        <v>3</v>
      </c>
      <c r="M3716">
        <f t="shared" si="487"/>
        <v>0</v>
      </c>
      <c r="N3716">
        <f t="shared" si="488"/>
        <v>6</v>
      </c>
      <c r="O3716" t="str">
        <f t="shared" si="489"/>
        <v>T06|R04|H07</v>
      </c>
      <c r="P3716" t="str">
        <f>IF(F3716=F3715,P3715,_xlfn.XLOOKUP(F3716,t_players[Pl],t_players[Player]))</f>
        <v>Gregg WILLIAMS</v>
      </c>
      <c r="Q3716" t="str">
        <f t="shared" si="490"/>
        <v>Front</v>
      </c>
    </row>
    <row r="3717" spans="1:17">
      <c r="A3717" t="s">
        <v>28</v>
      </c>
      <c r="B3717" t="s">
        <v>25</v>
      </c>
      <c r="C3717">
        <v>8</v>
      </c>
      <c r="D3717">
        <v>3</v>
      </c>
      <c r="E3717">
        <v>15</v>
      </c>
      <c r="F3717" t="s">
        <v>8</v>
      </c>
      <c r="G3717">
        <v>5</v>
      </c>
      <c r="H3717">
        <v>32</v>
      </c>
      <c r="I3717">
        <f t="shared" si="483"/>
        <v>1</v>
      </c>
      <c r="J3717">
        <f t="shared" si="484"/>
        <v>2</v>
      </c>
      <c r="K3717">
        <f t="shared" si="485"/>
        <v>4</v>
      </c>
      <c r="L3717">
        <f t="shared" si="486"/>
        <v>1</v>
      </c>
      <c r="M3717">
        <f t="shared" si="487"/>
        <v>1</v>
      </c>
      <c r="N3717">
        <f t="shared" si="488"/>
        <v>6</v>
      </c>
      <c r="O3717" t="str">
        <f t="shared" si="489"/>
        <v>T06|R04|H08</v>
      </c>
      <c r="P3717" t="str">
        <f>IF(F3717=F3716,P3716,_xlfn.XLOOKUP(F3717,t_players[Pl],t_players[Player]))</f>
        <v>Gregg WILLIAMS</v>
      </c>
      <c r="Q3717" t="str">
        <f t="shared" si="490"/>
        <v>Front</v>
      </c>
    </row>
    <row r="3718" spans="1:17">
      <c r="A3718" t="s">
        <v>28</v>
      </c>
      <c r="B3718" t="s">
        <v>25</v>
      </c>
      <c r="C3718">
        <v>9</v>
      </c>
      <c r="D3718">
        <v>4</v>
      </c>
      <c r="E3718">
        <v>1</v>
      </c>
      <c r="F3718" t="s">
        <v>8</v>
      </c>
      <c r="G3718">
        <v>7</v>
      </c>
      <c r="H3718">
        <v>32</v>
      </c>
      <c r="I3718">
        <f t="shared" si="483"/>
        <v>2</v>
      </c>
      <c r="J3718">
        <f t="shared" si="484"/>
        <v>3</v>
      </c>
      <c r="K3718">
        <f t="shared" si="485"/>
        <v>5</v>
      </c>
      <c r="L3718">
        <f t="shared" si="486"/>
        <v>1</v>
      </c>
      <c r="M3718">
        <f t="shared" si="487"/>
        <v>1</v>
      </c>
      <c r="N3718">
        <f t="shared" si="488"/>
        <v>6</v>
      </c>
      <c r="O3718" t="str">
        <f t="shared" si="489"/>
        <v>T06|R04|H09</v>
      </c>
      <c r="P3718" t="str">
        <f>IF(F3718=F3717,P3717,_xlfn.XLOOKUP(F3718,t_players[Pl],t_players[Player]))</f>
        <v>Gregg WILLIAMS</v>
      </c>
      <c r="Q3718" t="str">
        <f t="shared" si="490"/>
        <v>Front</v>
      </c>
    </row>
    <row r="3719" spans="1:17">
      <c r="A3719" t="s">
        <v>28</v>
      </c>
      <c r="B3719" t="s">
        <v>25</v>
      </c>
      <c r="C3719">
        <v>10</v>
      </c>
      <c r="D3719">
        <v>4</v>
      </c>
      <c r="E3719">
        <v>12</v>
      </c>
      <c r="F3719" t="s">
        <v>8</v>
      </c>
      <c r="G3719">
        <v>5</v>
      </c>
      <c r="H3719">
        <v>32</v>
      </c>
      <c r="I3719">
        <f t="shared" si="483"/>
        <v>2</v>
      </c>
      <c r="J3719">
        <f t="shared" si="484"/>
        <v>1</v>
      </c>
      <c r="K3719">
        <f t="shared" si="485"/>
        <v>3</v>
      </c>
      <c r="L3719">
        <f t="shared" si="486"/>
        <v>-1</v>
      </c>
      <c r="M3719">
        <f t="shared" si="487"/>
        <v>3</v>
      </c>
      <c r="N3719">
        <f t="shared" si="488"/>
        <v>6</v>
      </c>
      <c r="O3719" t="str">
        <f t="shared" si="489"/>
        <v>T06|R04|H10</v>
      </c>
      <c r="P3719" t="str">
        <f>IF(F3719=F3718,P3718,_xlfn.XLOOKUP(F3719,t_players[Pl],t_players[Player]))</f>
        <v>Gregg WILLIAMS</v>
      </c>
      <c r="Q3719" t="str">
        <f t="shared" si="490"/>
        <v>Back</v>
      </c>
    </row>
    <row r="3720" spans="1:17">
      <c r="A3720" t="s">
        <v>28</v>
      </c>
      <c r="B3720" t="s">
        <v>25</v>
      </c>
      <c r="C3720">
        <v>11</v>
      </c>
      <c r="D3720">
        <v>3</v>
      </c>
      <c r="E3720">
        <v>16</v>
      </c>
      <c r="F3720" t="s">
        <v>8</v>
      </c>
      <c r="G3720">
        <v>3</v>
      </c>
      <c r="H3720">
        <v>32</v>
      </c>
      <c r="I3720">
        <f t="shared" si="483"/>
        <v>1</v>
      </c>
      <c r="J3720">
        <f t="shared" si="484"/>
        <v>0</v>
      </c>
      <c r="K3720">
        <f t="shared" si="485"/>
        <v>2</v>
      </c>
      <c r="L3720">
        <f t="shared" si="486"/>
        <v>-1</v>
      </c>
      <c r="M3720">
        <f t="shared" si="487"/>
        <v>3</v>
      </c>
      <c r="N3720">
        <f t="shared" si="488"/>
        <v>6</v>
      </c>
      <c r="O3720" t="str">
        <f t="shared" si="489"/>
        <v>T06|R04|H11</v>
      </c>
      <c r="P3720" t="str">
        <f>IF(F3720=F3719,P3719,_xlfn.XLOOKUP(F3720,t_players[Pl],t_players[Player]))</f>
        <v>Gregg WILLIAMS</v>
      </c>
      <c r="Q3720" t="str">
        <f t="shared" si="490"/>
        <v>Back</v>
      </c>
    </row>
    <row r="3721" spans="1:17">
      <c r="A3721" t="s">
        <v>28</v>
      </c>
      <c r="B3721" t="s">
        <v>25</v>
      </c>
      <c r="C3721">
        <v>12</v>
      </c>
      <c r="D3721">
        <v>5</v>
      </c>
      <c r="E3721">
        <v>14</v>
      </c>
      <c r="F3721" t="s">
        <v>8</v>
      </c>
      <c r="G3721">
        <v>5</v>
      </c>
      <c r="H3721">
        <v>32</v>
      </c>
      <c r="I3721">
        <f t="shared" si="483"/>
        <v>2</v>
      </c>
      <c r="J3721">
        <f t="shared" si="484"/>
        <v>0</v>
      </c>
      <c r="K3721">
        <f t="shared" si="485"/>
        <v>3</v>
      </c>
      <c r="L3721">
        <f t="shared" si="486"/>
        <v>-2</v>
      </c>
      <c r="M3721">
        <f t="shared" si="487"/>
        <v>4</v>
      </c>
      <c r="N3721">
        <f t="shared" si="488"/>
        <v>6</v>
      </c>
      <c r="O3721" t="str">
        <f t="shared" si="489"/>
        <v>T06|R04|H12</v>
      </c>
      <c r="P3721" t="str">
        <f>IF(F3721=F3720,P3720,_xlfn.XLOOKUP(F3721,t_players[Pl],t_players[Player]))</f>
        <v>Gregg WILLIAMS</v>
      </c>
      <c r="Q3721" t="str">
        <f t="shared" si="490"/>
        <v>Back</v>
      </c>
    </row>
    <row r="3722" spans="1:17">
      <c r="A3722" t="s">
        <v>28</v>
      </c>
      <c r="B3722" t="s">
        <v>25</v>
      </c>
      <c r="C3722">
        <v>13</v>
      </c>
      <c r="D3722">
        <v>4</v>
      </c>
      <c r="E3722">
        <v>6</v>
      </c>
      <c r="F3722" t="s">
        <v>8</v>
      </c>
      <c r="G3722">
        <v>5</v>
      </c>
      <c r="H3722">
        <v>32</v>
      </c>
      <c r="I3722">
        <f t="shared" si="483"/>
        <v>2</v>
      </c>
      <c r="J3722">
        <f t="shared" si="484"/>
        <v>1</v>
      </c>
      <c r="K3722">
        <f t="shared" si="485"/>
        <v>3</v>
      </c>
      <c r="L3722">
        <f t="shared" si="486"/>
        <v>-1</v>
      </c>
      <c r="M3722">
        <f t="shared" si="487"/>
        <v>3</v>
      </c>
      <c r="N3722">
        <f t="shared" si="488"/>
        <v>6</v>
      </c>
      <c r="O3722" t="str">
        <f t="shared" si="489"/>
        <v>T06|R04|H13</v>
      </c>
      <c r="P3722" t="str">
        <f>IF(F3722=F3721,P3721,_xlfn.XLOOKUP(F3722,t_players[Pl],t_players[Player]))</f>
        <v>Gregg WILLIAMS</v>
      </c>
      <c r="Q3722" t="str">
        <f t="shared" si="490"/>
        <v>Back</v>
      </c>
    </row>
    <row r="3723" spans="1:17">
      <c r="A3723" t="s">
        <v>28</v>
      </c>
      <c r="B3723" t="s">
        <v>25</v>
      </c>
      <c r="C3723">
        <v>14</v>
      </c>
      <c r="D3723">
        <v>4</v>
      </c>
      <c r="E3723">
        <v>4</v>
      </c>
      <c r="F3723" t="s">
        <v>8</v>
      </c>
      <c r="G3723">
        <v>6</v>
      </c>
      <c r="H3723">
        <v>32</v>
      </c>
      <c r="I3723">
        <f t="shared" si="483"/>
        <v>2</v>
      </c>
      <c r="J3723">
        <f t="shared" si="484"/>
        <v>2</v>
      </c>
      <c r="K3723">
        <f t="shared" si="485"/>
        <v>4</v>
      </c>
      <c r="L3723">
        <f t="shared" si="486"/>
        <v>0</v>
      </c>
      <c r="M3723">
        <f t="shared" si="487"/>
        <v>2</v>
      </c>
      <c r="N3723">
        <f t="shared" si="488"/>
        <v>6</v>
      </c>
      <c r="O3723" t="str">
        <f t="shared" si="489"/>
        <v>T06|R04|H14</v>
      </c>
      <c r="P3723" t="str">
        <f>IF(F3723=F3722,P3722,_xlfn.XLOOKUP(F3723,t_players[Pl],t_players[Player]))</f>
        <v>Gregg WILLIAMS</v>
      </c>
      <c r="Q3723" t="str">
        <f t="shared" si="490"/>
        <v>Back</v>
      </c>
    </row>
    <row r="3724" spans="1:17">
      <c r="A3724" t="s">
        <v>28</v>
      </c>
      <c r="B3724" t="s">
        <v>25</v>
      </c>
      <c r="C3724">
        <v>15</v>
      </c>
      <c r="D3724">
        <v>5</v>
      </c>
      <c r="E3724">
        <v>18</v>
      </c>
      <c r="F3724" t="s">
        <v>8</v>
      </c>
      <c r="G3724">
        <v>8</v>
      </c>
      <c r="H3724">
        <v>32</v>
      </c>
      <c r="I3724">
        <f t="shared" si="483"/>
        <v>1</v>
      </c>
      <c r="J3724">
        <f t="shared" si="484"/>
        <v>3</v>
      </c>
      <c r="K3724">
        <f t="shared" si="485"/>
        <v>7</v>
      </c>
      <c r="L3724">
        <f t="shared" si="486"/>
        <v>2</v>
      </c>
      <c r="M3724">
        <f t="shared" si="487"/>
        <v>0</v>
      </c>
      <c r="N3724">
        <f t="shared" si="488"/>
        <v>6</v>
      </c>
      <c r="O3724" t="str">
        <f t="shared" si="489"/>
        <v>T06|R04|H15</v>
      </c>
      <c r="P3724" t="str">
        <f>IF(F3724=F3723,P3723,_xlfn.XLOOKUP(F3724,t_players[Pl],t_players[Player]))</f>
        <v>Gregg WILLIAMS</v>
      </c>
      <c r="Q3724" t="str">
        <f t="shared" si="490"/>
        <v>Back</v>
      </c>
    </row>
    <row r="3725" spans="1:17">
      <c r="A3725" t="s">
        <v>28</v>
      </c>
      <c r="B3725" t="s">
        <v>25</v>
      </c>
      <c r="C3725">
        <v>16</v>
      </c>
      <c r="D3725">
        <v>3</v>
      </c>
      <c r="E3725">
        <v>10</v>
      </c>
      <c r="F3725" t="s">
        <v>8</v>
      </c>
      <c r="G3725">
        <v>7</v>
      </c>
      <c r="H3725">
        <v>32</v>
      </c>
      <c r="I3725">
        <f t="shared" si="483"/>
        <v>2</v>
      </c>
      <c r="J3725">
        <f t="shared" si="484"/>
        <v>4</v>
      </c>
      <c r="K3725">
        <f t="shared" si="485"/>
        <v>5</v>
      </c>
      <c r="L3725">
        <f t="shared" si="486"/>
        <v>2</v>
      </c>
      <c r="M3725">
        <f t="shared" si="487"/>
        <v>0</v>
      </c>
      <c r="N3725">
        <f t="shared" si="488"/>
        <v>6</v>
      </c>
      <c r="O3725" t="str">
        <f t="shared" si="489"/>
        <v>T06|R04|H16</v>
      </c>
      <c r="P3725" t="str">
        <f>IF(F3725=F3724,P3724,_xlfn.XLOOKUP(F3725,t_players[Pl],t_players[Player]))</f>
        <v>Gregg WILLIAMS</v>
      </c>
      <c r="Q3725" t="str">
        <f t="shared" si="490"/>
        <v>Back</v>
      </c>
    </row>
    <row r="3726" spans="1:17">
      <c r="A3726" t="s">
        <v>28</v>
      </c>
      <c r="B3726" t="s">
        <v>25</v>
      </c>
      <c r="C3726">
        <v>17</v>
      </c>
      <c r="D3726">
        <v>4</v>
      </c>
      <c r="E3726">
        <v>8</v>
      </c>
      <c r="F3726" t="s">
        <v>8</v>
      </c>
      <c r="G3726">
        <v>6</v>
      </c>
      <c r="H3726">
        <v>32</v>
      </c>
      <c r="I3726">
        <f t="shared" si="483"/>
        <v>2</v>
      </c>
      <c r="J3726">
        <f t="shared" si="484"/>
        <v>2</v>
      </c>
      <c r="K3726">
        <f t="shared" si="485"/>
        <v>4</v>
      </c>
      <c r="L3726">
        <f t="shared" si="486"/>
        <v>0</v>
      </c>
      <c r="M3726">
        <f t="shared" si="487"/>
        <v>2</v>
      </c>
      <c r="N3726">
        <f t="shared" si="488"/>
        <v>6</v>
      </c>
      <c r="O3726" t="str">
        <f t="shared" si="489"/>
        <v>T06|R04|H17</v>
      </c>
      <c r="P3726" t="str">
        <f>IF(F3726=F3725,P3725,_xlfn.XLOOKUP(F3726,t_players[Pl],t_players[Player]))</f>
        <v>Gregg WILLIAMS</v>
      </c>
      <c r="Q3726" t="str">
        <f t="shared" si="490"/>
        <v>Back</v>
      </c>
    </row>
    <row r="3727" spans="1:17">
      <c r="A3727" t="s">
        <v>28</v>
      </c>
      <c r="B3727" t="s">
        <v>25</v>
      </c>
      <c r="C3727">
        <v>18</v>
      </c>
      <c r="D3727">
        <v>4</v>
      </c>
      <c r="E3727">
        <v>2</v>
      </c>
      <c r="F3727" t="s">
        <v>8</v>
      </c>
      <c r="G3727">
        <v>7</v>
      </c>
      <c r="H3727">
        <v>32</v>
      </c>
      <c r="I3727">
        <f t="shared" si="483"/>
        <v>2</v>
      </c>
      <c r="J3727">
        <f t="shared" si="484"/>
        <v>3</v>
      </c>
      <c r="K3727">
        <f t="shared" si="485"/>
        <v>5</v>
      </c>
      <c r="L3727">
        <f t="shared" si="486"/>
        <v>1</v>
      </c>
      <c r="M3727">
        <f t="shared" si="487"/>
        <v>1</v>
      </c>
      <c r="N3727">
        <f t="shared" si="488"/>
        <v>6</v>
      </c>
      <c r="O3727" t="str">
        <f t="shared" si="489"/>
        <v>T06|R04|H18</v>
      </c>
      <c r="P3727" t="str">
        <f>IF(F3727=F3726,P3726,_xlfn.XLOOKUP(F3727,t_players[Pl],t_players[Player]))</f>
        <v>Gregg WILLIAMS</v>
      </c>
      <c r="Q3727" t="str">
        <f t="shared" si="490"/>
        <v>Back</v>
      </c>
    </row>
    <row r="3728" spans="1:17">
      <c r="A3728" t="s">
        <v>28</v>
      </c>
      <c r="B3728" t="s">
        <v>22</v>
      </c>
      <c r="C3728">
        <v>1</v>
      </c>
      <c r="D3728">
        <v>4</v>
      </c>
      <c r="E3728">
        <v>14</v>
      </c>
      <c r="F3728" t="s">
        <v>10</v>
      </c>
      <c r="G3728">
        <v>5</v>
      </c>
      <c r="H3728">
        <v>22</v>
      </c>
      <c r="I3728">
        <f t="shared" si="483"/>
        <v>1</v>
      </c>
      <c r="J3728">
        <f t="shared" si="484"/>
        <v>1</v>
      </c>
      <c r="K3728">
        <f t="shared" si="485"/>
        <v>4</v>
      </c>
      <c r="L3728">
        <f t="shared" si="486"/>
        <v>0</v>
      </c>
      <c r="M3728">
        <f t="shared" si="487"/>
        <v>2</v>
      </c>
      <c r="N3728">
        <f t="shared" si="488"/>
        <v>6</v>
      </c>
      <c r="O3728" t="str">
        <f t="shared" si="489"/>
        <v>T06|R01|H01</v>
      </c>
      <c r="P3728" t="str">
        <f>IF(F3728=F3727,P3727,_xlfn.XLOOKUP(F3728,t_players[Pl],t_players[Player]))</f>
        <v>Stuart NEUMANN</v>
      </c>
      <c r="Q3728" t="str">
        <f t="shared" si="490"/>
        <v>Front</v>
      </c>
    </row>
    <row r="3729" spans="1:17">
      <c r="A3729" t="s">
        <v>28</v>
      </c>
      <c r="B3729" t="s">
        <v>22</v>
      </c>
      <c r="C3729">
        <v>2</v>
      </c>
      <c r="D3729">
        <v>3</v>
      </c>
      <c r="E3729">
        <v>18</v>
      </c>
      <c r="F3729" t="s">
        <v>10</v>
      </c>
      <c r="G3729">
        <v>5</v>
      </c>
      <c r="H3729">
        <v>22</v>
      </c>
      <c r="I3729">
        <f t="shared" si="483"/>
        <v>1</v>
      </c>
      <c r="J3729">
        <f t="shared" si="484"/>
        <v>2</v>
      </c>
      <c r="K3729">
        <f t="shared" si="485"/>
        <v>4</v>
      </c>
      <c r="L3729">
        <f t="shared" si="486"/>
        <v>1</v>
      </c>
      <c r="M3729">
        <f t="shared" si="487"/>
        <v>1</v>
      </c>
      <c r="N3729">
        <f t="shared" si="488"/>
        <v>6</v>
      </c>
      <c r="O3729" t="str">
        <f t="shared" si="489"/>
        <v>T06|R01|H02</v>
      </c>
      <c r="P3729" t="str">
        <f>IF(F3729=F3728,P3728,_xlfn.XLOOKUP(F3729,t_players[Pl],t_players[Player]))</f>
        <v>Stuart NEUMANN</v>
      </c>
      <c r="Q3729" t="str">
        <f t="shared" si="490"/>
        <v>Front</v>
      </c>
    </row>
    <row r="3730" spans="1:17">
      <c r="A3730" t="s">
        <v>28</v>
      </c>
      <c r="B3730" t="s">
        <v>22</v>
      </c>
      <c r="C3730">
        <v>3</v>
      </c>
      <c r="D3730">
        <v>4</v>
      </c>
      <c r="E3730">
        <v>6</v>
      </c>
      <c r="F3730" t="s">
        <v>10</v>
      </c>
      <c r="G3730">
        <v>7</v>
      </c>
      <c r="H3730">
        <v>22</v>
      </c>
      <c r="I3730">
        <f t="shared" si="483"/>
        <v>1</v>
      </c>
      <c r="J3730">
        <f t="shared" si="484"/>
        <v>3</v>
      </c>
      <c r="K3730">
        <f t="shared" si="485"/>
        <v>6</v>
      </c>
      <c r="L3730">
        <f t="shared" si="486"/>
        <v>2</v>
      </c>
      <c r="M3730">
        <f t="shared" si="487"/>
        <v>0</v>
      </c>
      <c r="N3730">
        <f t="shared" si="488"/>
        <v>6</v>
      </c>
      <c r="O3730" t="str">
        <f t="shared" si="489"/>
        <v>T06|R01|H03</v>
      </c>
      <c r="P3730" t="str">
        <f>IF(F3730=F3729,P3729,_xlfn.XLOOKUP(F3730,t_players[Pl],t_players[Player]))</f>
        <v>Stuart NEUMANN</v>
      </c>
      <c r="Q3730" t="str">
        <f t="shared" si="490"/>
        <v>Front</v>
      </c>
    </row>
    <row r="3731" spans="1:17">
      <c r="A3731" t="s">
        <v>28</v>
      </c>
      <c r="B3731" t="s">
        <v>22</v>
      </c>
      <c r="C3731">
        <v>4</v>
      </c>
      <c r="D3731">
        <v>4</v>
      </c>
      <c r="E3731">
        <v>2</v>
      </c>
      <c r="F3731" t="s">
        <v>10</v>
      </c>
      <c r="G3731">
        <v>5</v>
      </c>
      <c r="H3731">
        <v>22</v>
      </c>
      <c r="I3731">
        <f t="shared" si="483"/>
        <v>2</v>
      </c>
      <c r="J3731">
        <f t="shared" si="484"/>
        <v>1</v>
      </c>
      <c r="K3731">
        <f t="shared" si="485"/>
        <v>3</v>
      </c>
      <c r="L3731">
        <f t="shared" si="486"/>
        <v>-1</v>
      </c>
      <c r="M3731">
        <f t="shared" si="487"/>
        <v>3</v>
      </c>
      <c r="N3731">
        <f t="shared" si="488"/>
        <v>6</v>
      </c>
      <c r="O3731" t="str">
        <f t="shared" si="489"/>
        <v>T06|R01|H04</v>
      </c>
      <c r="P3731" t="str">
        <f>IF(F3731=F3730,P3730,_xlfn.XLOOKUP(F3731,t_players[Pl],t_players[Player]))</f>
        <v>Stuart NEUMANN</v>
      </c>
      <c r="Q3731" t="str">
        <f t="shared" si="490"/>
        <v>Front</v>
      </c>
    </row>
    <row r="3732" spans="1:17">
      <c r="A3732" t="s">
        <v>28</v>
      </c>
      <c r="B3732" t="s">
        <v>22</v>
      </c>
      <c r="C3732">
        <v>5</v>
      </c>
      <c r="D3732">
        <v>5</v>
      </c>
      <c r="E3732">
        <v>16</v>
      </c>
      <c r="F3732" t="s">
        <v>10</v>
      </c>
      <c r="G3732">
        <v>6</v>
      </c>
      <c r="H3732">
        <v>22</v>
      </c>
      <c r="I3732">
        <f t="shared" si="483"/>
        <v>1</v>
      </c>
      <c r="J3732">
        <f t="shared" si="484"/>
        <v>1</v>
      </c>
      <c r="K3732">
        <f t="shared" si="485"/>
        <v>5</v>
      </c>
      <c r="L3732">
        <f t="shared" si="486"/>
        <v>0</v>
      </c>
      <c r="M3732">
        <f t="shared" si="487"/>
        <v>2</v>
      </c>
      <c r="N3732">
        <f t="shared" si="488"/>
        <v>6</v>
      </c>
      <c r="O3732" t="str">
        <f t="shared" si="489"/>
        <v>T06|R01|H05</v>
      </c>
      <c r="P3732" t="str">
        <f>IF(F3732=F3731,P3731,_xlfn.XLOOKUP(F3732,t_players[Pl],t_players[Player]))</f>
        <v>Stuart NEUMANN</v>
      </c>
      <c r="Q3732" t="str">
        <f t="shared" si="490"/>
        <v>Front</v>
      </c>
    </row>
    <row r="3733" spans="1:17">
      <c r="A3733" t="s">
        <v>28</v>
      </c>
      <c r="B3733" t="s">
        <v>22</v>
      </c>
      <c r="C3733">
        <v>6</v>
      </c>
      <c r="D3733">
        <v>4</v>
      </c>
      <c r="E3733">
        <v>12</v>
      </c>
      <c r="F3733" t="s">
        <v>10</v>
      </c>
      <c r="G3733">
        <v>4</v>
      </c>
      <c r="H3733">
        <v>22</v>
      </c>
      <c r="I3733">
        <f t="shared" si="483"/>
        <v>1</v>
      </c>
      <c r="J3733">
        <f t="shared" si="484"/>
        <v>0</v>
      </c>
      <c r="K3733">
        <f t="shared" si="485"/>
        <v>3</v>
      </c>
      <c r="L3733">
        <f t="shared" si="486"/>
        <v>-1</v>
      </c>
      <c r="M3733">
        <f t="shared" si="487"/>
        <v>3</v>
      </c>
      <c r="N3733">
        <f t="shared" si="488"/>
        <v>6</v>
      </c>
      <c r="O3733" t="str">
        <f t="shared" si="489"/>
        <v>T06|R01|H06</v>
      </c>
      <c r="P3733" t="str">
        <f>IF(F3733=F3732,P3732,_xlfn.XLOOKUP(F3733,t_players[Pl],t_players[Player]))</f>
        <v>Stuart NEUMANN</v>
      </c>
      <c r="Q3733" t="str">
        <f t="shared" si="490"/>
        <v>Front</v>
      </c>
    </row>
    <row r="3734" spans="1:17">
      <c r="A3734" t="s">
        <v>28</v>
      </c>
      <c r="B3734" t="s">
        <v>22</v>
      </c>
      <c r="C3734">
        <v>7</v>
      </c>
      <c r="D3734">
        <v>5</v>
      </c>
      <c r="E3734">
        <v>8</v>
      </c>
      <c r="F3734" t="s">
        <v>10</v>
      </c>
      <c r="G3734">
        <v>6</v>
      </c>
      <c r="H3734">
        <v>22</v>
      </c>
      <c r="I3734">
        <f t="shared" si="483"/>
        <v>1</v>
      </c>
      <c r="J3734">
        <f t="shared" si="484"/>
        <v>1</v>
      </c>
      <c r="K3734">
        <f t="shared" si="485"/>
        <v>5</v>
      </c>
      <c r="L3734">
        <f t="shared" si="486"/>
        <v>0</v>
      </c>
      <c r="M3734">
        <f t="shared" si="487"/>
        <v>2</v>
      </c>
      <c r="N3734">
        <f t="shared" si="488"/>
        <v>6</v>
      </c>
      <c r="O3734" t="str">
        <f t="shared" si="489"/>
        <v>T06|R01|H07</v>
      </c>
      <c r="P3734" t="str">
        <f>IF(F3734=F3733,P3733,_xlfn.XLOOKUP(F3734,t_players[Pl],t_players[Player]))</f>
        <v>Stuart NEUMANN</v>
      </c>
      <c r="Q3734" t="str">
        <f t="shared" si="490"/>
        <v>Front</v>
      </c>
    </row>
    <row r="3735" spans="1:17">
      <c r="A3735" t="s">
        <v>28</v>
      </c>
      <c r="B3735" t="s">
        <v>22</v>
      </c>
      <c r="C3735">
        <v>8</v>
      </c>
      <c r="D3735">
        <v>3</v>
      </c>
      <c r="E3735">
        <v>4</v>
      </c>
      <c r="F3735" t="s">
        <v>10</v>
      </c>
      <c r="G3735">
        <v>4</v>
      </c>
      <c r="H3735">
        <v>22</v>
      </c>
      <c r="I3735">
        <f t="shared" si="483"/>
        <v>2</v>
      </c>
      <c r="J3735">
        <f t="shared" si="484"/>
        <v>1</v>
      </c>
      <c r="K3735">
        <f t="shared" si="485"/>
        <v>2</v>
      </c>
      <c r="L3735">
        <f t="shared" si="486"/>
        <v>-1</v>
      </c>
      <c r="M3735">
        <f t="shared" si="487"/>
        <v>3</v>
      </c>
      <c r="N3735">
        <f t="shared" si="488"/>
        <v>6</v>
      </c>
      <c r="O3735" t="str">
        <f t="shared" si="489"/>
        <v>T06|R01|H08</v>
      </c>
      <c r="P3735" t="str">
        <f>IF(F3735=F3734,P3734,_xlfn.XLOOKUP(F3735,t_players[Pl],t_players[Player]))</f>
        <v>Stuart NEUMANN</v>
      </c>
      <c r="Q3735" t="str">
        <f t="shared" si="490"/>
        <v>Front</v>
      </c>
    </row>
    <row r="3736" spans="1:17">
      <c r="A3736" t="s">
        <v>28</v>
      </c>
      <c r="B3736" t="s">
        <v>22</v>
      </c>
      <c r="C3736">
        <v>9</v>
      </c>
      <c r="D3736">
        <v>4</v>
      </c>
      <c r="E3736">
        <v>10</v>
      </c>
      <c r="F3736" t="s">
        <v>10</v>
      </c>
      <c r="G3736">
        <v>9</v>
      </c>
      <c r="H3736">
        <v>22</v>
      </c>
      <c r="I3736">
        <f t="shared" si="483"/>
        <v>1</v>
      </c>
      <c r="J3736">
        <f t="shared" si="484"/>
        <v>5</v>
      </c>
      <c r="K3736">
        <f t="shared" si="485"/>
        <v>8</v>
      </c>
      <c r="L3736">
        <f t="shared" si="486"/>
        <v>4</v>
      </c>
      <c r="M3736">
        <f t="shared" si="487"/>
        <v>0</v>
      </c>
      <c r="N3736">
        <f t="shared" si="488"/>
        <v>6</v>
      </c>
      <c r="O3736" t="str">
        <f t="shared" si="489"/>
        <v>T06|R01|H09</v>
      </c>
      <c r="P3736" t="str">
        <f>IF(F3736=F3735,P3735,_xlfn.XLOOKUP(F3736,t_players[Pl],t_players[Player]))</f>
        <v>Stuart NEUMANN</v>
      </c>
      <c r="Q3736" t="str">
        <f t="shared" si="490"/>
        <v>Front</v>
      </c>
    </row>
    <row r="3737" spans="1:17">
      <c r="A3737" t="s">
        <v>28</v>
      </c>
      <c r="B3737" t="s">
        <v>22</v>
      </c>
      <c r="C3737">
        <v>10</v>
      </c>
      <c r="D3737">
        <v>5</v>
      </c>
      <c r="E3737">
        <v>9</v>
      </c>
      <c r="F3737" t="s">
        <v>10</v>
      </c>
      <c r="G3737">
        <v>5</v>
      </c>
      <c r="H3737">
        <v>22</v>
      </c>
      <c r="I3737">
        <f t="shared" si="483"/>
        <v>1</v>
      </c>
      <c r="J3737">
        <f t="shared" si="484"/>
        <v>0</v>
      </c>
      <c r="K3737">
        <f t="shared" si="485"/>
        <v>4</v>
      </c>
      <c r="L3737">
        <f t="shared" si="486"/>
        <v>-1</v>
      </c>
      <c r="M3737">
        <f t="shared" si="487"/>
        <v>3</v>
      </c>
      <c r="N3737">
        <f t="shared" si="488"/>
        <v>6</v>
      </c>
      <c r="O3737" t="str">
        <f t="shared" si="489"/>
        <v>T06|R01|H10</v>
      </c>
      <c r="P3737" t="str">
        <f>IF(F3737=F3736,P3736,_xlfn.XLOOKUP(F3737,t_players[Pl],t_players[Player]))</f>
        <v>Stuart NEUMANN</v>
      </c>
      <c r="Q3737" t="str">
        <f t="shared" si="490"/>
        <v>Back</v>
      </c>
    </row>
    <row r="3738" spans="1:17">
      <c r="A3738" t="s">
        <v>28</v>
      </c>
      <c r="B3738" t="s">
        <v>22</v>
      </c>
      <c r="C3738">
        <v>11</v>
      </c>
      <c r="D3738">
        <v>3</v>
      </c>
      <c r="E3738">
        <v>7</v>
      </c>
      <c r="F3738" t="s">
        <v>10</v>
      </c>
      <c r="G3738">
        <v>4</v>
      </c>
      <c r="H3738">
        <v>22</v>
      </c>
      <c r="I3738">
        <f t="shared" si="483"/>
        <v>1</v>
      </c>
      <c r="J3738">
        <f t="shared" si="484"/>
        <v>1</v>
      </c>
      <c r="K3738">
        <f t="shared" si="485"/>
        <v>3</v>
      </c>
      <c r="L3738">
        <f t="shared" si="486"/>
        <v>0</v>
      </c>
      <c r="M3738">
        <f t="shared" si="487"/>
        <v>2</v>
      </c>
      <c r="N3738">
        <f t="shared" si="488"/>
        <v>6</v>
      </c>
      <c r="O3738" t="str">
        <f t="shared" si="489"/>
        <v>T06|R01|H11</v>
      </c>
      <c r="P3738" t="str">
        <f>IF(F3738=F3737,P3737,_xlfn.XLOOKUP(F3738,t_players[Pl],t_players[Player]))</f>
        <v>Stuart NEUMANN</v>
      </c>
      <c r="Q3738" t="str">
        <f t="shared" si="490"/>
        <v>Back</v>
      </c>
    </row>
    <row r="3739" spans="1:17">
      <c r="A3739" t="s">
        <v>28</v>
      </c>
      <c r="B3739" t="s">
        <v>22</v>
      </c>
      <c r="C3739">
        <v>12</v>
      </c>
      <c r="D3739">
        <v>4</v>
      </c>
      <c r="E3739">
        <v>11</v>
      </c>
      <c r="F3739" t="s">
        <v>10</v>
      </c>
      <c r="G3739">
        <v>6</v>
      </c>
      <c r="H3739">
        <v>22</v>
      </c>
      <c r="I3739">
        <f t="shared" si="483"/>
        <v>1</v>
      </c>
      <c r="J3739">
        <f t="shared" si="484"/>
        <v>2</v>
      </c>
      <c r="K3739">
        <f t="shared" si="485"/>
        <v>5</v>
      </c>
      <c r="L3739">
        <f t="shared" si="486"/>
        <v>1</v>
      </c>
      <c r="M3739">
        <f t="shared" si="487"/>
        <v>1</v>
      </c>
      <c r="N3739">
        <f t="shared" si="488"/>
        <v>6</v>
      </c>
      <c r="O3739" t="str">
        <f t="shared" si="489"/>
        <v>T06|R01|H12</v>
      </c>
      <c r="P3739" t="str">
        <f>IF(F3739=F3738,P3738,_xlfn.XLOOKUP(F3739,t_players[Pl],t_players[Player]))</f>
        <v>Stuart NEUMANN</v>
      </c>
      <c r="Q3739" t="str">
        <f t="shared" si="490"/>
        <v>Back</v>
      </c>
    </row>
    <row r="3740" spans="1:17">
      <c r="A3740" t="s">
        <v>28</v>
      </c>
      <c r="B3740" t="s">
        <v>22</v>
      </c>
      <c r="C3740">
        <v>13</v>
      </c>
      <c r="D3740">
        <v>4</v>
      </c>
      <c r="E3740">
        <v>1</v>
      </c>
      <c r="F3740" t="s">
        <v>10</v>
      </c>
      <c r="G3740">
        <v>6</v>
      </c>
      <c r="H3740">
        <v>22</v>
      </c>
      <c r="I3740">
        <f t="shared" si="483"/>
        <v>2</v>
      </c>
      <c r="J3740">
        <f t="shared" si="484"/>
        <v>2</v>
      </c>
      <c r="K3740">
        <f t="shared" si="485"/>
        <v>4</v>
      </c>
      <c r="L3740">
        <f t="shared" si="486"/>
        <v>0</v>
      </c>
      <c r="M3740">
        <f t="shared" si="487"/>
        <v>2</v>
      </c>
      <c r="N3740">
        <f t="shared" si="488"/>
        <v>6</v>
      </c>
      <c r="O3740" t="str">
        <f t="shared" si="489"/>
        <v>T06|R01|H13</v>
      </c>
      <c r="P3740" t="str">
        <f>IF(F3740=F3739,P3739,_xlfn.XLOOKUP(F3740,t_players[Pl],t_players[Player]))</f>
        <v>Stuart NEUMANN</v>
      </c>
      <c r="Q3740" t="str">
        <f t="shared" si="490"/>
        <v>Back</v>
      </c>
    </row>
    <row r="3741" spans="1:17">
      <c r="A3741" t="s">
        <v>28</v>
      </c>
      <c r="B3741" t="s">
        <v>22</v>
      </c>
      <c r="C3741">
        <v>14</v>
      </c>
      <c r="D3741">
        <v>3</v>
      </c>
      <c r="E3741">
        <v>13</v>
      </c>
      <c r="F3741" t="s">
        <v>10</v>
      </c>
      <c r="G3741">
        <v>3</v>
      </c>
      <c r="H3741">
        <v>22</v>
      </c>
      <c r="I3741">
        <f t="shared" si="483"/>
        <v>1</v>
      </c>
      <c r="J3741">
        <f t="shared" si="484"/>
        <v>0</v>
      </c>
      <c r="K3741">
        <f t="shared" si="485"/>
        <v>2</v>
      </c>
      <c r="L3741">
        <f t="shared" si="486"/>
        <v>-1</v>
      </c>
      <c r="M3741">
        <f t="shared" si="487"/>
        <v>3</v>
      </c>
      <c r="N3741">
        <f t="shared" si="488"/>
        <v>6</v>
      </c>
      <c r="O3741" t="str">
        <f t="shared" si="489"/>
        <v>T06|R01|H14</v>
      </c>
      <c r="P3741" t="str">
        <f>IF(F3741=F3740,P3740,_xlfn.XLOOKUP(F3741,t_players[Pl],t_players[Player]))</f>
        <v>Stuart NEUMANN</v>
      </c>
      <c r="Q3741" t="str">
        <f t="shared" si="490"/>
        <v>Back</v>
      </c>
    </row>
    <row r="3742" spans="1:17">
      <c r="A3742" t="s">
        <v>28</v>
      </c>
      <c r="B3742" t="s">
        <v>22</v>
      </c>
      <c r="C3742">
        <v>15</v>
      </c>
      <c r="D3742">
        <v>5</v>
      </c>
      <c r="E3742">
        <v>5</v>
      </c>
      <c r="F3742" t="s">
        <v>10</v>
      </c>
      <c r="G3742">
        <v>8</v>
      </c>
      <c r="H3742">
        <v>22</v>
      </c>
      <c r="I3742">
        <f t="shared" si="483"/>
        <v>1</v>
      </c>
      <c r="J3742">
        <f t="shared" si="484"/>
        <v>3</v>
      </c>
      <c r="K3742">
        <f t="shared" si="485"/>
        <v>7</v>
      </c>
      <c r="L3742">
        <f t="shared" si="486"/>
        <v>2</v>
      </c>
      <c r="M3742">
        <f t="shared" si="487"/>
        <v>0</v>
      </c>
      <c r="N3742">
        <f t="shared" si="488"/>
        <v>6</v>
      </c>
      <c r="O3742" t="str">
        <f t="shared" si="489"/>
        <v>T06|R01|H15</v>
      </c>
      <c r="P3742" t="str">
        <f>IF(F3742=F3741,P3741,_xlfn.XLOOKUP(F3742,t_players[Pl],t_players[Player]))</f>
        <v>Stuart NEUMANN</v>
      </c>
      <c r="Q3742" t="str">
        <f t="shared" si="490"/>
        <v>Back</v>
      </c>
    </row>
    <row r="3743" spans="1:17">
      <c r="A3743" t="s">
        <v>28</v>
      </c>
      <c r="B3743" t="s">
        <v>22</v>
      </c>
      <c r="C3743">
        <v>16</v>
      </c>
      <c r="D3743">
        <v>3</v>
      </c>
      <c r="E3743">
        <v>17</v>
      </c>
      <c r="F3743" t="s">
        <v>10</v>
      </c>
      <c r="G3743">
        <v>4</v>
      </c>
      <c r="H3743">
        <v>22</v>
      </c>
      <c r="I3743">
        <f t="shared" si="483"/>
        <v>1</v>
      </c>
      <c r="J3743">
        <f t="shared" si="484"/>
        <v>1</v>
      </c>
      <c r="K3743">
        <f t="shared" si="485"/>
        <v>3</v>
      </c>
      <c r="L3743">
        <f t="shared" si="486"/>
        <v>0</v>
      </c>
      <c r="M3743">
        <f t="shared" si="487"/>
        <v>2</v>
      </c>
      <c r="N3743">
        <f t="shared" si="488"/>
        <v>6</v>
      </c>
      <c r="O3743" t="str">
        <f t="shared" si="489"/>
        <v>T06|R01|H16</v>
      </c>
      <c r="P3743" t="str">
        <f>IF(F3743=F3742,P3742,_xlfn.XLOOKUP(F3743,t_players[Pl],t_players[Player]))</f>
        <v>Stuart NEUMANN</v>
      </c>
      <c r="Q3743" t="str">
        <f t="shared" si="490"/>
        <v>Back</v>
      </c>
    </row>
    <row r="3744" spans="1:17">
      <c r="A3744" t="s">
        <v>28</v>
      </c>
      <c r="B3744" t="s">
        <v>22</v>
      </c>
      <c r="C3744">
        <v>17</v>
      </c>
      <c r="D3744">
        <v>4</v>
      </c>
      <c r="E3744">
        <v>3</v>
      </c>
      <c r="F3744" t="s">
        <v>10</v>
      </c>
      <c r="G3744">
        <v>5</v>
      </c>
      <c r="H3744">
        <v>22</v>
      </c>
      <c r="I3744">
        <f t="shared" si="483"/>
        <v>2</v>
      </c>
      <c r="J3744">
        <f t="shared" si="484"/>
        <v>1</v>
      </c>
      <c r="K3744">
        <f t="shared" si="485"/>
        <v>3</v>
      </c>
      <c r="L3744">
        <f t="shared" si="486"/>
        <v>-1</v>
      </c>
      <c r="M3744">
        <f t="shared" si="487"/>
        <v>3</v>
      </c>
      <c r="N3744">
        <f t="shared" si="488"/>
        <v>6</v>
      </c>
      <c r="O3744" t="str">
        <f t="shared" si="489"/>
        <v>T06|R01|H17</v>
      </c>
      <c r="P3744" t="str">
        <f>IF(F3744=F3743,P3743,_xlfn.XLOOKUP(F3744,t_players[Pl],t_players[Player]))</f>
        <v>Stuart NEUMANN</v>
      </c>
      <c r="Q3744" t="str">
        <f t="shared" si="490"/>
        <v>Back</v>
      </c>
    </row>
    <row r="3745" spans="1:17">
      <c r="A3745" t="s">
        <v>28</v>
      </c>
      <c r="B3745" t="s">
        <v>22</v>
      </c>
      <c r="C3745">
        <v>18</v>
      </c>
      <c r="D3745">
        <v>5</v>
      </c>
      <c r="E3745">
        <v>15</v>
      </c>
      <c r="F3745" t="s">
        <v>10</v>
      </c>
      <c r="G3745">
        <v>6</v>
      </c>
      <c r="H3745">
        <v>22</v>
      </c>
      <c r="I3745">
        <f t="shared" si="483"/>
        <v>1</v>
      </c>
      <c r="J3745">
        <f t="shared" si="484"/>
        <v>1</v>
      </c>
      <c r="K3745">
        <f t="shared" si="485"/>
        <v>5</v>
      </c>
      <c r="L3745">
        <f t="shared" si="486"/>
        <v>0</v>
      </c>
      <c r="M3745">
        <f t="shared" si="487"/>
        <v>2</v>
      </c>
      <c r="N3745">
        <f t="shared" si="488"/>
        <v>6</v>
      </c>
      <c r="O3745" t="str">
        <f t="shared" si="489"/>
        <v>T06|R01|H18</v>
      </c>
      <c r="P3745" t="str">
        <f>IF(F3745=F3744,P3744,_xlfn.XLOOKUP(F3745,t_players[Pl],t_players[Player]))</f>
        <v>Stuart NEUMANN</v>
      </c>
      <c r="Q3745" t="str">
        <f t="shared" si="490"/>
        <v>Back</v>
      </c>
    </row>
    <row r="3746" spans="1:17">
      <c r="A3746" t="s">
        <v>28</v>
      </c>
      <c r="B3746" t="s">
        <v>23</v>
      </c>
      <c r="C3746">
        <v>1</v>
      </c>
      <c r="D3746">
        <v>4</v>
      </c>
      <c r="E3746">
        <v>7</v>
      </c>
      <c r="F3746" t="s">
        <v>10</v>
      </c>
      <c r="G3746">
        <v>6</v>
      </c>
      <c r="H3746">
        <v>22</v>
      </c>
      <c r="I3746">
        <f t="shared" si="483"/>
        <v>1</v>
      </c>
      <c r="J3746">
        <f t="shared" si="484"/>
        <v>2</v>
      </c>
      <c r="K3746">
        <f t="shared" si="485"/>
        <v>5</v>
      </c>
      <c r="L3746">
        <f t="shared" si="486"/>
        <v>1</v>
      </c>
      <c r="M3746">
        <f t="shared" si="487"/>
        <v>1</v>
      </c>
      <c r="N3746">
        <f t="shared" si="488"/>
        <v>6</v>
      </c>
      <c r="O3746" t="str">
        <f t="shared" si="489"/>
        <v>T06|R02|H01</v>
      </c>
      <c r="P3746" t="str">
        <f>IF(F3746=F3745,P3745,_xlfn.XLOOKUP(F3746,t_players[Pl],t_players[Player]))</f>
        <v>Stuart NEUMANN</v>
      </c>
      <c r="Q3746" t="str">
        <f t="shared" si="490"/>
        <v>Front</v>
      </c>
    </row>
    <row r="3747" spans="1:17">
      <c r="A3747" t="s">
        <v>28</v>
      </c>
      <c r="B3747" t="s">
        <v>23</v>
      </c>
      <c r="C3747">
        <v>2</v>
      </c>
      <c r="D3747">
        <v>5</v>
      </c>
      <c r="E3747">
        <v>13</v>
      </c>
      <c r="F3747" t="s">
        <v>10</v>
      </c>
      <c r="G3747">
        <v>6</v>
      </c>
      <c r="H3747">
        <v>22</v>
      </c>
      <c r="I3747">
        <f t="shared" ref="I3747:I3810" si="491">1*(MOD(H3747,18)&gt;=E3747)+FLOOR(H3747/18,1)</f>
        <v>1</v>
      </c>
      <c r="J3747">
        <f t="shared" ref="J3747:J3810" si="492">G3747-D3747</f>
        <v>1</v>
      </c>
      <c r="K3747">
        <f t="shared" ref="K3747:K3810" si="493">G3747-I3747</f>
        <v>5</v>
      </c>
      <c r="L3747">
        <f t="shared" ref="L3747:L3810" si="494">K3747-D3747</f>
        <v>0</v>
      </c>
      <c r="M3747">
        <f t="shared" ref="M3747:M3810" si="495">MAX(0,2-L3747)</f>
        <v>2</v>
      </c>
      <c r="N3747">
        <f t="shared" ref="N3747:N3810" si="496">VALUE(TRIM(RIGHT(A3747,2)))</f>
        <v>6</v>
      </c>
      <c r="O3747" t="str">
        <f t="shared" si="489"/>
        <v>T06|R02|H02</v>
      </c>
      <c r="P3747" t="str">
        <f>IF(F3747=F3746,P3746,_xlfn.XLOOKUP(F3747,t_players[Pl],t_players[Player]))</f>
        <v>Stuart NEUMANN</v>
      </c>
      <c r="Q3747" t="str">
        <f t="shared" si="490"/>
        <v>Front</v>
      </c>
    </row>
    <row r="3748" spans="1:17">
      <c r="A3748" t="s">
        <v>28</v>
      </c>
      <c r="B3748" t="s">
        <v>23</v>
      </c>
      <c r="C3748">
        <v>3</v>
      </c>
      <c r="D3748">
        <v>3</v>
      </c>
      <c r="E3748">
        <v>11</v>
      </c>
      <c r="F3748" t="s">
        <v>10</v>
      </c>
      <c r="G3748">
        <v>3</v>
      </c>
      <c r="H3748">
        <v>22</v>
      </c>
      <c r="I3748">
        <f t="shared" si="491"/>
        <v>1</v>
      </c>
      <c r="J3748">
        <f t="shared" si="492"/>
        <v>0</v>
      </c>
      <c r="K3748">
        <f t="shared" si="493"/>
        <v>2</v>
      </c>
      <c r="L3748">
        <f t="shared" si="494"/>
        <v>-1</v>
      </c>
      <c r="M3748">
        <f t="shared" si="495"/>
        <v>3</v>
      </c>
      <c r="N3748">
        <f t="shared" si="496"/>
        <v>6</v>
      </c>
      <c r="O3748" t="str">
        <f t="shared" si="489"/>
        <v>T06|R02|H03</v>
      </c>
      <c r="P3748" t="str">
        <f>IF(F3748=F3747,P3747,_xlfn.XLOOKUP(F3748,t_players[Pl],t_players[Player]))</f>
        <v>Stuart NEUMANN</v>
      </c>
      <c r="Q3748" t="str">
        <f t="shared" si="490"/>
        <v>Front</v>
      </c>
    </row>
    <row r="3749" spans="1:17">
      <c r="A3749" t="s">
        <v>28</v>
      </c>
      <c r="B3749" t="s">
        <v>23</v>
      </c>
      <c r="C3749">
        <v>4</v>
      </c>
      <c r="D3749">
        <v>5</v>
      </c>
      <c r="E3749">
        <v>17</v>
      </c>
      <c r="F3749" t="s">
        <v>10</v>
      </c>
      <c r="G3749">
        <v>7</v>
      </c>
      <c r="H3749">
        <v>22</v>
      </c>
      <c r="I3749">
        <f t="shared" si="491"/>
        <v>1</v>
      </c>
      <c r="J3749">
        <f t="shared" si="492"/>
        <v>2</v>
      </c>
      <c r="K3749">
        <f t="shared" si="493"/>
        <v>6</v>
      </c>
      <c r="L3749">
        <f t="shared" si="494"/>
        <v>1</v>
      </c>
      <c r="M3749">
        <f t="shared" si="495"/>
        <v>1</v>
      </c>
      <c r="N3749">
        <f t="shared" si="496"/>
        <v>6</v>
      </c>
      <c r="O3749" t="str">
        <f t="shared" si="489"/>
        <v>T06|R02|H04</v>
      </c>
      <c r="P3749" t="str">
        <f>IF(F3749=F3748,P3748,_xlfn.XLOOKUP(F3749,t_players[Pl],t_players[Player]))</f>
        <v>Stuart NEUMANN</v>
      </c>
      <c r="Q3749" t="str">
        <f t="shared" si="490"/>
        <v>Front</v>
      </c>
    </row>
    <row r="3750" spans="1:17">
      <c r="A3750" t="s">
        <v>28</v>
      </c>
      <c r="B3750" t="s">
        <v>23</v>
      </c>
      <c r="C3750">
        <v>5</v>
      </c>
      <c r="D3750">
        <v>5</v>
      </c>
      <c r="E3750">
        <v>3</v>
      </c>
      <c r="F3750" t="s">
        <v>10</v>
      </c>
      <c r="G3750">
        <v>6</v>
      </c>
      <c r="H3750">
        <v>22</v>
      </c>
      <c r="I3750">
        <f t="shared" si="491"/>
        <v>2</v>
      </c>
      <c r="J3750">
        <f t="shared" si="492"/>
        <v>1</v>
      </c>
      <c r="K3750">
        <f t="shared" si="493"/>
        <v>4</v>
      </c>
      <c r="L3750">
        <f t="shared" si="494"/>
        <v>-1</v>
      </c>
      <c r="M3750">
        <f t="shared" si="495"/>
        <v>3</v>
      </c>
      <c r="N3750">
        <f t="shared" si="496"/>
        <v>6</v>
      </c>
      <c r="O3750" t="str">
        <f t="shared" si="489"/>
        <v>T06|R02|H05</v>
      </c>
      <c r="P3750" t="str">
        <f>IF(F3750=F3749,P3749,_xlfn.XLOOKUP(F3750,t_players[Pl],t_players[Player]))</f>
        <v>Stuart NEUMANN</v>
      </c>
      <c r="Q3750" t="str">
        <f t="shared" si="490"/>
        <v>Front</v>
      </c>
    </row>
    <row r="3751" spans="1:17">
      <c r="A3751" t="s">
        <v>28</v>
      </c>
      <c r="B3751" t="s">
        <v>23</v>
      </c>
      <c r="C3751">
        <v>6</v>
      </c>
      <c r="D3751">
        <v>3</v>
      </c>
      <c r="E3751">
        <v>9</v>
      </c>
      <c r="F3751" t="s">
        <v>10</v>
      </c>
      <c r="G3751">
        <v>3</v>
      </c>
      <c r="H3751">
        <v>22</v>
      </c>
      <c r="I3751">
        <f t="shared" si="491"/>
        <v>1</v>
      </c>
      <c r="J3751">
        <f t="shared" si="492"/>
        <v>0</v>
      </c>
      <c r="K3751">
        <f t="shared" si="493"/>
        <v>2</v>
      </c>
      <c r="L3751">
        <f t="shared" si="494"/>
        <v>-1</v>
      </c>
      <c r="M3751">
        <f t="shared" si="495"/>
        <v>3</v>
      </c>
      <c r="N3751">
        <f t="shared" si="496"/>
        <v>6</v>
      </c>
      <c r="O3751" t="str">
        <f t="shared" si="489"/>
        <v>T06|R02|H06</v>
      </c>
      <c r="P3751" t="str">
        <f>IF(F3751=F3750,P3750,_xlfn.XLOOKUP(F3751,t_players[Pl],t_players[Player]))</f>
        <v>Stuart NEUMANN</v>
      </c>
      <c r="Q3751" t="str">
        <f t="shared" si="490"/>
        <v>Front</v>
      </c>
    </row>
    <row r="3752" spans="1:17">
      <c r="A3752" t="s">
        <v>28</v>
      </c>
      <c r="B3752" t="s">
        <v>23</v>
      </c>
      <c r="C3752">
        <v>7</v>
      </c>
      <c r="D3752">
        <v>4</v>
      </c>
      <c r="E3752">
        <v>1</v>
      </c>
      <c r="F3752" t="s">
        <v>10</v>
      </c>
      <c r="G3752">
        <v>5</v>
      </c>
      <c r="H3752">
        <v>22</v>
      </c>
      <c r="I3752">
        <f t="shared" si="491"/>
        <v>2</v>
      </c>
      <c r="J3752">
        <f t="shared" si="492"/>
        <v>1</v>
      </c>
      <c r="K3752">
        <f t="shared" si="493"/>
        <v>3</v>
      </c>
      <c r="L3752">
        <f t="shared" si="494"/>
        <v>-1</v>
      </c>
      <c r="M3752">
        <f t="shared" si="495"/>
        <v>3</v>
      </c>
      <c r="N3752">
        <f t="shared" si="496"/>
        <v>6</v>
      </c>
      <c r="O3752" t="str">
        <f t="shared" si="489"/>
        <v>T06|R02|H07</v>
      </c>
      <c r="P3752" t="str">
        <f>IF(F3752=F3751,P3751,_xlfn.XLOOKUP(F3752,t_players[Pl],t_players[Player]))</f>
        <v>Stuart NEUMANN</v>
      </c>
      <c r="Q3752" t="str">
        <f t="shared" si="490"/>
        <v>Front</v>
      </c>
    </row>
    <row r="3753" spans="1:17">
      <c r="A3753" t="s">
        <v>28</v>
      </c>
      <c r="B3753" t="s">
        <v>23</v>
      </c>
      <c r="C3753">
        <v>8</v>
      </c>
      <c r="D3753">
        <v>4</v>
      </c>
      <c r="E3753">
        <v>15</v>
      </c>
      <c r="F3753" t="s">
        <v>10</v>
      </c>
      <c r="G3753">
        <v>6</v>
      </c>
      <c r="H3753">
        <v>22</v>
      </c>
      <c r="I3753">
        <f t="shared" si="491"/>
        <v>1</v>
      </c>
      <c r="J3753">
        <f t="shared" si="492"/>
        <v>2</v>
      </c>
      <c r="K3753">
        <f t="shared" si="493"/>
        <v>5</v>
      </c>
      <c r="L3753">
        <f t="shared" si="494"/>
        <v>1</v>
      </c>
      <c r="M3753">
        <f t="shared" si="495"/>
        <v>1</v>
      </c>
      <c r="N3753">
        <f t="shared" si="496"/>
        <v>6</v>
      </c>
      <c r="O3753" t="str">
        <f t="shared" si="489"/>
        <v>T06|R02|H08</v>
      </c>
      <c r="P3753" t="str">
        <f>IF(F3753=F3752,P3752,_xlfn.XLOOKUP(F3753,t_players[Pl],t_players[Player]))</f>
        <v>Stuart NEUMANN</v>
      </c>
      <c r="Q3753" t="str">
        <f t="shared" si="490"/>
        <v>Front</v>
      </c>
    </row>
    <row r="3754" spans="1:17">
      <c r="A3754" t="s">
        <v>28</v>
      </c>
      <c r="B3754" t="s">
        <v>23</v>
      </c>
      <c r="C3754">
        <v>9</v>
      </c>
      <c r="D3754">
        <v>5</v>
      </c>
      <c r="E3754">
        <v>5</v>
      </c>
      <c r="F3754" t="s">
        <v>10</v>
      </c>
      <c r="G3754">
        <v>6</v>
      </c>
      <c r="H3754">
        <v>22</v>
      </c>
      <c r="I3754">
        <f t="shared" si="491"/>
        <v>1</v>
      </c>
      <c r="J3754">
        <f t="shared" si="492"/>
        <v>1</v>
      </c>
      <c r="K3754">
        <f t="shared" si="493"/>
        <v>5</v>
      </c>
      <c r="L3754">
        <f t="shared" si="494"/>
        <v>0</v>
      </c>
      <c r="M3754">
        <f t="shared" si="495"/>
        <v>2</v>
      </c>
      <c r="N3754">
        <f t="shared" si="496"/>
        <v>6</v>
      </c>
      <c r="O3754" t="str">
        <f t="shared" si="489"/>
        <v>T06|R02|H09</v>
      </c>
      <c r="P3754" t="str">
        <f>IF(F3754=F3753,P3753,_xlfn.XLOOKUP(F3754,t_players[Pl],t_players[Player]))</f>
        <v>Stuart NEUMANN</v>
      </c>
      <c r="Q3754" t="str">
        <f t="shared" si="490"/>
        <v>Front</v>
      </c>
    </row>
    <row r="3755" spans="1:17">
      <c r="A3755" t="s">
        <v>28</v>
      </c>
      <c r="B3755" t="s">
        <v>23</v>
      </c>
      <c r="C3755">
        <v>10</v>
      </c>
      <c r="D3755">
        <v>4</v>
      </c>
      <c r="E3755">
        <v>14</v>
      </c>
      <c r="F3755" t="s">
        <v>10</v>
      </c>
      <c r="G3755">
        <v>7</v>
      </c>
      <c r="H3755">
        <v>22</v>
      </c>
      <c r="I3755">
        <f t="shared" si="491"/>
        <v>1</v>
      </c>
      <c r="J3755">
        <f t="shared" si="492"/>
        <v>3</v>
      </c>
      <c r="K3755">
        <f t="shared" si="493"/>
        <v>6</v>
      </c>
      <c r="L3755">
        <f t="shared" si="494"/>
        <v>2</v>
      </c>
      <c r="M3755">
        <f t="shared" si="495"/>
        <v>0</v>
      </c>
      <c r="N3755">
        <f t="shared" si="496"/>
        <v>6</v>
      </c>
      <c r="O3755" t="str">
        <f t="shared" si="489"/>
        <v>T06|R02|H10</v>
      </c>
      <c r="P3755" t="str">
        <f>IF(F3755=F3754,P3754,_xlfn.XLOOKUP(F3755,t_players[Pl],t_players[Player]))</f>
        <v>Stuart NEUMANN</v>
      </c>
      <c r="Q3755" t="str">
        <f t="shared" si="490"/>
        <v>Back</v>
      </c>
    </row>
    <row r="3756" spans="1:17">
      <c r="A3756" t="s">
        <v>28</v>
      </c>
      <c r="B3756" t="s">
        <v>23</v>
      </c>
      <c r="C3756">
        <v>11</v>
      </c>
      <c r="D3756">
        <v>4</v>
      </c>
      <c r="E3756">
        <v>10</v>
      </c>
      <c r="F3756" t="s">
        <v>10</v>
      </c>
      <c r="G3756">
        <v>4</v>
      </c>
      <c r="H3756">
        <v>22</v>
      </c>
      <c r="I3756">
        <f t="shared" si="491"/>
        <v>1</v>
      </c>
      <c r="J3756">
        <f t="shared" si="492"/>
        <v>0</v>
      </c>
      <c r="K3756">
        <f t="shared" si="493"/>
        <v>3</v>
      </c>
      <c r="L3756">
        <f t="shared" si="494"/>
        <v>-1</v>
      </c>
      <c r="M3756">
        <f t="shared" si="495"/>
        <v>3</v>
      </c>
      <c r="N3756">
        <f t="shared" si="496"/>
        <v>6</v>
      </c>
      <c r="O3756" t="str">
        <f t="shared" si="489"/>
        <v>T06|R02|H11</v>
      </c>
      <c r="P3756" t="str">
        <f>IF(F3756=F3755,P3755,_xlfn.XLOOKUP(F3756,t_players[Pl],t_players[Player]))</f>
        <v>Stuart NEUMANN</v>
      </c>
      <c r="Q3756" t="str">
        <f t="shared" si="490"/>
        <v>Back</v>
      </c>
    </row>
    <row r="3757" spans="1:17">
      <c r="A3757" t="s">
        <v>28</v>
      </c>
      <c r="B3757" t="s">
        <v>23</v>
      </c>
      <c r="C3757">
        <v>12</v>
      </c>
      <c r="D3757">
        <v>4</v>
      </c>
      <c r="E3757">
        <v>2</v>
      </c>
      <c r="F3757" t="s">
        <v>10</v>
      </c>
      <c r="G3757">
        <v>5</v>
      </c>
      <c r="H3757">
        <v>22</v>
      </c>
      <c r="I3757">
        <f t="shared" si="491"/>
        <v>2</v>
      </c>
      <c r="J3757">
        <f t="shared" si="492"/>
        <v>1</v>
      </c>
      <c r="K3757">
        <f t="shared" si="493"/>
        <v>3</v>
      </c>
      <c r="L3757">
        <f t="shared" si="494"/>
        <v>-1</v>
      </c>
      <c r="M3757">
        <f t="shared" si="495"/>
        <v>3</v>
      </c>
      <c r="N3757">
        <f t="shared" si="496"/>
        <v>6</v>
      </c>
      <c r="O3757" t="str">
        <f t="shared" si="489"/>
        <v>T06|R02|H12</v>
      </c>
      <c r="P3757" t="str">
        <f>IF(F3757=F3756,P3756,_xlfn.XLOOKUP(F3757,t_players[Pl],t_players[Player]))</f>
        <v>Stuart NEUMANN</v>
      </c>
      <c r="Q3757" t="str">
        <f t="shared" si="490"/>
        <v>Back</v>
      </c>
    </row>
    <row r="3758" spans="1:17">
      <c r="A3758" t="s">
        <v>28</v>
      </c>
      <c r="B3758" t="s">
        <v>23</v>
      </c>
      <c r="C3758">
        <v>13</v>
      </c>
      <c r="D3758">
        <v>3</v>
      </c>
      <c r="E3758">
        <v>16</v>
      </c>
      <c r="F3758" t="s">
        <v>10</v>
      </c>
      <c r="G3758">
        <v>4</v>
      </c>
      <c r="H3758">
        <v>22</v>
      </c>
      <c r="I3758">
        <f t="shared" si="491"/>
        <v>1</v>
      </c>
      <c r="J3758">
        <f t="shared" si="492"/>
        <v>1</v>
      </c>
      <c r="K3758">
        <f t="shared" si="493"/>
        <v>3</v>
      </c>
      <c r="L3758">
        <f t="shared" si="494"/>
        <v>0</v>
      </c>
      <c r="M3758">
        <f t="shared" si="495"/>
        <v>2</v>
      </c>
      <c r="N3758">
        <f t="shared" si="496"/>
        <v>6</v>
      </c>
      <c r="O3758" t="str">
        <f t="shared" si="489"/>
        <v>T06|R02|H13</v>
      </c>
      <c r="P3758" t="str">
        <f>IF(F3758=F3757,P3757,_xlfn.XLOOKUP(F3758,t_players[Pl],t_players[Player]))</f>
        <v>Stuart NEUMANN</v>
      </c>
      <c r="Q3758" t="str">
        <f t="shared" si="490"/>
        <v>Back</v>
      </c>
    </row>
    <row r="3759" spans="1:17">
      <c r="A3759" t="s">
        <v>28</v>
      </c>
      <c r="B3759" t="s">
        <v>23</v>
      </c>
      <c r="C3759">
        <v>14</v>
      </c>
      <c r="D3759">
        <v>4</v>
      </c>
      <c r="E3759">
        <v>12</v>
      </c>
      <c r="F3759" t="s">
        <v>10</v>
      </c>
      <c r="G3759">
        <v>5</v>
      </c>
      <c r="H3759">
        <v>22</v>
      </c>
      <c r="I3759">
        <f t="shared" si="491"/>
        <v>1</v>
      </c>
      <c r="J3759">
        <f t="shared" si="492"/>
        <v>1</v>
      </c>
      <c r="K3759">
        <f t="shared" si="493"/>
        <v>4</v>
      </c>
      <c r="L3759">
        <f t="shared" si="494"/>
        <v>0</v>
      </c>
      <c r="M3759">
        <f t="shared" si="495"/>
        <v>2</v>
      </c>
      <c r="N3759">
        <f t="shared" si="496"/>
        <v>6</v>
      </c>
      <c r="O3759" t="str">
        <f t="shared" si="489"/>
        <v>T06|R02|H14</v>
      </c>
      <c r="P3759" t="str">
        <f>IF(F3759=F3758,P3758,_xlfn.XLOOKUP(F3759,t_players[Pl],t_players[Player]))</f>
        <v>Stuart NEUMANN</v>
      </c>
      <c r="Q3759" t="str">
        <f t="shared" si="490"/>
        <v>Back</v>
      </c>
    </row>
    <row r="3760" spans="1:17">
      <c r="A3760" t="s">
        <v>28</v>
      </c>
      <c r="B3760" t="s">
        <v>23</v>
      </c>
      <c r="C3760">
        <v>15</v>
      </c>
      <c r="D3760">
        <v>5</v>
      </c>
      <c r="E3760">
        <v>6</v>
      </c>
      <c r="F3760" t="s">
        <v>10</v>
      </c>
      <c r="G3760">
        <v>8</v>
      </c>
      <c r="H3760">
        <v>22</v>
      </c>
      <c r="I3760">
        <f t="shared" si="491"/>
        <v>1</v>
      </c>
      <c r="J3760">
        <f t="shared" si="492"/>
        <v>3</v>
      </c>
      <c r="K3760">
        <f t="shared" si="493"/>
        <v>7</v>
      </c>
      <c r="L3760">
        <f t="shared" si="494"/>
        <v>2</v>
      </c>
      <c r="M3760">
        <f t="shared" si="495"/>
        <v>0</v>
      </c>
      <c r="N3760">
        <f t="shared" si="496"/>
        <v>6</v>
      </c>
      <c r="O3760" t="str">
        <f t="shared" si="489"/>
        <v>T06|R02|H15</v>
      </c>
      <c r="P3760" t="str">
        <f>IF(F3760=F3759,P3759,_xlfn.XLOOKUP(F3760,t_players[Pl],t_players[Player]))</f>
        <v>Stuart NEUMANN</v>
      </c>
      <c r="Q3760" t="str">
        <f t="shared" si="490"/>
        <v>Back</v>
      </c>
    </row>
    <row r="3761" spans="1:17">
      <c r="A3761" t="s">
        <v>28</v>
      </c>
      <c r="B3761" t="s">
        <v>23</v>
      </c>
      <c r="C3761">
        <v>16</v>
      </c>
      <c r="D3761">
        <v>4</v>
      </c>
      <c r="E3761">
        <v>8</v>
      </c>
      <c r="F3761" t="s">
        <v>10</v>
      </c>
      <c r="G3761">
        <v>5</v>
      </c>
      <c r="H3761">
        <v>22</v>
      </c>
      <c r="I3761">
        <f t="shared" si="491"/>
        <v>1</v>
      </c>
      <c r="J3761">
        <f t="shared" si="492"/>
        <v>1</v>
      </c>
      <c r="K3761">
        <f t="shared" si="493"/>
        <v>4</v>
      </c>
      <c r="L3761">
        <f t="shared" si="494"/>
        <v>0</v>
      </c>
      <c r="M3761">
        <f t="shared" si="495"/>
        <v>2</v>
      </c>
      <c r="N3761">
        <f t="shared" si="496"/>
        <v>6</v>
      </c>
      <c r="O3761" t="str">
        <f t="shared" si="489"/>
        <v>T06|R02|H16</v>
      </c>
      <c r="P3761" t="str">
        <f>IF(F3761=F3760,P3760,_xlfn.XLOOKUP(F3761,t_players[Pl],t_players[Player]))</f>
        <v>Stuart NEUMANN</v>
      </c>
      <c r="Q3761" t="str">
        <f t="shared" si="490"/>
        <v>Back</v>
      </c>
    </row>
    <row r="3762" spans="1:17">
      <c r="A3762" t="s">
        <v>28</v>
      </c>
      <c r="B3762" t="s">
        <v>23</v>
      </c>
      <c r="C3762">
        <v>17</v>
      </c>
      <c r="D3762">
        <v>3</v>
      </c>
      <c r="E3762">
        <v>18</v>
      </c>
      <c r="F3762" t="s">
        <v>10</v>
      </c>
      <c r="G3762">
        <v>4</v>
      </c>
      <c r="H3762">
        <v>22</v>
      </c>
      <c r="I3762">
        <f t="shared" si="491"/>
        <v>1</v>
      </c>
      <c r="J3762">
        <f t="shared" si="492"/>
        <v>1</v>
      </c>
      <c r="K3762">
        <f t="shared" si="493"/>
        <v>3</v>
      </c>
      <c r="L3762">
        <f t="shared" si="494"/>
        <v>0</v>
      </c>
      <c r="M3762">
        <f t="shared" si="495"/>
        <v>2</v>
      </c>
      <c r="N3762">
        <f t="shared" si="496"/>
        <v>6</v>
      </c>
      <c r="O3762" t="str">
        <f t="shared" si="489"/>
        <v>T06|R02|H17</v>
      </c>
      <c r="P3762" t="str">
        <f>IF(F3762=F3761,P3761,_xlfn.XLOOKUP(F3762,t_players[Pl],t_players[Player]))</f>
        <v>Stuart NEUMANN</v>
      </c>
      <c r="Q3762" t="str">
        <f t="shared" si="490"/>
        <v>Back</v>
      </c>
    </row>
    <row r="3763" spans="1:17">
      <c r="A3763" t="s">
        <v>28</v>
      </c>
      <c r="B3763" t="s">
        <v>23</v>
      </c>
      <c r="C3763">
        <v>18</v>
      </c>
      <c r="D3763">
        <v>4</v>
      </c>
      <c r="E3763">
        <v>4</v>
      </c>
      <c r="F3763" t="s">
        <v>10</v>
      </c>
      <c r="G3763">
        <v>4</v>
      </c>
      <c r="H3763">
        <v>22</v>
      </c>
      <c r="I3763">
        <f t="shared" si="491"/>
        <v>2</v>
      </c>
      <c r="J3763">
        <f t="shared" si="492"/>
        <v>0</v>
      </c>
      <c r="K3763">
        <f t="shared" si="493"/>
        <v>2</v>
      </c>
      <c r="L3763">
        <f t="shared" si="494"/>
        <v>-2</v>
      </c>
      <c r="M3763">
        <f t="shared" si="495"/>
        <v>4</v>
      </c>
      <c r="N3763">
        <f t="shared" si="496"/>
        <v>6</v>
      </c>
      <c r="O3763" t="str">
        <f t="shared" si="489"/>
        <v>T06|R02|H18</v>
      </c>
      <c r="P3763" t="str">
        <f>IF(F3763=F3762,P3762,_xlfn.XLOOKUP(F3763,t_players[Pl],t_players[Player]))</f>
        <v>Stuart NEUMANN</v>
      </c>
      <c r="Q3763" t="str">
        <f t="shared" si="490"/>
        <v>Back</v>
      </c>
    </row>
    <row r="3764" spans="1:17">
      <c r="A3764" t="s">
        <v>28</v>
      </c>
      <c r="B3764" t="s">
        <v>24</v>
      </c>
      <c r="C3764">
        <v>1</v>
      </c>
      <c r="D3764">
        <v>5</v>
      </c>
      <c r="E3764">
        <v>4</v>
      </c>
      <c r="F3764" t="s">
        <v>10</v>
      </c>
      <c r="G3764">
        <v>7</v>
      </c>
      <c r="H3764">
        <v>22</v>
      </c>
      <c r="I3764">
        <f t="shared" si="491"/>
        <v>2</v>
      </c>
      <c r="J3764">
        <f t="shared" si="492"/>
        <v>2</v>
      </c>
      <c r="K3764">
        <f t="shared" si="493"/>
        <v>5</v>
      </c>
      <c r="L3764">
        <f t="shared" si="494"/>
        <v>0</v>
      </c>
      <c r="M3764">
        <f t="shared" si="495"/>
        <v>2</v>
      </c>
      <c r="N3764">
        <f t="shared" si="496"/>
        <v>6</v>
      </c>
      <c r="O3764" t="str">
        <f t="shared" si="489"/>
        <v>T06|R03|H01</v>
      </c>
      <c r="P3764" t="str">
        <f>IF(F3764=F3763,P3763,_xlfn.XLOOKUP(F3764,t_players[Pl],t_players[Player]))</f>
        <v>Stuart NEUMANN</v>
      </c>
      <c r="Q3764" t="str">
        <f t="shared" si="490"/>
        <v>Front</v>
      </c>
    </row>
    <row r="3765" spans="1:17">
      <c r="A3765" t="s">
        <v>28</v>
      </c>
      <c r="B3765" t="s">
        <v>24</v>
      </c>
      <c r="C3765">
        <v>2</v>
      </c>
      <c r="D3765">
        <v>4</v>
      </c>
      <c r="E3765">
        <v>8</v>
      </c>
      <c r="F3765" t="s">
        <v>10</v>
      </c>
      <c r="G3765">
        <v>6</v>
      </c>
      <c r="H3765">
        <v>22</v>
      </c>
      <c r="I3765">
        <f t="shared" si="491"/>
        <v>1</v>
      </c>
      <c r="J3765">
        <f t="shared" si="492"/>
        <v>2</v>
      </c>
      <c r="K3765">
        <f t="shared" si="493"/>
        <v>5</v>
      </c>
      <c r="L3765">
        <f t="shared" si="494"/>
        <v>1</v>
      </c>
      <c r="M3765">
        <f t="shared" si="495"/>
        <v>1</v>
      </c>
      <c r="N3765">
        <f t="shared" si="496"/>
        <v>6</v>
      </c>
      <c r="O3765" t="str">
        <f t="shared" si="489"/>
        <v>T06|R03|H02</v>
      </c>
      <c r="P3765" t="str">
        <f>IF(F3765=F3764,P3764,_xlfn.XLOOKUP(F3765,t_players[Pl],t_players[Player]))</f>
        <v>Stuart NEUMANN</v>
      </c>
      <c r="Q3765" t="str">
        <f t="shared" si="490"/>
        <v>Front</v>
      </c>
    </row>
    <row r="3766" spans="1:17">
      <c r="A3766" t="s">
        <v>28</v>
      </c>
      <c r="B3766" t="s">
        <v>24</v>
      </c>
      <c r="C3766">
        <v>3</v>
      </c>
      <c r="D3766">
        <v>3</v>
      </c>
      <c r="E3766">
        <v>18</v>
      </c>
      <c r="F3766" t="s">
        <v>10</v>
      </c>
      <c r="G3766">
        <v>4</v>
      </c>
      <c r="H3766">
        <v>22</v>
      </c>
      <c r="I3766">
        <f t="shared" si="491"/>
        <v>1</v>
      </c>
      <c r="J3766">
        <f t="shared" si="492"/>
        <v>1</v>
      </c>
      <c r="K3766">
        <f t="shared" si="493"/>
        <v>3</v>
      </c>
      <c r="L3766">
        <f t="shared" si="494"/>
        <v>0</v>
      </c>
      <c r="M3766">
        <f t="shared" si="495"/>
        <v>2</v>
      </c>
      <c r="N3766">
        <f t="shared" si="496"/>
        <v>6</v>
      </c>
      <c r="O3766" t="str">
        <f t="shared" si="489"/>
        <v>T06|R03|H03</v>
      </c>
      <c r="P3766" t="str">
        <f>IF(F3766=F3765,P3765,_xlfn.XLOOKUP(F3766,t_players[Pl],t_players[Player]))</f>
        <v>Stuart NEUMANN</v>
      </c>
      <c r="Q3766" t="str">
        <f t="shared" si="490"/>
        <v>Front</v>
      </c>
    </row>
    <row r="3767" spans="1:17">
      <c r="A3767" t="s">
        <v>28</v>
      </c>
      <c r="B3767" t="s">
        <v>24</v>
      </c>
      <c r="C3767">
        <v>4</v>
      </c>
      <c r="D3767">
        <v>4</v>
      </c>
      <c r="E3767">
        <v>16</v>
      </c>
      <c r="F3767" t="s">
        <v>10</v>
      </c>
      <c r="G3767">
        <v>5</v>
      </c>
      <c r="H3767">
        <v>22</v>
      </c>
      <c r="I3767">
        <f t="shared" si="491"/>
        <v>1</v>
      </c>
      <c r="J3767">
        <f t="shared" si="492"/>
        <v>1</v>
      </c>
      <c r="K3767">
        <f t="shared" si="493"/>
        <v>4</v>
      </c>
      <c r="L3767">
        <f t="shared" si="494"/>
        <v>0</v>
      </c>
      <c r="M3767">
        <f t="shared" si="495"/>
        <v>2</v>
      </c>
      <c r="N3767">
        <f t="shared" si="496"/>
        <v>6</v>
      </c>
      <c r="O3767" t="str">
        <f t="shared" si="489"/>
        <v>T06|R03|H04</v>
      </c>
      <c r="P3767" t="str">
        <f>IF(F3767=F3766,P3766,_xlfn.XLOOKUP(F3767,t_players[Pl],t_players[Player]))</f>
        <v>Stuart NEUMANN</v>
      </c>
      <c r="Q3767" t="str">
        <f t="shared" si="490"/>
        <v>Front</v>
      </c>
    </row>
    <row r="3768" spans="1:17">
      <c r="A3768" t="s">
        <v>28</v>
      </c>
      <c r="B3768" t="s">
        <v>24</v>
      </c>
      <c r="C3768">
        <v>5</v>
      </c>
      <c r="D3768">
        <v>4</v>
      </c>
      <c r="E3768">
        <v>12</v>
      </c>
      <c r="F3768" t="s">
        <v>10</v>
      </c>
      <c r="G3768">
        <v>4</v>
      </c>
      <c r="H3768">
        <v>22</v>
      </c>
      <c r="I3768">
        <f t="shared" si="491"/>
        <v>1</v>
      </c>
      <c r="J3768">
        <f t="shared" si="492"/>
        <v>0</v>
      </c>
      <c r="K3768">
        <f t="shared" si="493"/>
        <v>3</v>
      </c>
      <c r="L3768">
        <f t="shared" si="494"/>
        <v>-1</v>
      </c>
      <c r="M3768">
        <f t="shared" si="495"/>
        <v>3</v>
      </c>
      <c r="N3768">
        <f t="shared" si="496"/>
        <v>6</v>
      </c>
      <c r="O3768" t="str">
        <f t="shared" si="489"/>
        <v>T06|R03|H05</v>
      </c>
      <c r="P3768" t="str">
        <f>IF(F3768=F3767,P3767,_xlfn.XLOOKUP(F3768,t_players[Pl],t_players[Player]))</f>
        <v>Stuart NEUMANN</v>
      </c>
      <c r="Q3768" t="str">
        <f t="shared" si="490"/>
        <v>Front</v>
      </c>
    </row>
    <row r="3769" spans="1:17">
      <c r="A3769" t="s">
        <v>28</v>
      </c>
      <c r="B3769" t="s">
        <v>24</v>
      </c>
      <c r="C3769">
        <v>6</v>
      </c>
      <c r="D3769">
        <v>3</v>
      </c>
      <c r="E3769">
        <v>6</v>
      </c>
      <c r="F3769" t="s">
        <v>10</v>
      </c>
      <c r="G3769">
        <v>3</v>
      </c>
      <c r="H3769">
        <v>22</v>
      </c>
      <c r="I3769">
        <f t="shared" si="491"/>
        <v>1</v>
      </c>
      <c r="J3769">
        <f t="shared" si="492"/>
        <v>0</v>
      </c>
      <c r="K3769">
        <f t="shared" si="493"/>
        <v>2</v>
      </c>
      <c r="L3769">
        <f t="shared" si="494"/>
        <v>-1</v>
      </c>
      <c r="M3769">
        <f t="shared" si="495"/>
        <v>3</v>
      </c>
      <c r="N3769">
        <f t="shared" si="496"/>
        <v>6</v>
      </c>
      <c r="O3769" t="str">
        <f t="shared" si="489"/>
        <v>T06|R03|H06</v>
      </c>
      <c r="P3769" t="str">
        <f>IF(F3769=F3768,P3768,_xlfn.XLOOKUP(F3769,t_players[Pl],t_players[Player]))</f>
        <v>Stuart NEUMANN</v>
      </c>
      <c r="Q3769" t="str">
        <f t="shared" si="490"/>
        <v>Front</v>
      </c>
    </row>
    <row r="3770" spans="1:17">
      <c r="A3770" t="s">
        <v>28</v>
      </c>
      <c r="B3770" t="s">
        <v>24</v>
      </c>
      <c r="C3770">
        <v>7</v>
      </c>
      <c r="D3770">
        <v>4</v>
      </c>
      <c r="E3770">
        <v>10</v>
      </c>
      <c r="F3770" t="s">
        <v>10</v>
      </c>
      <c r="G3770">
        <v>6</v>
      </c>
      <c r="H3770">
        <v>22</v>
      </c>
      <c r="I3770">
        <f t="shared" si="491"/>
        <v>1</v>
      </c>
      <c r="J3770">
        <f t="shared" si="492"/>
        <v>2</v>
      </c>
      <c r="K3770">
        <f t="shared" si="493"/>
        <v>5</v>
      </c>
      <c r="L3770">
        <f t="shared" si="494"/>
        <v>1</v>
      </c>
      <c r="M3770">
        <f t="shared" si="495"/>
        <v>1</v>
      </c>
      <c r="N3770">
        <f t="shared" si="496"/>
        <v>6</v>
      </c>
      <c r="O3770" t="str">
        <f t="shared" si="489"/>
        <v>T06|R03|H07</v>
      </c>
      <c r="P3770" t="str">
        <f>IF(F3770=F3769,P3769,_xlfn.XLOOKUP(F3770,t_players[Pl],t_players[Player]))</f>
        <v>Stuart NEUMANN</v>
      </c>
      <c r="Q3770" t="str">
        <f t="shared" si="490"/>
        <v>Front</v>
      </c>
    </row>
    <row r="3771" spans="1:17">
      <c r="A3771" t="s">
        <v>28</v>
      </c>
      <c r="B3771" t="s">
        <v>24</v>
      </c>
      <c r="C3771">
        <v>8</v>
      </c>
      <c r="D3771">
        <v>4</v>
      </c>
      <c r="E3771">
        <v>2</v>
      </c>
      <c r="F3771" t="s">
        <v>10</v>
      </c>
      <c r="G3771">
        <v>6</v>
      </c>
      <c r="H3771">
        <v>22</v>
      </c>
      <c r="I3771">
        <f t="shared" si="491"/>
        <v>2</v>
      </c>
      <c r="J3771">
        <f t="shared" si="492"/>
        <v>2</v>
      </c>
      <c r="K3771">
        <f t="shared" si="493"/>
        <v>4</v>
      </c>
      <c r="L3771">
        <f t="shared" si="494"/>
        <v>0</v>
      </c>
      <c r="M3771">
        <f t="shared" si="495"/>
        <v>2</v>
      </c>
      <c r="N3771">
        <f t="shared" si="496"/>
        <v>6</v>
      </c>
      <c r="O3771" t="str">
        <f t="shared" si="489"/>
        <v>T06|R03|H08</v>
      </c>
      <c r="P3771" t="str">
        <f>IF(F3771=F3770,P3770,_xlfn.XLOOKUP(F3771,t_players[Pl],t_players[Player]))</f>
        <v>Stuart NEUMANN</v>
      </c>
      <c r="Q3771" t="str">
        <f t="shared" si="490"/>
        <v>Front</v>
      </c>
    </row>
    <row r="3772" spans="1:17">
      <c r="A3772" t="s">
        <v>28</v>
      </c>
      <c r="B3772" t="s">
        <v>24</v>
      </c>
      <c r="C3772">
        <v>9</v>
      </c>
      <c r="D3772">
        <v>5</v>
      </c>
      <c r="E3772">
        <v>14</v>
      </c>
      <c r="F3772" t="s">
        <v>10</v>
      </c>
      <c r="G3772">
        <v>6</v>
      </c>
      <c r="H3772">
        <v>22</v>
      </c>
      <c r="I3772">
        <f t="shared" si="491"/>
        <v>1</v>
      </c>
      <c r="J3772">
        <f t="shared" si="492"/>
        <v>1</v>
      </c>
      <c r="K3772">
        <f t="shared" si="493"/>
        <v>5</v>
      </c>
      <c r="L3772">
        <f t="shared" si="494"/>
        <v>0</v>
      </c>
      <c r="M3772">
        <f t="shared" si="495"/>
        <v>2</v>
      </c>
      <c r="N3772">
        <f t="shared" si="496"/>
        <v>6</v>
      </c>
      <c r="O3772" t="str">
        <f t="shared" si="489"/>
        <v>T06|R03|H09</v>
      </c>
      <c r="P3772" t="str">
        <f>IF(F3772=F3771,P3771,_xlfn.XLOOKUP(F3772,t_players[Pl],t_players[Player]))</f>
        <v>Stuart NEUMANN</v>
      </c>
      <c r="Q3772" t="str">
        <f t="shared" si="490"/>
        <v>Front</v>
      </c>
    </row>
    <row r="3773" spans="1:17">
      <c r="A3773" t="s">
        <v>28</v>
      </c>
      <c r="B3773" t="s">
        <v>24</v>
      </c>
      <c r="C3773">
        <v>10</v>
      </c>
      <c r="D3773">
        <v>5</v>
      </c>
      <c r="E3773">
        <v>3</v>
      </c>
      <c r="F3773" t="s">
        <v>10</v>
      </c>
      <c r="G3773">
        <v>7</v>
      </c>
      <c r="H3773">
        <v>22</v>
      </c>
      <c r="I3773">
        <f t="shared" si="491"/>
        <v>2</v>
      </c>
      <c r="J3773">
        <f t="shared" si="492"/>
        <v>2</v>
      </c>
      <c r="K3773">
        <f t="shared" si="493"/>
        <v>5</v>
      </c>
      <c r="L3773">
        <f t="shared" si="494"/>
        <v>0</v>
      </c>
      <c r="M3773">
        <f t="shared" si="495"/>
        <v>2</v>
      </c>
      <c r="N3773">
        <f t="shared" si="496"/>
        <v>6</v>
      </c>
      <c r="O3773" t="str">
        <f t="shared" si="489"/>
        <v>T06|R03|H10</v>
      </c>
      <c r="P3773" t="str">
        <f>IF(F3773=F3772,P3772,_xlfn.XLOOKUP(F3773,t_players[Pl],t_players[Player]))</f>
        <v>Stuart NEUMANN</v>
      </c>
      <c r="Q3773" t="str">
        <f t="shared" si="490"/>
        <v>Back</v>
      </c>
    </row>
    <row r="3774" spans="1:17">
      <c r="A3774" t="s">
        <v>28</v>
      </c>
      <c r="B3774" t="s">
        <v>24</v>
      </c>
      <c r="C3774">
        <v>11</v>
      </c>
      <c r="D3774">
        <v>3</v>
      </c>
      <c r="E3774">
        <v>11</v>
      </c>
      <c r="F3774" t="s">
        <v>10</v>
      </c>
      <c r="G3774">
        <v>6</v>
      </c>
      <c r="H3774">
        <v>22</v>
      </c>
      <c r="I3774">
        <f t="shared" si="491"/>
        <v>1</v>
      </c>
      <c r="J3774">
        <f t="shared" si="492"/>
        <v>3</v>
      </c>
      <c r="K3774">
        <f t="shared" si="493"/>
        <v>5</v>
      </c>
      <c r="L3774">
        <f t="shared" si="494"/>
        <v>2</v>
      </c>
      <c r="M3774">
        <f t="shared" si="495"/>
        <v>0</v>
      </c>
      <c r="N3774">
        <f t="shared" si="496"/>
        <v>6</v>
      </c>
      <c r="O3774" t="str">
        <f t="shared" si="489"/>
        <v>T06|R03|H11</v>
      </c>
      <c r="P3774" t="str">
        <f>IF(F3774=F3773,P3773,_xlfn.XLOOKUP(F3774,t_players[Pl],t_players[Player]))</f>
        <v>Stuart NEUMANN</v>
      </c>
      <c r="Q3774" t="str">
        <f t="shared" si="490"/>
        <v>Back</v>
      </c>
    </row>
    <row r="3775" spans="1:17">
      <c r="A3775" t="s">
        <v>28</v>
      </c>
      <c r="B3775" t="s">
        <v>24</v>
      </c>
      <c r="C3775">
        <v>12</v>
      </c>
      <c r="D3775">
        <v>4</v>
      </c>
      <c r="E3775">
        <v>9</v>
      </c>
      <c r="F3775" t="s">
        <v>10</v>
      </c>
      <c r="G3775">
        <v>4</v>
      </c>
      <c r="H3775">
        <v>22</v>
      </c>
      <c r="I3775">
        <f t="shared" si="491"/>
        <v>1</v>
      </c>
      <c r="J3775">
        <f t="shared" si="492"/>
        <v>0</v>
      </c>
      <c r="K3775">
        <f t="shared" si="493"/>
        <v>3</v>
      </c>
      <c r="L3775">
        <f t="shared" si="494"/>
        <v>-1</v>
      </c>
      <c r="M3775">
        <f t="shared" si="495"/>
        <v>3</v>
      </c>
      <c r="N3775">
        <f t="shared" si="496"/>
        <v>6</v>
      </c>
      <c r="O3775" t="str">
        <f t="shared" si="489"/>
        <v>T06|R03|H12</v>
      </c>
      <c r="P3775" t="str">
        <f>IF(F3775=F3774,P3774,_xlfn.XLOOKUP(F3775,t_players[Pl],t_players[Player]))</f>
        <v>Stuart NEUMANN</v>
      </c>
      <c r="Q3775" t="str">
        <f t="shared" si="490"/>
        <v>Back</v>
      </c>
    </row>
    <row r="3776" spans="1:17">
      <c r="A3776" t="s">
        <v>28</v>
      </c>
      <c r="B3776" t="s">
        <v>24</v>
      </c>
      <c r="C3776">
        <v>13</v>
      </c>
      <c r="D3776">
        <v>3</v>
      </c>
      <c r="E3776">
        <v>7</v>
      </c>
      <c r="F3776" t="s">
        <v>10</v>
      </c>
      <c r="G3776">
        <v>4</v>
      </c>
      <c r="H3776">
        <v>22</v>
      </c>
      <c r="I3776">
        <f t="shared" si="491"/>
        <v>1</v>
      </c>
      <c r="J3776">
        <f t="shared" si="492"/>
        <v>1</v>
      </c>
      <c r="K3776">
        <f t="shared" si="493"/>
        <v>3</v>
      </c>
      <c r="L3776">
        <f t="shared" si="494"/>
        <v>0</v>
      </c>
      <c r="M3776">
        <f t="shared" si="495"/>
        <v>2</v>
      </c>
      <c r="N3776">
        <f t="shared" si="496"/>
        <v>6</v>
      </c>
      <c r="O3776" t="str">
        <f t="shared" si="489"/>
        <v>T06|R03|H13</v>
      </c>
      <c r="P3776" t="str">
        <f>IF(F3776=F3775,P3775,_xlfn.XLOOKUP(F3776,t_players[Pl],t_players[Player]))</f>
        <v>Stuart NEUMANN</v>
      </c>
      <c r="Q3776" t="str">
        <f t="shared" si="490"/>
        <v>Back</v>
      </c>
    </row>
    <row r="3777" spans="1:17">
      <c r="A3777" t="s">
        <v>28</v>
      </c>
      <c r="B3777" t="s">
        <v>24</v>
      </c>
      <c r="C3777">
        <v>14</v>
      </c>
      <c r="D3777">
        <v>4</v>
      </c>
      <c r="E3777">
        <v>15</v>
      </c>
      <c r="F3777" t="s">
        <v>10</v>
      </c>
      <c r="G3777">
        <v>6</v>
      </c>
      <c r="H3777">
        <v>22</v>
      </c>
      <c r="I3777">
        <f t="shared" si="491"/>
        <v>1</v>
      </c>
      <c r="J3777">
        <f t="shared" si="492"/>
        <v>2</v>
      </c>
      <c r="K3777">
        <f t="shared" si="493"/>
        <v>5</v>
      </c>
      <c r="L3777">
        <f t="shared" si="494"/>
        <v>1</v>
      </c>
      <c r="M3777">
        <f t="shared" si="495"/>
        <v>1</v>
      </c>
      <c r="N3777">
        <f t="shared" si="496"/>
        <v>6</v>
      </c>
      <c r="O3777" t="str">
        <f t="shared" si="489"/>
        <v>T06|R03|H14</v>
      </c>
      <c r="P3777" t="str">
        <f>IF(F3777=F3776,P3776,_xlfn.XLOOKUP(F3777,t_players[Pl],t_players[Player]))</f>
        <v>Stuart NEUMANN</v>
      </c>
      <c r="Q3777" t="str">
        <f t="shared" si="490"/>
        <v>Back</v>
      </c>
    </row>
    <row r="3778" spans="1:17">
      <c r="A3778" t="s">
        <v>28</v>
      </c>
      <c r="B3778" t="s">
        <v>24</v>
      </c>
      <c r="C3778">
        <v>15</v>
      </c>
      <c r="D3778">
        <v>4</v>
      </c>
      <c r="E3778">
        <v>17</v>
      </c>
      <c r="F3778" t="s">
        <v>10</v>
      </c>
      <c r="G3778">
        <v>4</v>
      </c>
      <c r="H3778">
        <v>22</v>
      </c>
      <c r="I3778">
        <f t="shared" si="491"/>
        <v>1</v>
      </c>
      <c r="J3778">
        <f t="shared" si="492"/>
        <v>0</v>
      </c>
      <c r="K3778">
        <f t="shared" si="493"/>
        <v>3</v>
      </c>
      <c r="L3778">
        <f t="shared" si="494"/>
        <v>-1</v>
      </c>
      <c r="M3778">
        <f t="shared" si="495"/>
        <v>3</v>
      </c>
      <c r="N3778">
        <f t="shared" si="496"/>
        <v>6</v>
      </c>
      <c r="O3778" t="str">
        <f t="shared" ref="O3778:O3841" si="497">"T"&amp;TEXT(N3778,"00")&amp;"|R"&amp;TEXT(B3778,"00")&amp;"|H"&amp;TEXT(C3778,"00")</f>
        <v>T06|R03|H15</v>
      </c>
      <c r="P3778" t="str">
        <f>IF(F3778=F3777,P3777,_xlfn.XLOOKUP(F3778,t_players[Pl],t_players[Player]))</f>
        <v>Stuart NEUMANN</v>
      </c>
      <c r="Q3778" t="str">
        <f t="shared" si="490"/>
        <v>Back</v>
      </c>
    </row>
    <row r="3779" spans="1:17">
      <c r="A3779" t="s">
        <v>28</v>
      </c>
      <c r="B3779" t="s">
        <v>24</v>
      </c>
      <c r="C3779">
        <v>16</v>
      </c>
      <c r="D3779">
        <v>4</v>
      </c>
      <c r="E3779">
        <v>5</v>
      </c>
      <c r="F3779" t="s">
        <v>10</v>
      </c>
      <c r="G3779">
        <v>5</v>
      </c>
      <c r="H3779">
        <v>22</v>
      </c>
      <c r="I3779">
        <f t="shared" si="491"/>
        <v>1</v>
      </c>
      <c r="J3779">
        <f t="shared" si="492"/>
        <v>1</v>
      </c>
      <c r="K3779">
        <f t="shared" si="493"/>
        <v>4</v>
      </c>
      <c r="L3779">
        <f t="shared" si="494"/>
        <v>0</v>
      </c>
      <c r="M3779">
        <f t="shared" si="495"/>
        <v>2</v>
      </c>
      <c r="N3779">
        <f t="shared" si="496"/>
        <v>6</v>
      </c>
      <c r="O3779" t="str">
        <f t="shared" si="497"/>
        <v>T06|R03|H16</v>
      </c>
      <c r="P3779" t="str">
        <f>IF(F3779=F3778,P3778,_xlfn.XLOOKUP(F3779,t_players[Pl],t_players[Player]))</f>
        <v>Stuart NEUMANN</v>
      </c>
      <c r="Q3779" t="str">
        <f t="shared" ref="Q3779:Q3842" si="498">IF(C3779&lt;10,"Front","Back")</f>
        <v>Back</v>
      </c>
    </row>
    <row r="3780" spans="1:17">
      <c r="A3780" t="s">
        <v>28</v>
      </c>
      <c r="B3780" t="s">
        <v>24</v>
      </c>
      <c r="C3780">
        <v>17</v>
      </c>
      <c r="D3780">
        <v>4</v>
      </c>
      <c r="E3780">
        <v>1</v>
      </c>
      <c r="F3780" t="s">
        <v>10</v>
      </c>
      <c r="G3780">
        <v>5</v>
      </c>
      <c r="H3780">
        <v>22</v>
      </c>
      <c r="I3780">
        <f t="shared" si="491"/>
        <v>2</v>
      </c>
      <c r="J3780">
        <f t="shared" si="492"/>
        <v>1</v>
      </c>
      <c r="K3780">
        <f t="shared" si="493"/>
        <v>3</v>
      </c>
      <c r="L3780">
        <f t="shared" si="494"/>
        <v>-1</v>
      </c>
      <c r="M3780">
        <f t="shared" si="495"/>
        <v>3</v>
      </c>
      <c r="N3780">
        <f t="shared" si="496"/>
        <v>6</v>
      </c>
      <c r="O3780" t="str">
        <f t="shared" si="497"/>
        <v>T06|R03|H17</v>
      </c>
      <c r="P3780" t="str">
        <f>IF(F3780=F3779,P3779,_xlfn.XLOOKUP(F3780,t_players[Pl],t_players[Player]))</f>
        <v>Stuart NEUMANN</v>
      </c>
      <c r="Q3780" t="str">
        <f t="shared" si="498"/>
        <v>Back</v>
      </c>
    </row>
    <row r="3781" spans="1:17">
      <c r="A3781" t="s">
        <v>28</v>
      </c>
      <c r="B3781" t="s">
        <v>24</v>
      </c>
      <c r="C3781">
        <v>18</v>
      </c>
      <c r="D3781">
        <v>5</v>
      </c>
      <c r="E3781">
        <v>13</v>
      </c>
      <c r="F3781" t="s">
        <v>10</v>
      </c>
      <c r="G3781">
        <v>6</v>
      </c>
      <c r="H3781">
        <v>22</v>
      </c>
      <c r="I3781">
        <f t="shared" si="491"/>
        <v>1</v>
      </c>
      <c r="J3781">
        <f t="shared" si="492"/>
        <v>1</v>
      </c>
      <c r="K3781">
        <f t="shared" si="493"/>
        <v>5</v>
      </c>
      <c r="L3781">
        <f t="shared" si="494"/>
        <v>0</v>
      </c>
      <c r="M3781">
        <f t="shared" si="495"/>
        <v>2</v>
      </c>
      <c r="N3781">
        <f t="shared" si="496"/>
        <v>6</v>
      </c>
      <c r="O3781" t="str">
        <f t="shared" si="497"/>
        <v>T06|R03|H18</v>
      </c>
      <c r="P3781" t="str">
        <f>IF(F3781=F3780,P3780,_xlfn.XLOOKUP(F3781,t_players[Pl],t_players[Player]))</f>
        <v>Stuart NEUMANN</v>
      </c>
      <c r="Q3781" t="str">
        <f t="shared" si="498"/>
        <v>Back</v>
      </c>
    </row>
    <row r="3782" spans="1:17">
      <c r="A3782" t="s">
        <v>28</v>
      </c>
      <c r="B3782" t="s">
        <v>25</v>
      </c>
      <c r="C3782">
        <v>1</v>
      </c>
      <c r="D3782">
        <v>4</v>
      </c>
      <c r="E3782">
        <v>3</v>
      </c>
      <c r="F3782" t="s">
        <v>10</v>
      </c>
      <c r="G3782">
        <v>4</v>
      </c>
      <c r="H3782">
        <v>22</v>
      </c>
      <c r="I3782">
        <f t="shared" si="491"/>
        <v>2</v>
      </c>
      <c r="J3782">
        <f t="shared" si="492"/>
        <v>0</v>
      </c>
      <c r="K3782">
        <f t="shared" si="493"/>
        <v>2</v>
      </c>
      <c r="L3782">
        <f t="shared" si="494"/>
        <v>-2</v>
      </c>
      <c r="M3782">
        <f t="shared" si="495"/>
        <v>4</v>
      </c>
      <c r="N3782">
        <f t="shared" si="496"/>
        <v>6</v>
      </c>
      <c r="O3782" t="str">
        <f t="shared" si="497"/>
        <v>T06|R04|H01</v>
      </c>
      <c r="P3782" t="str">
        <f>IF(F3782=F3781,P3781,_xlfn.XLOOKUP(F3782,t_players[Pl],t_players[Player]))</f>
        <v>Stuart NEUMANN</v>
      </c>
      <c r="Q3782" t="str">
        <f t="shared" si="498"/>
        <v>Front</v>
      </c>
    </row>
    <row r="3783" spans="1:17">
      <c r="A3783" t="s">
        <v>28</v>
      </c>
      <c r="B3783" t="s">
        <v>25</v>
      </c>
      <c r="C3783">
        <v>2</v>
      </c>
      <c r="D3783">
        <v>4</v>
      </c>
      <c r="E3783">
        <v>5</v>
      </c>
      <c r="F3783" t="s">
        <v>10</v>
      </c>
      <c r="G3783">
        <v>5</v>
      </c>
      <c r="H3783">
        <v>22</v>
      </c>
      <c r="I3783">
        <f t="shared" si="491"/>
        <v>1</v>
      </c>
      <c r="J3783">
        <f t="shared" si="492"/>
        <v>1</v>
      </c>
      <c r="K3783">
        <f t="shared" si="493"/>
        <v>4</v>
      </c>
      <c r="L3783">
        <f t="shared" si="494"/>
        <v>0</v>
      </c>
      <c r="M3783">
        <f t="shared" si="495"/>
        <v>2</v>
      </c>
      <c r="N3783">
        <f t="shared" si="496"/>
        <v>6</v>
      </c>
      <c r="O3783" t="str">
        <f t="shared" si="497"/>
        <v>T06|R04|H02</v>
      </c>
      <c r="P3783" t="str">
        <f>IF(F3783=F3782,P3782,_xlfn.XLOOKUP(F3783,t_players[Pl],t_players[Player]))</f>
        <v>Stuart NEUMANN</v>
      </c>
      <c r="Q3783" t="str">
        <f t="shared" si="498"/>
        <v>Front</v>
      </c>
    </row>
    <row r="3784" spans="1:17">
      <c r="A3784" t="s">
        <v>28</v>
      </c>
      <c r="B3784" t="s">
        <v>25</v>
      </c>
      <c r="C3784">
        <v>3</v>
      </c>
      <c r="D3784">
        <v>5</v>
      </c>
      <c r="E3784">
        <v>13</v>
      </c>
      <c r="F3784" t="s">
        <v>10</v>
      </c>
      <c r="G3784">
        <v>10</v>
      </c>
      <c r="H3784">
        <v>22</v>
      </c>
      <c r="I3784">
        <f t="shared" si="491"/>
        <v>1</v>
      </c>
      <c r="J3784">
        <f t="shared" si="492"/>
        <v>5</v>
      </c>
      <c r="K3784">
        <f t="shared" si="493"/>
        <v>9</v>
      </c>
      <c r="L3784">
        <f t="shared" si="494"/>
        <v>4</v>
      </c>
      <c r="M3784">
        <f t="shared" si="495"/>
        <v>0</v>
      </c>
      <c r="N3784">
        <f t="shared" si="496"/>
        <v>6</v>
      </c>
      <c r="O3784" t="str">
        <f t="shared" si="497"/>
        <v>T06|R04|H03</v>
      </c>
      <c r="P3784" t="str">
        <f>IF(F3784=F3783,P3783,_xlfn.XLOOKUP(F3784,t_players[Pl],t_players[Player]))</f>
        <v>Stuart NEUMANN</v>
      </c>
      <c r="Q3784" t="str">
        <f t="shared" si="498"/>
        <v>Front</v>
      </c>
    </row>
    <row r="3785" spans="1:17">
      <c r="A3785" t="s">
        <v>28</v>
      </c>
      <c r="B3785" t="s">
        <v>25</v>
      </c>
      <c r="C3785">
        <v>4</v>
      </c>
      <c r="D3785">
        <v>4</v>
      </c>
      <c r="E3785">
        <v>9</v>
      </c>
      <c r="F3785" t="s">
        <v>10</v>
      </c>
      <c r="G3785">
        <v>6</v>
      </c>
      <c r="H3785">
        <v>22</v>
      </c>
      <c r="I3785">
        <f t="shared" si="491"/>
        <v>1</v>
      </c>
      <c r="J3785">
        <f t="shared" si="492"/>
        <v>2</v>
      </c>
      <c r="K3785">
        <f t="shared" si="493"/>
        <v>5</v>
      </c>
      <c r="L3785">
        <f t="shared" si="494"/>
        <v>1</v>
      </c>
      <c r="M3785">
        <f t="shared" si="495"/>
        <v>1</v>
      </c>
      <c r="N3785">
        <f t="shared" si="496"/>
        <v>6</v>
      </c>
      <c r="O3785" t="str">
        <f t="shared" si="497"/>
        <v>T06|R04|H04</v>
      </c>
      <c r="P3785" t="str">
        <f>IF(F3785=F3784,P3784,_xlfn.XLOOKUP(F3785,t_players[Pl],t_players[Player]))</f>
        <v>Stuart NEUMANN</v>
      </c>
      <c r="Q3785" t="str">
        <f t="shared" si="498"/>
        <v>Front</v>
      </c>
    </row>
    <row r="3786" spans="1:17">
      <c r="A3786" t="s">
        <v>28</v>
      </c>
      <c r="B3786" t="s">
        <v>25</v>
      </c>
      <c r="C3786">
        <v>5</v>
      </c>
      <c r="D3786">
        <v>3</v>
      </c>
      <c r="E3786">
        <v>7</v>
      </c>
      <c r="F3786" t="s">
        <v>10</v>
      </c>
      <c r="G3786">
        <v>5</v>
      </c>
      <c r="H3786">
        <v>22</v>
      </c>
      <c r="I3786">
        <f t="shared" si="491"/>
        <v>1</v>
      </c>
      <c r="J3786">
        <f t="shared" si="492"/>
        <v>2</v>
      </c>
      <c r="K3786">
        <f t="shared" si="493"/>
        <v>4</v>
      </c>
      <c r="L3786">
        <f t="shared" si="494"/>
        <v>1</v>
      </c>
      <c r="M3786">
        <f t="shared" si="495"/>
        <v>1</v>
      </c>
      <c r="N3786">
        <f t="shared" si="496"/>
        <v>6</v>
      </c>
      <c r="O3786" t="str">
        <f t="shared" si="497"/>
        <v>T06|R04|H05</v>
      </c>
      <c r="P3786" t="str">
        <f>IF(F3786=F3785,P3785,_xlfn.XLOOKUP(F3786,t_players[Pl],t_players[Player]))</f>
        <v>Stuart NEUMANN</v>
      </c>
      <c r="Q3786" t="str">
        <f t="shared" si="498"/>
        <v>Front</v>
      </c>
    </row>
    <row r="3787" spans="1:17">
      <c r="A3787" t="s">
        <v>28</v>
      </c>
      <c r="B3787" t="s">
        <v>25</v>
      </c>
      <c r="C3787">
        <v>6</v>
      </c>
      <c r="D3787">
        <v>4</v>
      </c>
      <c r="E3787">
        <v>11</v>
      </c>
      <c r="F3787" t="s">
        <v>10</v>
      </c>
      <c r="G3787">
        <v>7</v>
      </c>
      <c r="H3787">
        <v>22</v>
      </c>
      <c r="I3787">
        <f t="shared" si="491"/>
        <v>1</v>
      </c>
      <c r="J3787">
        <f t="shared" si="492"/>
        <v>3</v>
      </c>
      <c r="K3787">
        <f t="shared" si="493"/>
        <v>6</v>
      </c>
      <c r="L3787">
        <f t="shared" si="494"/>
        <v>2</v>
      </c>
      <c r="M3787">
        <f t="shared" si="495"/>
        <v>0</v>
      </c>
      <c r="N3787">
        <f t="shared" si="496"/>
        <v>6</v>
      </c>
      <c r="O3787" t="str">
        <f t="shared" si="497"/>
        <v>T06|R04|H06</v>
      </c>
      <c r="P3787" t="str">
        <f>IF(F3787=F3786,P3786,_xlfn.XLOOKUP(F3787,t_players[Pl],t_players[Player]))</f>
        <v>Stuart NEUMANN</v>
      </c>
      <c r="Q3787" t="str">
        <f t="shared" si="498"/>
        <v>Front</v>
      </c>
    </row>
    <row r="3788" spans="1:17">
      <c r="A3788" t="s">
        <v>28</v>
      </c>
      <c r="B3788" t="s">
        <v>25</v>
      </c>
      <c r="C3788">
        <v>7</v>
      </c>
      <c r="D3788">
        <v>5</v>
      </c>
      <c r="E3788">
        <v>17</v>
      </c>
      <c r="F3788" t="s">
        <v>10</v>
      </c>
      <c r="G3788">
        <v>6</v>
      </c>
      <c r="H3788">
        <v>22</v>
      </c>
      <c r="I3788">
        <f t="shared" si="491"/>
        <v>1</v>
      </c>
      <c r="J3788">
        <f t="shared" si="492"/>
        <v>1</v>
      </c>
      <c r="K3788">
        <f t="shared" si="493"/>
        <v>5</v>
      </c>
      <c r="L3788">
        <f t="shared" si="494"/>
        <v>0</v>
      </c>
      <c r="M3788">
        <f t="shared" si="495"/>
        <v>2</v>
      </c>
      <c r="N3788">
        <f t="shared" si="496"/>
        <v>6</v>
      </c>
      <c r="O3788" t="str">
        <f t="shared" si="497"/>
        <v>T06|R04|H07</v>
      </c>
      <c r="P3788" t="str">
        <f>IF(F3788=F3787,P3787,_xlfn.XLOOKUP(F3788,t_players[Pl],t_players[Player]))</f>
        <v>Stuart NEUMANN</v>
      </c>
      <c r="Q3788" t="str">
        <f t="shared" si="498"/>
        <v>Front</v>
      </c>
    </row>
    <row r="3789" spans="1:17">
      <c r="A3789" t="s">
        <v>28</v>
      </c>
      <c r="B3789" t="s">
        <v>25</v>
      </c>
      <c r="C3789">
        <v>8</v>
      </c>
      <c r="D3789">
        <v>3</v>
      </c>
      <c r="E3789">
        <v>15</v>
      </c>
      <c r="F3789" t="s">
        <v>10</v>
      </c>
      <c r="G3789">
        <v>4</v>
      </c>
      <c r="H3789">
        <v>22</v>
      </c>
      <c r="I3789">
        <f t="shared" si="491"/>
        <v>1</v>
      </c>
      <c r="J3789">
        <f t="shared" si="492"/>
        <v>1</v>
      </c>
      <c r="K3789">
        <f t="shared" si="493"/>
        <v>3</v>
      </c>
      <c r="L3789">
        <f t="shared" si="494"/>
        <v>0</v>
      </c>
      <c r="M3789">
        <f t="shared" si="495"/>
        <v>2</v>
      </c>
      <c r="N3789">
        <f t="shared" si="496"/>
        <v>6</v>
      </c>
      <c r="O3789" t="str">
        <f t="shared" si="497"/>
        <v>T06|R04|H08</v>
      </c>
      <c r="P3789" t="str">
        <f>IF(F3789=F3788,P3788,_xlfn.XLOOKUP(F3789,t_players[Pl],t_players[Player]))</f>
        <v>Stuart NEUMANN</v>
      </c>
      <c r="Q3789" t="str">
        <f t="shared" si="498"/>
        <v>Front</v>
      </c>
    </row>
    <row r="3790" spans="1:17">
      <c r="A3790" t="s">
        <v>28</v>
      </c>
      <c r="B3790" t="s">
        <v>25</v>
      </c>
      <c r="C3790">
        <v>9</v>
      </c>
      <c r="D3790">
        <v>4</v>
      </c>
      <c r="E3790">
        <v>1</v>
      </c>
      <c r="F3790" t="s">
        <v>10</v>
      </c>
      <c r="G3790">
        <v>4</v>
      </c>
      <c r="H3790">
        <v>22</v>
      </c>
      <c r="I3790">
        <f t="shared" si="491"/>
        <v>2</v>
      </c>
      <c r="J3790">
        <f t="shared" si="492"/>
        <v>0</v>
      </c>
      <c r="K3790">
        <f t="shared" si="493"/>
        <v>2</v>
      </c>
      <c r="L3790">
        <f t="shared" si="494"/>
        <v>-2</v>
      </c>
      <c r="M3790">
        <f t="shared" si="495"/>
        <v>4</v>
      </c>
      <c r="N3790">
        <f t="shared" si="496"/>
        <v>6</v>
      </c>
      <c r="O3790" t="str">
        <f t="shared" si="497"/>
        <v>T06|R04|H09</v>
      </c>
      <c r="P3790" t="str">
        <f>IF(F3790=F3789,P3789,_xlfn.XLOOKUP(F3790,t_players[Pl],t_players[Player]))</f>
        <v>Stuart NEUMANN</v>
      </c>
      <c r="Q3790" t="str">
        <f t="shared" si="498"/>
        <v>Front</v>
      </c>
    </row>
    <row r="3791" spans="1:17">
      <c r="A3791" t="s">
        <v>28</v>
      </c>
      <c r="B3791" t="s">
        <v>25</v>
      </c>
      <c r="C3791">
        <v>10</v>
      </c>
      <c r="D3791">
        <v>4</v>
      </c>
      <c r="E3791">
        <v>12</v>
      </c>
      <c r="F3791" t="s">
        <v>10</v>
      </c>
      <c r="G3791">
        <v>5</v>
      </c>
      <c r="H3791">
        <v>22</v>
      </c>
      <c r="I3791">
        <f t="shared" si="491"/>
        <v>1</v>
      </c>
      <c r="J3791">
        <f t="shared" si="492"/>
        <v>1</v>
      </c>
      <c r="K3791">
        <f t="shared" si="493"/>
        <v>4</v>
      </c>
      <c r="L3791">
        <f t="shared" si="494"/>
        <v>0</v>
      </c>
      <c r="M3791">
        <f t="shared" si="495"/>
        <v>2</v>
      </c>
      <c r="N3791">
        <f t="shared" si="496"/>
        <v>6</v>
      </c>
      <c r="O3791" t="str">
        <f t="shared" si="497"/>
        <v>T06|R04|H10</v>
      </c>
      <c r="P3791" t="str">
        <f>IF(F3791=F3790,P3790,_xlfn.XLOOKUP(F3791,t_players[Pl],t_players[Player]))</f>
        <v>Stuart NEUMANN</v>
      </c>
      <c r="Q3791" t="str">
        <f t="shared" si="498"/>
        <v>Back</v>
      </c>
    </row>
    <row r="3792" spans="1:17">
      <c r="A3792" t="s">
        <v>28</v>
      </c>
      <c r="B3792" t="s">
        <v>25</v>
      </c>
      <c r="C3792">
        <v>11</v>
      </c>
      <c r="D3792">
        <v>3</v>
      </c>
      <c r="E3792">
        <v>16</v>
      </c>
      <c r="F3792" t="s">
        <v>10</v>
      </c>
      <c r="G3792">
        <v>4</v>
      </c>
      <c r="H3792">
        <v>22</v>
      </c>
      <c r="I3792">
        <f t="shared" si="491"/>
        <v>1</v>
      </c>
      <c r="J3792">
        <f t="shared" si="492"/>
        <v>1</v>
      </c>
      <c r="K3792">
        <f t="shared" si="493"/>
        <v>3</v>
      </c>
      <c r="L3792">
        <f t="shared" si="494"/>
        <v>0</v>
      </c>
      <c r="M3792">
        <f t="shared" si="495"/>
        <v>2</v>
      </c>
      <c r="N3792">
        <f t="shared" si="496"/>
        <v>6</v>
      </c>
      <c r="O3792" t="str">
        <f t="shared" si="497"/>
        <v>T06|R04|H11</v>
      </c>
      <c r="P3792" t="str">
        <f>IF(F3792=F3791,P3791,_xlfn.XLOOKUP(F3792,t_players[Pl],t_players[Player]))</f>
        <v>Stuart NEUMANN</v>
      </c>
      <c r="Q3792" t="str">
        <f t="shared" si="498"/>
        <v>Back</v>
      </c>
    </row>
    <row r="3793" spans="1:17">
      <c r="A3793" t="s">
        <v>28</v>
      </c>
      <c r="B3793" t="s">
        <v>25</v>
      </c>
      <c r="C3793">
        <v>12</v>
      </c>
      <c r="D3793">
        <v>5</v>
      </c>
      <c r="E3793">
        <v>14</v>
      </c>
      <c r="F3793" t="s">
        <v>10</v>
      </c>
      <c r="G3793">
        <v>7</v>
      </c>
      <c r="H3793">
        <v>22</v>
      </c>
      <c r="I3793">
        <f t="shared" si="491"/>
        <v>1</v>
      </c>
      <c r="J3793">
        <f t="shared" si="492"/>
        <v>2</v>
      </c>
      <c r="K3793">
        <f t="shared" si="493"/>
        <v>6</v>
      </c>
      <c r="L3793">
        <f t="shared" si="494"/>
        <v>1</v>
      </c>
      <c r="M3793">
        <f t="shared" si="495"/>
        <v>1</v>
      </c>
      <c r="N3793">
        <f t="shared" si="496"/>
        <v>6</v>
      </c>
      <c r="O3793" t="str">
        <f t="shared" si="497"/>
        <v>T06|R04|H12</v>
      </c>
      <c r="P3793" t="str">
        <f>IF(F3793=F3792,P3792,_xlfn.XLOOKUP(F3793,t_players[Pl],t_players[Player]))</f>
        <v>Stuart NEUMANN</v>
      </c>
      <c r="Q3793" t="str">
        <f t="shared" si="498"/>
        <v>Back</v>
      </c>
    </row>
    <row r="3794" spans="1:17">
      <c r="A3794" t="s">
        <v>28</v>
      </c>
      <c r="B3794" t="s">
        <v>25</v>
      </c>
      <c r="C3794">
        <v>13</v>
      </c>
      <c r="D3794">
        <v>4</v>
      </c>
      <c r="E3794">
        <v>6</v>
      </c>
      <c r="F3794" t="s">
        <v>10</v>
      </c>
      <c r="G3794">
        <v>6</v>
      </c>
      <c r="H3794">
        <v>22</v>
      </c>
      <c r="I3794">
        <f t="shared" si="491"/>
        <v>1</v>
      </c>
      <c r="J3794">
        <f t="shared" si="492"/>
        <v>2</v>
      </c>
      <c r="K3794">
        <f t="shared" si="493"/>
        <v>5</v>
      </c>
      <c r="L3794">
        <f t="shared" si="494"/>
        <v>1</v>
      </c>
      <c r="M3794">
        <f t="shared" si="495"/>
        <v>1</v>
      </c>
      <c r="N3794">
        <f t="shared" si="496"/>
        <v>6</v>
      </c>
      <c r="O3794" t="str">
        <f t="shared" si="497"/>
        <v>T06|R04|H13</v>
      </c>
      <c r="P3794" t="str">
        <f>IF(F3794=F3793,P3793,_xlfn.XLOOKUP(F3794,t_players[Pl],t_players[Player]))</f>
        <v>Stuart NEUMANN</v>
      </c>
      <c r="Q3794" t="str">
        <f t="shared" si="498"/>
        <v>Back</v>
      </c>
    </row>
    <row r="3795" spans="1:17">
      <c r="A3795" t="s">
        <v>28</v>
      </c>
      <c r="B3795" t="s">
        <v>25</v>
      </c>
      <c r="C3795">
        <v>14</v>
      </c>
      <c r="D3795">
        <v>4</v>
      </c>
      <c r="E3795">
        <v>4</v>
      </c>
      <c r="F3795" t="s">
        <v>10</v>
      </c>
      <c r="G3795">
        <v>6</v>
      </c>
      <c r="H3795">
        <v>22</v>
      </c>
      <c r="I3795">
        <f t="shared" si="491"/>
        <v>2</v>
      </c>
      <c r="J3795">
        <f t="shared" si="492"/>
        <v>2</v>
      </c>
      <c r="K3795">
        <f t="shared" si="493"/>
        <v>4</v>
      </c>
      <c r="L3795">
        <f t="shared" si="494"/>
        <v>0</v>
      </c>
      <c r="M3795">
        <f t="shared" si="495"/>
        <v>2</v>
      </c>
      <c r="N3795">
        <f t="shared" si="496"/>
        <v>6</v>
      </c>
      <c r="O3795" t="str">
        <f t="shared" si="497"/>
        <v>T06|R04|H14</v>
      </c>
      <c r="P3795" t="str">
        <f>IF(F3795=F3794,P3794,_xlfn.XLOOKUP(F3795,t_players[Pl],t_players[Player]))</f>
        <v>Stuart NEUMANN</v>
      </c>
      <c r="Q3795" t="str">
        <f t="shared" si="498"/>
        <v>Back</v>
      </c>
    </row>
    <row r="3796" spans="1:17">
      <c r="A3796" t="s">
        <v>28</v>
      </c>
      <c r="B3796" t="s">
        <v>25</v>
      </c>
      <c r="C3796">
        <v>15</v>
      </c>
      <c r="D3796">
        <v>5</v>
      </c>
      <c r="E3796">
        <v>18</v>
      </c>
      <c r="F3796" t="s">
        <v>10</v>
      </c>
      <c r="G3796">
        <v>7</v>
      </c>
      <c r="H3796">
        <v>22</v>
      </c>
      <c r="I3796">
        <f t="shared" si="491"/>
        <v>1</v>
      </c>
      <c r="J3796">
        <f t="shared" si="492"/>
        <v>2</v>
      </c>
      <c r="K3796">
        <f t="shared" si="493"/>
        <v>6</v>
      </c>
      <c r="L3796">
        <f t="shared" si="494"/>
        <v>1</v>
      </c>
      <c r="M3796">
        <f t="shared" si="495"/>
        <v>1</v>
      </c>
      <c r="N3796">
        <f t="shared" si="496"/>
        <v>6</v>
      </c>
      <c r="O3796" t="str">
        <f t="shared" si="497"/>
        <v>T06|R04|H15</v>
      </c>
      <c r="P3796" t="str">
        <f>IF(F3796=F3795,P3795,_xlfn.XLOOKUP(F3796,t_players[Pl],t_players[Player]))</f>
        <v>Stuart NEUMANN</v>
      </c>
      <c r="Q3796" t="str">
        <f t="shared" si="498"/>
        <v>Back</v>
      </c>
    </row>
    <row r="3797" spans="1:17">
      <c r="A3797" t="s">
        <v>28</v>
      </c>
      <c r="B3797" t="s">
        <v>25</v>
      </c>
      <c r="C3797">
        <v>16</v>
      </c>
      <c r="D3797">
        <v>3</v>
      </c>
      <c r="E3797">
        <v>10</v>
      </c>
      <c r="F3797" t="s">
        <v>10</v>
      </c>
      <c r="G3797">
        <v>4</v>
      </c>
      <c r="H3797">
        <v>22</v>
      </c>
      <c r="I3797">
        <f t="shared" si="491"/>
        <v>1</v>
      </c>
      <c r="J3797">
        <f t="shared" si="492"/>
        <v>1</v>
      </c>
      <c r="K3797">
        <f t="shared" si="493"/>
        <v>3</v>
      </c>
      <c r="L3797">
        <f t="shared" si="494"/>
        <v>0</v>
      </c>
      <c r="M3797">
        <f t="shared" si="495"/>
        <v>2</v>
      </c>
      <c r="N3797">
        <f t="shared" si="496"/>
        <v>6</v>
      </c>
      <c r="O3797" t="str">
        <f t="shared" si="497"/>
        <v>T06|R04|H16</v>
      </c>
      <c r="P3797" t="str">
        <f>IF(F3797=F3796,P3796,_xlfn.XLOOKUP(F3797,t_players[Pl],t_players[Player]))</f>
        <v>Stuart NEUMANN</v>
      </c>
      <c r="Q3797" t="str">
        <f t="shared" si="498"/>
        <v>Back</v>
      </c>
    </row>
    <row r="3798" spans="1:17">
      <c r="A3798" t="s">
        <v>28</v>
      </c>
      <c r="B3798" t="s">
        <v>25</v>
      </c>
      <c r="C3798">
        <v>17</v>
      </c>
      <c r="D3798">
        <v>4</v>
      </c>
      <c r="E3798">
        <v>8</v>
      </c>
      <c r="F3798" t="s">
        <v>10</v>
      </c>
      <c r="G3798">
        <v>5</v>
      </c>
      <c r="H3798">
        <v>22</v>
      </c>
      <c r="I3798">
        <f t="shared" si="491"/>
        <v>1</v>
      </c>
      <c r="J3798">
        <f t="shared" si="492"/>
        <v>1</v>
      </c>
      <c r="K3798">
        <f t="shared" si="493"/>
        <v>4</v>
      </c>
      <c r="L3798">
        <f t="shared" si="494"/>
        <v>0</v>
      </c>
      <c r="M3798">
        <f t="shared" si="495"/>
        <v>2</v>
      </c>
      <c r="N3798">
        <f t="shared" si="496"/>
        <v>6</v>
      </c>
      <c r="O3798" t="str">
        <f t="shared" si="497"/>
        <v>T06|R04|H17</v>
      </c>
      <c r="P3798" t="str">
        <f>IF(F3798=F3797,P3797,_xlfn.XLOOKUP(F3798,t_players[Pl],t_players[Player]))</f>
        <v>Stuart NEUMANN</v>
      </c>
      <c r="Q3798" t="str">
        <f t="shared" si="498"/>
        <v>Back</v>
      </c>
    </row>
    <row r="3799" spans="1:17">
      <c r="A3799" t="s">
        <v>28</v>
      </c>
      <c r="B3799" t="s">
        <v>25</v>
      </c>
      <c r="C3799">
        <v>18</v>
      </c>
      <c r="D3799">
        <v>4</v>
      </c>
      <c r="E3799">
        <v>2</v>
      </c>
      <c r="F3799" t="s">
        <v>10</v>
      </c>
      <c r="G3799">
        <v>5</v>
      </c>
      <c r="H3799">
        <v>22</v>
      </c>
      <c r="I3799">
        <f t="shared" si="491"/>
        <v>2</v>
      </c>
      <c r="J3799">
        <f t="shared" si="492"/>
        <v>1</v>
      </c>
      <c r="K3799">
        <f t="shared" si="493"/>
        <v>3</v>
      </c>
      <c r="L3799">
        <f t="shared" si="494"/>
        <v>-1</v>
      </c>
      <c r="M3799">
        <f t="shared" si="495"/>
        <v>3</v>
      </c>
      <c r="N3799">
        <f t="shared" si="496"/>
        <v>6</v>
      </c>
      <c r="O3799" t="str">
        <f t="shared" si="497"/>
        <v>T06|R04|H18</v>
      </c>
      <c r="P3799" t="str">
        <f>IF(F3799=F3798,P3798,_xlfn.XLOOKUP(F3799,t_players[Pl],t_players[Player]))</f>
        <v>Stuart NEUMANN</v>
      </c>
      <c r="Q3799" t="str">
        <f t="shared" si="498"/>
        <v>Back</v>
      </c>
    </row>
    <row r="3800" spans="1:17">
      <c r="A3800" t="s">
        <v>28</v>
      </c>
      <c r="B3800" t="s">
        <v>22</v>
      </c>
      <c r="C3800">
        <v>1</v>
      </c>
      <c r="D3800">
        <v>4</v>
      </c>
      <c r="E3800">
        <v>14</v>
      </c>
      <c r="F3800" t="s">
        <v>7</v>
      </c>
      <c r="G3800">
        <v>4</v>
      </c>
      <c r="H3800">
        <v>18</v>
      </c>
      <c r="I3800">
        <f t="shared" si="491"/>
        <v>1</v>
      </c>
      <c r="J3800">
        <f t="shared" si="492"/>
        <v>0</v>
      </c>
      <c r="K3800">
        <f t="shared" si="493"/>
        <v>3</v>
      </c>
      <c r="L3800">
        <f t="shared" si="494"/>
        <v>-1</v>
      </c>
      <c r="M3800">
        <f t="shared" si="495"/>
        <v>3</v>
      </c>
      <c r="N3800">
        <f t="shared" si="496"/>
        <v>6</v>
      </c>
      <c r="O3800" t="str">
        <f t="shared" si="497"/>
        <v>T06|R01|H01</v>
      </c>
      <c r="P3800" t="str">
        <f>IF(F3800=F3799,P3799,_xlfn.XLOOKUP(F3800,t_players[Pl],t_players[Player]))</f>
        <v>David MULLIN</v>
      </c>
      <c r="Q3800" t="str">
        <f t="shared" si="498"/>
        <v>Front</v>
      </c>
    </row>
    <row r="3801" spans="1:17">
      <c r="A3801" t="s">
        <v>28</v>
      </c>
      <c r="B3801" t="s">
        <v>22</v>
      </c>
      <c r="C3801">
        <v>2</v>
      </c>
      <c r="D3801">
        <v>3</v>
      </c>
      <c r="E3801">
        <v>18</v>
      </c>
      <c r="F3801" t="s">
        <v>7</v>
      </c>
      <c r="G3801">
        <v>5</v>
      </c>
      <c r="H3801">
        <v>18</v>
      </c>
      <c r="I3801">
        <f t="shared" si="491"/>
        <v>1</v>
      </c>
      <c r="J3801">
        <f t="shared" si="492"/>
        <v>2</v>
      </c>
      <c r="K3801">
        <f t="shared" si="493"/>
        <v>4</v>
      </c>
      <c r="L3801">
        <f t="shared" si="494"/>
        <v>1</v>
      </c>
      <c r="M3801">
        <f t="shared" si="495"/>
        <v>1</v>
      </c>
      <c r="N3801">
        <f t="shared" si="496"/>
        <v>6</v>
      </c>
      <c r="O3801" t="str">
        <f t="shared" si="497"/>
        <v>T06|R01|H02</v>
      </c>
      <c r="P3801" t="str">
        <f>IF(F3801=F3800,P3800,_xlfn.XLOOKUP(F3801,t_players[Pl],t_players[Player]))</f>
        <v>David MULLIN</v>
      </c>
      <c r="Q3801" t="str">
        <f t="shared" si="498"/>
        <v>Front</v>
      </c>
    </row>
    <row r="3802" spans="1:17">
      <c r="A3802" t="s">
        <v>28</v>
      </c>
      <c r="B3802" t="s">
        <v>22</v>
      </c>
      <c r="C3802">
        <v>3</v>
      </c>
      <c r="D3802">
        <v>4</v>
      </c>
      <c r="E3802">
        <v>6</v>
      </c>
      <c r="F3802" t="s">
        <v>7</v>
      </c>
      <c r="G3802">
        <v>4</v>
      </c>
      <c r="H3802">
        <v>18</v>
      </c>
      <c r="I3802">
        <f t="shared" si="491"/>
        <v>1</v>
      </c>
      <c r="J3802">
        <f t="shared" si="492"/>
        <v>0</v>
      </c>
      <c r="K3802">
        <f t="shared" si="493"/>
        <v>3</v>
      </c>
      <c r="L3802">
        <f t="shared" si="494"/>
        <v>-1</v>
      </c>
      <c r="M3802">
        <f t="shared" si="495"/>
        <v>3</v>
      </c>
      <c r="N3802">
        <f t="shared" si="496"/>
        <v>6</v>
      </c>
      <c r="O3802" t="str">
        <f t="shared" si="497"/>
        <v>T06|R01|H03</v>
      </c>
      <c r="P3802" t="str">
        <f>IF(F3802=F3801,P3801,_xlfn.XLOOKUP(F3802,t_players[Pl],t_players[Player]))</f>
        <v>David MULLIN</v>
      </c>
      <c r="Q3802" t="str">
        <f t="shared" si="498"/>
        <v>Front</v>
      </c>
    </row>
    <row r="3803" spans="1:17">
      <c r="A3803" t="s">
        <v>28</v>
      </c>
      <c r="B3803" t="s">
        <v>22</v>
      </c>
      <c r="C3803">
        <v>4</v>
      </c>
      <c r="D3803">
        <v>4</v>
      </c>
      <c r="E3803">
        <v>2</v>
      </c>
      <c r="F3803" t="s">
        <v>7</v>
      </c>
      <c r="G3803">
        <v>6</v>
      </c>
      <c r="H3803">
        <v>18</v>
      </c>
      <c r="I3803">
        <f t="shared" si="491"/>
        <v>1</v>
      </c>
      <c r="J3803">
        <f t="shared" si="492"/>
        <v>2</v>
      </c>
      <c r="K3803">
        <f t="shared" si="493"/>
        <v>5</v>
      </c>
      <c r="L3803">
        <f t="shared" si="494"/>
        <v>1</v>
      </c>
      <c r="M3803">
        <f t="shared" si="495"/>
        <v>1</v>
      </c>
      <c r="N3803">
        <f t="shared" si="496"/>
        <v>6</v>
      </c>
      <c r="O3803" t="str">
        <f t="shared" si="497"/>
        <v>T06|R01|H04</v>
      </c>
      <c r="P3803" t="str">
        <f>IF(F3803=F3802,P3802,_xlfn.XLOOKUP(F3803,t_players[Pl],t_players[Player]))</f>
        <v>David MULLIN</v>
      </c>
      <c r="Q3803" t="str">
        <f t="shared" si="498"/>
        <v>Front</v>
      </c>
    </row>
    <row r="3804" spans="1:17">
      <c r="A3804" t="s">
        <v>28</v>
      </c>
      <c r="B3804" t="s">
        <v>22</v>
      </c>
      <c r="C3804">
        <v>5</v>
      </c>
      <c r="D3804">
        <v>5</v>
      </c>
      <c r="E3804">
        <v>16</v>
      </c>
      <c r="F3804" t="s">
        <v>7</v>
      </c>
      <c r="G3804">
        <v>6</v>
      </c>
      <c r="H3804">
        <v>18</v>
      </c>
      <c r="I3804">
        <f t="shared" si="491"/>
        <v>1</v>
      </c>
      <c r="J3804">
        <f t="shared" si="492"/>
        <v>1</v>
      </c>
      <c r="K3804">
        <f t="shared" si="493"/>
        <v>5</v>
      </c>
      <c r="L3804">
        <f t="shared" si="494"/>
        <v>0</v>
      </c>
      <c r="M3804">
        <f t="shared" si="495"/>
        <v>2</v>
      </c>
      <c r="N3804">
        <f t="shared" si="496"/>
        <v>6</v>
      </c>
      <c r="O3804" t="str">
        <f t="shared" si="497"/>
        <v>T06|R01|H05</v>
      </c>
      <c r="P3804" t="str">
        <f>IF(F3804=F3803,P3803,_xlfn.XLOOKUP(F3804,t_players[Pl],t_players[Player]))</f>
        <v>David MULLIN</v>
      </c>
      <c r="Q3804" t="str">
        <f t="shared" si="498"/>
        <v>Front</v>
      </c>
    </row>
    <row r="3805" spans="1:17">
      <c r="A3805" t="s">
        <v>28</v>
      </c>
      <c r="B3805" t="s">
        <v>22</v>
      </c>
      <c r="C3805">
        <v>6</v>
      </c>
      <c r="D3805">
        <v>4</v>
      </c>
      <c r="E3805">
        <v>12</v>
      </c>
      <c r="F3805" t="s">
        <v>7</v>
      </c>
      <c r="G3805">
        <v>4</v>
      </c>
      <c r="H3805">
        <v>18</v>
      </c>
      <c r="I3805">
        <f t="shared" si="491"/>
        <v>1</v>
      </c>
      <c r="J3805">
        <f t="shared" si="492"/>
        <v>0</v>
      </c>
      <c r="K3805">
        <f t="shared" si="493"/>
        <v>3</v>
      </c>
      <c r="L3805">
        <f t="shared" si="494"/>
        <v>-1</v>
      </c>
      <c r="M3805">
        <f t="shared" si="495"/>
        <v>3</v>
      </c>
      <c r="N3805">
        <f t="shared" si="496"/>
        <v>6</v>
      </c>
      <c r="O3805" t="str">
        <f t="shared" si="497"/>
        <v>T06|R01|H06</v>
      </c>
      <c r="P3805" t="str">
        <f>IF(F3805=F3804,P3804,_xlfn.XLOOKUP(F3805,t_players[Pl],t_players[Player]))</f>
        <v>David MULLIN</v>
      </c>
      <c r="Q3805" t="str">
        <f t="shared" si="498"/>
        <v>Front</v>
      </c>
    </row>
    <row r="3806" spans="1:17">
      <c r="A3806" t="s">
        <v>28</v>
      </c>
      <c r="B3806" t="s">
        <v>22</v>
      </c>
      <c r="C3806">
        <v>7</v>
      </c>
      <c r="D3806">
        <v>5</v>
      </c>
      <c r="E3806">
        <v>8</v>
      </c>
      <c r="F3806" t="s">
        <v>7</v>
      </c>
      <c r="G3806">
        <v>5</v>
      </c>
      <c r="H3806">
        <v>18</v>
      </c>
      <c r="I3806">
        <f t="shared" si="491"/>
        <v>1</v>
      </c>
      <c r="J3806">
        <f t="shared" si="492"/>
        <v>0</v>
      </c>
      <c r="K3806">
        <f t="shared" si="493"/>
        <v>4</v>
      </c>
      <c r="L3806">
        <f t="shared" si="494"/>
        <v>-1</v>
      </c>
      <c r="M3806">
        <f t="shared" si="495"/>
        <v>3</v>
      </c>
      <c r="N3806">
        <f t="shared" si="496"/>
        <v>6</v>
      </c>
      <c r="O3806" t="str">
        <f t="shared" si="497"/>
        <v>T06|R01|H07</v>
      </c>
      <c r="P3806" t="str">
        <f>IF(F3806=F3805,P3805,_xlfn.XLOOKUP(F3806,t_players[Pl],t_players[Player]))</f>
        <v>David MULLIN</v>
      </c>
      <c r="Q3806" t="str">
        <f t="shared" si="498"/>
        <v>Front</v>
      </c>
    </row>
    <row r="3807" spans="1:17">
      <c r="A3807" t="s">
        <v>28</v>
      </c>
      <c r="B3807" t="s">
        <v>22</v>
      </c>
      <c r="C3807">
        <v>8</v>
      </c>
      <c r="D3807">
        <v>3</v>
      </c>
      <c r="E3807">
        <v>4</v>
      </c>
      <c r="F3807" t="s">
        <v>7</v>
      </c>
      <c r="G3807">
        <v>5</v>
      </c>
      <c r="H3807">
        <v>18</v>
      </c>
      <c r="I3807">
        <f t="shared" si="491"/>
        <v>1</v>
      </c>
      <c r="J3807">
        <f t="shared" si="492"/>
        <v>2</v>
      </c>
      <c r="K3807">
        <f t="shared" si="493"/>
        <v>4</v>
      </c>
      <c r="L3807">
        <f t="shared" si="494"/>
        <v>1</v>
      </c>
      <c r="M3807">
        <f t="shared" si="495"/>
        <v>1</v>
      </c>
      <c r="N3807">
        <f t="shared" si="496"/>
        <v>6</v>
      </c>
      <c r="O3807" t="str">
        <f t="shared" si="497"/>
        <v>T06|R01|H08</v>
      </c>
      <c r="P3807" t="str">
        <f>IF(F3807=F3806,P3806,_xlfn.XLOOKUP(F3807,t_players[Pl],t_players[Player]))</f>
        <v>David MULLIN</v>
      </c>
      <c r="Q3807" t="str">
        <f t="shared" si="498"/>
        <v>Front</v>
      </c>
    </row>
    <row r="3808" spans="1:17">
      <c r="A3808" t="s">
        <v>28</v>
      </c>
      <c r="B3808" t="s">
        <v>22</v>
      </c>
      <c r="C3808">
        <v>9</v>
      </c>
      <c r="D3808">
        <v>4</v>
      </c>
      <c r="E3808">
        <v>10</v>
      </c>
      <c r="F3808" t="s">
        <v>7</v>
      </c>
      <c r="G3808">
        <v>5</v>
      </c>
      <c r="H3808">
        <v>18</v>
      </c>
      <c r="I3808">
        <f t="shared" si="491"/>
        <v>1</v>
      </c>
      <c r="J3808">
        <f t="shared" si="492"/>
        <v>1</v>
      </c>
      <c r="K3808">
        <f t="shared" si="493"/>
        <v>4</v>
      </c>
      <c r="L3808">
        <f t="shared" si="494"/>
        <v>0</v>
      </c>
      <c r="M3808">
        <f t="shared" si="495"/>
        <v>2</v>
      </c>
      <c r="N3808">
        <f t="shared" si="496"/>
        <v>6</v>
      </c>
      <c r="O3808" t="str">
        <f t="shared" si="497"/>
        <v>T06|R01|H09</v>
      </c>
      <c r="P3808" t="str">
        <f>IF(F3808=F3807,P3807,_xlfn.XLOOKUP(F3808,t_players[Pl],t_players[Player]))</f>
        <v>David MULLIN</v>
      </c>
      <c r="Q3808" t="str">
        <f t="shared" si="498"/>
        <v>Front</v>
      </c>
    </row>
    <row r="3809" spans="1:17">
      <c r="A3809" t="s">
        <v>28</v>
      </c>
      <c r="B3809" t="s">
        <v>22</v>
      </c>
      <c r="C3809">
        <v>10</v>
      </c>
      <c r="D3809">
        <v>5</v>
      </c>
      <c r="E3809">
        <v>9</v>
      </c>
      <c r="F3809" t="s">
        <v>7</v>
      </c>
      <c r="G3809">
        <v>5</v>
      </c>
      <c r="H3809">
        <v>18</v>
      </c>
      <c r="I3809">
        <f t="shared" si="491"/>
        <v>1</v>
      </c>
      <c r="J3809">
        <f t="shared" si="492"/>
        <v>0</v>
      </c>
      <c r="K3809">
        <f t="shared" si="493"/>
        <v>4</v>
      </c>
      <c r="L3809">
        <f t="shared" si="494"/>
        <v>-1</v>
      </c>
      <c r="M3809">
        <f t="shared" si="495"/>
        <v>3</v>
      </c>
      <c r="N3809">
        <f t="shared" si="496"/>
        <v>6</v>
      </c>
      <c r="O3809" t="str">
        <f t="shared" si="497"/>
        <v>T06|R01|H10</v>
      </c>
      <c r="P3809" t="str">
        <f>IF(F3809=F3808,P3808,_xlfn.XLOOKUP(F3809,t_players[Pl],t_players[Player]))</f>
        <v>David MULLIN</v>
      </c>
      <c r="Q3809" t="str">
        <f t="shared" si="498"/>
        <v>Back</v>
      </c>
    </row>
    <row r="3810" spans="1:17">
      <c r="A3810" t="s">
        <v>28</v>
      </c>
      <c r="B3810" t="s">
        <v>22</v>
      </c>
      <c r="C3810">
        <v>11</v>
      </c>
      <c r="D3810">
        <v>3</v>
      </c>
      <c r="E3810">
        <v>7</v>
      </c>
      <c r="F3810" t="s">
        <v>7</v>
      </c>
      <c r="G3810">
        <v>3</v>
      </c>
      <c r="H3810">
        <v>18</v>
      </c>
      <c r="I3810">
        <f t="shared" si="491"/>
        <v>1</v>
      </c>
      <c r="J3810">
        <f t="shared" si="492"/>
        <v>0</v>
      </c>
      <c r="K3810">
        <f t="shared" si="493"/>
        <v>2</v>
      </c>
      <c r="L3810">
        <f t="shared" si="494"/>
        <v>-1</v>
      </c>
      <c r="M3810">
        <f t="shared" si="495"/>
        <v>3</v>
      </c>
      <c r="N3810">
        <f t="shared" si="496"/>
        <v>6</v>
      </c>
      <c r="O3810" t="str">
        <f t="shared" si="497"/>
        <v>T06|R01|H11</v>
      </c>
      <c r="P3810" t="str">
        <f>IF(F3810=F3809,P3809,_xlfn.XLOOKUP(F3810,t_players[Pl],t_players[Player]))</f>
        <v>David MULLIN</v>
      </c>
      <c r="Q3810" t="str">
        <f t="shared" si="498"/>
        <v>Back</v>
      </c>
    </row>
    <row r="3811" spans="1:17">
      <c r="A3811" t="s">
        <v>28</v>
      </c>
      <c r="B3811" t="s">
        <v>22</v>
      </c>
      <c r="C3811">
        <v>12</v>
      </c>
      <c r="D3811">
        <v>4</v>
      </c>
      <c r="E3811">
        <v>11</v>
      </c>
      <c r="F3811" t="s">
        <v>7</v>
      </c>
      <c r="G3811">
        <v>5</v>
      </c>
      <c r="H3811">
        <v>18</v>
      </c>
      <c r="I3811">
        <f t="shared" ref="I3811:I3874" si="499">1*(MOD(H3811,18)&gt;=E3811)+FLOOR(H3811/18,1)</f>
        <v>1</v>
      </c>
      <c r="J3811">
        <f t="shared" ref="J3811:J3874" si="500">G3811-D3811</f>
        <v>1</v>
      </c>
      <c r="K3811">
        <f t="shared" ref="K3811:K3874" si="501">G3811-I3811</f>
        <v>4</v>
      </c>
      <c r="L3811">
        <f t="shared" ref="L3811:L3874" si="502">K3811-D3811</f>
        <v>0</v>
      </c>
      <c r="M3811">
        <f t="shared" ref="M3811:M3874" si="503">MAX(0,2-L3811)</f>
        <v>2</v>
      </c>
      <c r="N3811">
        <f t="shared" ref="N3811:N3874" si="504">VALUE(TRIM(RIGHT(A3811,2)))</f>
        <v>6</v>
      </c>
      <c r="O3811" t="str">
        <f t="shared" si="497"/>
        <v>T06|R01|H12</v>
      </c>
      <c r="P3811" t="str">
        <f>IF(F3811=F3810,P3810,_xlfn.XLOOKUP(F3811,t_players[Pl],t_players[Player]))</f>
        <v>David MULLIN</v>
      </c>
      <c r="Q3811" t="str">
        <f t="shared" si="498"/>
        <v>Back</v>
      </c>
    </row>
    <row r="3812" spans="1:17">
      <c r="A3812" t="s">
        <v>28</v>
      </c>
      <c r="B3812" t="s">
        <v>22</v>
      </c>
      <c r="C3812">
        <v>13</v>
      </c>
      <c r="D3812">
        <v>4</v>
      </c>
      <c r="E3812">
        <v>1</v>
      </c>
      <c r="F3812" t="s">
        <v>7</v>
      </c>
      <c r="G3812">
        <v>5</v>
      </c>
      <c r="H3812">
        <v>18</v>
      </c>
      <c r="I3812">
        <f t="shared" si="499"/>
        <v>1</v>
      </c>
      <c r="J3812">
        <f t="shared" si="500"/>
        <v>1</v>
      </c>
      <c r="K3812">
        <f t="shared" si="501"/>
        <v>4</v>
      </c>
      <c r="L3812">
        <f t="shared" si="502"/>
        <v>0</v>
      </c>
      <c r="M3812">
        <f t="shared" si="503"/>
        <v>2</v>
      </c>
      <c r="N3812">
        <f t="shared" si="504"/>
        <v>6</v>
      </c>
      <c r="O3812" t="str">
        <f t="shared" si="497"/>
        <v>T06|R01|H13</v>
      </c>
      <c r="P3812" t="str">
        <f>IF(F3812=F3811,P3811,_xlfn.XLOOKUP(F3812,t_players[Pl],t_players[Player]))</f>
        <v>David MULLIN</v>
      </c>
      <c r="Q3812" t="str">
        <f t="shared" si="498"/>
        <v>Back</v>
      </c>
    </row>
    <row r="3813" spans="1:17">
      <c r="A3813" t="s">
        <v>28</v>
      </c>
      <c r="B3813" t="s">
        <v>22</v>
      </c>
      <c r="C3813">
        <v>14</v>
      </c>
      <c r="D3813">
        <v>3</v>
      </c>
      <c r="E3813">
        <v>13</v>
      </c>
      <c r="F3813" t="s">
        <v>7</v>
      </c>
      <c r="G3813">
        <v>4</v>
      </c>
      <c r="H3813">
        <v>18</v>
      </c>
      <c r="I3813">
        <f t="shared" si="499"/>
        <v>1</v>
      </c>
      <c r="J3813">
        <f t="shared" si="500"/>
        <v>1</v>
      </c>
      <c r="K3813">
        <f t="shared" si="501"/>
        <v>3</v>
      </c>
      <c r="L3813">
        <f t="shared" si="502"/>
        <v>0</v>
      </c>
      <c r="M3813">
        <f t="shared" si="503"/>
        <v>2</v>
      </c>
      <c r="N3813">
        <f t="shared" si="504"/>
        <v>6</v>
      </c>
      <c r="O3813" t="str">
        <f t="shared" si="497"/>
        <v>T06|R01|H14</v>
      </c>
      <c r="P3813" t="str">
        <f>IF(F3813=F3812,P3812,_xlfn.XLOOKUP(F3813,t_players[Pl],t_players[Player]))</f>
        <v>David MULLIN</v>
      </c>
      <c r="Q3813" t="str">
        <f t="shared" si="498"/>
        <v>Back</v>
      </c>
    </row>
    <row r="3814" spans="1:17">
      <c r="A3814" t="s">
        <v>28</v>
      </c>
      <c r="B3814" t="s">
        <v>22</v>
      </c>
      <c r="C3814">
        <v>15</v>
      </c>
      <c r="D3814">
        <v>5</v>
      </c>
      <c r="E3814">
        <v>5</v>
      </c>
      <c r="F3814" t="s">
        <v>7</v>
      </c>
      <c r="G3814">
        <v>7</v>
      </c>
      <c r="H3814">
        <v>18</v>
      </c>
      <c r="I3814">
        <f t="shared" si="499"/>
        <v>1</v>
      </c>
      <c r="J3814">
        <f t="shared" si="500"/>
        <v>2</v>
      </c>
      <c r="K3814">
        <f t="shared" si="501"/>
        <v>6</v>
      </c>
      <c r="L3814">
        <f t="shared" si="502"/>
        <v>1</v>
      </c>
      <c r="M3814">
        <f t="shared" si="503"/>
        <v>1</v>
      </c>
      <c r="N3814">
        <f t="shared" si="504"/>
        <v>6</v>
      </c>
      <c r="O3814" t="str">
        <f t="shared" si="497"/>
        <v>T06|R01|H15</v>
      </c>
      <c r="P3814" t="str">
        <f>IF(F3814=F3813,P3813,_xlfn.XLOOKUP(F3814,t_players[Pl],t_players[Player]))</f>
        <v>David MULLIN</v>
      </c>
      <c r="Q3814" t="str">
        <f t="shared" si="498"/>
        <v>Back</v>
      </c>
    </row>
    <row r="3815" spans="1:17">
      <c r="A3815" t="s">
        <v>28</v>
      </c>
      <c r="B3815" t="s">
        <v>22</v>
      </c>
      <c r="C3815">
        <v>16</v>
      </c>
      <c r="D3815">
        <v>3</v>
      </c>
      <c r="E3815">
        <v>17</v>
      </c>
      <c r="F3815" t="s">
        <v>7</v>
      </c>
      <c r="G3815">
        <v>3</v>
      </c>
      <c r="H3815">
        <v>18</v>
      </c>
      <c r="I3815">
        <f t="shared" si="499"/>
        <v>1</v>
      </c>
      <c r="J3815">
        <f t="shared" si="500"/>
        <v>0</v>
      </c>
      <c r="K3815">
        <f t="shared" si="501"/>
        <v>2</v>
      </c>
      <c r="L3815">
        <f t="shared" si="502"/>
        <v>-1</v>
      </c>
      <c r="M3815">
        <f t="shared" si="503"/>
        <v>3</v>
      </c>
      <c r="N3815">
        <f t="shared" si="504"/>
        <v>6</v>
      </c>
      <c r="O3815" t="str">
        <f t="shared" si="497"/>
        <v>T06|R01|H16</v>
      </c>
      <c r="P3815" t="str">
        <f>IF(F3815=F3814,P3814,_xlfn.XLOOKUP(F3815,t_players[Pl],t_players[Player]))</f>
        <v>David MULLIN</v>
      </c>
      <c r="Q3815" t="str">
        <f t="shared" si="498"/>
        <v>Back</v>
      </c>
    </row>
    <row r="3816" spans="1:17">
      <c r="A3816" t="s">
        <v>28</v>
      </c>
      <c r="B3816" t="s">
        <v>22</v>
      </c>
      <c r="C3816">
        <v>17</v>
      </c>
      <c r="D3816">
        <v>4</v>
      </c>
      <c r="E3816">
        <v>3</v>
      </c>
      <c r="F3816" t="s">
        <v>7</v>
      </c>
      <c r="G3816">
        <v>6</v>
      </c>
      <c r="H3816">
        <v>18</v>
      </c>
      <c r="I3816">
        <f t="shared" si="499"/>
        <v>1</v>
      </c>
      <c r="J3816">
        <f t="shared" si="500"/>
        <v>2</v>
      </c>
      <c r="K3816">
        <f t="shared" si="501"/>
        <v>5</v>
      </c>
      <c r="L3816">
        <f t="shared" si="502"/>
        <v>1</v>
      </c>
      <c r="M3816">
        <f t="shared" si="503"/>
        <v>1</v>
      </c>
      <c r="N3816">
        <f t="shared" si="504"/>
        <v>6</v>
      </c>
      <c r="O3816" t="str">
        <f t="shared" si="497"/>
        <v>T06|R01|H17</v>
      </c>
      <c r="P3816" t="str">
        <f>IF(F3816=F3815,P3815,_xlfn.XLOOKUP(F3816,t_players[Pl],t_players[Player]))</f>
        <v>David MULLIN</v>
      </c>
      <c r="Q3816" t="str">
        <f t="shared" si="498"/>
        <v>Back</v>
      </c>
    </row>
    <row r="3817" spans="1:17">
      <c r="A3817" t="s">
        <v>28</v>
      </c>
      <c r="B3817" t="s">
        <v>22</v>
      </c>
      <c r="C3817">
        <v>18</v>
      </c>
      <c r="D3817">
        <v>5</v>
      </c>
      <c r="E3817">
        <v>15</v>
      </c>
      <c r="F3817" t="s">
        <v>7</v>
      </c>
      <c r="G3817">
        <v>7</v>
      </c>
      <c r="H3817">
        <v>18</v>
      </c>
      <c r="I3817">
        <f t="shared" si="499"/>
        <v>1</v>
      </c>
      <c r="J3817">
        <f t="shared" si="500"/>
        <v>2</v>
      </c>
      <c r="K3817">
        <f t="shared" si="501"/>
        <v>6</v>
      </c>
      <c r="L3817">
        <f t="shared" si="502"/>
        <v>1</v>
      </c>
      <c r="M3817">
        <f t="shared" si="503"/>
        <v>1</v>
      </c>
      <c r="N3817">
        <f t="shared" si="504"/>
        <v>6</v>
      </c>
      <c r="O3817" t="str">
        <f t="shared" si="497"/>
        <v>T06|R01|H18</v>
      </c>
      <c r="P3817" t="str">
        <f>IF(F3817=F3816,P3816,_xlfn.XLOOKUP(F3817,t_players[Pl],t_players[Player]))</f>
        <v>David MULLIN</v>
      </c>
      <c r="Q3817" t="str">
        <f t="shared" si="498"/>
        <v>Back</v>
      </c>
    </row>
    <row r="3818" spans="1:17">
      <c r="A3818" t="s">
        <v>28</v>
      </c>
      <c r="B3818" t="s">
        <v>23</v>
      </c>
      <c r="C3818">
        <v>1</v>
      </c>
      <c r="D3818">
        <v>4</v>
      </c>
      <c r="E3818">
        <v>7</v>
      </c>
      <c r="F3818" t="s">
        <v>7</v>
      </c>
      <c r="G3818">
        <v>5</v>
      </c>
      <c r="H3818">
        <v>18</v>
      </c>
      <c r="I3818">
        <f t="shared" si="499"/>
        <v>1</v>
      </c>
      <c r="J3818">
        <f t="shared" si="500"/>
        <v>1</v>
      </c>
      <c r="K3818">
        <f t="shared" si="501"/>
        <v>4</v>
      </c>
      <c r="L3818">
        <f t="shared" si="502"/>
        <v>0</v>
      </c>
      <c r="M3818">
        <f t="shared" si="503"/>
        <v>2</v>
      </c>
      <c r="N3818">
        <f t="shared" si="504"/>
        <v>6</v>
      </c>
      <c r="O3818" t="str">
        <f t="shared" si="497"/>
        <v>T06|R02|H01</v>
      </c>
      <c r="P3818" t="str">
        <f>IF(F3818=F3817,P3817,_xlfn.XLOOKUP(F3818,t_players[Pl],t_players[Player]))</f>
        <v>David MULLIN</v>
      </c>
      <c r="Q3818" t="str">
        <f t="shared" si="498"/>
        <v>Front</v>
      </c>
    </row>
    <row r="3819" spans="1:17">
      <c r="A3819" t="s">
        <v>28</v>
      </c>
      <c r="B3819" t="s">
        <v>23</v>
      </c>
      <c r="C3819">
        <v>2</v>
      </c>
      <c r="D3819">
        <v>5</v>
      </c>
      <c r="E3819">
        <v>13</v>
      </c>
      <c r="F3819" t="s">
        <v>7</v>
      </c>
      <c r="G3819">
        <v>5</v>
      </c>
      <c r="H3819">
        <v>18</v>
      </c>
      <c r="I3819">
        <f t="shared" si="499"/>
        <v>1</v>
      </c>
      <c r="J3819">
        <f t="shared" si="500"/>
        <v>0</v>
      </c>
      <c r="K3819">
        <f t="shared" si="501"/>
        <v>4</v>
      </c>
      <c r="L3819">
        <f t="shared" si="502"/>
        <v>-1</v>
      </c>
      <c r="M3819">
        <f t="shared" si="503"/>
        <v>3</v>
      </c>
      <c r="N3819">
        <f t="shared" si="504"/>
        <v>6</v>
      </c>
      <c r="O3819" t="str">
        <f t="shared" si="497"/>
        <v>T06|R02|H02</v>
      </c>
      <c r="P3819" t="str">
        <f>IF(F3819=F3818,P3818,_xlfn.XLOOKUP(F3819,t_players[Pl],t_players[Player]))</f>
        <v>David MULLIN</v>
      </c>
      <c r="Q3819" t="str">
        <f t="shared" si="498"/>
        <v>Front</v>
      </c>
    </row>
    <row r="3820" spans="1:17">
      <c r="A3820" t="s">
        <v>28</v>
      </c>
      <c r="B3820" t="s">
        <v>23</v>
      </c>
      <c r="C3820">
        <v>3</v>
      </c>
      <c r="D3820">
        <v>3</v>
      </c>
      <c r="E3820">
        <v>11</v>
      </c>
      <c r="F3820" t="s">
        <v>7</v>
      </c>
      <c r="G3820">
        <v>5</v>
      </c>
      <c r="H3820">
        <v>18</v>
      </c>
      <c r="I3820">
        <f t="shared" si="499"/>
        <v>1</v>
      </c>
      <c r="J3820">
        <f t="shared" si="500"/>
        <v>2</v>
      </c>
      <c r="K3820">
        <f t="shared" si="501"/>
        <v>4</v>
      </c>
      <c r="L3820">
        <f t="shared" si="502"/>
        <v>1</v>
      </c>
      <c r="M3820">
        <f t="shared" si="503"/>
        <v>1</v>
      </c>
      <c r="N3820">
        <f t="shared" si="504"/>
        <v>6</v>
      </c>
      <c r="O3820" t="str">
        <f t="shared" si="497"/>
        <v>T06|R02|H03</v>
      </c>
      <c r="P3820" t="str">
        <f>IF(F3820=F3819,P3819,_xlfn.XLOOKUP(F3820,t_players[Pl],t_players[Player]))</f>
        <v>David MULLIN</v>
      </c>
      <c r="Q3820" t="str">
        <f t="shared" si="498"/>
        <v>Front</v>
      </c>
    </row>
    <row r="3821" spans="1:17">
      <c r="A3821" t="s">
        <v>28</v>
      </c>
      <c r="B3821" t="s">
        <v>23</v>
      </c>
      <c r="C3821">
        <v>4</v>
      </c>
      <c r="D3821">
        <v>5</v>
      </c>
      <c r="E3821">
        <v>17</v>
      </c>
      <c r="F3821" t="s">
        <v>7</v>
      </c>
      <c r="G3821">
        <v>6</v>
      </c>
      <c r="H3821">
        <v>18</v>
      </c>
      <c r="I3821">
        <f t="shared" si="499"/>
        <v>1</v>
      </c>
      <c r="J3821">
        <f t="shared" si="500"/>
        <v>1</v>
      </c>
      <c r="K3821">
        <f t="shared" si="501"/>
        <v>5</v>
      </c>
      <c r="L3821">
        <f t="shared" si="502"/>
        <v>0</v>
      </c>
      <c r="M3821">
        <f t="shared" si="503"/>
        <v>2</v>
      </c>
      <c r="N3821">
        <f t="shared" si="504"/>
        <v>6</v>
      </c>
      <c r="O3821" t="str">
        <f t="shared" si="497"/>
        <v>T06|R02|H04</v>
      </c>
      <c r="P3821" t="str">
        <f>IF(F3821=F3820,P3820,_xlfn.XLOOKUP(F3821,t_players[Pl],t_players[Player]))</f>
        <v>David MULLIN</v>
      </c>
      <c r="Q3821" t="str">
        <f t="shared" si="498"/>
        <v>Front</v>
      </c>
    </row>
    <row r="3822" spans="1:17">
      <c r="A3822" t="s">
        <v>28</v>
      </c>
      <c r="B3822" t="s">
        <v>23</v>
      </c>
      <c r="C3822">
        <v>5</v>
      </c>
      <c r="D3822">
        <v>5</v>
      </c>
      <c r="E3822">
        <v>3</v>
      </c>
      <c r="F3822" t="s">
        <v>7</v>
      </c>
      <c r="G3822">
        <v>6</v>
      </c>
      <c r="H3822">
        <v>18</v>
      </c>
      <c r="I3822">
        <f t="shared" si="499"/>
        <v>1</v>
      </c>
      <c r="J3822">
        <f t="shared" si="500"/>
        <v>1</v>
      </c>
      <c r="K3822">
        <f t="shared" si="501"/>
        <v>5</v>
      </c>
      <c r="L3822">
        <f t="shared" si="502"/>
        <v>0</v>
      </c>
      <c r="M3822">
        <f t="shared" si="503"/>
        <v>2</v>
      </c>
      <c r="N3822">
        <f t="shared" si="504"/>
        <v>6</v>
      </c>
      <c r="O3822" t="str">
        <f t="shared" si="497"/>
        <v>T06|R02|H05</v>
      </c>
      <c r="P3822" t="str">
        <f>IF(F3822=F3821,P3821,_xlfn.XLOOKUP(F3822,t_players[Pl],t_players[Player]))</f>
        <v>David MULLIN</v>
      </c>
      <c r="Q3822" t="str">
        <f t="shared" si="498"/>
        <v>Front</v>
      </c>
    </row>
    <row r="3823" spans="1:17">
      <c r="A3823" t="s">
        <v>28</v>
      </c>
      <c r="B3823" t="s">
        <v>23</v>
      </c>
      <c r="C3823">
        <v>6</v>
      </c>
      <c r="D3823">
        <v>3</v>
      </c>
      <c r="E3823">
        <v>9</v>
      </c>
      <c r="F3823" t="s">
        <v>7</v>
      </c>
      <c r="G3823">
        <v>5</v>
      </c>
      <c r="H3823">
        <v>18</v>
      </c>
      <c r="I3823">
        <f t="shared" si="499"/>
        <v>1</v>
      </c>
      <c r="J3823">
        <f t="shared" si="500"/>
        <v>2</v>
      </c>
      <c r="K3823">
        <f t="shared" si="501"/>
        <v>4</v>
      </c>
      <c r="L3823">
        <f t="shared" si="502"/>
        <v>1</v>
      </c>
      <c r="M3823">
        <f t="shared" si="503"/>
        <v>1</v>
      </c>
      <c r="N3823">
        <f t="shared" si="504"/>
        <v>6</v>
      </c>
      <c r="O3823" t="str">
        <f t="shared" si="497"/>
        <v>T06|R02|H06</v>
      </c>
      <c r="P3823" t="str">
        <f>IF(F3823=F3822,P3822,_xlfn.XLOOKUP(F3823,t_players[Pl],t_players[Player]))</f>
        <v>David MULLIN</v>
      </c>
      <c r="Q3823" t="str">
        <f t="shared" si="498"/>
        <v>Front</v>
      </c>
    </row>
    <row r="3824" spans="1:17">
      <c r="A3824" t="s">
        <v>28</v>
      </c>
      <c r="B3824" t="s">
        <v>23</v>
      </c>
      <c r="C3824">
        <v>7</v>
      </c>
      <c r="D3824">
        <v>4</v>
      </c>
      <c r="E3824">
        <v>1</v>
      </c>
      <c r="F3824" t="s">
        <v>7</v>
      </c>
      <c r="G3824">
        <v>4</v>
      </c>
      <c r="H3824">
        <v>18</v>
      </c>
      <c r="I3824">
        <f t="shared" si="499"/>
        <v>1</v>
      </c>
      <c r="J3824">
        <f t="shared" si="500"/>
        <v>0</v>
      </c>
      <c r="K3824">
        <f t="shared" si="501"/>
        <v>3</v>
      </c>
      <c r="L3824">
        <f t="shared" si="502"/>
        <v>-1</v>
      </c>
      <c r="M3824">
        <f t="shared" si="503"/>
        <v>3</v>
      </c>
      <c r="N3824">
        <f t="shared" si="504"/>
        <v>6</v>
      </c>
      <c r="O3824" t="str">
        <f t="shared" si="497"/>
        <v>T06|R02|H07</v>
      </c>
      <c r="P3824" t="str">
        <f>IF(F3824=F3823,P3823,_xlfn.XLOOKUP(F3824,t_players[Pl],t_players[Player]))</f>
        <v>David MULLIN</v>
      </c>
      <c r="Q3824" t="str">
        <f t="shared" si="498"/>
        <v>Front</v>
      </c>
    </row>
    <row r="3825" spans="1:17">
      <c r="A3825" t="s">
        <v>28</v>
      </c>
      <c r="B3825" t="s">
        <v>23</v>
      </c>
      <c r="C3825">
        <v>8</v>
      </c>
      <c r="D3825">
        <v>4</v>
      </c>
      <c r="E3825">
        <v>15</v>
      </c>
      <c r="F3825" t="s">
        <v>7</v>
      </c>
      <c r="G3825">
        <v>6</v>
      </c>
      <c r="H3825">
        <v>18</v>
      </c>
      <c r="I3825">
        <f t="shared" si="499"/>
        <v>1</v>
      </c>
      <c r="J3825">
        <f t="shared" si="500"/>
        <v>2</v>
      </c>
      <c r="K3825">
        <f t="shared" si="501"/>
        <v>5</v>
      </c>
      <c r="L3825">
        <f t="shared" si="502"/>
        <v>1</v>
      </c>
      <c r="M3825">
        <f t="shared" si="503"/>
        <v>1</v>
      </c>
      <c r="N3825">
        <f t="shared" si="504"/>
        <v>6</v>
      </c>
      <c r="O3825" t="str">
        <f t="shared" si="497"/>
        <v>T06|R02|H08</v>
      </c>
      <c r="P3825" t="str">
        <f>IF(F3825=F3824,P3824,_xlfn.XLOOKUP(F3825,t_players[Pl],t_players[Player]))</f>
        <v>David MULLIN</v>
      </c>
      <c r="Q3825" t="str">
        <f t="shared" si="498"/>
        <v>Front</v>
      </c>
    </row>
    <row r="3826" spans="1:17">
      <c r="A3826" t="s">
        <v>28</v>
      </c>
      <c r="B3826" t="s">
        <v>23</v>
      </c>
      <c r="C3826">
        <v>9</v>
      </c>
      <c r="D3826">
        <v>5</v>
      </c>
      <c r="E3826">
        <v>5</v>
      </c>
      <c r="F3826" t="s">
        <v>7</v>
      </c>
      <c r="G3826">
        <v>6</v>
      </c>
      <c r="H3826">
        <v>18</v>
      </c>
      <c r="I3826">
        <f t="shared" si="499"/>
        <v>1</v>
      </c>
      <c r="J3826">
        <f t="shared" si="500"/>
        <v>1</v>
      </c>
      <c r="K3826">
        <f t="shared" si="501"/>
        <v>5</v>
      </c>
      <c r="L3826">
        <f t="shared" si="502"/>
        <v>0</v>
      </c>
      <c r="M3826">
        <f t="shared" si="503"/>
        <v>2</v>
      </c>
      <c r="N3826">
        <f t="shared" si="504"/>
        <v>6</v>
      </c>
      <c r="O3826" t="str">
        <f t="shared" si="497"/>
        <v>T06|R02|H09</v>
      </c>
      <c r="P3826" t="str">
        <f>IF(F3826=F3825,P3825,_xlfn.XLOOKUP(F3826,t_players[Pl],t_players[Player]))</f>
        <v>David MULLIN</v>
      </c>
      <c r="Q3826" t="str">
        <f t="shared" si="498"/>
        <v>Front</v>
      </c>
    </row>
    <row r="3827" spans="1:17">
      <c r="A3827" t="s">
        <v>28</v>
      </c>
      <c r="B3827" t="s">
        <v>23</v>
      </c>
      <c r="C3827">
        <v>10</v>
      </c>
      <c r="D3827">
        <v>4</v>
      </c>
      <c r="E3827">
        <v>14</v>
      </c>
      <c r="F3827" t="s">
        <v>7</v>
      </c>
      <c r="G3827">
        <v>5</v>
      </c>
      <c r="H3827">
        <v>18</v>
      </c>
      <c r="I3827">
        <f t="shared" si="499"/>
        <v>1</v>
      </c>
      <c r="J3827">
        <f t="shared" si="500"/>
        <v>1</v>
      </c>
      <c r="K3827">
        <f t="shared" si="501"/>
        <v>4</v>
      </c>
      <c r="L3827">
        <f t="shared" si="502"/>
        <v>0</v>
      </c>
      <c r="M3827">
        <f t="shared" si="503"/>
        <v>2</v>
      </c>
      <c r="N3827">
        <f t="shared" si="504"/>
        <v>6</v>
      </c>
      <c r="O3827" t="str">
        <f t="shared" si="497"/>
        <v>T06|R02|H10</v>
      </c>
      <c r="P3827" t="str">
        <f>IF(F3827=F3826,P3826,_xlfn.XLOOKUP(F3827,t_players[Pl],t_players[Player]))</f>
        <v>David MULLIN</v>
      </c>
      <c r="Q3827" t="str">
        <f t="shared" si="498"/>
        <v>Back</v>
      </c>
    </row>
    <row r="3828" spans="1:17">
      <c r="A3828" t="s">
        <v>28</v>
      </c>
      <c r="B3828" t="s">
        <v>23</v>
      </c>
      <c r="C3828">
        <v>11</v>
      </c>
      <c r="D3828">
        <v>4</v>
      </c>
      <c r="E3828">
        <v>10</v>
      </c>
      <c r="F3828" t="s">
        <v>7</v>
      </c>
      <c r="G3828">
        <v>5</v>
      </c>
      <c r="H3828">
        <v>18</v>
      </c>
      <c r="I3828">
        <f t="shared" si="499"/>
        <v>1</v>
      </c>
      <c r="J3828">
        <f t="shared" si="500"/>
        <v>1</v>
      </c>
      <c r="K3828">
        <f t="shared" si="501"/>
        <v>4</v>
      </c>
      <c r="L3828">
        <f t="shared" si="502"/>
        <v>0</v>
      </c>
      <c r="M3828">
        <f t="shared" si="503"/>
        <v>2</v>
      </c>
      <c r="N3828">
        <f t="shared" si="504"/>
        <v>6</v>
      </c>
      <c r="O3828" t="str">
        <f t="shared" si="497"/>
        <v>T06|R02|H11</v>
      </c>
      <c r="P3828" t="str">
        <f>IF(F3828=F3827,P3827,_xlfn.XLOOKUP(F3828,t_players[Pl],t_players[Player]))</f>
        <v>David MULLIN</v>
      </c>
      <c r="Q3828" t="str">
        <f t="shared" si="498"/>
        <v>Back</v>
      </c>
    </row>
    <row r="3829" spans="1:17">
      <c r="A3829" t="s">
        <v>28</v>
      </c>
      <c r="B3829" t="s">
        <v>23</v>
      </c>
      <c r="C3829">
        <v>12</v>
      </c>
      <c r="D3829">
        <v>4</v>
      </c>
      <c r="E3829">
        <v>2</v>
      </c>
      <c r="F3829" t="s">
        <v>7</v>
      </c>
      <c r="G3829">
        <v>6</v>
      </c>
      <c r="H3829">
        <v>18</v>
      </c>
      <c r="I3829">
        <f t="shared" si="499"/>
        <v>1</v>
      </c>
      <c r="J3829">
        <f t="shared" si="500"/>
        <v>2</v>
      </c>
      <c r="K3829">
        <f t="shared" si="501"/>
        <v>5</v>
      </c>
      <c r="L3829">
        <f t="shared" si="502"/>
        <v>1</v>
      </c>
      <c r="M3829">
        <f t="shared" si="503"/>
        <v>1</v>
      </c>
      <c r="N3829">
        <f t="shared" si="504"/>
        <v>6</v>
      </c>
      <c r="O3829" t="str">
        <f t="shared" si="497"/>
        <v>T06|R02|H12</v>
      </c>
      <c r="P3829" t="str">
        <f>IF(F3829=F3828,P3828,_xlfn.XLOOKUP(F3829,t_players[Pl],t_players[Player]))</f>
        <v>David MULLIN</v>
      </c>
      <c r="Q3829" t="str">
        <f t="shared" si="498"/>
        <v>Back</v>
      </c>
    </row>
    <row r="3830" spans="1:17">
      <c r="A3830" t="s">
        <v>28</v>
      </c>
      <c r="B3830" t="s">
        <v>23</v>
      </c>
      <c r="C3830">
        <v>13</v>
      </c>
      <c r="D3830">
        <v>3</v>
      </c>
      <c r="E3830">
        <v>16</v>
      </c>
      <c r="F3830" t="s">
        <v>7</v>
      </c>
      <c r="G3830">
        <v>4</v>
      </c>
      <c r="H3830">
        <v>18</v>
      </c>
      <c r="I3830">
        <f t="shared" si="499"/>
        <v>1</v>
      </c>
      <c r="J3830">
        <f t="shared" si="500"/>
        <v>1</v>
      </c>
      <c r="K3830">
        <f t="shared" si="501"/>
        <v>3</v>
      </c>
      <c r="L3830">
        <f t="shared" si="502"/>
        <v>0</v>
      </c>
      <c r="M3830">
        <f t="shared" si="503"/>
        <v>2</v>
      </c>
      <c r="N3830">
        <f t="shared" si="504"/>
        <v>6</v>
      </c>
      <c r="O3830" t="str">
        <f t="shared" si="497"/>
        <v>T06|R02|H13</v>
      </c>
      <c r="P3830" t="str">
        <f>IF(F3830=F3829,P3829,_xlfn.XLOOKUP(F3830,t_players[Pl],t_players[Player]))</f>
        <v>David MULLIN</v>
      </c>
      <c r="Q3830" t="str">
        <f t="shared" si="498"/>
        <v>Back</v>
      </c>
    </row>
    <row r="3831" spans="1:17">
      <c r="A3831" t="s">
        <v>28</v>
      </c>
      <c r="B3831" t="s">
        <v>23</v>
      </c>
      <c r="C3831">
        <v>14</v>
      </c>
      <c r="D3831">
        <v>4</v>
      </c>
      <c r="E3831">
        <v>12</v>
      </c>
      <c r="F3831" t="s">
        <v>7</v>
      </c>
      <c r="G3831">
        <v>5</v>
      </c>
      <c r="H3831">
        <v>18</v>
      </c>
      <c r="I3831">
        <f t="shared" si="499"/>
        <v>1</v>
      </c>
      <c r="J3831">
        <f t="shared" si="500"/>
        <v>1</v>
      </c>
      <c r="K3831">
        <f t="shared" si="501"/>
        <v>4</v>
      </c>
      <c r="L3831">
        <f t="shared" si="502"/>
        <v>0</v>
      </c>
      <c r="M3831">
        <f t="shared" si="503"/>
        <v>2</v>
      </c>
      <c r="N3831">
        <f t="shared" si="504"/>
        <v>6</v>
      </c>
      <c r="O3831" t="str">
        <f t="shared" si="497"/>
        <v>T06|R02|H14</v>
      </c>
      <c r="P3831" t="str">
        <f>IF(F3831=F3830,P3830,_xlfn.XLOOKUP(F3831,t_players[Pl],t_players[Player]))</f>
        <v>David MULLIN</v>
      </c>
      <c r="Q3831" t="str">
        <f t="shared" si="498"/>
        <v>Back</v>
      </c>
    </row>
    <row r="3832" spans="1:17">
      <c r="A3832" t="s">
        <v>28</v>
      </c>
      <c r="B3832" t="s">
        <v>23</v>
      </c>
      <c r="C3832">
        <v>15</v>
      </c>
      <c r="D3832">
        <v>5</v>
      </c>
      <c r="E3832">
        <v>6</v>
      </c>
      <c r="F3832" t="s">
        <v>7</v>
      </c>
      <c r="G3832">
        <v>5</v>
      </c>
      <c r="H3832">
        <v>18</v>
      </c>
      <c r="I3832">
        <f t="shared" si="499"/>
        <v>1</v>
      </c>
      <c r="J3832">
        <f t="shared" si="500"/>
        <v>0</v>
      </c>
      <c r="K3832">
        <f t="shared" si="501"/>
        <v>4</v>
      </c>
      <c r="L3832">
        <f t="shared" si="502"/>
        <v>-1</v>
      </c>
      <c r="M3832">
        <f t="shared" si="503"/>
        <v>3</v>
      </c>
      <c r="N3832">
        <f t="shared" si="504"/>
        <v>6</v>
      </c>
      <c r="O3832" t="str">
        <f t="shared" si="497"/>
        <v>T06|R02|H15</v>
      </c>
      <c r="P3832" t="str">
        <f>IF(F3832=F3831,P3831,_xlfn.XLOOKUP(F3832,t_players[Pl],t_players[Player]))</f>
        <v>David MULLIN</v>
      </c>
      <c r="Q3832" t="str">
        <f t="shared" si="498"/>
        <v>Back</v>
      </c>
    </row>
    <row r="3833" spans="1:17">
      <c r="A3833" t="s">
        <v>28</v>
      </c>
      <c r="B3833" t="s">
        <v>23</v>
      </c>
      <c r="C3833">
        <v>16</v>
      </c>
      <c r="D3833">
        <v>4</v>
      </c>
      <c r="E3833">
        <v>8</v>
      </c>
      <c r="F3833" t="s">
        <v>7</v>
      </c>
      <c r="G3833">
        <v>4</v>
      </c>
      <c r="H3833">
        <v>18</v>
      </c>
      <c r="I3833">
        <f t="shared" si="499"/>
        <v>1</v>
      </c>
      <c r="J3833">
        <f t="shared" si="500"/>
        <v>0</v>
      </c>
      <c r="K3833">
        <f t="shared" si="501"/>
        <v>3</v>
      </c>
      <c r="L3833">
        <f t="shared" si="502"/>
        <v>-1</v>
      </c>
      <c r="M3833">
        <f t="shared" si="503"/>
        <v>3</v>
      </c>
      <c r="N3833">
        <f t="shared" si="504"/>
        <v>6</v>
      </c>
      <c r="O3833" t="str">
        <f t="shared" si="497"/>
        <v>T06|R02|H16</v>
      </c>
      <c r="P3833" t="str">
        <f>IF(F3833=F3832,P3832,_xlfn.XLOOKUP(F3833,t_players[Pl],t_players[Player]))</f>
        <v>David MULLIN</v>
      </c>
      <c r="Q3833" t="str">
        <f t="shared" si="498"/>
        <v>Back</v>
      </c>
    </row>
    <row r="3834" spans="1:17">
      <c r="A3834" t="s">
        <v>28</v>
      </c>
      <c r="B3834" t="s">
        <v>23</v>
      </c>
      <c r="C3834">
        <v>17</v>
      </c>
      <c r="D3834">
        <v>3</v>
      </c>
      <c r="E3834">
        <v>18</v>
      </c>
      <c r="F3834" t="s">
        <v>7</v>
      </c>
      <c r="G3834">
        <v>3</v>
      </c>
      <c r="H3834">
        <v>18</v>
      </c>
      <c r="I3834">
        <f t="shared" si="499"/>
        <v>1</v>
      </c>
      <c r="J3834">
        <f t="shared" si="500"/>
        <v>0</v>
      </c>
      <c r="K3834">
        <f t="shared" si="501"/>
        <v>2</v>
      </c>
      <c r="L3834">
        <f t="shared" si="502"/>
        <v>-1</v>
      </c>
      <c r="M3834">
        <f t="shared" si="503"/>
        <v>3</v>
      </c>
      <c r="N3834">
        <f t="shared" si="504"/>
        <v>6</v>
      </c>
      <c r="O3834" t="str">
        <f t="shared" si="497"/>
        <v>T06|R02|H17</v>
      </c>
      <c r="P3834" t="str">
        <f>IF(F3834=F3833,P3833,_xlfn.XLOOKUP(F3834,t_players[Pl],t_players[Player]))</f>
        <v>David MULLIN</v>
      </c>
      <c r="Q3834" t="str">
        <f t="shared" si="498"/>
        <v>Back</v>
      </c>
    </row>
    <row r="3835" spans="1:17">
      <c r="A3835" t="s">
        <v>28</v>
      </c>
      <c r="B3835" t="s">
        <v>23</v>
      </c>
      <c r="C3835">
        <v>18</v>
      </c>
      <c r="D3835">
        <v>4</v>
      </c>
      <c r="E3835">
        <v>4</v>
      </c>
      <c r="F3835" t="s">
        <v>7</v>
      </c>
      <c r="G3835">
        <v>5</v>
      </c>
      <c r="H3835">
        <v>18</v>
      </c>
      <c r="I3835">
        <f t="shared" si="499"/>
        <v>1</v>
      </c>
      <c r="J3835">
        <f t="shared" si="500"/>
        <v>1</v>
      </c>
      <c r="K3835">
        <f t="shared" si="501"/>
        <v>4</v>
      </c>
      <c r="L3835">
        <f t="shared" si="502"/>
        <v>0</v>
      </c>
      <c r="M3835">
        <f t="shared" si="503"/>
        <v>2</v>
      </c>
      <c r="N3835">
        <f t="shared" si="504"/>
        <v>6</v>
      </c>
      <c r="O3835" t="str">
        <f t="shared" si="497"/>
        <v>T06|R02|H18</v>
      </c>
      <c r="P3835" t="str">
        <f>IF(F3835=F3834,P3834,_xlfn.XLOOKUP(F3835,t_players[Pl],t_players[Player]))</f>
        <v>David MULLIN</v>
      </c>
      <c r="Q3835" t="str">
        <f t="shared" si="498"/>
        <v>Back</v>
      </c>
    </row>
    <row r="3836" spans="1:17">
      <c r="A3836" t="s">
        <v>28</v>
      </c>
      <c r="B3836" t="s">
        <v>24</v>
      </c>
      <c r="C3836">
        <v>1</v>
      </c>
      <c r="D3836">
        <v>5</v>
      </c>
      <c r="E3836">
        <v>4</v>
      </c>
      <c r="F3836" t="s">
        <v>7</v>
      </c>
      <c r="G3836">
        <v>5</v>
      </c>
      <c r="H3836">
        <v>18</v>
      </c>
      <c r="I3836">
        <f t="shared" si="499"/>
        <v>1</v>
      </c>
      <c r="J3836">
        <f t="shared" si="500"/>
        <v>0</v>
      </c>
      <c r="K3836">
        <f t="shared" si="501"/>
        <v>4</v>
      </c>
      <c r="L3836">
        <f t="shared" si="502"/>
        <v>-1</v>
      </c>
      <c r="M3836">
        <f t="shared" si="503"/>
        <v>3</v>
      </c>
      <c r="N3836">
        <f t="shared" si="504"/>
        <v>6</v>
      </c>
      <c r="O3836" t="str">
        <f t="shared" si="497"/>
        <v>T06|R03|H01</v>
      </c>
      <c r="P3836" t="str">
        <f>IF(F3836=F3835,P3835,_xlfn.XLOOKUP(F3836,t_players[Pl],t_players[Player]))</f>
        <v>David MULLIN</v>
      </c>
      <c r="Q3836" t="str">
        <f t="shared" si="498"/>
        <v>Front</v>
      </c>
    </row>
    <row r="3837" spans="1:17">
      <c r="A3837" t="s">
        <v>28</v>
      </c>
      <c r="B3837" t="s">
        <v>24</v>
      </c>
      <c r="C3837">
        <v>2</v>
      </c>
      <c r="D3837">
        <v>4</v>
      </c>
      <c r="E3837">
        <v>8</v>
      </c>
      <c r="F3837" t="s">
        <v>7</v>
      </c>
      <c r="G3837">
        <v>6</v>
      </c>
      <c r="H3837">
        <v>18</v>
      </c>
      <c r="I3837">
        <f t="shared" si="499"/>
        <v>1</v>
      </c>
      <c r="J3837">
        <f t="shared" si="500"/>
        <v>2</v>
      </c>
      <c r="K3837">
        <f t="shared" si="501"/>
        <v>5</v>
      </c>
      <c r="L3837">
        <f t="shared" si="502"/>
        <v>1</v>
      </c>
      <c r="M3837">
        <f t="shared" si="503"/>
        <v>1</v>
      </c>
      <c r="N3837">
        <f t="shared" si="504"/>
        <v>6</v>
      </c>
      <c r="O3837" t="str">
        <f t="shared" si="497"/>
        <v>T06|R03|H02</v>
      </c>
      <c r="P3837" t="str">
        <f>IF(F3837=F3836,P3836,_xlfn.XLOOKUP(F3837,t_players[Pl],t_players[Player]))</f>
        <v>David MULLIN</v>
      </c>
      <c r="Q3837" t="str">
        <f t="shared" si="498"/>
        <v>Front</v>
      </c>
    </row>
    <row r="3838" spans="1:17">
      <c r="A3838" t="s">
        <v>28</v>
      </c>
      <c r="B3838" t="s">
        <v>24</v>
      </c>
      <c r="C3838">
        <v>3</v>
      </c>
      <c r="D3838">
        <v>3</v>
      </c>
      <c r="E3838">
        <v>18</v>
      </c>
      <c r="F3838" t="s">
        <v>7</v>
      </c>
      <c r="G3838">
        <v>4</v>
      </c>
      <c r="H3838">
        <v>18</v>
      </c>
      <c r="I3838">
        <f t="shared" si="499"/>
        <v>1</v>
      </c>
      <c r="J3838">
        <f t="shared" si="500"/>
        <v>1</v>
      </c>
      <c r="K3838">
        <f t="shared" si="501"/>
        <v>3</v>
      </c>
      <c r="L3838">
        <f t="shared" si="502"/>
        <v>0</v>
      </c>
      <c r="M3838">
        <f t="shared" si="503"/>
        <v>2</v>
      </c>
      <c r="N3838">
        <f t="shared" si="504"/>
        <v>6</v>
      </c>
      <c r="O3838" t="str">
        <f t="shared" si="497"/>
        <v>T06|R03|H03</v>
      </c>
      <c r="P3838" t="str">
        <f>IF(F3838=F3837,P3837,_xlfn.XLOOKUP(F3838,t_players[Pl],t_players[Player]))</f>
        <v>David MULLIN</v>
      </c>
      <c r="Q3838" t="str">
        <f t="shared" si="498"/>
        <v>Front</v>
      </c>
    </row>
    <row r="3839" spans="1:17">
      <c r="A3839" t="s">
        <v>28</v>
      </c>
      <c r="B3839" t="s">
        <v>24</v>
      </c>
      <c r="C3839">
        <v>4</v>
      </c>
      <c r="D3839">
        <v>4</v>
      </c>
      <c r="E3839">
        <v>16</v>
      </c>
      <c r="F3839" t="s">
        <v>7</v>
      </c>
      <c r="G3839">
        <v>5</v>
      </c>
      <c r="H3839">
        <v>18</v>
      </c>
      <c r="I3839">
        <f t="shared" si="499"/>
        <v>1</v>
      </c>
      <c r="J3839">
        <f t="shared" si="500"/>
        <v>1</v>
      </c>
      <c r="K3839">
        <f t="shared" si="501"/>
        <v>4</v>
      </c>
      <c r="L3839">
        <f t="shared" si="502"/>
        <v>0</v>
      </c>
      <c r="M3839">
        <f t="shared" si="503"/>
        <v>2</v>
      </c>
      <c r="N3839">
        <f t="shared" si="504"/>
        <v>6</v>
      </c>
      <c r="O3839" t="str">
        <f t="shared" si="497"/>
        <v>T06|R03|H04</v>
      </c>
      <c r="P3839" t="str">
        <f>IF(F3839=F3838,P3838,_xlfn.XLOOKUP(F3839,t_players[Pl],t_players[Player]))</f>
        <v>David MULLIN</v>
      </c>
      <c r="Q3839" t="str">
        <f t="shared" si="498"/>
        <v>Front</v>
      </c>
    </row>
    <row r="3840" spans="1:17">
      <c r="A3840" t="s">
        <v>28</v>
      </c>
      <c r="B3840" t="s">
        <v>24</v>
      </c>
      <c r="C3840">
        <v>5</v>
      </c>
      <c r="D3840">
        <v>4</v>
      </c>
      <c r="E3840">
        <v>12</v>
      </c>
      <c r="F3840" t="s">
        <v>7</v>
      </c>
      <c r="G3840">
        <v>5</v>
      </c>
      <c r="H3840">
        <v>18</v>
      </c>
      <c r="I3840">
        <f t="shared" si="499"/>
        <v>1</v>
      </c>
      <c r="J3840">
        <f t="shared" si="500"/>
        <v>1</v>
      </c>
      <c r="K3840">
        <f t="shared" si="501"/>
        <v>4</v>
      </c>
      <c r="L3840">
        <f t="shared" si="502"/>
        <v>0</v>
      </c>
      <c r="M3840">
        <f t="shared" si="503"/>
        <v>2</v>
      </c>
      <c r="N3840">
        <f t="shared" si="504"/>
        <v>6</v>
      </c>
      <c r="O3840" t="str">
        <f t="shared" si="497"/>
        <v>T06|R03|H05</v>
      </c>
      <c r="P3840" t="str">
        <f>IF(F3840=F3839,P3839,_xlfn.XLOOKUP(F3840,t_players[Pl],t_players[Player]))</f>
        <v>David MULLIN</v>
      </c>
      <c r="Q3840" t="str">
        <f t="shared" si="498"/>
        <v>Front</v>
      </c>
    </row>
    <row r="3841" spans="1:17">
      <c r="A3841" t="s">
        <v>28</v>
      </c>
      <c r="B3841" t="s">
        <v>24</v>
      </c>
      <c r="C3841">
        <v>6</v>
      </c>
      <c r="D3841">
        <v>3</v>
      </c>
      <c r="E3841">
        <v>6</v>
      </c>
      <c r="F3841" t="s">
        <v>7</v>
      </c>
      <c r="G3841">
        <v>4</v>
      </c>
      <c r="H3841">
        <v>18</v>
      </c>
      <c r="I3841">
        <f t="shared" si="499"/>
        <v>1</v>
      </c>
      <c r="J3841">
        <f t="shared" si="500"/>
        <v>1</v>
      </c>
      <c r="K3841">
        <f t="shared" si="501"/>
        <v>3</v>
      </c>
      <c r="L3841">
        <f t="shared" si="502"/>
        <v>0</v>
      </c>
      <c r="M3841">
        <f t="shared" si="503"/>
        <v>2</v>
      </c>
      <c r="N3841">
        <f t="shared" si="504"/>
        <v>6</v>
      </c>
      <c r="O3841" t="str">
        <f t="shared" si="497"/>
        <v>T06|R03|H06</v>
      </c>
      <c r="P3841" t="str">
        <f>IF(F3841=F3840,P3840,_xlfn.XLOOKUP(F3841,t_players[Pl],t_players[Player]))</f>
        <v>David MULLIN</v>
      </c>
      <c r="Q3841" t="str">
        <f t="shared" si="498"/>
        <v>Front</v>
      </c>
    </row>
    <row r="3842" spans="1:17">
      <c r="A3842" t="s">
        <v>28</v>
      </c>
      <c r="B3842" t="s">
        <v>24</v>
      </c>
      <c r="C3842">
        <v>7</v>
      </c>
      <c r="D3842">
        <v>4</v>
      </c>
      <c r="E3842">
        <v>10</v>
      </c>
      <c r="F3842" t="s">
        <v>7</v>
      </c>
      <c r="G3842">
        <v>6</v>
      </c>
      <c r="H3842">
        <v>18</v>
      </c>
      <c r="I3842">
        <f t="shared" si="499"/>
        <v>1</v>
      </c>
      <c r="J3842">
        <f t="shared" si="500"/>
        <v>2</v>
      </c>
      <c r="K3842">
        <f t="shared" si="501"/>
        <v>5</v>
      </c>
      <c r="L3842">
        <f t="shared" si="502"/>
        <v>1</v>
      </c>
      <c r="M3842">
        <f t="shared" si="503"/>
        <v>1</v>
      </c>
      <c r="N3842">
        <f t="shared" si="504"/>
        <v>6</v>
      </c>
      <c r="O3842" t="str">
        <f t="shared" ref="O3842:O3905" si="505">"T"&amp;TEXT(N3842,"00")&amp;"|R"&amp;TEXT(B3842,"00")&amp;"|H"&amp;TEXT(C3842,"00")</f>
        <v>T06|R03|H07</v>
      </c>
      <c r="P3842" t="str">
        <f>IF(F3842=F3841,P3841,_xlfn.XLOOKUP(F3842,t_players[Pl],t_players[Player]))</f>
        <v>David MULLIN</v>
      </c>
      <c r="Q3842" t="str">
        <f t="shared" si="498"/>
        <v>Front</v>
      </c>
    </row>
    <row r="3843" spans="1:17">
      <c r="A3843" t="s">
        <v>28</v>
      </c>
      <c r="B3843" t="s">
        <v>24</v>
      </c>
      <c r="C3843">
        <v>8</v>
      </c>
      <c r="D3843">
        <v>4</v>
      </c>
      <c r="E3843">
        <v>2</v>
      </c>
      <c r="F3843" t="s">
        <v>7</v>
      </c>
      <c r="G3843">
        <v>7</v>
      </c>
      <c r="H3843">
        <v>18</v>
      </c>
      <c r="I3843">
        <f t="shared" si="499"/>
        <v>1</v>
      </c>
      <c r="J3843">
        <f t="shared" si="500"/>
        <v>3</v>
      </c>
      <c r="K3843">
        <f t="shared" si="501"/>
        <v>6</v>
      </c>
      <c r="L3843">
        <f t="shared" si="502"/>
        <v>2</v>
      </c>
      <c r="M3843">
        <f t="shared" si="503"/>
        <v>0</v>
      </c>
      <c r="N3843">
        <f t="shared" si="504"/>
        <v>6</v>
      </c>
      <c r="O3843" t="str">
        <f t="shared" si="505"/>
        <v>T06|R03|H08</v>
      </c>
      <c r="P3843" t="str">
        <f>IF(F3843=F3842,P3842,_xlfn.XLOOKUP(F3843,t_players[Pl],t_players[Player]))</f>
        <v>David MULLIN</v>
      </c>
      <c r="Q3843" t="str">
        <f t="shared" ref="Q3843:Q3906" si="506">IF(C3843&lt;10,"Front","Back")</f>
        <v>Front</v>
      </c>
    </row>
    <row r="3844" spans="1:17">
      <c r="A3844" t="s">
        <v>28</v>
      </c>
      <c r="B3844" t="s">
        <v>24</v>
      </c>
      <c r="C3844">
        <v>9</v>
      </c>
      <c r="D3844">
        <v>5</v>
      </c>
      <c r="E3844">
        <v>14</v>
      </c>
      <c r="F3844" t="s">
        <v>7</v>
      </c>
      <c r="G3844">
        <v>5</v>
      </c>
      <c r="H3844">
        <v>18</v>
      </c>
      <c r="I3844">
        <f t="shared" si="499"/>
        <v>1</v>
      </c>
      <c r="J3844">
        <f t="shared" si="500"/>
        <v>0</v>
      </c>
      <c r="K3844">
        <f t="shared" si="501"/>
        <v>4</v>
      </c>
      <c r="L3844">
        <f t="shared" si="502"/>
        <v>-1</v>
      </c>
      <c r="M3844">
        <f t="shared" si="503"/>
        <v>3</v>
      </c>
      <c r="N3844">
        <f t="shared" si="504"/>
        <v>6</v>
      </c>
      <c r="O3844" t="str">
        <f t="shared" si="505"/>
        <v>T06|R03|H09</v>
      </c>
      <c r="P3844" t="str">
        <f>IF(F3844=F3843,P3843,_xlfn.XLOOKUP(F3844,t_players[Pl],t_players[Player]))</f>
        <v>David MULLIN</v>
      </c>
      <c r="Q3844" t="str">
        <f t="shared" si="506"/>
        <v>Front</v>
      </c>
    </row>
    <row r="3845" spans="1:17">
      <c r="A3845" t="s">
        <v>28</v>
      </c>
      <c r="B3845" t="s">
        <v>24</v>
      </c>
      <c r="C3845">
        <v>10</v>
      </c>
      <c r="D3845">
        <v>5</v>
      </c>
      <c r="E3845">
        <v>3</v>
      </c>
      <c r="F3845" t="s">
        <v>7</v>
      </c>
      <c r="G3845">
        <v>5</v>
      </c>
      <c r="H3845">
        <v>18</v>
      </c>
      <c r="I3845">
        <f t="shared" si="499"/>
        <v>1</v>
      </c>
      <c r="J3845">
        <f t="shared" si="500"/>
        <v>0</v>
      </c>
      <c r="K3845">
        <f t="shared" si="501"/>
        <v>4</v>
      </c>
      <c r="L3845">
        <f t="shared" si="502"/>
        <v>-1</v>
      </c>
      <c r="M3845">
        <f t="shared" si="503"/>
        <v>3</v>
      </c>
      <c r="N3845">
        <f t="shared" si="504"/>
        <v>6</v>
      </c>
      <c r="O3845" t="str">
        <f t="shared" si="505"/>
        <v>T06|R03|H10</v>
      </c>
      <c r="P3845" t="str">
        <f>IF(F3845=F3844,P3844,_xlfn.XLOOKUP(F3845,t_players[Pl],t_players[Player]))</f>
        <v>David MULLIN</v>
      </c>
      <c r="Q3845" t="str">
        <f t="shared" si="506"/>
        <v>Back</v>
      </c>
    </row>
    <row r="3846" spans="1:17">
      <c r="A3846" t="s">
        <v>28</v>
      </c>
      <c r="B3846" t="s">
        <v>24</v>
      </c>
      <c r="C3846">
        <v>11</v>
      </c>
      <c r="D3846">
        <v>3</v>
      </c>
      <c r="E3846">
        <v>11</v>
      </c>
      <c r="F3846" t="s">
        <v>7</v>
      </c>
      <c r="G3846">
        <v>6</v>
      </c>
      <c r="H3846">
        <v>18</v>
      </c>
      <c r="I3846">
        <f t="shared" si="499"/>
        <v>1</v>
      </c>
      <c r="J3846">
        <f t="shared" si="500"/>
        <v>3</v>
      </c>
      <c r="K3846">
        <f t="shared" si="501"/>
        <v>5</v>
      </c>
      <c r="L3846">
        <f t="shared" si="502"/>
        <v>2</v>
      </c>
      <c r="M3846">
        <f t="shared" si="503"/>
        <v>0</v>
      </c>
      <c r="N3846">
        <f t="shared" si="504"/>
        <v>6</v>
      </c>
      <c r="O3846" t="str">
        <f t="shared" si="505"/>
        <v>T06|R03|H11</v>
      </c>
      <c r="P3846" t="str">
        <f>IF(F3846=F3845,P3845,_xlfn.XLOOKUP(F3846,t_players[Pl],t_players[Player]))</f>
        <v>David MULLIN</v>
      </c>
      <c r="Q3846" t="str">
        <f t="shared" si="506"/>
        <v>Back</v>
      </c>
    </row>
    <row r="3847" spans="1:17">
      <c r="A3847" t="s">
        <v>28</v>
      </c>
      <c r="B3847" t="s">
        <v>24</v>
      </c>
      <c r="C3847">
        <v>12</v>
      </c>
      <c r="D3847">
        <v>4</v>
      </c>
      <c r="E3847">
        <v>9</v>
      </c>
      <c r="F3847" t="s">
        <v>7</v>
      </c>
      <c r="G3847">
        <v>4</v>
      </c>
      <c r="H3847">
        <v>18</v>
      </c>
      <c r="I3847">
        <f t="shared" si="499"/>
        <v>1</v>
      </c>
      <c r="J3847">
        <f t="shared" si="500"/>
        <v>0</v>
      </c>
      <c r="K3847">
        <f t="shared" si="501"/>
        <v>3</v>
      </c>
      <c r="L3847">
        <f t="shared" si="502"/>
        <v>-1</v>
      </c>
      <c r="M3847">
        <f t="shared" si="503"/>
        <v>3</v>
      </c>
      <c r="N3847">
        <f t="shared" si="504"/>
        <v>6</v>
      </c>
      <c r="O3847" t="str">
        <f t="shared" si="505"/>
        <v>T06|R03|H12</v>
      </c>
      <c r="P3847" t="str">
        <f>IF(F3847=F3846,P3846,_xlfn.XLOOKUP(F3847,t_players[Pl],t_players[Player]))</f>
        <v>David MULLIN</v>
      </c>
      <c r="Q3847" t="str">
        <f t="shared" si="506"/>
        <v>Back</v>
      </c>
    </row>
    <row r="3848" spans="1:17">
      <c r="A3848" t="s">
        <v>28</v>
      </c>
      <c r="B3848" t="s">
        <v>24</v>
      </c>
      <c r="C3848">
        <v>13</v>
      </c>
      <c r="D3848">
        <v>3</v>
      </c>
      <c r="E3848">
        <v>7</v>
      </c>
      <c r="F3848" t="s">
        <v>7</v>
      </c>
      <c r="G3848">
        <v>4</v>
      </c>
      <c r="H3848">
        <v>18</v>
      </c>
      <c r="I3848">
        <f t="shared" si="499"/>
        <v>1</v>
      </c>
      <c r="J3848">
        <f t="shared" si="500"/>
        <v>1</v>
      </c>
      <c r="K3848">
        <f t="shared" si="501"/>
        <v>3</v>
      </c>
      <c r="L3848">
        <f t="shared" si="502"/>
        <v>0</v>
      </c>
      <c r="M3848">
        <f t="shared" si="503"/>
        <v>2</v>
      </c>
      <c r="N3848">
        <f t="shared" si="504"/>
        <v>6</v>
      </c>
      <c r="O3848" t="str">
        <f t="shared" si="505"/>
        <v>T06|R03|H13</v>
      </c>
      <c r="P3848" t="str">
        <f>IF(F3848=F3847,P3847,_xlfn.XLOOKUP(F3848,t_players[Pl],t_players[Player]))</f>
        <v>David MULLIN</v>
      </c>
      <c r="Q3848" t="str">
        <f t="shared" si="506"/>
        <v>Back</v>
      </c>
    </row>
    <row r="3849" spans="1:17">
      <c r="A3849" t="s">
        <v>28</v>
      </c>
      <c r="B3849" t="s">
        <v>24</v>
      </c>
      <c r="C3849">
        <v>14</v>
      </c>
      <c r="D3849">
        <v>4</v>
      </c>
      <c r="E3849">
        <v>15</v>
      </c>
      <c r="F3849" t="s">
        <v>7</v>
      </c>
      <c r="G3849">
        <v>5</v>
      </c>
      <c r="H3849">
        <v>18</v>
      </c>
      <c r="I3849">
        <f t="shared" si="499"/>
        <v>1</v>
      </c>
      <c r="J3849">
        <f t="shared" si="500"/>
        <v>1</v>
      </c>
      <c r="K3849">
        <f t="shared" si="501"/>
        <v>4</v>
      </c>
      <c r="L3849">
        <f t="shared" si="502"/>
        <v>0</v>
      </c>
      <c r="M3849">
        <f t="shared" si="503"/>
        <v>2</v>
      </c>
      <c r="N3849">
        <f t="shared" si="504"/>
        <v>6</v>
      </c>
      <c r="O3849" t="str">
        <f t="shared" si="505"/>
        <v>T06|R03|H14</v>
      </c>
      <c r="P3849" t="str">
        <f>IF(F3849=F3848,P3848,_xlfn.XLOOKUP(F3849,t_players[Pl],t_players[Player]))</f>
        <v>David MULLIN</v>
      </c>
      <c r="Q3849" t="str">
        <f t="shared" si="506"/>
        <v>Back</v>
      </c>
    </row>
    <row r="3850" spans="1:17">
      <c r="A3850" t="s">
        <v>28</v>
      </c>
      <c r="B3850" t="s">
        <v>24</v>
      </c>
      <c r="C3850">
        <v>15</v>
      </c>
      <c r="D3850">
        <v>4</v>
      </c>
      <c r="E3850">
        <v>17</v>
      </c>
      <c r="F3850" t="s">
        <v>7</v>
      </c>
      <c r="G3850">
        <v>9</v>
      </c>
      <c r="H3850">
        <v>18</v>
      </c>
      <c r="I3850">
        <f t="shared" si="499"/>
        <v>1</v>
      </c>
      <c r="J3850">
        <f t="shared" si="500"/>
        <v>5</v>
      </c>
      <c r="K3850">
        <f t="shared" si="501"/>
        <v>8</v>
      </c>
      <c r="L3850">
        <f t="shared" si="502"/>
        <v>4</v>
      </c>
      <c r="M3850">
        <f t="shared" si="503"/>
        <v>0</v>
      </c>
      <c r="N3850">
        <f t="shared" si="504"/>
        <v>6</v>
      </c>
      <c r="O3850" t="str">
        <f t="shared" si="505"/>
        <v>T06|R03|H15</v>
      </c>
      <c r="P3850" t="str">
        <f>IF(F3850=F3849,P3849,_xlfn.XLOOKUP(F3850,t_players[Pl],t_players[Player]))</f>
        <v>David MULLIN</v>
      </c>
      <c r="Q3850" t="str">
        <f t="shared" si="506"/>
        <v>Back</v>
      </c>
    </row>
    <row r="3851" spans="1:17">
      <c r="A3851" t="s">
        <v>28</v>
      </c>
      <c r="B3851" t="s">
        <v>24</v>
      </c>
      <c r="C3851">
        <v>16</v>
      </c>
      <c r="D3851">
        <v>4</v>
      </c>
      <c r="E3851">
        <v>5</v>
      </c>
      <c r="F3851" t="s">
        <v>7</v>
      </c>
      <c r="G3851">
        <v>7</v>
      </c>
      <c r="H3851">
        <v>18</v>
      </c>
      <c r="I3851">
        <f t="shared" si="499"/>
        <v>1</v>
      </c>
      <c r="J3851">
        <f t="shared" si="500"/>
        <v>3</v>
      </c>
      <c r="K3851">
        <f t="shared" si="501"/>
        <v>6</v>
      </c>
      <c r="L3851">
        <f t="shared" si="502"/>
        <v>2</v>
      </c>
      <c r="M3851">
        <f t="shared" si="503"/>
        <v>0</v>
      </c>
      <c r="N3851">
        <f t="shared" si="504"/>
        <v>6</v>
      </c>
      <c r="O3851" t="str">
        <f t="shared" si="505"/>
        <v>T06|R03|H16</v>
      </c>
      <c r="P3851" t="str">
        <f>IF(F3851=F3850,P3850,_xlfn.XLOOKUP(F3851,t_players[Pl],t_players[Player]))</f>
        <v>David MULLIN</v>
      </c>
      <c r="Q3851" t="str">
        <f t="shared" si="506"/>
        <v>Back</v>
      </c>
    </row>
    <row r="3852" spans="1:17">
      <c r="A3852" t="s">
        <v>28</v>
      </c>
      <c r="B3852" t="s">
        <v>24</v>
      </c>
      <c r="C3852">
        <v>17</v>
      </c>
      <c r="D3852">
        <v>4</v>
      </c>
      <c r="E3852">
        <v>1</v>
      </c>
      <c r="F3852" t="s">
        <v>7</v>
      </c>
      <c r="G3852">
        <v>5</v>
      </c>
      <c r="H3852">
        <v>18</v>
      </c>
      <c r="I3852">
        <f t="shared" si="499"/>
        <v>1</v>
      </c>
      <c r="J3852">
        <f t="shared" si="500"/>
        <v>1</v>
      </c>
      <c r="K3852">
        <f t="shared" si="501"/>
        <v>4</v>
      </c>
      <c r="L3852">
        <f t="shared" si="502"/>
        <v>0</v>
      </c>
      <c r="M3852">
        <f t="shared" si="503"/>
        <v>2</v>
      </c>
      <c r="N3852">
        <f t="shared" si="504"/>
        <v>6</v>
      </c>
      <c r="O3852" t="str">
        <f t="shared" si="505"/>
        <v>T06|R03|H17</v>
      </c>
      <c r="P3852" t="str">
        <f>IF(F3852=F3851,P3851,_xlfn.XLOOKUP(F3852,t_players[Pl],t_players[Player]))</f>
        <v>David MULLIN</v>
      </c>
      <c r="Q3852" t="str">
        <f t="shared" si="506"/>
        <v>Back</v>
      </c>
    </row>
    <row r="3853" spans="1:17">
      <c r="A3853" t="s">
        <v>28</v>
      </c>
      <c r="B3853" t="s">
        <v>24</v>
      </c>
      <c r="C3853">
        <v>18</v>
      </c>
      <c r="D3853">
        <v>5</v>
      </c>
      <c r="E3853">
        <v>13</v>
      </c>
      <c r="F3853" t="s">
        <v>7</v>
      </c>
      <c r="G3853">
        <v>9</v>
      </c>
      <c r="H3853">
        <v>18</v>
      </c>
      <c r="I3853">
        <f t="shared" si="499"/>
        <v>1</v>
      </c>
      <c r="J3853">
        <f t="shared" si="500"/>
        <v>4</v>
      </c>
      <c r="K3853">
        <f t="shared" si="501"/>
        <v>8</v>
      </c>
      <c r="L3853">
        <f t="shared" si="502"/>
        <v>3</v>
      </c>
      <c r="M3853">
        <f t="shared" si="503"/>
        <v>0</v>
      </c>
      <c r="N3853">
        <f t="shared" si="504"/>
        <v>6</v>
      </c>
      <c r="O3853" t="str">
        <f t="shared" si="505"/>
        <v>T06|R03|H18</v>
      </c>
      <c r="P3853" t="str">
        <f>IF(F3853=F3852,P3852,_xlfn.XLOOKUP(F3853,t_players[Pl],t_players[Player]))</f>
        <v>David MULLIN</v>
      </c>
      <c r="Q3853" t="str">
        <f t="shared" si="506"/>
        <v>Back</v>
      </c>
    </row>
    <row r="3854" spans="1:17">
      <c r="A3854" t="s">
        <v>28</v>
      </c>
      <c r="B3854" t="s">
        <v>25</v>
      </c>
      <c r="C3854">
        <v>1</v>
      </c>
      <c r="D3854">
        <v>4</v>
      </c>
      <c r="E3854">
        <v>3</v>
      </c>
      <c r="F3854" t="s">
        <v>7</v>
      </c>
      <c r="G3854">
        <v>5</v>
      </c>
      <c r="H3854">
        <v>18</v>
      </c>
      <c r="I3854">
        <f t="shared" si="499"/>
        <v>1</v>
      </c>
      <c r="J3854">
        <f t="shared" si="500"/>
        <v>1</v>
      </c>
      <c r="K3854">
        <f t="shared" si="501"/>
        <v>4</v>
      </c>
      <c r="L3854">
        <f t="shared" si="502"/>
        <v>0</v>
      </c>
      <c r="M3854">
        <f t="shared" si="503"/>
        <v>2</v>
      </c>
      <c r="N3854">
        <f t="shared" si="504"/>
        <v>6</v>
      </c>
      <c r="O3854" t="str">
        <f t="shared" si="505"/>
        <v>T06|R04|H01</v>
      </c>
      <c r="P3854" t="str">
        <f>IF(F3854=F3853,P3853,_xlfn.XLOOKUP(F3854,t_players[Pl],t_players[Player]))</f>
        <v>David MULLIN</v>
      </c>
      <c r="Q3854" t="str">
        <f t="shared" si="506"/>
        <v>Front</v>
      </c>
    </row>
    <row r="3855" spans="1:17">
      <c r="A3855" t="s">
        <v>28</v>
      </c>
      <c r="B3855" t="s">
        <v>25</v>
      </c>
      <c r="C3855">
        <v>2</v>
      </c>
      <c r="D3855">
        <v>4</v>
      </c>
      <c r="E3855">
        <v>5</v>
      </c>
      <c r="F3855" t="s">
        <v>7</v>
      </c>
      <c r="G3855">
        <v>6</v>
      </c>
      <c r="H3855">
        <v>18</v>
      </c>
      <c r="I3855">
        <f t="shared" si="499"/>
        <v>1</v>
      </c>
      <c r="J3855">
        <f t="shared" si="500"/>
        <v>2</v>
      </c>
      <c r="K3855">
        <f t="shared" si="501"/>
        <v>5</v>
      </c>
      <c r="L3855">
        <f t="shared" si="502"/>
        <v>1</v>
      </c>
      <c r="M3855">
        <f t="shared" si="503"/>
        <v>1</v>
      </c>
      <c r="N3855">
        <f t="shared" si="504"/>
        <v>6</v>
      </c>
      <c r="O3855" t="str">
        <f t="shared" si="505"/>
        <v>T06|R04|H02</v>
      </c>
      <c r="P3855" t="str">
        <f>IF(F3855=F3854,P3854,_xlfn.XLOOKUP(F3855,t_players[Pl],t_players[Player]))</f>
        <v>David MULLIN</v>
      </c>
      <c r="Q3855" t="str">
        <f t="shared" si="506"/>
        <v>Front</v>
      </c>
    </row>
    <row r="3856" spans="1:17">
      <c r="A3856" t="s">
        <v>28</v>
      </c>
      <c r="B3856" t="s">
        <v>25</v>
      </c>
      <c r="C3856">
        <v>3</v>
      </c>
      <c r="D3856">
        <v>5</v>
      </c>
      <c r="E3856">
        <v>13</v>
      </c>
      <c r="F3856" t="s">
        <v>7</v>
      </c>
      <c r="G3856">
        <v>6</v>
      </c>
      <c r="H3856">
        <v>18</v>
      </c>
      <c r="I3856">
        <f t="shared" si="499"/>
        <v>1</v>
      </c>
      <c r="J3856">
        <f t="shared" si="500"/>
        <v>1</v>
      </c>
      <c r="K3856">
        <f t="shared" si="501"/>
        <v>5</v>
      </c>
      <c r="L3856">
        <f t="shared" si="502"/>
        <v>0</v>
      </c>
      <c r="M3856">
        <f t="shared" si="503"/>
        <v>2</v>
      </c>
      <c r="N3856">
        <f t="shared" si="504"/>
        <v>6</v>
      </c>
      <c r="O3856" t="str">
        <f t="shared" si="505"/>
        <v>T06|R04|H03</v>
      </c>
      <c r="P3856" t="str">
        <f>IF(F3856=F3855,P3855,_xlfn.XLOOKUP(F3856,t_players[Pl],t_players[Player]))</f>
        <v>David MULLIN</v>
      </c>
      <c r="Q3856" t="str">
        <f t="shared" si="506"/>
        <v>Front</v>
      </c>
    </row>
    <row r="3857" spans="1:17">
      <c r="A3857" t="s">
        <v>28</v>
      </c>
      <c r="B3857" t="s">
        <v>25</v>
      </c>
      <c r="C3857">
        <v>4</v>
      </c>
      <c r="D3857">
        <v>4</v>
      </c>
      <c r="E3857">
        <v>9</v>
      </c>
      <c r="F3857" t="s">
        <v>7</v>
      </c>
      <c r="G3857">
        <v>3</v>
      </c>
      <c r="H3857">
        <v>18</v>
      </c>
      <c r="I3857">
        <f t="shared" si="499"/>
        <v>1</v>
      </c>
      <c r="J3857">
        <f t="shared" si="500"/>
        <v>-1</v>
      </c>
      <c r="K3857">
        <f t="shared" si="501"/>
        <v>2</v>
      </c>
      <c r="L3857">
        <f t="shared" si="502"/>
        <v>-2</v>
      </c>
      <c r="M3857">
        <f t="shared" si="503"/>
        <v>4</v>
      </c>
      <c r="N3857">
        <f t="shared" si="504"/>
        <v>6</v>
      </c>
      <c r="O3857" t="str">
        <f t="shared" si="505"/>
        <v>T06|R04|H04</v>
      </c>
      <c r="P3857" t="str">
        <f>IF(F3857=F3856,P3856,_xlfn.XLOOKUP(F3857,t_players[Pl],t_players[Player]))</f>
        <v>David MULLIN</v>
      </c>
      <c r="Q3857" t="str">
        <f t="shared" si="506"/>
        <v>Front</v>
      </c>
    </row>
    <row r="3858" spans="1:17">
      <c r="A3858" t="s">
        <v>28</v>
      </c>
      <c r="B3858" t="s">
        <v>25</v>
      </c>
      <c r="C3858">
        <v>5</v>
      </c>
      <c r="D3858">
        <v>3</v>
      </c>
      <c r="E3858">
        <v>7</v>
      </c>
      <c r="F3858" t="s">
        <v>7</v>
      </c>
      <c r="G3858">
        <v>7</v>
      </c>
      <c r="H3858">
        <v>18</v>
      </c>
      <c r="I3858">
        <f t="shared" si="499"/>
        <v>1</v>
      </c>
      <c r="J3858">
        <f t="shared" si="500"/>
        <v>4</v>
      </c>
      <c r="K3858">
        <f t="shared" si="501"/>
        <v>6</v>
      </c>
      <c r="L3858">
        <f t="shared" si="502"/>
        <v>3</v>
      </c>
      <c r="M3858">
        <f t="shared" si="503"/>
        <v>0</v>
      </c>
      <c r="N3858">
        <f t="shared" si="504"/>
        <v>6</v>
      </c>
      <c r="O3858" t="str">
        <f t="shared" si="505"/>
        <v>T06|R04|H05</v>
      </c>
      <c r="P3858" t="str">
        <f>IF(F3858=F3857,P3857,_xlfn.XLOOKUP(F3858,t_players[Pl],t_players[Player]))</f>
        <v>David MULLIN</v>
      </c>
      <c r="Q3858" t="str">
        <f t="shared" si="506"/>
        <v>Front</v>
      </c>
    </row>
    <row r="3859" spans="1:17">
      <c r="A3859" t="s">
        <v>28</v>
      </c>
      <c r="B3859" t="s">
        <v>25</v>
      </c>
      <c r="C3859">
        <v>6</v>
      </c>
      <c r="D3859">
        <v>4</v>
      </c>
      <c r="E3859">
        <v>11</v>
      </c>
      <c r="F3859" t="s">
        <v>7</v>
      </c>
      <c r="G3859">
        <v>5</v>
      </c>
      <c r="H3859">
        <v>18</v>
      </c>
      <c r="I3859">
        <f t="shared" si="499"/>
        <v>1</v>
      </c>
      <c r="J3859">
        <f t="shared" si="500"/>
        <v>1</v>
      </c>
      <c r="K3859">
        <f t="shared" si="501"/>
        <v>4</v>
      </c>
      <c r="L3859">
        <f t="shared" si="502"/>
        <v>0</v>
      </c>
      <c r="M3859">
        <f t="shared" si="503"/>
        <v>2</v>
      </c>
      <c r="N3859">
        <f t="shared" si="504"/>
        <v>6</v>
      </c>
      <c r="O3859" t="str">
        <f t="shared" si="505"/>
        <v>T06|R04|H06</v>
      </c>
      <c r="P3859" t="str">
        <f>IF(F3859=F3858,P3858,_xlfn.XLOOKUP(F3859,t_players[Pl],t_players[Player]))</f>
        <v>David MULLIN</v>
      </c>
      <c r="Q3859" t="str">
        <f t="shared" si="506"/>
        <v>Front</v>
      </c>
    </row>
    <row r="3860" spans="1:17">
      <c r="A3860" t="s">
        <v>28</v>
      </c>
      <c r="B3860" t="s">
        <v>25</v>
      </c>
      <c r="C3860">
        <v>7</v>
      </c>
      <c r="D3860">
        <v>5</v>
      </c>
      <c r="E3860">
        <v>17</v>
      </c>
      <c r="F3860" t="s">
        <v>7</v>
      </c>
      <c r="G3860">
        <v>6</v>
      </c>
      <c r="H3860">
        <v>18</v>
      </c>
      <c r="I3860">
        <f t="shared" si="499"/>
        <v>1</v>
      </c>
      <c r="J3860">
        <f t="shared" si="500"/>
        <v>1</v>
      </c>
      <c r="K3860">
        <f t="shared" si="501"/>
        <v>5</v>
      </c>
      <c r="L3860">
        <f t="shared" si="502"/>
        <v>0</v>
      </c>
      <c r="M3860">
        <f t="shared" si="503"/>
        <v>2</v>
      </c>
      <c r="N3860">
        <f t="shared" si="504"/>
        <v>6</v>
      </c>
      <c r="O3860" t="str">
        <f t="shared" si="505"/>
        <v>T06|R04|H07</v>
      </c>
      <c r="P3860" t="str">
        <f>IF(F3860=F3859,P3859,_xlfn.XLOOKUP(F3860,t_players[Pl],t_players[Player]))</f>
        <v>David MULLIN</v>
      </c>
      <c r="Q3860" t="str">
        <f t="shared" si="506"/>
        <v>Front</v>
      </c>
    </row>
    <row r="3861" spans="1:17">
      <c r="A3861" t="s">
        <v>28</v>
      </c>
      <c r="B3861" t="s">
        <v>25</v>
      </c>
      <c r="C3861">
        <v>8</v>
      </c>
      <c r="D3861">
        <v>3</v>
      </c>
      <c r="E3861">
        <v>15</v>
      </c>
      <c r="F3861" t="s">
        <v>7</v>
      </c>
      <c r="G3861">
        <v>3</v>
      </c>
      <c r="H3861">
        <v>18</v>
      </c>
      <c r="I3861">
        <f t="shared" si="499"/>
        <v>1</v>
      </c>
      <c r="J3861">
        <f t="shared" si="500"/>
        <v>0</v>
      </c>
      <c r="K3861">
        <f t="shared" si="501"/>
        <v>2</v>
      </c>
      <c r="L3861">
        <f t="shared" si="502"/>
        <v>-1</v>
      </c>
      <c r="M3861">
        <f t="shared" si="503"/>
        <v>3</v>
      </c>
      <c r="N3861">
        <f t="shared" si="504"/>
        <v>6</v>
      </c>
      <c r="O3861" t="str">
        <f t="shared" si="505"/>
        <v>T06|R04|H08</v>
      </c>
      <c r="P3861" t="str">
        <f>IF(F3861=F3860,P3860,_xlfn.XLOOKUP(F3861,t_players[Pl],t_players[Player]))</f>
        <v>David MULLIN</v>
      </c>
      <c r="Q3861" t="str">
        <f t="shared" si="506"/>
        <v>Front</v>
      </c>
    </row>
    <row r="3862" spans="1:17">
      <c r="A3862" t="s">
        <v>28</v>
      </c>
      <c r="B3862" t="s">
        <v>25</v>
      </c>
      <c r="C3862">
        <v>9</v>
      </c>
      <c r="D3862">
        <v>4</v>
      </c>
      <c r="E3862">
        <v>1</v>
      </c>
      <c r="F3862" t="s">
        <v>7</v>
      </c>
      <c r="G3862">
        <v>4</v>
      </c>
      <c r="H3862">
        <v>18</v>
      </c>
      <c r="I3862">
        <f t="shared" si="499"/>
        <v>1</v>
      </c>
      <c r="J3862">
        <f t="shared" si="500"/>
        <v>0</v>
      </c>
      <c r="K3862">
        <f t="shared" si="501"/>
        <v>3</v>
      </c>
      <c r="L3862">
        <f t="shared" si="502"/>
        <v>-1</v>
      </c>
      <c r="M3862">
        <f t="shared" si="503"/>
        <v>3</v>
      </c>
      <c r="N3862">
        <f t="shared" si="504"/>
        <v>6</v>
      </c>
      <c r="O3862" t="str">
        <f t="shared" si="505"/>
        <v>T06|R04|H09</v>
      </c>
      <c r="P3862" t="str">
        <f>IF(F3862=F3861,P3861,_xlfn.XLOOKUP(F3862,t_players[Pl],t_players[Player]))</f>
        <v>David MULLIN</v>
      </c>
      <c r="Q3862" t="str">
        <f t="shared" si="506"/>
        <v>Front</v>
      </c>
    </row>
    <row r="3863" spans="1:17">
      <c r="A3863" t="s">
        <v>28</v>
      </c>
      <c r="B3863" t="s">
        <v>25</v>
      </c>
      <c r="C3863">
        <v>10</v>
      </c>
      <c r="D3863">
        <v>4</v>
      </c>
      <c r="E3863">
        <v>12</v>
      </c>
      <c r="F3863" t="s">
        <v>7</v>
      </c>
      <c r="G3863">
        <v>4</v>
      </c>
      <c r="H3863">
        <v>18</v>
      </c>
      <c r="I3863">
        <f t="shared" si="499"/>
        <v>1</v>
      </c>
      <c r="J3863">
        <f t="shared" si="500"/>
        <v>0</v>
      </c>
      <c r="K3863">
        <f t="shared" si="501"/>
        <v>3</v>
      </c>
      <c r="L3863">
        <f t="shared" si="502"/>
        <v>-1</v>
      </c>
      <c r="M3863">
        <f t="shared" si="503"/>
        <v>3</v>
      </c>
      <c r="N3863">
        <f t="shared" si="504"/>
        <v>6</v>
      </c>
      <c r="O3863" t="str">
        <f t="shared" si="505"/>
        <v>T06|R04|H10</v>
      </c>
      <c r="P3863" t="str">
        <f>IF(F3863=F3862,P3862,_xlfn.XLOOKUP(F3863,t_players[Pl],t_players[Player]))</f>
        <v>David MULLIN</v>
      </c>
      <c r="Q3863" t="str">
        <f t="shared" si="506"/>
        <v>Back</v>
      </c>
    </row>
    <row r="3864" spans="1:17">
      <c r="A3864" t="s">
        <v>28</v>
      </c>
      <c r="B3864" t="s">
        <v>25</v>
      </c>
      <c r="C3864">
        <v>11</v>
      </c>
      <c r="D3864">
        <v>3</v>
      </c>
      <c r="E3864">
        <v>16</v>
      </c>
      <c r="F3864" t="s">
        <v>7</v>
      </c>
      <c r="G3864">
        <v>4</v>
      </c>
      <c r="H3864">
        <v>18</v>
      </c>
      <c r="I3864">
        <f t="shared" si="499"/>
        <v>1</v>
      </c>
      <c r="J3864">
        <f t="shared" si="500"/>
        <v>1</v>
      </c>
      <c r="K3864">
        <f t="shared" si="501"/>
        <v>3</v>
      </c>
      <c r="L3864">
        <f t="shared" si="502"/>
        <v>0</v>
      </c>
      <c r="M3864">
        <f t="shared" si="503"/>
        <v>2</v>
      </c>
      <c r="N3864">
        <f t="shared" si="504"/>
        <v>6</v>
      </c>
      <c r="O3864" t="str">
        <f t="shared" si="505"/>
        <v>T06|R04|H11</v>
      </c>
      <c r="P3864" t="str">
        <f>IF(F3864=F3863,P3863,_xlfn.XLOOKUP(F3864,t_players[Pl],t_players[Player]))</f>
        <v>David MULLIN</v>
      </c>
      <c r="Q3864" t="str">
        <f t="shared" si="506"/>
        <v>Back</v>
      </c>
    </row>
    <row r="3865" spans="1:17">
      <c r="A3865" t="s">
        <v>28</v>
      </c>
      <c r="B3865" t="s">
        <v>25</v>
      </c>
      <c r="C3865">
        <v>12</v>
      </c>
      <c r="D3865">
        <v>5</v>
      </c>
      <c r="E3865">
        <v>14</v>
      </c>
      <c r="F3865" t="s">
        <v>7</v>
      </c>
      <c r="G3865">
        <v>7</v>
      </c>
      <c r="H3865">
        <v>18</v>
      </c>
      <c r="I3865">
        <f t="shared" si="499"/>
        <v>1</v>
      </c>
      <c r="J3865">
        <f t="shared" si="500"/>
        <v>2</v>
      </c>
      <c r="K3865">
        <f t="shared" si="501"/>
        <v>6</v>
      </c>
      <c r="L3865">
        <f t="shared" si="502"/>
        <v>1</v>
      </c>
      <c r="M3865">
        <f t="shared" si="503"/>
        <v>1</v>
      </c>
      <c r="N3865">
        <f t="shared" si="504"/>
        <v>6</v>
      </c>
      <c r="O3865" t="str">
        <f t="shared" si="505"/>
        <v>T06|R04|H12</v>
      </c>
      <c r="P3865" t="str">
        <f>IF(F3865=F3864,P3864,_xlfn.XLOOKUP(F3865,t_players[Pl],t_players[Player]))</f>
        <v>David MULLIN</v>
      </c>
      <c r="Q3865" t="str">
        <f t="shared" si="506"/>
        <v>Back</v>
      </c>
    </row>
    <row r="3866" spans="1:17">
      <c r="A3866" t="s">
        <v>28</v>
      </c>
      <c r="B3866" t="s">
        <v>25</v>
      </c>
      <c r="C3866">
        <v>13</v>
      </c>
      <c r="D3866">
        <v>4</v>
      </c>
      <c r="E3866">
        <v>6</v>
      </c>
      <c r="F3866" t="s">
        <v>7</v>
      </c>
      <c r="G3866">
        <v>5</v>
      </c>
      <c r="H3866">
        <v>18</v>
      </c>
      <c r="I3866">
        <f t="shared" si="499"/>
        <v>1</v>
      </c>
      <c r="J3866">
        <f t="shared" si="500"/>
        <v>1</v>
      </c>
      <c r="K3866">
        <f t="shared" si="501"/>
        <v>4</v>
      </c>
      <c r="L3866">
        <f t="shared" si="502"/>
        <v>0</v>
      </c>
      <c r="M3866">
        <f t="shared" si="503"/>
        <v>2</v>
      </c>
      <c r="N3866">
        <f t="shared" si="504"/>
        <v>6</v>
      </c>
      <c r="O3866" t="str">
        <f t="shared" si="505"/>
        <v>T06|R04|H13</v>
      </c>
      <c r="P3866" t="str">
        <f>IF(F3866=F3865,P3865,_xlfn.XLOOKUP(F3866,t_players[Pl],t_players[Player]))</f>
        <v>David MULLIN</v>
      </c>
      <c r="Q3866" t="str">
        <f t="shared" si="506"/>
        <v>Back</v>
      </c>
    </row>
    <row r="3867" spans="1:17">
      <c r="A3867" t="s">
        <v>28</v>
      </c>
      <c r="B3867" t="s">
        <v>25</v>
      </c>
      <c r="C3867">
        <v>14</v>
      </c>
      <c r="D3867">
        <v>4</v>
      </c>
      <c r="E3867">
        <v>4</v>
      </c>
      <c r="F3867" t="s">
        <v>7</v>
      </c>
      <c r="G3867">
        <v>6</v>
      </c>
      <c r="H3867">
        <v>18</v>
      </c>
      <c r="I3867">
        <f t="shared" si="499"/>
        <v>1</v>
      </c>
      <c r="J3867">
        <f t="shared" si="500"/>
        <v>2</v>
      </c>
      <c r="K3867">
        <f t="shared" si="501"/>
        <v>5</v>
      </c>
      <c r="L3867">
        <f t="shared" si="502"/>
        <v>1</v>
      </c>
      <c r="M3867">
        <f t="shared" si="503"/>
        <v>1</v>
      </c>
      <c r="N3867">
        <f t="shared" si="504"/>
        <v>6</v>
      </c>
      <c r="O3867" t="str">
        <f t="shared" si="505"/>
        <v>T06|R04|H14</v>
      </c>
      <c r="P3867" t="str">
        <f>IF(F3867=F3866,P3866,_xlfn.XLOOKUP(F3867,t_players[Pl],t_players[Player]))</f>
        <v>David MULLIN</v>
      </c>
      <c r="Q3867" t="str">
        <f t="shared" si="506"/>
        <v>Back</v>
      </c>
    </row>
    <row r="3868" spans="1:17">
      <c r="A3868" t="s">
        <v>28</v>
      </c>
      <c r="B3868" t="s">
        <v>25</v>
      </c>
      <c r="C3868">
        <v>15</v>
      </c>
      <c r="D3868">
        <v>5</v>
      </c>
      <c r="E3868">
        <v>18</v>
      </c>
      <c r="F3868" t="s">
        <v>7</v>
      </c>
      <c r="G3868">
        <v>8</v>
      </c>
      <c r="H3868">
        <v>18</v>
      </c>
      <c r="I3868">
        <f t="shared" si="499"/>
        <v>1</v>
      </c>
      <c r="J3868">
        <f t="shared" si="500"/>
        <v>3</v>
      </c>
      <c r="K3868">
        <f t="shared" si="501"/>
        <v>7</v>
      </c>
      <c r="L3868">
        <f t="shared" si="502"/>
        <v>2</v>
      </c>
      <c r="M3868">
        <f t="shared" si="503"/>
        <v>0</v>
      </c>
      <c r="N3868">
        <f t="shared" si="504"/>
        <v>6</v>
      </c>
      <c r="O3868" t="str">
        <f t="shared" si="505"/>
        <v>T06|R04|H15</v>
      </c>
      <c r="P3868" t="str">
        <f>IF(F3868=F3867,P3867,_xlfn.XLOOKUP(F3868,t_players[Pl],t_players[Player]))</f>
        <v>David MULLIN</v>
      </c>
      <c r="Q3868" t="str">
        <f t="shared" si="506"/>
        <v>Back</v>
      </c>
    </row>
    <row r="3869" spans="1:17">
      <c r="A3869" t="s">
        <v>28</v>
      </c>
      <c r="B3869" t="s">
        <v>25</v>
      </c>
      <c r="C3869">
        <v>16</v>
      </c>
      <c r="D3869">
        <v>3</v>
      </c>
      <c r="E3869">
        <v>10</v>
      </c>
      <c r="F3869" t="s">
        <v>7</v>
      </c>
      <c r="G3869">
        <v>5</v>
      </c>
      <c r="H3869">
        <v>18</v>
      </c>
      <c r="I3869">
        <f t="shared" si="499"/>
        <v>1</v>
      </c>
      <c r="J3869">
        <f t="shared" si="500"/>
        <v>2</v>
      </c>
      <c r="K3869">
        <f t="shared" si="501"/>
        <v>4</v>
      </c>
      <c r="L3869">
        <f t="shared" si="502"/>
        <v>1</v>
      </c>
      <c r="M3869">
        <f t="shared" si="503"/>
        <v>1</v>
      </c>
      <c r="N3869">
        <f t="shared" si="504"/>
        <v>6</v>
      </c>
      <c r="O3869" t="str">
        <f t="shared" si="505"/>
        <v>T06|R04|H16</v>
      </c>
      <c r="P3869" t="str">
        <f>IF(F3869=F3868,P3868,_xlfn.XLOOKUP(F3869,t_players[Pl],t_players[Player]))</f>
        <v>David MULLIN</v>
      </c>
      <c r="Q3869" t="str">
        <f t="shared" si="506"/>
        <v>Back</v>
      </c>
    </row>
    <row r="3870" spans="1:17">
      <c r="A3870" t="s">
        <v>28</v>
      </c>
      <c r="B3870" t="s">
        <v>25</v>
      </c>
      <c r="C3870">
        <v>17</v>
      </c>
      <c r="D3870">
        <v>4</v>
      </c>
      <c r="E3870">
        <v>8</v>
      </c>
      <c r="F3870" t="s">
        <v>7</v>
      </c>
      <c r="G3870">
        <v>5</v>
      </c>
      <c r="H3870">
        <v>18</v>
      </c>
      <c r="I3870">
        <f t="shared" si="499"/>
        <v>1</v>
      </c>
      <c r="J3870">
        <f t="shared" si="500"/>
        <v>1</v>
      </c>
      <c r="K3870">
        <f t="shared" si="501"/>
        <v>4</v>
      </c>
      <c r="L3870">
        <f t="shared" si="502"/>
        <v>0</v>
      </c>
      <c r="M3870">
        <f t="shared" si="503"/>
        <v>2</v>
      </c>
      <c r="N3870">
        <f t="shared" si="504"/>
        <v>6</v>
      </c>
      <c r="O3870" t="str">
        <f t="shared" si="505"/>
        <v>T06|R04|H17</v>
      </c>
      <c r="P3870" t="str">
        <f>IF(F3870=F3869,P3869,_xlfn.XLOOKUP(F3870,t_players[Pl],t_players[Player]))</f>
        <v>David MULLIN</v>
      </c>
      <c r="Q3870" t="str">
        <f t="shared" si="506"/>
        <v>Back</v>
      </c>
    </row>
    <row r="3871" spans="1:17">
      <c r="A3871" t="s">
        <v>28</v>
      </c>
      <c r="B3871" t="s">
        <v>25</v>
      </c>
      <c r="C3871">
        <v>18</v>
      </c>
      <c r="D3871">
        <v>4</v>
      </c>
      <c r="E3871">
        <v>2</v>
      </c>
      <c r="F3871" t="s">
        <v>7</v>
      </c>
      <c r="G3871">
        <v>5</v>
      </c>
      <c r="H3871">
        <v>18</v>
      </c>
      <c r="I3871">
        <f t="shared" si="499"/>
        <v>1</v>
      </c>
      <c r="J3871">
        <f t="shared" si="500"/>
        <v>1</v>
      </c>
      <c r="K3871">
        <f t="shared" si="501"/>
        <v>4</v>
      </c>
      <c r="L3871">
        <f t="shared" si="502"/>
        <v>0</v>
      </c>
      <c r="M3871">
        <f t="shared" si="503"/>
        <v>2</v>
      </c>
      <c r="N3871">
        <f t="shared" si="504"/>
        <v>6</v>
      </c>
      <c r="O3871" t="str">
        <f t="shared" si="505"/>
        <v>T06|R04|H18</v>
      </c>
      <c r="P3871" t="str">
        <f>IF(F3871=F3870,P3870,_xlfn.XLOOKUP(F3871,t_players[Pl],t_players[Player]))</f>
        <v>David MULLIN</v>
      </c>
      <c r="Q3871" t="str">
        <f t="shared" si="506"/>
        <v>Back</v>
      </c>
    </row>
    <row r="3872" spans="1:17">
      <c r="A3872" t="s">
        <v>28</v>
      </c>
      <c r="B3872" t="s">
        <v>22</v>
      </c>
      <c r="C3872">
        <v>1</v>
      </c>
      <c r="D3872">
        <v>4</v>
      </c>
      <c r="E3872">
        <v>14</v>
      </c>
      <c r="F3872" t="s">
        <v>9</v>
      </c>
      <c r="G3872">
        <v>7</v>
      </c>
      <c r="H3872">
        <v>21</v>
      </c>
      <c r="I3872">
        <f t="shared" si="499"/>
        <v>1</v>
      </c>
      <c r="J3872">
        <f t="shared" si="500"/>
        <v>3</v>
      </c>
      <c r="K3872">
        <f t="shared" si="501"/>
        <v>6</v>
      </c>
      <c r="L3872">
        <f t="shared" si="502"/>
        <v>2</v>
      </c>
      <c r="M3872">
        <f t="shared" si="503"/>
        <v>0</v>
      </c>
      <c r="N3872">
        <f t="shared" si="504"/>
        <v>6</v>
      </c>
      <c r="O3872" t="str">
        <f t="shared" si="505"/>
        <v>T06|R01|H01</v>
      </c>
      <c r="P3872" t="str">
        <f>IF(F3872=F3871,P3871,_xlfn.XLOOKUP(F3872,t_players[Pl],t_players[Player]))</f>
        <v>Jon BAKER</v>
      </c>
      <c r="Q3872" t="str">
        <f t="shared" si="506"/>
        <v>Front</v>
      </c>
    </row>
    <row r="3873" spans="1:17">
      <c r="A3873" t="s">
        <v>28</v>
      </c>
      <c r="B3873" t="s">
        <v>22</v>
      </c>
      <c r="C3873">
        <v>2</v>
      </c>
      <c r="D3873">
        <v>3</v>
      </c>
      <c r="E3873">
        <v>18</v>
      </c>
      <c r="F3873" t="s">
        <v>9</v>
      </c>
      <c r="G3873">
        <v>3</v>
      </c>
      <c r="H3873">
        <v>21</v>
      </c>
      <c r="I3873">
        <f t="shared" si="499"/>
        <v>1</v>
      </c>
      <c r="J3873">
        <f t="shared" si="500"/>
        <v>0</v>
      </c>
      <c r="K3873">
        <f t="shared" si="501"/>
        <v>2</v>
      </c>
      <c r="L3873">
        <f t="shared" si="502"/>
        <v>-1</v>
      </c>
      <c r="M3873">
        <f t="shared" si="503"/>
        <v>3</v>
      </c>
      <c r="N3873">
        <f t="shared" si="504"/>
        <v>6</v>
      </c>
      <c r="O3873" t="str">
        <f t="shared" si="505"/>
        <v>T06|R01|H02</v>
      </c>
      <c r="P3873" t="str">
        <f>IF(F3873=F3872,P3872,_xlfn.XLOOKUP(F3873,t_players[Pl],t_players[Player]))</f>
        <v>Jon BAKER</v>
      </c>
      <c r="Q3873" t="str">
        <f t="shared" si="506"/>
        <v>Front</v>
      </c>
    </row>
    <row r="3874" spans="1:17">
      <c r="A3874" t="s">
        <v>28</v>
      </c>
      <c r="B3874" t="s">
        <v>22</v>
      </c>
      <c r="C3874">
        <v>3</v>
      </c>
      <c r="D3874">
        <v>4</v>
      </c>
      <c r="E3874">
        <v>6</v>
      </c>
      <c r="F3874" t="s">
        <v>9</v>
      </c>
      <c r="G3874">
        <v>6</v>
      </c>
      <c r="H3874">
        <v>21</v>
      </c>
      <c r="I3874">
        <f t="shared" si="499"/>
        <v>1</v>
      </c>
      <c r="J3874">
        <f t="shared" si="500"/>
        <v>2</v>
      </c>
      <c r="K3874">
        <f t="shared" si="501"/>
        <v>5</v>
      </c>
      <c r="L3874">
        <f t="shared" si="502"/>
        <v>1</v>
      </c>
      <c r="M3874">
        <f t="shared" si="503"/>
        <v>1</v>
      </c>
      <c r="N3874">
        <f t="shared" si="504"/>
        <v>6</v>
      </c>
      <c r="O3874" t="str">
        <f t="shared" si="505"/>
        <v>T06|R01|H03</v>
      </c>
      <c r="P3874" t="str">
        <f>IF(F3874=F3873,P3873,_xlfn.XLOOKUP(F3874,t_players[Pl],t_players[Player]))</f>
        <v>Jon BAKER</v>
      </c>
      <c r="Q3874" t="str">
        <f t="shared" si="506"/>
        <v>Front</v>
      </c>
    </row>
    <row r="3875" spans="1:17">
      <c r="A3875" t="s">
        <v>28</v>
      </c>
      <c r="B3875" t="s">
        <v>22</v>
      </c>
      <c r="C3875">
        <v>4</v>
      </c>
      <c r="D3875">
        <v>4</v>
      </c>
      <c r="E3875">
        <v>2</v>
      </c>
      <c r="F3875" t="s">
        <v>9</v>
      </c>
      <c r="G3875">
        <v>7</v>
      </c>
      <c r="H3875">
        <v>21</v>
      </c>
      <c r="I3875">
        <f t="shared" ref="I3875:I3938" si="507">1*(MOD(H3875,18)&gt;=E3875)+FLOOR(H3875/18,1)</f>
        <v>2</v>
      </c>
      <c r="J3875">
        <f t="shared" ref="J3875:J3938" si="508">G3875-D3875</f>
        <v>3</v>
      </c>
      <c r="K3875">
        <f t="shared" ref="K3875:K3938" si="509">G3875-I3875</f>
        <v>5</v>
      </c>
      <c r="L3875">
        <f t="shared" ref="L3875:L3938" si="510">K3875-D3875</f>
        <v>1</v>
      </c>
      <c r="M3875">
        <f t="shared" ref="M3875:M3938" si="511">MAX(0,2-L3875)</f>
        <v>1</v>
      </c>
      <c r="N3875">
        <f t="shared" ref="N3875:N3938" si="512">VALUE(TRIM(RIGHT(A3875,2)))</f>
        <v>6</v>
      </c>
      <c r="O3875" t="str">
        <f t="shared" si="505"/>
        <v>T06|R01|H04</v>
      </c>
      <c r="P3875" t="str">
        <f>IF(F3875=F3874,P3874,_xlfn.XLOOKUP(F3875,t_players[Pl],t_players[Player]))</f>
        <v>Jon BAKER</v>
      </c>
      <c r="Q3875" t="str">
        <f t="shared" si="506"/>
        <v>Front</v>
      </c>
    </row>
    <row r="3876" spans="1:17">
      <c r="A3876" t="s">
        <v>28</v>
      </c>
      <c r="B3876" t="s">
        <v>22</v>
      </c>
      <c r="C3876">
        <v>5</v>
      </c>
      <c r="D3876">
        <v>5</v>
      </c>
      <c r="E3876">
        <v>16</v>
      </c>
      <c r="F3876" t="s">
        <v>9</v>
      </c>
      <c r="G3876">
        <v>5</v>
      </c>
      <c r="H3876">
        <v>21</v>
      </c>
      <c r="I3876">
        <f t="shared" si="507"/>
        <v>1</v>
      </c>
      <c r="J3876">
        <f t="shared" si="508"/>
        <v>0</v>
      </c>
      <c r="K3876">
        <f t="shared" si="509"/>
        <v>4</v>
      </c>
      <c r="L3876">
        <f t="shared" si="510"/>
        <v>-1</v>
      </c>
      <c r="M3876">
        <f t="shared" si="511"/>
        <v>3</v>
      </c>
      <c r="N3876">
        <f t="shared" si="512"/>
        <v>6</v>
      </c>
      <c r="O3876" t="str">
        <f t="shared" si="505"/>
        <v>T06|R01|H05</v>
      </c>
      <c r="P3876" t="str">
        <f>IF(F3876=F3875,P3875,_xlfn.XLOOKUP(F3876,t_players[Pl],t_players[Player]))</f>
        <v>Jon BAKER</v>
      </c>
      <c r="Q3876" t="str">
        <f t="shared" si="506"/>
        <v>Front</v>
      </c>
    </row>
    <row r="3877" spans="1:17">
      <c r="A3877" t="s">
        <v>28</v>
      </c>
      <c r="B3877" t="s">
        <v>22</v>
      </c>
      <c r="C3877">
        <v>6</v>
      </c>
      <c r="D3877">
        <v>4</v>
      </c>
      <c r="E3877">
        <v>12</v>
      </c>
      <c r="F3877" t="s">
        <v>9</v>
      </c>
      <c r="G3877">
        <v>6</v>
      </c>
      <c r="H3877">
        <v>21</v>
      </c>
      <c r="I3877">
        <f t="shared" si="507"/>
        <v>1</v>
      </c>
      <c r="J3877">
        <f t="shared" si="508"/>
        <v>2</v>
      </c>
      <c r="K3877">
        <f t="shared" si="509"/>
        <v>5</v>
      </c>
      <c r="L3877">
        <f t="shared" si="510"/>
        <v>1</v>
      </c>
      <c r="M3877">
        <f t="shared" si="511"/>
        <v>1</v>
      </c>
      <c r="N3877">
        <f t="shared" si="512"/>
        <v>6</v>
      </c>
      <c r="O3877" t="str">
        <f t="shared" si="505"/>
        <v>T06|R01|H06</v>
      </c>
      <c r="P3877" t="str">
        <f>IF(F3877=F3876,P3876,_xlfn.XLOOKUP(F3877,t_players[Pl],t_players[Player]))</f>
        <v>Jon BAKER</v>
      </c>
      <c r="Q3877" t="str">
        <f t="shared" si="506"/>
        <v>Front</v>
      </c>
    </row>
    <row r="3878" spans="1:17">
      <c r="A3878" t="s">
        <v>28</v>
      </c>
      <c r="B3878" t="s">
        <v>22</v>
      </c>
      <c r="C3878">
        <v>7</v>
      </c>
      <c r="D3878">
        <v>5</v>
      </c>
      <c r="E3878">
        <v>8</v>
      </c>
      <c r="F3878" t="s">
        <v>9</v>
      </c>
      <c r="G3878">
        <v>7</v>
      </c>
      <c r="H3878">
        <v>21</v>
      </c>
      <c r="I3878">
        <f t="shared" si="507"/>
        <v>1</v>
      </c>
      <c r="J3878">
        <f t="shared" si="508"/>
        <v>2</v>
      </c>
      <c r="K3878">
        <f t="shared" si="509"/>
        <v>6</v>
      </c>
      <c r="L3878">
        <f t="shared" si="510"/>
        <v>1</v>
      </c>
      <c r="M3878">
        <f t="shared" si="511"/>
        <v>1</v>
      </c>
      <c r="N3878">
        <f t="shared" si="512"/>
        <v>6</v>
      </c>
      <c r="O3878" t="str">
        <f t="shared" si="505"/>
        <v>T06|R01|H07</v>
      </c>
      <c r="P3878" t="str">
        <f>IF(F3878=F3877,P3877,_xlfn.XLOOKUP(F3878,t_players[Pl],t_players[Player]))</f>
        <v>Jon BAKER</v>
      </c>
      <c r="Q3878" t="str">
        <f t="shared" si="506"/>
        <v>Front</v>
      </c>
    </row>
    <row r="3879" spans="1:17">
      <c r="A3879" t="s">
        <v>28</v>
      </c>
      <c r="B3879" t="s">
        <v>22</v>
      </c>
      <c r="C3879">
        <v>8</v>
      </c>
      <c r="D3879">
        <v>3</v>
      </c>
      <c r="E3879">
        <v>4</v>
      </c>
      <c r="F3879" t="s">
        <v>9</v>
      </c>
      <c r="G3879">
        <v>4</v>
      </c>
      <c r="H3879">
        <v>21</v>
      </c>
      <c r="I3879">
        <f t="shared" si="507"/>
        <v>1</v>
      </c>
      <c r="J3879">
        <f t="shared" si="508"/>
        <v>1</v>
      </c>
      <c r="K3879">
        <f t="shared" si="509"/>
        <v>3</v>
      </c>
      <c r="L3879">
        <f t="shared" si="510"/>
        <v>0</v>
      </c>
      <c r="M3879">
        <f t="shared" si="511"/>
        <v>2</v>
      </c>
      <c r="N3879">
        <f t="shared" si="512"/>
        <v>6</v>
      </c>
      <c r="O3879" t="str">
        <f t="shared" si="505"/>
        <v>T06|R01|H08</v>
      </c>
      <c r="P3879" t="str">
        <f>IF(F3879=F3878,P3878,_xlfn.XLOOKUP(F3879,t_players[Pl],t_players[Player]))</f>
        <v>Jon BAKER</v>
      </c>
      <c r="Q3879" t="str">
        <f t="shared" si="506"/>
        <v>Front</v>
      </c>
    </row>
    <row r="3880" spans="1:17">
      <c r="A3880" t="s">
        <v>28</v>
      </c>
      <c r="B3880" t="s">
        <v>22</v>
      </c>
      <c r="C3880">
        <v>9</v>
      </c>
      <c r="D3880">
        <v>4</v>
      </c>
      <c r="E3880">
        <v>10</v>
      </c>
      <c r="F3880" t="s">
        <v>9</v>
      </c>
      <c r="G3880">
        <v>6</v>
      </c>
      <c r="H3880">
        <v>21</v>
      </c>
      <c r="I3880">
        <f t="shared" si="507"/>
        <v>1</v>
      </c>
      <c r="J3880">
        <f t="shared" si="508"/>
        <v>2</v>
      </c>
      <c r="K3880">
        <f t="shared" si="509"/>
        <v>5</v>
      </c>
      <c r="L3880">
        <f t="shared" si="510"/>
        <v>1</v>
      </c>
      <c r="M3880">
        <f t="shared" si="511"/>
        <v>1</v>
      </c>
      <c r="N3880">
        <f t="shared" si="512"/>
        <v>6</v>
      </c>
      <c r="O3880" t="str">
        <f t="shared" si="505"/>
        <v>T06|R01|H09</v>
      </c>
      <c r="P3880" t="str">
        <f>IF(F3880=F3879,P3879,_xlfn.XLOOKUP(F3880,t_players[Pl],t_players[Player]))</f>
        <v>Jon BAKER</v>
      </c>
      <c r="Q3880" t="str">
        <f t="shared" si="506"/>
        <v>Front</v>
      </c>
    </row>
    <row r="3881" spans="1:17">
      <c r="A3881" t="s">
        <v>28</v>
      </c>
      <c r="B3881" t="s">
        <v>22</v>
      </c>
      <c r="C3881">
        <v>10</v>
      </c>
      <c r="D3881">
        <v>5</v>
      </c>
      <c r="E3881">
        <v>9</v>
      </c>
      <c r="F3881" t="s">
        <v>9</v>
      </c>
      <c r="G3881">
        <v>6</v>
      </c>
      <c r="H3881">
        <v>21</v>
      </c>
      <c r="I3881">
        <f t="shared" si="507"/>
        <v>1</v>
      </c>
      <c r="J3881">
        <f t="shared" si="508"/>
        <v>1</v>
      </c>
      <c r="K3881">
        <f t="shared" si="509"/>
        <v>5</v>
      </c>
      <c r="L3881">
        <f t="shared" si="510"/>
        <v>0</v>
      </c>
      <c r="M3881">
        <f t="shared" si="511"/>
        <v>2</v>
      </c>
      <c r="N3881">
        <f t="shared" si="512"/>
        <v>6</v>
      </c>
      <c r="O3881" t="str">
        <f t="shared" si="505"/>
        <v>T06|R01|H10</v>
      </c>
      <c r="P3881" t="str">
        <f>IF(F3881=F3880,P3880,_xlfn.XLOOKUP(F3881,t_players[Pl],t_players[Player]))</f>
        <v>Jon BAKER</v>
      </c>
      <c r="Q3881" t="str">
        <f t="shared" si="506"/>
        <v>Back</v>
      </c>
    </row>
    <row r="3882" spans="1:17">
      <c r="A3882" t="s">
        <v>28</v>
      </c>
      <c r="B3882" t="s">
        <v>22</v>
      </c>
      <c r="C3882">
        <v>11</v>
      </c>
      <c r="D3882">
        <v>3</v>
      </c>
      <c r="E3882">
        <v>7</v>
      </c>
      <c r="F3882" t="s">
        <v>9</v>
      </c>
      <c r="G3882">
        <v>3</v>
      </c>
      <c r="H3882">
        <v>21</v>
      </c>
      <c r="I3882">
        <f t="shared" si="507"/>
        <v>1</v>
      </c>
      <c r="J3882">
        <f t="shared" si="508"/>
        <v>0</v>
      </c>
      <c r="K3882">
        <f t="shared" si="509"/>
        <v>2</v>
      </c>
      <c r="L3882">
        <f t="shared" si="510"/>
        <v>-1</v>
      </c>
      <c r="M3882">
        <f t="shared" si="511"/>
        <v>3</v>
      </c>
      <c r="N3882">
        <f t="shared" si="512"/>
        <v>6</v>
      </c>
      <c r="O3882" t="str">
        <f t="shared" si="505"/>
        <v>T06|R01|H11</v>
      </c>
      <c r="P3882" t="str">
        <f>IF(F3882=F3881,P3881,_xlfn.XLOOKUP(F3882,t_players[Pl],t_players[Player]))</f>
        <v>Jon BAKER</v>
      </c>
      <c r="Q3882" t="str">
        <f t="shared" si="506"/>
        <v>Back</v>
      </c>
    </row>
    <row r="3883" spans="1:17">
      <c r="A3883" t="s">
        <v>28</v>
      </c>
      <c r="B3883" t="s">
        <v>22</v>
      </c>
      <c r="C3883">
        <v>12</v>
      </c>
      <c r="D3883">
        <v>4</v>
      </c>
      <c r="E3883">
        <v>11</v>
      </c>
      <c r="F3883" t="s">
        <v>9</v>
      </c>
      <c r="G3883">
        <v>4</v>
      </c>
      <c r="H3883">
        <v>21</v>
      </c>
      <c r="I3883">
        <f t="shared" si="507"/>
        <v>1</v>
      </c>
      <c r="J3883">
        <f t="shared" si="508"/>
        <v>0</v>
      </c>
      <c r="K3883">
        <f t="shared" si="509"/>
        <v>3</v>
      </c>
      <c r="L3883">
        <f t="shared" si="510"/>
        <v>-1</v>
      </c>
      <c r="M3883">
        <f t="shared" si="511"/>
        <v>3</v>
      </c>
      <c r="N3883">
        <f t="shared" si="512"/>
        <v>6</v>
      </c>
      <c r="O3883" t="str">
        <f t="shared" si="505"/>
        <v>T06|R01|H12</v>
      </c>
      <c r="P3883" t="str">
        <f>IF(F3883=F3882,P3882,_xlfn.XLOOKUP(F3883,t_players[Pl],t_players[Player]))</f>
        <v>Jon BAKER</v>
      </c>
      <c r="Q3883" t="str">
        <f t="shared" si="506"/>
        <v>Back</v>
      </c>
    </row>
    <row r="3884" spans="1:17">
      <c r="A3884" t="s">
        <v>28</v>
      </c>
      <c r="B3884" t="s">
        <v>22</v>
      </c>
      <c r="C3884">
        <v>13</v>
      </c>
      <c r="D3884">
        <v>4</v>
      </c>
      <c r="E3884">
        <v>1</v>
      </c>
      <c r="F3884" t="s">
        <v>9</v>
      </c>
      <c r="G3884">
        <v>6</v>
      </c>
      <c r="H3884">
        <v>21</v>
      </c>
      <c r="I3884">
        <f t="shared" si="507"/>
        <v>2</v>
      </c>
      <c r="J3884">
        <f t="shared" si="508"/>
        <v>2</v>
      </c>
      <c r="K3884">
        <f t="shared" si="509"/>
        <v>4</v>
      </c>
      <c r="L3884">
        <f t="shared" si="510"/>
        <v>0</v>
      </c>
      <c r="M3884">
        <f t="shared" si="511"/>
        <v>2</v>
      </c>
      <c r="N3884">
        <f t="shared" si="512"/>
        <v>6</v>
      </c>
      <c r="O3884" t="str">
        <f t="shared" si="505"/>
        <v>T06|R01|H13</v>
      </c>
      <c r="P3884" t="str">
        <f>IF(F3884=F3883,P3883,_xlfn.XLOOKUP(F3884,t_players[Pl],t_players[Player]))</f>
        <v>Jon BAKER</v>
      </c>
      <c r="Q3884" t="str">
        <f t="shared" si="506"/>
        <v>Back</v>
      </c>
    </row>
    <row r="3885" spans="1:17">
      <c r="A3885" t="s">
        <v>28</v>
      </c>
      <c r="B3885" t="s">
        <v>22</v>
      </c>
      <c r="C3885">
        <v>14</v>
      </c>
      <c r="D3885">
        <v>3</v>
      </c>
      <c r="E3885">
        <v>13</v>
      </c>
      <c r="F3885" t="s">
        <v>9</v>
      </c>
      <c r="G3885">
        <v>3</v>
      </c>
      <c r="H3885">
        <v>21</v>
      </c>
      <c r="I3885">
        <f t="shared" si="507"/>
        <v>1</v>
      </c>
      <c r="J3885">
        <f t="shared" si="508"/>
        <v>0</v>
      </c>
      <c r="K3885">
        <f t="shared" si="509"/>
        <v>2</v>
      </c>
      <c r="L3885">
        <f t="shared" si="510"/>
        <v>-1</v>
      </c>
      <c r="M3885">
        <f t="shared" si="511"/>
        <v>3</v>
      </c>
      <c r="N3885">
        <f t="shared" si="512"/>
        <v>6</v>
      </c>
      <c r="O3885" t="str">
        <f t="shared" si="505"/>
        <v>T06|R01|H14</v>
      </c>
      <c r="P3885" t="str">
        <f>IF(F3885=F3884,P3884,_xlfn.XLOOKUP(F3885,t_players[Pl],t_players[Player]))</f>
        <v>Jon BAKER</v>
      </c>
      <c r="Q3885" t="str">
        <f t="shared" si="506"/>
        <v>Back</v>
      </c>
    </row>
    <row r="3886" spans="1:17">
      <c r="A3886" t="s">
        <v>28</v>
      </c>
      <c r="B3886" t="s">
        <v>22</v>
      </c>
      <c r="C3886">
        <v>15</v>
      </c>
      <c r="D3886">
        <v>5</v>
      </c>
      <c r="E3886">
        <v>5</v>
      </c>
      <c r="F3886" t="s">
        <v>9</v>
      </c>
      <c r="G3886">
        <v>5</v>
      </c>
      <c r="H3886">
        <v>21</v>
      </c>
      <c r="I3886">
        <f t="shared" si="507"/>
        <v>1</v>
      </c>
      <c r="J3886">
        <f t="shared" si="508"/>
        <v>0</v>
      </c>
      <c r="K3886">
        <f t="shared" si="509"/>
        <v>4</v>
      </c>
      <c r="L3886">
        <f t="shared" si="510"/>
        <v>-1</v>
      </c>
      <c r="M3886">
        <f t="shared" si="511"/>
        <v>3</v>
      </c>
      <c r="N3886">
        <f t="shared" si="512"/>
        <v>6</v>
      </c>
      <c r="O3886" t="str">
        <f t="shared" si="505"/>
        <v>T06|R01|H15</v>
      </c>
      <c r="P3886" t="str">
        <f>IF(F3886=F3885,P3885,_xlfn.XLOOKUP(F3886,t_players[Pl],t_players[Player]))</f>
        <v>Jon BAKER</v>
      </c>
      <c r="Q3886" t="str">
        <f t="shared" si="506"/>
        <v>Back</v>
      </c>
    </row>
    <row r="3887" spans="1:17">
      <c r="A3887" t="s">
        <v>28</v>
      </c>
      <c r="B3887" t="s">
        <v>22</v>
      </c>
      <c r="C3887">
        <v>16</v>
      </c>
      <c r="D3887">
        <v>3</v>
      </c>
      <c r="E3887">
        <v>17</v>
      </c>
      <c r="F3887" t="s">
        <v>9</v>
      </c>
      <c r="G3887">
        <v>3</v>
      </c>
      <c r="H3887">
        <v>21</v>
      </c>
      <c r="I3887">
        <f t="shared" si="507"/>
        <v>1</v>
      </c>
      <c r="J3887">
        <f t="shared" si="508"/>
        <v>0</v>
      </c>
      <c r="K3887">
        <f t="shared" si="509"/>
        <v>2</v>
      </c>
      <c r="L3887">
        <f t="shared" si="510"/>
        <v>-1</v>
      </c>
      <c r="M3887">
        <f t="shared" si="511"/>
        <v>3</v>
      </c>
      <c r="N3887">
        <f t="shared" si="512"/>
        <v>6</v>
      </c>
      <c r="O3887" t="str">
        <f t="shared" si="505"/>
        <v>T06|R01|H16</v>
      </c>
      <c r="P3887" t="str">
        <f>IF(F3887=F3886,P3886,_xlfn.XLOOKUP(F3887,t_players[Pl],t_players[Player]))</f>
        <v>Jon BAKER</v>
      </c>
      <c r="Q3887" t="str">
        <f t="shared" si="506"/>
        <v>Back</v>
      </c>
    </row>
    <row r="3888" spans="1:17">
      <c r="A3888" t="s">
        <v>28</v>
      </c>
      <c r="B3888" t="s">
        <v>22</v>
      </c>
      <c r="C3888">
        <v>17</v>
      </c>
      <c r="D3888">
        <v>4</v>
      </c>
      <c r="E3888">
        <v>3</v>
      </c>
      <c r="F3888" t="s">
        <v>9</v>
      </c>
      <c r="G3888">
        <v>3</v>
      </c>
      <c r="H3888">
        <v>21</v>
      </c>
      <c r="I3888">
        <f t="shared" si="507"/>
        <v>2</v>
      </c>
      <c r="J3888">
        <f t="shared" si="508"/>
        <v>-1</v>
      </c>
      <c r="K3888">
        <f t="shared" si="509"/>
        <v>1</v>
      </c>
      <c r="L3888">
        <f t="shared" si="510"/>
        <v>-3</v>
      </c>
      <c r="M3888">
        <f t="shared" si="511"/>
        <v>5</v>
      </c>
      <c r="N3888">
        <f t="shared" si="512"/>
        <v>6</v>
      </c>
      <c r="O3888" t="str">
        <f t="shared" si="505"/>
        <v>T06|R01|H17</v>
      </c>
      <c r="P3888" t="str">
        <f>IF(F3888=F3887,P3887,_xlfn.XLOOKUP(F3888,t_players[Pl],t_players[Player]))</f>
        <v>Jon BAKER</v>
      </c>
      <c r="Q3888" t="str">
        <f t="shared" si="506"/>
        <v>Back</v>
      </c>
    </row>
    <row r="3889" spans="1:17">
      <c r="A3889" t="s">
        <v>28</v>
      </c>
      <c r="B3889" t="s">
        <v>22</v>
      </c>
      <c r="C3889">
        <v>18</v>
      </c>
      <c r="D3889">
        <v>5</v>
      </c>
      <c r="E3889">
        <v>15</v>
      </c>
      <c r="F3889" t="s">
        <v>9</v>
      </c>
      <c r="G3889">
        <v>6</v>
      </c>
      <c r="H3889">
        <v>21</v>
      </c>
      <c r="I3889">
        <f t="shared" si="507"/>
        <v>1</v>
      </c>
      <c r="J3889">
        <f t="shared" si="508"/>
        <v>1</v>
      </c>
      <c r="K3889">
        <f t="shared" si="509"/>
        <v>5</v>
      </c>
      <c r="L3889">
        <f t="shared" si="510"/>
        <v>0</v>
      </c>
      <c r="M3889">
        <f t="shared" si="511"/>
        <v>2</v>
      </c>
      <c r="N3889">
        <f t="shared" si="512"/>
        <v>6</v>
      </c>
      <c r="O3889" t="str">
        <f t="shared" si="505"/>
        <v>T06|R01|H18</v>
      </c>
      <c r="P3889" t="str">
        <f>IF(F3889=F3888,P3888,_xlfn.XLOOKUP(F3889,t_players[Pl],t_players[Player]))</f>
        <v>Jon BAKER</v>
      </c>
      <c r="Q3889" t="str">
        <f t="shared" si="506"/>
        <v>Back</v>
      </c>
    </row>
    <row r="3890" spans="1:17">
      <c r="A3890" t="s">
        <v>28</v>
      </c>
      <c r="B3890" t="s">
        <v>23</v>
      </c>
      <c r="C3890">
        <v>1</v>
      </c>
      <c r="D3890">
        <v>4</v>
      </c>
      <c r="E3890">
        <v>7</v>
      </c>
      <c r="F3890" t="s">
        <v>9</v>
      </c>
      <c r="G3890">
        <v>5</v>
      </c>
      <c r="H3890">
        <v>21</v>
      </c>
      <c r="I3890">
        <f t="shared" si="507"/>
        <v>1</v>
      </c>
      <c r="J3890">
        <f t="shared" si="508"/>
        <v>1</v>
      </c>
      <c r="K3890">
        <f t="shared" si="509"/>
        <v>4</v>
      </c>
      <c r="L3890">
        <f t="shared" si="510"/>
        <v>0</v>
      </c>
      <c r="M3890">
        <f t="shared" si="511"/>
        <v>2</v>
      </c>
      <c r="N3890">
        <f t="shared" si="512"/>
        <v>6</v>
      </c>
      <c r="O3890" t="str">
        <f t="shared" si="505"/>
        <v>T06|R02|H01</v>
      </c>
      <c r="P3890" t="str">
        <f>IF(F3890=F3889,P3889,_xlfn.XLOOKUP(F3890,t_players[Pl],t_players[Player]))</f>
        <v>Jon BAKER</v>
      </c>
      <c r="Q3890" t="str">
        <f t="shared" si="506"/>
        <v>Front</v>
      </c>
    </row>
    <row r="3891" spans="1:17">
      <c r="A3891" t="s">
        <v>28</v>
      </c>
      <c r="B3891" t="s">
        <v>23</v>
      </c>
      <c r="C3891">
        <v>2</v>
      </c>
      <c r="D3891">
        <v>5</v>
      </c>
      <c r="E3891">
        <v>13</v>
      </c>
      <c r="F3891" t="s">
        <v>9</v>
      </c>
      <c r="G3891">
        <v>8</v>
      </c>
      <c r="H3891">
        <v>21</v>
      </c>
      <c r="I3891">
        <f t="shared" si="507"/>
        <v>1</v>
      </c>
      <c r="J3891">
        <f t="shared" si="508"/>
        <v>3</v>
      </c>
      <c r="K3891">
        <f t="shared" si="509"/>
        <v>7</v>
      </c>
      <c r="L3891">
        <f t="shared" si="510"/>
        <v>2</v>
      </c>
      <c r="M3891">
        <f t="shared" si="511"/>
        <v>0</v>
      </c>
      <c r="N3891">
        <f t="shared" si="512"/>
        <v>6</v>
      </c>
      <c r="O3891" t="str">
        <f t="shared" si="505"/>
        <v>T06|R02|H02</v>
      </c>
      <c r="P3891" t="str">
        <f>IF(F3891=F3890,P3890,_xlfn.XLOOKUP(F3891,t_players[Pl],t_players[Player]))</f>
        <v>Jon BAKER</v>
      </c>
      <c r="Q3891" t="str">
        <f t="shared" si="506"/>
        <v>Front</v>
      </c>
    </row>
    <row r="3892" spans="1:17">
      <c r="A3892" t="s">
        <v>28</v>
      </c>
      <c r="B3892" t="s">
        <v>23</v>
      </c>
      <c r="C3892">
        <v>3</v>
      </c>
      <c r="D3892">
        <v>3</v>
      </c>
      <c r="E3892">
        <v>11</v>
      </c>
      <c r="F3892" t="s">
        <v>9</v>
      </c>
      <c r="G3892">
        <v>5</v>
      </c>
      <c r="H3892">
        <v>21</v>
      </c>
      <c r="I3892">
        <f t="shared" si="507"/>
        <v>1</v>
      </c>
      <c r="J3892">
        <f t="shared" si="508"/>
        <v>2</v>
      </c>
      <c r="K3892">
        <f t="shared" si="509"/>
        <v>4</v>
      </c>
      <c r="L3892">
        <f t="shared" si="510"/>
        <v>1</v>
      </c>
      <c r="M3892">
        <f t="shared" si="511"/>
        <v>1</v>
      </c>
      <c r="N3892">
        <f t="shared" si="512"/>
        <v>6</v>
      </c>
      <c r="O3892" t="str">
        <f t="shared" si="505"/>
        <v>T06|R02|H03</v>
      </c>
      <c r="P3892" t="str">
        <f>IF(F3892=F3891,P3891,_xlfn.XLOOKUP(F3892,t_players[Pl],t_players[Player]))</f>
        <v>Jon BAKER</v>
      </c>
      <c r="Q3892" t="str">
        <f t="shared" si="506"/>
        <v>Front</v>
      </c>
    </row>
    <row r="3893" spans="1:17">
      <c r="A3893" t="s">
        <v>28</v>
      </c>
      <c r="B3893" t="s">
        <v>23</v>
      </c>
      <c r="C3893">
        <v>4</v>
      </c>
      <c r="D3893">
        <v>5</v>
      </c>
      <c r="E3893">
        <v>17</v>
      </c>
      <c r="F3893" t="s">
        <v>9</v>
      </c>
      <c r="G3893">
        <v>5</v>
      </c>
      <c r="H3893">
        <v>21</v>
      </c>
      <c r="I3893">
        <f t="shared" si="507"/>
        <v>1</v>
      </c>
      <c r="J3893">
        <f t="shared" si="508"/>
        <v>0</v>
      </c>
      <c r="K3893">
        <f t="shared" si="509"/>
        <v>4</v>
      </c>
      <c r="L3893">
        <f t="shared" si="510"/>
        <v>-1</v>
      </c>
      <c r="M3893">
        <f t="shared" si="511"/>
        <v>3</v>
      </c>
      <c r="N3893">
        <f t="shared" si="512"/>
        <v>6</v>
      </c>
      <c r="O3893" t="str">
        <f t="shared" si="505"/>
        <v>T06|R02|H04</v>
      </c>
      <c r="P3893" t="str">
        <f>IF(F3893=F3892,P3892,_xlfn.XLOOKUP(F3893,t_players[Pl],t_players[Player]))</f>
        <v>Jon BAKER</v>
      </c>
      <c r="Q3893" t="str">
        <f t="shared" si="506"/>
        <v>Front</v>
      </c>
    </row>
    <row r="3894" spans="1:17">
      <c r="A3894" t="s">
        <v>28</v>
      </c>
      <c r="B3894" t="s">
        <v>23</v>
      </c>
      <c r="C3894">
        <v>5</v>
      </c>
      <c r="D3894">
        <v>5</v>
      </c>
      <c r="E3894">
        <v>3</v>
      </c>
      <c r="F3894" t="s">
        <v>9</v>
      </c>
      <c r="G3894">
        <v>7</v>
      </c>
      <c r="H3894">
        <v>21</v>
      </c>
      <c r="I3894">
        <f t="shared" si="507"/>
        <v>2</v>
      </c>
      <c r="J3894">
        <f t="shared" si="508"/>
        <v>2</v>
      </c>
      <c r="K3894">
        <f t="shared" si="509"/>
        <v>5</v>
      </c>
      <c r="L3894">
        <f t="shared" si="510"/>
        <v>0</v>
      </c>
      <c r="M3894">
        <f t="shared" si="511"/>
        <v>2</v>
      </c>
      <c r="N3894">
        <f t="shared" si="512"/>
        <v>6</v>
      </c>
      <c r="O3894" t="str">
        <f t="shared" si="505"/>
        <v>T06|R02|H05</v>
      </c>
      <c r="P3894" t="str">
        <f>IF(F3894=F3893,P3893,_xlfn.XLOOKUP(F3894,t_players[Pl],t_players[Player]))</f>
        <v>Jon BAKER</v>
      </c>
      <c r="Q3894" t="str">
        <f t="shared" si="506"/>
        <v>Front</v>
      </c>
    </row>
    <row r="3895" spans="1:17">
      <c r="A3895" t="s">
        <v>28</v>
      </c>
      <c r="B3895" t="s">
        <v>23</v>
      </c>
      <c r="C3895">
        <v>6</v>
      </c>
      <c r="D3895">
        <v>3</v>
      </c>
      <c r="E3895">
        <v>9</v>
      </c>
      <c r="F3895" t="s">
        <v>9</v>
      </c>
      <c r="G3895">
        <v>3</v>
      </c>
      <c r="H3895">
        <v>21</v>
      </c>
      <c r="I3895">
        <f t="shared" si="507"/>
        <v>1</v>
      </c>
      <c r="J3895">
        <f t="shared" si="508"/>
        <v>0</v>
      </c>
      <c r="K3895">
        <f t="shared" si="509"/>
        <v>2</v>
      </c>
      <c r="L3895">
        <f t="shared" si="510"/>
        <v>-1</v>
      </c>
      <c r="M3895">
        <f t="shared" si="511"/>
        <v>3</v>
      </c>
      <c r="N3895">
        <f t="shared" si="512"/>
        <v>6</v>
      </c>
      <c r="O3895" t="str">
        <f t="shared" si="505"/>
        <v>T06|R02|H06</v>
      </c>
      <c r="P3895" t="str">
        <f>IF(F3895=F3894,P3894,_xlfn.XLOOKUP(F3895,t_players[Pl],t_players[Player]))</f>
        <v>Jon BAKER</v>
      </c>
      <c r="Q3895" t="str">
        <f t="shared" si="506"/>
        <v>Front</v>
      </c>
    </row>
    <row r="3896" spans="1:17">
      <c r="A3896" t="s">
        <v>28</v>
      </c>
      <c r="B3896" t="s">
        <v>23</v>
      </c>
      <c r="C3896">
        <v>7</v>
      </c>
      <c r="D3896">
        <v>4</v>
      </c>
      <c r="E3896">
        <v>1</v>
      </c>
      <c r="F3896" t="s">
        <v>9</v>
      </c>
      <c r="G3896">
        <v>5</v>
      </c>
      <c r="H3896">
        <v>21</v>
      </c>
      <c r="I3896">
        <f t="shared" si="507"/>
        <v>2</v>
      </c>
      <c r="J3896">
        <f t="shared" si="508"/>
        <v>1</v>
      </c>
      <c r="K3896">
        <f t="shared" si="509"/>
        <v>3</v>
      </c>
      <c r="L3896">
        <f t="shared" si="510"/>
        <v>-1</v>
      </c>
      <c r="M3896">
        <f t="shared" si="511"/>
        <v>3</v>
      </c>
      <c r="N3896">
        <f t="shared" si="512"/>
        <v>6</v>
      </c>
      <c r="O3896" t="str">
        <f t="shared" si="505"/>
        <v>T06|R02|H07</v>
      </c>
      <c r="P3896" t="str">
        <f>IF(F3896=F3895,P3895,_xlfn.XLOOKUP(F3896,t_players[Pl],t_players[Player]))</f>
        <v>Jon BAKER</v>
      </c>
      <c r="Q3896" t="str">
        <f t="shared" si="506"/>
        <v>Front</v>
      </c>
    </row>
    <row r="3897" spans="1:17">
      <c r="A3897" t="s">
        <v>28</v>
      </c>
      <c r="B3897" t="s">
        <v>23</v>
      </c>
      <c r="C3897">
        <v>8</v>
      </c>
      <c r="D3897">
        <v>4</v>
      </c>
      <c r="E3897">
        <v>15</v>
      </c>
      <c r="F3897" t="s">
        <v>9</v>
      </c>
      <c r="G3897">
        <v>6</v>
      </c>
      <c r="H3897">
        <v>21</v>
      </c>
      <c r="I3897">
        <f t="shared" si="507"/>
        <v>1</v>
      </c>
      <c r="J3897">
        <f t="shared" si="508"/>
        <v>2</v>
      </c>
      <c r="K3897">
        <f t="shared" si="509"/>
        <v>5</v>
      </c>
      <c r="L3897">
        <f t="shared" si="510"/>
        <v>1</v>
      </c>
      <c r="M3897">
        <f t="shared" si="511"/>
        <v>1</v>
      </c>
      <c r="N3897">
        <f t="shared" si="512"/>
        <v>6</v>
      </c>
      <c r="O3897" t="str">
        <f t="shared" si="505"/>
        <v>T06|R02|H08</v>
      </c>
      <c r="P3897" t="str">
        <f>IF(F3897=F3896,P3896,_xlfn.XLOOKUP(F3897,t_players[Pl],t_players[Player]))</f>
        <v>Jon BAKER</v>
      </c>
      <c r="Q3897" t="str">
        <f t="shared" si="506"/>
        <v>Front</v>
      </c>
    </row>
    <row r="3898" spans="1:17">
      <c r="A3898" t="s">
        <v>28</v>
      </c>
      <c r="B3898" t="s">
        <v>23</v>
      </c>
      <c r="C3898">
        <v>9</v>
      </c>
      <c r="D3898">
        <v>5</v>
      </c>
      <c r="E3898">
        <v>5</v>
      </c>
      <c r="F3898" t="s">
        <v>9</v>
      </c>
      <c r="G3898">
        <v>6</v>
      </c>
      <c r="H3898">
        <v>21</v>
      </c>
      <c r="I3898">
        <f t="shared" si="507"/>
        <v>1</v>
      </c>
      <c r="J3898">
        <f t="shared" si="508"/>
        <v>1</v>
      </c>
      <c r="K3898">
        <f t="shared" si="509"/>
        <v>5</v>
      </c>
      <c r="L3898">
        <f t="shared" si="510"/>
        <v>0</v>
      </c>
      <c r="M3898">
        <f t="shared" si="511"/>
        <v>2</v>
      </c>
      <c r="N3898">
        <f t="shared" si="512"/>
        <v>6</v>
      </c>
      <c r="O3898" t="str">
        <f t="shared" si="505"/>
        <v>T06|R02|H09</v>
      </c>
      <c r="P3898" t="str">
        <f>IF(F3898=F3897,P3897,_xlfn.XLOOKUP(F3898,t_players[Pl],t_players[Player]))</f>
        <v>Jon BAKER</v>
      </c>
      <c r="Q3898" t="str">
        <f t="shared" si="506"/>
        <v>Front</v>
      </c>
    </row>
    <row r="3899" spans="1:17">
      <c r="A3899" t="s">
        <v>28</v>
      </c>
      <c r="B3899" t="s">
        <v>23</v>
      </c>
      <c r="C3899">
        <v>10</v>
      </c>
      <c r="D3899">
        <v>4</v>
      </c>
      <c r="E3899">
        <v>14</v>
      </c>
      <c r="F3899" t="s">
        <v>9</v>
      </c>
      <c r="G3899">
        <v>3</v>
      </c>
      <c r="H3899">
        <v>21</v>
      </c>
      <c r="I3899">
        <f t="shared" si="507"/>
        <v>1</v>
      </c>
      <c r="J3899">
        <f t="shared" si="508"/>
        <v>-1</v>
      </c>
      <c r="K3899">
        <f t="shared" si="509"/>
        <v>2</v>
      </c>
      <c r="L3899">
        <f t="shared" si="510"/>
        <v>-2</v>
      </c>
      <c r="M3899">
        <f t="shared" si="511"/>
        <v>4</v>
      </c>
      <c r="N3899">
        <f t="shared" si="512"/>
        <v>6</v>
      </c>
      <c r="O3899" t="str">
        <f t="shared" si="505"/>
        <v>T06|R02|H10</v>
      </c>
      <c r="P3899" t="str">
        <f>IF(F3899=F3898,P3898,_xlfn.XLOOKUP(F3899,t_players[Pl],t_players[Player]))</f>
        <v>Jon BAKER</v>
      </c>
      <c r="Q3899" t="str">
        <f t="shared" si="506"/>
        <v>Back</v>
      </c>
    </row>
    <row r="3900" spans="1:17">
      <c r="A3900" t="s">
        <v>28</v>
      </c>
      <c r="B3900" t="s">
        <v>23</v>
      </c>
      <c r="C3900">
        <v>11</v>
      </c>
      <c r="D3900">
        <v>4</v>
      </c>
      <c r="E3900">
        <v>10</v>
      </c>
      <c r="F3900" t="s">
        <v>9</v>
      </c>
      <c r="G3900">
        <v>7</v>
      </c>
      <c r="H3900">
        <v>21</v>
      </c>
      <c r="I3900">
        <f t="shared" si="507"/>
        <v>1</v>
      </c>
      <c r="J3900">
        <f t="shared" si="508"/>
        <v>3</v>
      </c>
      <c r="K3900">
        <f t="shared" si="509"/>
        <v>6</v>
      </c>
      <c r="L3900">
        <f t="shared" si="510"/>
        <v>2</v>
      </c>
      <c r="M3900">
        <f t="shared" si="511"/>
        <v>0</v>
      </c>
      <c r="N3900">
        <f t="shared" si="512"/>
        <v>6</v>
      </c>
      <c r="O3900" t="str">
        <f t="shared" si="505"/>
        <v>T06|R02|H11</v>
      </c>
      <c r="P3900" t="str">
        <f>IF(F3900=F3899,P3899,_xlfn.XLOOKUP(F3900,t_players[Pl],t_players[Player]))</f>
        <v>Jon BAKER</v>
      </c>
      <c r="Q3900" t="str">
        <f t="shared" si="506"/>
        <v>Back</v>
      </c>
    </row>
    <row r="3901" spans="1:17">
      <c r="A3901" t="s">
        <v>28</v>
      </c>
      <c r="B3901" t="s">
        <v>23</v>
      </c>
      <c r="C3901">
        <v>12</v>
      </c>
      <c r="D3901">
        <v>4</v>
      </c>
      <c r="E3901">
        <v>2</v>
      </c>
      <c r="F3901" t="s">
        <v>9</v>
      </c>
      <c r="G3901">
        <v>5</v>
      </c>
      <c r="H3901">
        <v>21</v>
      </c>
      <c r="I3901">
        <f t="shared" si="507"/>
        <v>2</v>
      </c>
      <c r="J3901">
        <f t="shared" si="508"/>
        <v>1</v>
      </c>
      <c r="K3901">
        <f t="shared" si="509"/>
        <v>3</v>
      </c>
      <c r="L3901">
        <f t="shared" si="510"/>
        <v>-1</v>
      </c>
      <c r="M3901">
        <f t="shared" si="511"/>
        <v>3</v>
      </c>
      <c r="N3901">
        <f t="shared" si="512"/>
        <v>6</v>
      </c>
      <c r="O3901" t="str">
        <f t="shared" si="505"/>
        <v>T06|R02|H12</v>
      </c>
      <c r="P3901" t="str">
        <f>IF(F3901=F3900,P3900,_xlfn.XLOOKUP(F3901,t_players[Pl],t_players[Player]))</f>
        <v>Jon BAKER</v>
      </c>
      <c r="Q3901" t="str">
        <f t="shared" si="506"/>
        <v>Back</v>
      </c>
    </row>
    <row r="3902" spans="1:17">
      <c r="A3902" t="s">
        <v>28</v>
      </c>
      <c r="B3902" t="s">
        <v>23</v>
      </c>
      <c r="C3902">
        <v>13</v>
      </c>
      <c r="D3902">
        <v>3</v>
      </c>
      <c r="E3902">
        <v>16</v>
      </c>
      <c r="F3902" t="s">
        <v>9</v>
      </c>
      <c r="G3902">
        <v>4</v>
      </c>
      <c r="H3902">
        <v>21</v>
      </c>
      <c r="I3902">
        <f t="shared" si="507"/>
        <v>1</v>
      </c>
      <c r="J3902">
        <f t="shared" si="508"/>
        <v>1</v>
      </c>
      <c r="K3902">
        <f t="shared" si="509"/>
        <v>3</v>
      </c>
      <c r="L3902">
        <f t="shared" si="510"/>
        <v>0</v>
      </c>
      <c r="M3902">
        <f t="shared" si="511"/>
        <v>2</v>
      </c>
      <c r="N3902">
        <f t="shared" si="512"/>
        <v>6</v>
      </c>
      <c r="O3902" t="str">
        <f t="shared" si="505"/>
        <v>T06|R02|H13</v>
      </c>
      <c r="P3902" t="str">
        <f>IF(F3902=F3901,P3901,_xlfn.XLOOKUP(F3902,t_players[Pl],t_players[Player]))</f>
        <v>Jon BAKER</v>
      </c>
      <c r="Q3902" t="str">
        <f t="shared" si="506"/>
        <v>Back</v>
      </c>
    </row>
    <row r="3903" spans="1:17">
      <c r="A3903" t="s">
        <v>28</v>
      </c>
      <c r="B3903" t="s">
        <v>23</v>
      </c>
      <c r="C3903">
        <v>14</v>
      </c>
      <c r="D3903">
        <v>4</v>
      </c>
      <c r="E3903">
        <v>12</v>
      </c>
      <c r="F3903" t="s">
        <v>9</v>
      </c>
      <c r="G3903">
        <v>4</v>
      </c>
      <c r="H3903">
        <v>21</v>
      </c>
      <c r="I3903">
        <f t="shared" si="507"/>
        <v>1</v>
      </c>
      <c r="J3903">
        <f t="shared" si="508"/>
        <v>0</v>
      </c>
      <c r="K3903">
        <f t="shared" si="509"/>
        <v>3</v>
      </c>
      <c r="L3903">
        <f t="shared" si="510"/>
        <v>-1</v>
      </c>
      <c r="M3903">
        <f t="shared" si="511"/>
        <v>3</v>
      </c>
      <c r="N3903">
        <f t="shared" si="512"/>
        <v>6</v>
      </c>
      <c r="O3903" t="str">
        <f t="shared" si="505"/>
        <v>T06|R02|H14</v>
      </c>
      <c r="P3903" t="str">
        <f>IF(F3903=F3902,P3902,_xlfn.XLOOKUP(F3903,t_players[Pl],t_players[Player]))</f>
        <v>Jon BAKER</v>
      </c>
      <c r="Q3903" t="str">
        <f t="shared" si="506"/>
        <v>Back</v>
      </c>
    </row>
    <row r="3904" spans="1:17">
      <c r="A3904" t="s">
        <v>28</v>
      </c>
      <c r="B3904" t="s">
        <v>23</v>
      </c>
      <c r="C3904">
        <v>15</v>
      </c>
      <c r="D3904">
        <v>5</v>
      </c>
      <c r="E3904">
        <v>6</v>
      </c>
      <c r="F3904" t="s">
        <v>9</v>
      </c>
      <c r="G3904">
        <v>6</v>
      </c>
      <c r="H3904">
        <v>21</v>
      </c>
      <c r="I3904">
        <f t="shared" si="507"/>
        <v>1</v>
      </c>
      <c r="J3904">
        <f t="shared" si="508"/>
        <v>1</v>
      </c>
      <c r="K3904">
        <f t="shared" si="509"/>
        <v>5</v>
      </c>
      <c r="L3904">
        <f t="shared" si="510"/>
        <v>0</v>
      </c>
      <c r="M3904">
        <f t="shared" si="511"/>
        <v>2</v>
      </c>
      <c r="N3904">
        <f t="shared" si="512"/>
        <v>6</v>
      </c>
      <c r="O3904" t="str">
        <f t="shared" si="505"/>
        <v>T06|R02|H15</v>
      </c>
      <c r="P3904" t="str">
        <f>IF(F3904=F3903,P3903,_xlfn.XLOOKUP(F3904,t_players[Pl],t_players[Player]))</f>
        <v>Jon BAKER</v>
      </c>
      <c r="Q3904" t="str">
        <f t="shared" si="506"/>
        <v>Back</v>
      </c>
    </row>
    <row r="3905" spans="1:17">
      <c r="A3905" t="s">
        <v>28</v>
      </c>
      <c r="B3905" t="s">
        <v>23</v>
      </c>
      <c r="C3905">
        <v>16</v>
      </c>
      <c r="D3905">
        <v>4</v>
      </c>
      <c r="E3905">
        <v>8</v>
      </c>
      <c r="F3905" t="s">
        <v>9</v>
      </c>
      <c r="G3905">
        <v>5</v>
      </c>
      <c r="H3905">
        <v>21</v>
      </c>
      <c r="I3905">
        <f t="shared" si="507"/>
        <v>1</v>
      </c>
      <c r="J3905">
        <f t="shared" si="508"/>
        <v>1</v>
      </c>
      <c r="K3905">
        <f t="shared" si="509"/>
        <v>4</v>
      </c>
      <c r="L3905">
        <f t="shared" si="510"/>
        <v>0</v>
      </c>
      <c r="M3905">
        <f t="shared" si="511"/>
        <v>2</v>
      </c>
      <c r="N3905">
        <f t="shared" si="512"/>
        <v>6</v>
      </c>
      <c r="O3905" t="str">
        <f t="shared" si="505"/>
        <v>T06|R02|H16</v>
      </c>
      <c r="P3905" t="str">
        <f>IF(F3905=F3904,P3904,_xlfn.XLOOKUP(F3905,t_players[Pl],t_players[Player]))</f>
        <v>Jon BAKER</v>
      </c>
      <c r="Q3905" t="str">
        <f t="shared" si="506"/>
        <v>Back</v>
      </c>
    </row>
    <row r="3906" spans="1:17">
      <c r="A3906" t="s">
        <v>28</v>
      </c>
      <c r="B3906" t="s">
        <v>23</v>
      </c>
      <c r="C3906">
        <v>17</v>
      </c>
      <c r="D3906">
        <v>3</v>
      </c>
      <c r="E3906">
        <v>18</v>
      </c>
      <c r="F3906" t="s">
        <v>9</v>
      </c>
      <c r="G3906">
        <v>4</v>
      </c>
      <c r="H3906">
        <v>21</v>
      </c>
      <c r="I3906">
        <f t="shared" si="507"/>
        <v>1</v>
      </c>
      <c r="J3906">
        <f t="shared" si="508"/>
        <v>1</v>
      </c>
      <c r="K3906">
        <f t="shared" si="509"/>
        <v>3</v>
      </c>
      <c r="L3906">
        <f t="shared" si="510"/>
        <v>0</v>
      </c>
      <c r="M3906">
        <f t="shared" si="511"/>
        <v>2</v>
      </c>
      <c r="N3906">
        <f t="shared" si="512"/>
        <v>6</v>
      </c>
      <c r="O3906" t="str">
        <f t="shared" ref="O3906:O3969" si="513">"T"&amp;TEXT(N3906,"00")&amp;"|R"&amp;TEXT(B3906,"00")&amp;"|H"&amp;TEXT(C3906,"00")</f>
        <v>T06|R02|H17</v>
      </c>
      <c r="P3906" t="str">
        <f>IF(F3906=F3905,P3905,_xlfn.XLOOKUP(F3906,t_players[Pl],t_players[Player]))</f>
        <v>Jon BAKER</v>
      </c>
      <c r="Q3906" t="str">
        <f t="shared" si="506"/>
        <v>Back</v>
      </c>
    </row>
    <row r="3907" spans="1:17">
      <c r="A3907" t="s">
        <v>28</v>
      </c>
      <c r="B3907" t="s">
        <v>23</v>
      </c>
      <c r="C3907">
        <v>18</v>
      </c>
      <c r="D3907">
        <v>4</v>
      </c>
      <c r="E3907">
        <v>4</v>
      </c>
      <c r="F3907" t="s">
        <v>9</v>
      </c>
      <c r="G3907">
        <v>6</v>
      </c>
      <c r="H3907">
        <v>21</v>
      </c>
      <c r="I3907">
        <f t="shared" si="507"/>
        <v>1</v>
      </c>
      <c r="J3907">
        <f t="shared" si="508"/>
        <v>2</v>
      </c>
      <c r="K3907">
        <f t="shared" si="509"/>
        <v>5</v>
      </c>
      <c r="L3907">
        <f t="shared" si="510"/>
        <v>1</v>
      </c>
      <c r="M3907">
        <f t="shared" si="511"/>
        <v>1</v>
      </c>
      <c r="N3907">
        <f t="shared" si="512"/>
        <v>6</v>
      </c>
      <c r="O3907" t="str">
        <f t="shared" si="513"/>
        <v>T06|R02|H18</v>
      </c>
      <c r="P3907" t="str">
        <f>IF(F3907=F3906,P3906,_xlfn.XLOOKUP(F3907,t_players[Pl],t_players[Player]))</f>
        <v>Jon BAKER</v>
      </c>
      <c r="Q3907" t="str">
        <f t="shared" ref="Q3907:Q3970" si="514">IF(C3907&lt;10,"Front","Back")</f>
        <v>Back</v>
      </c>
    </row>
    <row r="3908" spans="1:17">
      <c r="A3908" t="s">
        <v>28</v>
      </c>
      <c r="B3908" t="s">
        <v>24</v>
      </c>
      <c r="C3908">
        <v>1</v>
      </c>
      <c r="D3908">
        <v>5</v>
      </c>
      <c r="E3908">
        <v>4</v>
      </c>
      <c r="F3908" t="s">
        <v>9</v>
      </c>
      <c r="G3908">
        <v>6</v>
      </c>
      <c r="H3908">
        <v>21</v>
      </c>
      <c r="I3908">
        <f t="shared" si="507"/>
        <v>1</v>
      </c>
      <c r="J3908">
        <f t="shared" si="508"/>
        <v>1</v>
      </c>
      <c r="K3908">
        <f t="shared" si="509"/>
        <v>5</v>
      </c>
      <c r="L3908">
        <f t="shared" si="510"/>
        <v>0</v>
      </c>
      <c r="M3908">
        <f t="shared" si="511"/>
        <v>2</v>
      </c>
      <c r="N3908">
        <f t="shared" si="512"/>
        <v>6</v>
      </c>
      <c r="O3908" t="str">
        <f t="shared" si="513"/>
        <v>T06|R03|H01</v>
      </c>
      <c r="P3908" t="str">
        <f>IF(F3908=F3907,P3907,_xlfn.XLOOKUP(F3908,t_players[Pl],t_players[Player]))</f>
        <v>Jon BAKER</v>
      </c>
      <c r="Q3908" t="str">
        <f t="shared" si="514"/>
        <v>Front</v>
      </c>
    </row>
    <row r="3909" spans="1:17">
      <c r="A3909" t="s">
        <v>28</v>
      </c>
      <c r="B3909" t="s">
        <v>24</v>
      </c>
      <c r="C3909">
        <v>2</v>
      </c>
      <c r="D3909">
        <v>4</v>
      </c>
      <c r="E3909">
        <v>8</v>
      </c>
      <c r="F3909" t="s">
        <v>9</v>
      </c>
      <c r="G3909">
        <v>5</v>
      </c>
      <c r="H3909">
        <v>21</v>
      </c>
      <c r="I3909">
        <f t="shared" si="507"/>
        <v>1</v>
      </c>
      <c r="J3909">
        <f t="shared" si="508"/>
        <v>1</v>
      </c>
      <c r="K3909">
        <f t="shared" si="509"/>
        <v>4</v>
      </c>
      <c r="L3909">
        <f t="shared" si="510"/>
        <v>0</v>
      </c>
      <c r="M3909">
        <f t="shared" si="511"/>
        <v>2</v>
      </c>
      <c r="N3909">
        <f t="shared" si="512"/>
        <v>6</v>
      </c>
      <c r="O3909" t="str">
        <f t="shared" si="513"/>
        <v>T06|R03|H02</v>
      </c>
      <c r="P3909" t="str">
        <f>IF(F3909=F3908,P3908,_xlfn.XLOOKUP(F3909,t_players[Pl],t_players[Player]))</f>
        <v>Jon BAKER</v>
      </c>
      <c r="Q3909" t="str">
        <f t="shared" si="514"/>
        <v>Front</v>
      </c>
    </row>
    <row r="3910" spans="1:17">
      <c r="A3910" t="s">
        <v>28</v>
      </c>
      <c r="B3910" t="s">
        <v>24</v>
      </c>
      <c r="C3910">
        <v>3</v>
      </c>
      <c r="D3910">
        <v>3</v>
      </c>
      <c r="E3910">
        <v>18</v>
      </c>
      <c r="F3910" t="s">
        <v>9</v>
      </c>
      <c r="G3910">
        <v>4</v>
      </c>
      <c r="H3910">
        <v>21</v>
      </c>
      <c r="I3910">
        <f t="shared" si="507"/>
        <v>1</v>
      </c>
      <c r="J3910">
        <f t="shared" si="508"/>
        <v>1</v>
      </c>
      <c r="K3910">
        <f t="shared" si="509"/>
        <v>3</v>
      </c>
      <c r="L3910">
        <f t="shared" si="510"/>
        <v>0</v>
      </c>
      <c r="M3910">
        <f t="shared" si="511"/>
        <v>2</v>
      </c>
      <c r="N3910">
        <f t="shared" si="512"/>
        <v>6</v>
      </c>
      <c r="O3910" t="str">
        <f t="shared" si="513"/>
        <v>T06|R03|H03</v>
      </c>
      <c r="P3910" t="str">
        <f>IF(F3910=F3909,P3909,_xlfn.XLOOKUP(F3910,t_players[Pl],t_players[Player]))</f>
        <v>Jon BAKER</v>
      </c>
      <c r="Q3910" t="str">
        <f t="shared" si="514"/>
        <v>Front</v>
      </c>
    </row>
    <row r="3911" spans="1:17">
      <c r="A3911" t="s">
        <v>28</v>
      </c>
      <c r="B3911" t="s">
        <v>24</v>
      </c>
      <c r="C3911">
        <v>4</v>
      </c>
      <c r="D3911">
        <v>4</v>
      </c>
      <c r="E3911">
        <v>16</v>
      </c>
      <c r="F3911" t="s">
        <v>9</v>
      </c>
      <c r="G3911">
        <v>5</v>
      </c>
      <c r="H3911">
        <v>21</v>
      </c>
      <c r="I3911">
        <f t="shared" si="507"/>
        <v>1</v>
      </c>
      <c r="J3911">
        <f t="shared" si="508"/>
        <v>1</v>
      </c>
      <c r="K3911">
        <f t="shared" si="509"/>
        <v>4</v>
      </c>
      <c r="L3911">
        <f t="shared" si="510"/>
        <v>0</v>
      </c>
      <c r="M3911">
        <f t="shared" si="511"/>
        <v>2</v>
      </c>
      <c r="N3911">
        <f t="shared" si="512"/>
        <v>6</v>
      </c>
      <c r="O3911" t="str">
        <f t="shared" si="513"/>
        <v>T06|R03|H04</v>
      </c>
      <c r="P3911" t="str">
        <f>IF(F3911=F3910,P3910,_xlfn.XLOOKUP(F3911,t_players[Pl],t_players[Player]))</f>
        <v>Jon BAKER</v>
      </c>
      <c r="Q3911" t="str">
        <f t="shared" si="514"/>
        <v>Front</v>
      </c>
    </row>
    <row r="3912" spans="1:17">
      <c r="A3912" t="s">
        <v>28</v>
      </c>
      <c r="B3912" t="s">
        <v>24</v>
      </c>
      <c r="C3912">
        <v>5</v>
      </c>
      <c r="D3912">
        <v>4</v>
      </c>
      <c r="E3912">
        <v>12</v>
      </c>
      <c r="F3912" t="s">
        <v>9</v>
      </c>
      <c r="G3912">
        <v>4</v>
      </c>
      <c r="H3912">
        <v>21</v>
      </c>
      <c r="I3912">
        <f t="shared" si="507"/>
        <v>1</v>
      </c>
      <c r="J3912">
        <f t="shared" si="508"/>
        <v>0</v>
      </c>
      <c r="K3912">
        <f t="shared" si="509"/>
        <v>3</v>
      </c>
      <c r="L3912">
        <f t="shared" si="510"/>
        <v>-1</v>
      </c>
      <c r="M3912">
        <f t="shared" si="511"/>
        <v>3</v>
      </c>
      <c r="N3912">
        <f t="shared" si="512"/>
        <v>6</v>
      </c>
      <c r="O3912" t="str">
        <f t="shared" si="513"/>
        <v>T06|R03|H05</v>
      </c>
      <c r="P3912" t="str">
        <f>IF(F3912=F3911,P3911,_xlfn.XLOOKUP(F3912,t_players[Pl],t_players[Player]))</f>
        <v>Jon BAKER</v>
      </c>
      <c r="Q3912" t="str">
        <f t="shared" si="514"/>
        <v>Front</v>
      </c>
    </row>
    <row r="3913" spans="1:17">
      <c r="A3913" t="s">
        <v>28</v>
      </c>
      <c r="B3913" t="s">
        <v>24</v>
      </c>
      <c r="C3913">
        <v>6</v>
      </c>
      <c r="D3913">
        <v>3</v>
      </c>
      <c r="E3913">
        <v>6</v>
      </c>
      <c r="F3913" t="s">
        <v>9</v>
      </c>
      <c r="G3913">
        <v>4</v>
      </c>
      <c r="H3913">
        <v>21</v>
      </c>
      <c r="I3913">
        <f t="shared" si="507"/>
        <v>1</v>
      </c>
      <c r="J3913">
        <f t="shared" si="508"/>
        <v>1</v>
      </c>
      <c r="K3913">
        <f t="shared" si="509"/>
        <v>3</v>
      </c>
      <c r="L3913">
        <f t="shared" si="510"/>
        <v>0</v>
      </c>
      <c r="M3913">
        <f t="shared" si="511"/>
        <v>2</v>
      </c>
      <c r="N3913">
        <f t="shared" si="512"/>
        <v>6</v>
      </c>
      <c r="O3913" t="str">
        <f t="shared" si="513"/>
        <v>T06|R03|H06</v>
      </c>
      <c r="P3913" t="str">
        <f>IF(F3913=F3912,P3912,_xlfn.XLOOKUP(F3913,t_players[Pl],t_players[Player]))</f>
        <v>Jon BAKER</v>
      </c>
      <c r="Q3913" t="str">
        <f t="shared" si="514"/>
        <v>Front</v>
      </c>
    </row>
    <row r="3914" spans="1:17">
      <c r="A3914" t="s">
        <v>28</v>
      </c>
      <c r="B3914" t="s">
        <v>24</v>
      </c>
      <c r="C3914">
        <v>7</v>
      </c>
      <c r="D3914">
        <v>4</v>
      </c>
      <c r="E3914">
        <v>10</v>
      </c>
      <c r="F3914" t="s">
        <v>9</v>
      </c>
      <c r="G3914">
        <v>7</v>
      </c>
      <c r="H3914">
        <v>21</v>
      </c>
      <c r="I3914">
        <f t="shared" si="507"/>
        <v>1</v>
      </c>
      <c r="J3914">
        <f t="shared" si="508"/>
        <v>3</v>
      </c>
      <c r="K3914">
        <f t="shared" si="509"/>
        <v>6</v>
      </c>
      <c r="L3914">
        <f t="shared" si="510"/>
        <v>2</v>
      </c>
      <c r="M3914">
        <f t="shared" si="511"/>
        <v>0</v>
      </c>
      <c r="N3914">
        <f t="shared" si="512"/>
        <v>6</v>
      </c>
      <c r="O3914" t="str">
        <f t="shared" si="513"/>
        <v>T06|R03|H07</v>
      </c>
      <c r="P3914" t="str">
        <f>IF(F3914=F3913,P3913,_xlfn.XLOOKUP(F3914,t_players[Pl],t_players[Player]))</f>
        <v>Jon BAKER</v>
      </c>
      <c r="Q3914" t="str">
        <f t="shared" si="514"/>
        <v>Front</v>
      </c>
    </row>
    <row r="3915" spans="1:17">
      <c r="A3915" t="s">
        <v>28</v>
      </c>
      <c r="B3915" t="s">
        <v>24</v>
      </c>
      <c r="C3915">
        <v>8</v>
      </c>
      <c r="D3915">
        <v>4</v>
      </c>
      <c r="E3915">
        <v>2</v>
      </c>
      <c r="F3915" t="s">
        <v>9</v>
      </c>
      <c r="G3915">
        <v>9</v>
      </c>
      <c r="H3915">
        <v>21</v>
      </c>
      <c r="I3915">
        <f t="shared" si="507"/>
        <v>2</v>
      </c>
      <c r="J3915">
        <f t="shared" si="508"/>
        <v>5</v>
      </c>
      <c r="K3915">
        <f t="shared" si="509"/>
        <v>7</v>
      </c>
      <c r="L3915">
        <f t="shared" si="510"/>
        <v>3</v>
      </c>
      <c r="M3915">
        <f t="shared" si="511"/>
        <v>0</v>
      </c>
      <c r="N3915">
        <f t="shared" si="512"/>
        <v>6</v>
      </c>
      <c r="O3915" t="str">
        <f t="shared" si="513"/>
        <v>T06|R03|H08</v>
      </c>
      <c r="P3915" t="str">
        <f>IF(F3915=F3914,P3914,_xlfn.XLOOKUP(F3915,t_players[Pl],t_players[Player]))</f>
        <v>Jon BAKER</v>
      </c>
      <c r="Q3915" t="str">
        <f t="shared" si="514"/>
        <v>Front</v>
      </c>
    </row>
    <row r="3916" spans="1:17">
      <c r="A3916" t="s">
        <v>28</v>
      </c>
      <c r="B3916" t="s">
        <v>24</v>
      </c>
      <c r="C3916">
        <v>9</v>
      </c>
      <c r="D3916">
        <v>5</v>
      </c>
      <c r="E3916">
        <v>14</v>
      </c>
      <c r="F3916" t="s">
        <v>9</v>
      </c>
      <c r="G3916">
        <v>6</v>
      </c>
      <c r="H3916">
        <v>21</v>
      </c>
      <c r="I3916">
        <f t="shared" si="507"/>
        <v>1</v>
      </c>
      <c r="J3916">
        <f t="shared" si="508"/>
        <v>1</v>
      </c>
      <c r="K3916">
        <f t="shared" si="509"/>
        <v>5</v>
      </c>
      <c r="L3916">
        <f t="shared" si="510"/>
        <v>0</v>
      </c>
      <c r="M3916">
        <f t="shared" si="511"/>
        <v>2</v>
      </c>
      <c r="N3916">
        <f t="shared" si="512"/>
        <v>6</v>
      </c>
      <c r="O3916" t="str">
        <f t="shared" si="513"/>
        <v>T06|R03|H09</v>
      </c>
      <c r="P3916" t="str">
        <f>IF(F3916=F3915,P3915,_xlfn.XLOOKUP(F3916,t_players[Pl],t_players[Player]))</f>
        <v>Jon BAKER</v>
      </c>
      <c r="Q3916" t="str">
        <f t="shared" si="514"/>
        <v>Front</v>
      </c>
    </row>
    <row r="3917" spans="1:17">
      <c r="A3917" t="s">
        <v>28</v>
      </c>
      <c r="B3917" t="s">
        <v>24</v>
      </c>
      <c r="C3917">
        <v>10</v>
      </c>
      <c r="D3917">
        <v>5</v>
      </c>
      <c r="E3917">
        <v>3</v>
      </c>
      <c r="F3917" t="s">
        <v>9</v>
      </c>
      <c r="G3917">
        <v>7</v>
      </c>
      <c r="H3917">
        <v>21</v>
      </c>
      <c r="I3917">
        <f t="shared" si="507"/>
        <v>2</v>
      </c>
      <c r="J3917">
        <f t="shared" si="508"/>
        <v>2</v>
      </c>
      <c r="K3917">
        <f t="shared" si="509"/>
        <v>5</v>
      </c>
      <c r="L3917">
        <f t="shared" si="510"/>
        <v>0</v>
      </c>
      <c r="M3917">
        <f t="shared" si="511"/>
        <v>2</v>
      </c>
      <c r="N3917">
        <f t="shared" si="512"/>
        <v>6</v>
      </c>
      <c r="O3917" t="str">
        <f t="shared" si="513"/>
        <v>T06|R03|H10</v>
      </c>
      <c r="P3917" t="str">
        <f>IF(F3917=F3916,P3916,_xlfn.XLOOKUP(F3917,t_players[Pl],t_players[Player]))</f>
        <v>Jon BAKER</v>
      </c>
      <c r="Q3917" t="str">
        <f t="shared" si="514"/>
        <v>Back</v>
      </c>
    </row>
    <row r="3918" spans="1:17">
      <c r="A3918" t="s">
        <v>28</v>
      </c>
      <c r="B3918" t="s">
        <v>24</v>
      </c>
      <c r="C3918">
        <v>11</v>
      </c>
      <c r="D3918">
        <v>3</v>
      </c>
      <c r="E3918">
        <v>11</v>
      </c>
      <c r="F3918" t="s">
        <v>9</v>
      </c>
      <c r="G3918">
        <v>5</v>
      </c>
      <c r="H3918">
        <v>21</v>
      </c>
      <c r="I3918">
        <f t="shared" si="507"/>
        <v>1</v>
      </c>
      <c r="J3918">
        <f t="shared" si="508"/>
        <v>2</v>
      </c>
      <c r="K3918">
        <f t="shared" si="509"/>
        <v>4</v>
      </c>
      <c r="L3918">
        <f t="shared" si="510"/>
        <v>1</v>
      </c>
      <c r="M3918">
        <f t="shared" si="511"/>
        <v>1</v>
      </c>
      <c r="N3918">
        <f t="shared" si="512"/>
        <v>6</v>
      </c>
      <c r="O3918" t="str">
        <f t="shared" si="513"/>
        <v>T06|R03|H11</v>
      </c>
      <c r="P3918" t="str">
        <f>IF(F3918=F3917,P3917,_xlfn.XLOOKUP(F3918,t_players[Pl],t_players[Player]))</f>
        <v>Jon BAKER</v>
      </c>
      <c r="Q3918" t="str">
        <f t="shared" si="514"/>
        <v>Back</v>
      </c>
    </row>
    <row r="3919" spans="1:17">
      <c r="A3919" t="s">
        <v>28</v>
      </c>
      <c r="B3919" t="s">
        <v>24</v>
      </c>
      <c r="C3919">
        <v>12</v>
      </c>
      <c r="D3919">
        <v>4</v>
      </c>
      <c r="E3919">
        <v>9</v>
      </c>
      <c r="F3919" t="s">
        <v>9</v>
      </c>
      <c r="G3919">
        <v>5</v>
      </c>
      <c r="H3919">
        <v>21</v>
      </c>
      <c r="I3919">
        <f t="shared" si="507"/>
        <v>1</v>
      </c>
      <c r="J3919">
        <f t="shared" si="508"/>
        <v>1</v>
      </c>
      <c r="K3919">
        <f t="shared" si="509"/>
        <v>4</v>
      </c>
      <c r="L3919">
        <f t="shared" si="510"/>
        <v>0</v>
      </c>
      <c r="M3919">
        <f t="shared" si="511"/>
        <v>2</v>
      </c>
      <c r="N3919">
        <f t="shared" si="512"/>
        <v>6</v>
      </c>
      <c r="O3919" t="str">
        <f t="shared" si="513"/>
        <v>T06|R03|H12</v>
      </c>
      <c r="P3919" t="str">
        <f>IF(F3919=F3918,P3918,_xlfn.XLOOKUP(F3919,t_players[Pl],t_players[Player]))</f>
        <v>Jon BAKER</v>
      </c>
      <c r="Q3919" t="str">
        <f t="shared" si="514"/>
        <v>Back</v>
      </c>
    </row>
    <row r="3920" spans="1:17">
      <c r="A3920" t="s">
        <v>28</v>
      </c>
      <c r="B3920" t="s">
        <v>24</v>
      </c>
      <c r="C3920">
        <v>13</v>
      </c>
      <c r="D3920">
        <v>3</v>
      </c>
      <c r="E3920">
        <v>7</v>
      </c>
      <c r="F3920" t="s">
        <v>9</v>
      </c>
      <c r="G3920">
        <v>4</v>
      </c>
      <c r="H3920">
        <v>21</v>
      </c>
      <c r="I3920">
        <f t="shared" si="507"/>
        <v>1</v>
      </c>
      <c r="J3920">
        <f t="shared" si="508"/>
        <v>1</v>
      </c>
      <c r="K3920">
        <f t="shared" si="509"/>
        <v>3</v>
      </c>
      <c r="L3920">
        <f t="shared" si="510"/>
        <v>0</v>
      </c>
      <c r="M3920">
        <f t="shared" si="511"/>
        <v>2</v>
      </c>
      <c r="N3920">
        <f t="shared" si="512"/>
        <v>6</v>
      </c>
      <c r="O3920" t="str">
        <f t="shared" si="513"/>
        <v>T06|R03|H13</v>
      </c>
      <c r="P3920" t="str">
        <f>IF(F3920=F3919,P3919,_xlfn.XLOOKUP(F3920,t_players[Pl],t_players[Player]))</f>
        <v>Jon BAKER</v>
      </c>
      <c r="Q3920" t="str">
        <f t="shared" si="514"/>
        <v>Back</v>
      </c>
    </row>
    <row r="3921" spans="1:17">
      <c r="A3921" t="s">
        <v>28</v>
      </c>
      <c r="B3921" t="s">
        <v>24</v>
      </c>
      <c r="C3921">
        <v>14</v>
      </c>
      <c r="D3921">
        <v>4</v>
      </c>
      <c r="E3921">
        <v>15</v>
      </c>
      <c r="F3921" t="s">
        <v>9</v>
      </c>
      <c r="G3921">
        <v>5</v>
      </c>
      <c r="H3921">
        <v>21</v>
      </c>
      <c r="I3921">
        <f t="shared" si="507"/>
        <v>1</v>
      </c>
      <c r="J3921">
        <f t="shared" si="508"/>
        <v>1</v>
      </c>
      <c r="K3921">
        <f t="shared" si="509"/>
        <v>4</v>
      </c>
      <c r="L3921">
        <f t="shared" si="510"/>
        <v>0</v>
      </c>
      <c r="M3921">
        <f t="shared" si="511"/>
        <v>2</v>
      </c>
      <c r="N3921">
        <f t="shared" si="512"/>
        <v>6</v>
      </c>
      <c r="O3921" t="str">
        <f t="shared" si="513"/>
        <v>T06|R03|H14</v>
      </c>
      <c r="P3921" t="str">
        <f>IF(F3921=F3920,P3920,_xlfn.XLOOKUP(F3921,t_players[Pl],t_players[Player]))</f>
        <v>Jon BAKER</v>
      </c>
      <c r="Q3921" t="str">
        <f t="shared" si="514"/>
        <v>Back</v>
      </c>
    </row>
    <row r="3922" spans="1:17">
      <c r="A3922" t="s">
        <v>28</v>
      </c>
      <c r="B3922" t="s">
        <v>24</v>
      </c>
      <c r="C3922">
        <v>15</v>
      </c>
      <c r="D3922">
        <v>4</v>
      </c>
      <c r="E3922">
        <v>17</v>
      </c>
      <c r="F3922" t="s">
        <v>9</v>
      </c>
      <c r="G3922">
        <v>5</v>
      </c>
      <c r="H3922">
        <v>21</v>
      </c>
      <c r="I3922">
        <f t="shared" si="507"/>
        <v>1</v>
      </c>
      <c r="J3922">
        <f t="shared" si="508"/>
        <v>1</v>
      </c>
      <c r="K3922">
        <f t="shared" si="509"/>
        <v>4</v>
      </c>
      <c r="L3922">
        <f t="shared" si="510"/>
        <v>0</v>
      </c>
      <c r="M3922">
        <f t="shared" si="511"/>
        <v>2</v>
      </c>
      <c r="N3922">
        <f t="shared" si="512"/>
        <v>6</v>
      </c>
      <c r="O3922" t="str">
        <f t="shared" si="513"/>
        <v>T06|R03|H15</v>
      </c>
      <c r="P3922" t="str">
        <f>IF(F3922=F3921,P3921,_xlfn.XLOOKUP(F3922,t_players[Pl],t_players[Player]))</f>
        <v>Jon BAKER</v>
      </c>
      <c r="Q3922" t="str">
        <f t="shared" si="514"/>
        <v>Back</v>
      </c>
    </row>
    <row r="3923" spans="1:17">
      <c r="A3923" t="s">
        <v>28</v>
      </c>
      <c r="B3923" t="s">
        <v>24</v>
      </c>
      <c r="C3923">
        <v>16</v>
      </c>
      <c r="D3923">
        <v>4</v>
      </c>
      <c r="E3923">
        <v>5</v>
      </c>
      <c r="F3923" t="s">
        <v>9</v>
      </c>
      <c r="G3923">
        <v>4</v>
      </c>
      <c r="H3923">
        <v>21</v>
      </c>
      <c r="I3923">
        <f t="shared" si="507"/>
        <v>1</v>
      </c>
      <c r="J3923">
        <f t="shared" si="508"/>
        <v>0</v>
      </c>
      <c r="K3923">
        <f t="shared" si="509"/>
        <v>3</v>
      </c>
      <c r="L3923">
        <f t="shared" si="510"/>
        <v>-1</v>
      </c>
      <c r="M3923">
        <f t="shared" si="511"/>
        <v>3</v>
      </c>
      <c r="N3923">
        <f t="shared" si="512"/>
        <v>6</v>
      </c>
      <c r="O3923" t="str">
        <f t="shared" si="513"/>
        <v>T06|R03|H16</v>
      </c>
      <c r="P3923" t="str">
        <f>IF(F3923=F3922,P3922,_xlfn.XLOOKUP(F3923,t_players[Pl],t_players[Player]))</f>
        <v>Jon BAKER</v>
      </c>
      <c r="Q3923" t="str">
        <f t="shared" si="514"/>
        <v>Back</v>
      </c>
    </row>
    <row r="3924" spans="1:17">
      <c r="A3924" t="s">
        <v>28</v>
      </c>
      <c r="B3924" t="s">
        <v>24</v>
      </c>
      <c r="C3924">
        <v>17</v>
      </c>
      <c r="D3924">
        <v>4</v>
      </c>
      <c r="E3924">
        <v>1</v>
      </c>
      <c r="F3924" t="s">
        <v>9</v>
      </c>
      <c r="G3924">
        <v>5</v>
      </c>
      <c r="H3924">
        <v>21</v>
      </c>
      <c r="I3924">
        <f t="shared" si="507"/>
        <v>2</v>
      </c>
      <c r="J3924">
        <f t="shared" si="508"/>
        <v>1</v>
      </c>
      <c r="K3924">
        <f t="shared" si="509"/>
        <v>3</v>
      </c>
      <c r="L3924">
        <f t="shared" si="510"/>
        <v>-1</v>
      </c>
      <c r="M3924">
        <f t="shared" si="511"/>
        <v>3</v>
      </c>
      <c r="N3924">
        <f t="shared" si="512"/>
        <v>6</v>
      </c>
      <c r="O3924" t="str">
        <f t="shared" si="513"/>
        <v>T06|R03|H17</v>
      </c>
      <c r="P3924" t="str">
        <f>IF(F3924=F3923,P3923,_xlfn.XLOOKUP(F3924,t_players[Pl],t_players[Player]))</f>
        <v>Jon BAKER</v>
      </c>
      <c r="Q3924" t="str">
        <f t="shared" si="514"/>
        <v>Back</v>
      </c>
    </row>
    <row r="3925" spans="1:17">
      <c r="A3925" t="s">
        <v>28</v>
      </c>
      <c r="B3925" t="s">
        <v>24</v>
      </c>
      <c r="C3925">
        <v>18</v>
      </c>
      <c r="D3925">
        <v>5</v>
      </c>
      <c r="E3925">
        <v>13</v>
      </c>
      <c r="F3925" t="s">
        <v>9</v>
      </c>
      <c r="G3925">
        <v>5</v>
      </c>
      <c r="H3925">
        <v>21</v>
      </c>
      <c r="I3925">
        <f t="shared" si="507"/>
        <v>1</v>
      </c>
      <c r="J3925">
        <f t="shared" si="508"/>
        <v>0</v>
      </c>
      <c r="K3925">
        <f t="shared" si="509"/>
        <v>4</v>
      </c>
      <c r="L3925">
        <f t="shared" si="510"/>
        <v>-1</v>
      </c>
      <c r="M3925">
        <f t="shared" si="511"/>
        <v>3</v>
      </c>
      <c r="N3925">
        <f t="shared" si="512"/>
        <v>6</v>
      </c>
      <c r="O3925" t="str">
        <f t="shared" si="513"/>
        <v>T06|R03|H18</v>
      </c>
      <c r="P3925" t="str">
        <f>IF(F3925=F3924,P3924,_xlfn.XLOOKUP(F3925,t_players[Pl],t_players[Player]))</f>
        <v>Jon BAKER</v>
      </c>
      <c r="Q3925" t="str">
        <f t="shared" si="514"/>
        <v>Back</v>
      </c>
    </row>
    <row r="3926" spans="1:17">
      <c r="A3926" t="s">
        <v>28</v>
      </c>
      <c r="B3926" t="s">
        <v>25</v>
      </c>
      <c r="C3926">
        <v>1</v>
      </c>
      <c r="D3926">
        <v>4</v>
      </c>
      <c r="E3926">
        <v>3</v>
      </c>
      <c r="F3926" t="s">
        <v>9</v>
      </c>
      <c r="G3926">
        <v>5</v>
      </c>
      <c r="H3926">
        <v>21</v>
      </c>
      <c r="I3926">
        <f t="shared" si="507"/>
        <v>2</v>
      </c>
      <c r="J3926">
        <f t="shared" si="508"/>
        <v>1</v>
      </c>
      <c r="K3926">
        <f t="shared" si="509"/>
        <v>3</v>
      </c>
      <c r="L3926">
        <f t="shared" si="510"/>
        <v>-1</v>
      </c>
      <c r="M3926">
        <f t="shared" si="511"/>
        <v>3</v>
      </c>
      <c r="N3926">
        <f t="shared" si="512"/>
        <v>6</v>
      </c>
      <c r="O3926" t="str">
        <f t="shared" si="513"/>
        <v>T06|R04|H01</v>
      </c>
      <c r="P3926" t="str">
        <f>IF(F3926=F3925,P3925,_xlfn.XLOOKUP(F3926,t_players[Pl],t_players[Player]))</f>
        <v>Jon BAKER</v>
      </c>
      <c r="Q3926" t="str">
        <f t="shared" si="514"/>
        <v>Front</v>
      </c>
    </row>
    <row r="3927" spans="1:17">
      <c r="A3927" t="s">
        <v>28</v>
      </c>
      <c r="B3927" t="s">
        <v>25</v>
      </c>
      <c r="C3927">
        <v>2</v>
      </c>
      <c r="D3927">
        <v>4</v>
      </c>
      <c r="E3927">
        <v>5</v>
      </c>
      <c r="F3927" t="s">
        <v>9</v>
      </c>
      <c r="G3927">
        <v>6</v>
      </c>
      <c r="H3927">
        <v>21</v>
      </c>
      <c r="I3927">
        <f t="shared" si="507"/>
        <v>1</v>
      </c>
      <c r="J3927">
        <f t="shared" si="508"/>
        <v>2</v>
      </c>
      <c r="K3927">
        <f t="shared" si="509"/>
        <v>5</v>
      </c>
      <c r="L3927">
        <f t="shared" si="510"/>
        <v>1</v>
      </c>
      <c r="M3927">
        <f t="shared" si="511"/>
        <v>1</v>
      </c>
      <c r="N3927">
        <f t="shared" si="512"/>
        <v>6</v>
      </c>
      <c r="O3927" t="str">
        <f t="shared" si="513"/>
        <v>T06|R04|H02</v>
      </c>
      <c r="P3927" t="str">
        <f>IF(F3927=F3926,P3926,_xlfn.XLOOKUP(F3927,t_players[Pl],t_players[Player]))</f>
        <v>Jon BAKER</v>
      </c>
      <c r="Q3927" t="str">
        <f t="shared" si="514"/>
        <v>Front</v>
      </c>
    </row>
    <row r="3928" spans="1:17">
      <c r="A3928" t="s">
        <v>28</v>
      </c>
      <c r="B3928" t="s">
        <v>25</v>
      </c>
      <c r="C3928">
        <v>3</v>
      </c>
      <c r="D3928">
        <v>5</v>
      </c>
      <c r="E3928">
        <v>13</v>
      </c>
      <c r="F3928" t="s">
        <v>9</v>
      </c>
      <c r="G3928">
        <v>5</v>
      </c>
      <c r="H3928">
        <v>21</v>
      </c>
      <c r="I3928">
        <f t="shared" si="507"/>
        <v>1</v>
      </c>
      <c r="J3928">
        <f t="shared" si="508"/>
        <v>0</v>
      </c>
      <c r="K3928">
        <f t="shared" si="509"/>
        <v>4</v>
      </c>
      <c r="L3928">
        <f t="shared" si="510"/>
        <v>-1</v>
      </c>
      <c r="M3928">
        <f t="shared" si="511"/>
        <v>3</v>
      </c>
      <c r="N3928">
        <f t="shared" si="512"/>
        <v>6</v>
      </c>
      <c r="O3928" t="str">
        <f t="shared" si="513"/>
        <v>T06|R04|H03</v>
      </c>
      <c r="P3928" t="str">
        <f>IF(F3928=F3927,P3927,_xlfn.XLOOKUP(F3928,t_players[Pl],t_players[Player]))</f>
        <v>Jon BAKER</v>
      </c>
      <c r="Q3928" t="str">
        <f t="shared" si="514"/>
        <v>Front</v>
      </c>
    </row>
    <row r="3929" spans="1:17">
      <c r="A3929" t="s">
        <v>28</v>
      </c>
      <c r="B3929" t="s">
        <v>25</v>
      </c>
      <c r="C3929">
        <v>4</v>
      </c>
      <c r="D3929">
        <v>4</v>
      </c>
      <c r="E3929">
        <v>9</v>
      </c>
      <c r="F3929" t="s">
        <v>9</v>
      </c>
      <c r="G3929">
        <v>4</v>
      </c>
      <c r="H3929">
        <v>21</v>
      </c>
      <c r="I3929">
        <f t="shared" si="507"/>
        <v>1</v>
      </c>
      <c r="J3929">
        <f t="shared" si="508"/>
        <v>0</v>
      </c>
      <c r="K3929">
        <f t="shared" si="509"/>
        <v>3</v>
      </c>
      <c r="L3929">
        <f t="shared" si="510"/>
        <v>-1</v>
      </c>
      <c r="M3929">
        <f t="shared" si="511"/>
        <v>3</v>
      </c>
      <c r="N3929">
        <f t="shared" si="512"/>
        <v>6</v>
      </c>
      <c r="O3929" t="str">
        <f t="shared" si="513"/>
        <v>T06|R04|H04</v>
      </c>
      <c r="P3929" t="str">
        <f>IF(F3929=F3928,P3928,_xlfn.XLOOKUP(F3929,t_players[Pl],t_players[Player]))</f>
        <v>Jon BAKER</v>
      </c>
      <c r="Q3929" t="str">
        <f t="shared" si="514"/>
        <v>Front</v>
      </c>
    </row>
    <row r="3930" spans="1:17">
      <c r="A3930" t="s">
        <v>28</v>
      </c>
      <c r="B3930" t="s">
        <v>25</v>
      </c>
      <c r="C3930">
        <v>5</v>
      </c>
      <c r="D3930">
        <v>3</v>
      </c>
      <c r="E3930">
        <v>7</v>
      </c>
      <c r="F3930" t="s">
        <v>9</v>
      </c>
      <c r="G3930">
        <v>4</v>
      </c>
      <c r="H3930">
        <v>21</v>
      </c>
      <c r="I3930">
        <f t="shared" si="507"/>
        <v>1</v>
      </c>
      <c r="J3930">
        <f t="shared" si="508"/>
        <v>1</v>
      </c>
      <c r="K3930">
        <f t="shared" si="509"/>
        <v>3</v>
      </c>
      <c r="L3930">
        <f t="shared" si="510"/>
        <v>0</v>
      </c>
      <c r="M3930">
        <f t="shared" si="511"/>
        <v>2</v>
      </c>
      <c r="N3930">
        <f t="shared" si="512"/>
        <v>6</v>
      </c>
      <c r="O3930" t="str">
        <f t="shared" si="513"/>
        <v>T06|R04|H05</v>
      </c>
      <c r="P3930" t="str">
        <f>IF(F3930=F3929,P3929,_xlfn.XLOOKUP(F3930,t_players[Pl],t_players[Player]))</f>
        <v>Jon BAKER</v>
      </c>
      <c r="Q3930" t="str">
        <f t="shared" si="514"/>
        <v>Front</v>
      </c>
    </row>
    <row r="3931" spans="1:17">
      <c r="A3931" t="s">
        <v>28</v>
      </c>
      <c r="B3931" t="s">
        <v>25</v>
      </c>
      <c r="C3931">
        <v>6</v>
      </c>
      <c r="D3931">
        <v>4</v>
      </c>
      <c r="E3931">
        <v>11</v>
      </c>
      <c r="F3931" t="s">
        <v>9</v>
      </c>
      <c r="G3931">
        <v>6</v>
      </c>
      <c r="H3931">
        <v>21</v>
      </c>
      <c r="I3931">
        <f t="shared" si="507"/>
        <v>1</v>
      </c>
      <c r="J3931">
        <f t="shared" si="508"/>
        <v>2</v>
      </c>
      <c r="K3931">
        <f t="shared" si="509"/>
        <v>5</v>
      </c>
      <c r="L3931">
        <f t="shared" si="510"/>
        <v>1</v>
      </c>
      <c r="M3931">
        <f t="shared" si="511"/>
        <v>1</v>
      </c>
      <c r="N3931">
        <f t="shared" si="512"/>
        <v>6</v>
      </c>
      <c r="O3931" t="str">
        <f t="shared" si="513"/>
        <v>T06|R04|H06</v>
      </c>
      <c r="P3931" t="str">
        <f>IF(F3931=F3930,P3930,_xlfn.XLOOKUP(F3931,t_players[Pl],t_players[Player]))</f>
        <v>Jon BAKER</v>
      </c>
      <c r="Q3931" t="str">
        <f t="shared" si="514"/>
        <v>Front</v>
      </c>
    </row>
    <row r="3932" spans="1:17">
      <c r="A3932" t="s">
        <v>28</v>
      </c>
      <c r="B3932" t="s">
        <v>25</v>
      </c>
      <c r="C3932">
        <v>7</v>
      </c>
      <c r="D3932">
        <v>5</v>
      </c>
      <c r="E3932">
        <v>17</v>
      </c>
      <c r="F3932" t="s">
        <v>9</v>
      </c>
      <c r="G3932">
        <v>5</v>
      </c>
      <c r="H3932">
        <v>21</v>
      </c>
      <c r="I3932">
        <f t="shared" si="507"/>
        <v>1</v>
      </c>
      <c r="J3932">
        <f t="shared" si="508"/>
        <v>0</v>
      </c>
      <c r="K3932">
        <f t="shared" si="509"/>
        <v>4</v>
      </c>
      <c r="L3932">
        <f t="shared" si="510"/>
        <v>-1</v>
      </c>
      <c r="M3932">
        <f t="shared" si="511"/>
        <v>3</v>
      </c>
      <c r="N3932">
        <f t="shared" si="512"/>
        <v>6</v>
      </c>
      <c r="O3932" t="str">
        <f t="shared" si="513"/>
        <v>T06|R04|H07</v>
      </c>
      <c r="P3932" t="str">
        <f>IF(F3932=F3931,P3931,_xlfn.XLOOKUP(F3932,t_players[Pl],t_players[Player]))</f>
        <v>Jon BAKER</v>
      </c>
      <c r="Q3932" t="str">
        <f t="shared" si="514"/>
        <v>Front</v>
      </c>
    </row>
    <row r="3933" spans="1:17">
      <c r="A3933" t="s">
        <v>28</v>
      </c>
      <c r="B3933" t="s">
        <v>25</v>
      </c>
      <c r="C3933">
        <v>8</v>
      </c>
      <c r="D3933">
        <v>3</v>
      </c>
      <c r="E3933">
        <v>15</v>
      </c>
      <c r="F3933" t="s">
        <v>9</v>
      </c>
      <c r="G3933">
        <v>4</v>
      </c>
      <c r="H3933">
        <v>21</v>
      </c>
      <c r="I3933">
        <f t="shared" si="507"/>
        <v>1</v>
      </c>
      <c r="J3933">
        <f t="shared" si="508"/>
        <v>1</v>
      </c>
      <c r="K3933">
        <f t="shared" si="509"/>
        <v>3</v>
      </c>
      <c r="L3933">
        <f t="shared" si="510"/>
        <v>0</v>
      </c>
      <c r="M3933">
        <f t="shared" si="511"/>
        <v>2</v>
      </c>
      <c r="N3933">
        <f t="shared" si="512"/>
        <v>6</v>
      </c>
      <c r="O3933" t="str">
        <f t="shared" si="513"/>
        <v>T06|R04|H08</v>
      </c>
      <c r="P3933" t="str">
        <f>IF(F3933=F3932,P3932,_xlfn.XLOOKUP(F3933,t_players[Pl],t_players[Player]))</f>
        <v>Jon BAKER</v>
      </c>
      <c r="Q3933" t="str">
        <f t="shared" si="514"/>
        <v>Front</v>
      </c>
    </row>
    <row r="3934" spans="1:17">
      <c r="A3934" t="s">
        <v>28</v>
      </c>
      <c r="B3934" t="s">
        <v>25</v>
      </c>
      <c r="C3934">
        <v>9</v>
      </c>
      <c r="D3934">
        <v>4</v>
      </c>
      <c r="E3934">
        <v>1</v>
      </c>
      <c r="F3934" t="s">
        <v>9</v>
      </c>
      <c r="G3934">
        <v>10</v>
      </c>
      <c r="H3934">
        <v>21</v>
      </c>
      <c r="I3934">
        <f t="shared" si="507"/>
        <v>2</v>
      </c>
      <c r="J3934">
        <f t="shared" si="508"/>
        <v>6</v>
      </c>
      <c r="K3934">
        <f t="shared" si="509"/>
        <v>8</v>
      </c>
      <c r="L3934">
        <f t="shared" si="510"/>
        <v>4</v>
      </c>
      <c r="M3934">
        <f t="shared" si="511"/>
        <v>0</v>
      </c>
      <c r="N3934">
        <f t="shared" si="512"/>
        <v>6</v>
      </c>
      <c r="O3934" t="str">
        <f t="shared" si="513"/>
        <v>T06|R04|H09</v>
      </c>
      <c r="P3934" t="str">
        <f>IF(F3934=F3933,P3933,_xlfn.XLOOKUP(F3934,t_players[Pl],t_players[Player]))</f>
        <v>Jon BAKER</v>
      </c>
      <c r="Q3934" t="str">
        <f t="shared" si="514"/>
        <v>Front</v>
      </c>
    </row>
    <row r="3935" spans="1:17">
      <c r="A3935" t="s">
        <v>28</v>
      </c>
      <c r="B3935" t="s">
        <v>25</v>
      </c>
      <c r="C3935">
        <v>10</v>
      </c>
      <c r="D3935">
        <v>4</v>
      </c>
      <c r="E3935">
        <v>12</v>
      </c>
      <c r="F3935" t="s">
        <v>9</v>
      </c>
      <c r="G3935">
        <v>5</v>
      </c>
      <c r="H3935">
        <v>21</v>
      </c>
      <c r="I3935">
        <f t="shared" si="507"/>
        <v>1</v>
      </c>
      <c r="J3935">
        <f t="shared" si="508"/>
        <v>1</v>
      </c>
      <c r="K3935">
        <f t="shared" si="509"/>
        <v>4</v>
      </c>
      <c r="L3935">
        <f t="shared" si="510"/>
        <v>0</v>
      </c>
      <c r="M3935">
        <f t="shared" si="511"/>
        <v>2</v>
      </c>
      <c r="N3935">
        <f t="shared" si="512"/>
        <v>6</v>
      </c>
      <c r="O3935" t="str">
        <f t="shared" si="513"/>
        <v>T06|R04|H10</v>
      </c>
      <c r="P3935" t="str">
        <f>IF(F3935=F3934,P3934,_xlfn.XLOOKUP(F3935,t_players[Pl],t_players[Player]))</f>
        <v>Jon BAKER</v>
      </c>
      <c r="Q3935" t="str">
        <f t="shared" si="514"/>
        <v>Back</v>
      </c>
    </row>
    <row r="3936" spans="1:17">
      <c r="A3936" t="s">
        <v>28</v>
      </c>
      <c r="B3936" t="s">
        <v>25</v>
      </c>
      <c r="C3936">
        <v>11</v>
      </c>
      <c r="D3936">
        <v>3</v>
      </c>
      <c r="E3936">
        <v>16</v>
      </c>
      <c r="F3936" t="s">
        <v>9</v>
      </c>
      <c r="G3936">
        <v>4</v>
      </c>
      <c r="H3936">
        <v>21</v>
      </c>
      <c r="I3936">
        <f t="shared" si="507"/>
        <v>1</v>
      </c>
      <c r="J3936">
        <f t="shared" si="508"/>
        <v>1</v>
      </c>
      <c r="K3936">
        <f t="shared" si="509"/>
        <v>3</v>
      </c>
      <c r="L3936">
        <f t="shared" si="510"/>
        <v>0</v>
      </c>
      <c r="M3936">
        <f t="shared" si="511"/>
        <v>2</v>
      </c>
      <c r="N3936">
        <f t="shared" si="512"/>
        <v>6</v>
      </c>
      <c r="O3936" t="str">
        <f t="shared" si="513"/>
        <v>T06|R04|H11</v>
      </c>
      <c r="P3936" t="str">
        <f>IF(F3936=F3935,P3935,_xlfn.XLOOKUP(F3936,t_players[Pl],t_players[Player]))</f>
        <v>Jon BAKER</v>
      </c>
      <c r="Q3936" t="str">
        <f t="shared" si="514"/>
        <v>Back</v>
      </c>
    </row>
    <row r="3937" spans="1:17">
      <c r="A3937" t="s">
        <v>28</v>
      </c>
      <c r="B3937" t="s">
        <v>25</v>
      </c>
      <c r="C3937">
        <v>12</v>
      </c>
      <c r="D3937">
        <v>5</v>
      </c>
      <c r="E3937">
        <v>14</v>
      </c>
      <c r="F3937" t="s">
        <v>9</v>
      </c>
      <c r="G3937">
        <v>8</v>
      </c>
      <c r="H3937">
        <v>21</v>
      </c>
      <c r="I3937">
        <f t="shared" si="507"/>
        <v>1</v>
      </c>
      <c r="J3937">
        <f t="shared" si="508"/>
        <v>3</v>
      </c>
      <c r="K3937">
        <f t="shared" si="509"/>
        <v>7</v>
      </c>
      <c r="L3937">
        <f t="shared" si="510"/>
        <v>2</v>
      </c>
      <c r="M3937">
        <f t="shared" si="511"/>
        <v>0</v>
      </c>
      <c r="N3937">
        <f t="shared" si="512"/>
        <v>6</v>
      </c>
      <c r="O3937" t="str">
        <f t="shared" si="513"/>
        <v>T06|R04|H12</v>
      </c>
      <c r="P3937" t="str">
        <f>IF(F3937=F3936,P3936,_xlfn.XLOOKUP(F3937,t_players[Pl],t_players[Player]))</f>
        <v>Jon BAKER</v>
      </c>
      <c r="Q3937" t="str">
        <f t="shared" si="514"/>
        <v>Back</v>
      </c>
    </row>
    <row r="3938" spans="1:17">
      <c r="A3938" t="s">
        <v>28</v>
      </c>
      <c r="B3938" t="s">
        <v>25</v>
      </c>
      <c r="C3938">
        <v>13</v>
      </c>
      <c r="D3938">
        <v>4</v>
      </c>
      <c r="E3938">
        <v>6</v>
      </c>
      <c r="F3938" t="s">
        <v>9</v>
      </c>
      <c r="G3938">
        <v>5</v>
      </c>
      <c r="H3938">
        <v>21</v>
      </c>
      <c r="I3938">
        <f t="shared" si="507"/>
        <v>1</v>
      </c>
      <c r="J3938">
        <f t="shared" si="508"/>
        <v>1</v>
      </c>
      <c r="K3938">
        <f t="shared" si="509"/>
        <v>4</v>
      </c>
      <c r="L3938">
        <f t="shared" si="510"/>
        <v>0</v>
      </c>
      <c r="M3938">
        <f t="shared" si="511"/>
        <v>2</v>
      </c>
      <c r="N3938">
        <f t="shared" si="512"/>
        <v>6</v>
      </c>
      <c r="O3938" t="str">
        <f t="shared" si="513"/>
        <v>T06|R04|H13</v>
      </c>
      <c r="P3938" t="str">
        <f>IF(F3938=F3937,P3937,_xlfn.XLOOKUP(F3938,t_players[Pl],t_players[Player]))</f>
        <v>Jon BAKER</v>
      </c>
      <c r="Q3938" t="str">
        <f t="shared" si="514"/>
        <v>Back</v>
      </c>
    </row>
    <row r="3939" spans="1:17">
      <c r="A3939" t="s">
        <v>28</v>
      </c>
      <c r="B3939" t="s">
        <v>25</v>
      </c>
      <c r="C3939">
        <v>14</v>
      </c>
      <c r="D3939">
        <v>4</v>
      </c>
      <c r="E3939">
        <v>4</v>
      </c>
      <c r="F3939" t="s">
        <v>9</v>
      </c>
      <c r="G3939">
        <v>5</v>
      </c>
      <c r="H3939">
        <v>21</v>
      </c>
      <c r="I3939">
        <f t="shared" ref="I3939:I4002" si="515">1*(MOD(H3939,18)&gt;=E3939)+FLOOR(H3939/18,1)</f>
        <v>1</v>
      </c>
      <c r="J3939">
        <f t="shared" ref="J3939:J4002" si="516">G3939-D3939</f>
        <v>1</v>
      </c>
      <c r="K3939">
        <f t="shared" ref="K3939:K4002" si="517">G3939-I3939</f>
        <v>4</v>
      </c>
      <c r="L3939">
        <f t="shared" ref="L3939:L4002" si="518">K3939-D3939</f>
        <v>0</v>
      </c>
      <c r="M3939">
        <f t="shared" ref="M3939:M4002" si="519">MAX(0,2-L3939)</f>
        <v>2</v>
      </c>
      <c r="N3939">
        <f t="shared" ref="N3939:N4002" si="520">VALUE(TRIM(RIGHT(A3939,2)))</f>
        <v>6</v>
      </c>
      <c r="O3939" t="str">
        <f t="shared" si="513"/>
        <v>T06|R04|H14</v>
      </c>
      <c r="P3939" t="str">
        <f>IF(F3939=F3938,P3938,_xlfn.XLOOKUP(F3939,t_players[Pl],t_players[Player]))</f>
        <v>Jon BAKER</v>
      </c>
      <c r="Q3939" t="str">
        <f t="shared" si="514"/>
        <v>Back</v>
      </c>
    </row>
    <row r="3940" spans="1:17">
      <c r="A3940" t="s">
        <v>28</v>
      </c>
      <c r="B3940" t="s">
        <v>25</v>
      </c>
      <c r="C3940">
        <v>15</v>
      </c>
      <c r="D3940">
        <v>5</v>
      </c>
      <c r="E3940">
        <v>18</v>
      </c>
      <c r="F3940" t="s">
        <v>9</v>
      </c>
      <c r="G3940">
        <v>5</v>
      </c>
      <c r="H3940">
        <v>21</v>
      </c>
      <c r="I3940">
        <f t="shared" si="515"/>
        <v>1</v>
      </c>
      <c r="J3940">
        <f t="shared" si="516"/>
        <v>0</v>
      </c>
      <c r="K3940">
        <f t="shared" si="517"/>
        <v>4</v>
      </c>
      <c r="L3940">
        <f t="shared" si="518"/>
        <v>-1</v>
      </c>
      <c r="M3940">
        <f t="shared" si="519"/>
        <v>3</v>
      </c>
      <c r="N3940">
        <f t="shared" si="520"/>
        <v>6</v>
      </c>
      <c r="O3940" t="str">
        <f t="shared" si="513"/>
        <v>T06|R04|H15</v>
      </c>
      <c r="P3940" t="str">
        <f>IF(F3940=F3939,P3939,_xlfn.XLOOKUP(F3940,t_players[Pl],t_players[Player]))</f>
        <v>Jon BAKER</v>
      </c>
      <c r="Q3940" t="str">
        <f t="shared" si="514"/>
        <v>Back</v>
      </c>
    </row>
    <row r="3941" spans="1:17">
      <c r="A3941" t="s">
        <v>28</v>
      </c>
      <c r="B3941" t="s">
        <v>25</v>
      </c>
      <c r="C3941">
        <v>16</v>
      </c>
      <c r="D3941">
        <v>3</v>
      </c>
      <c r="E3941">
        <v>10</v>
      </c>
      <c r="F3941" t="s">
        <v>9</v>
      </c>
      <c r="G3941">
        <v>4</v>
      </c>
      <c r="H3941">
        <v>21</v>
      </c>
      <c r="I3941">
        <f t="shared" si="515"/>
        <v>1</v>
      </c>
      <c r="J3941">
        <f t="shared" si="516"/>
        <v>1</v>
      </c>
      <c r="K3941">
        <f t="shared" si="517"/>
        <v>3</v>
      </c>
      <c r="L3941">
        <f t="shared" si="518"/>
        <v>0</v>
      </c>
      <c r="M3941">
        <f t="shared" si="519"/>
        <v>2</v>
      </c>
      <c r="N3941">
        <f t="shared" si="520"/>
        <v>6</v>
      </c>
      <c r="O3941" t="str">
        <f t="shared" si="513"/>
        <v>T06|R04|H16</v>
      </c>
      <c r="P3941" t="str">
        <f>IF(F3941=F3940,P3940,_xlfn.XLOOKUP(F3941,t_players[Pl],t_players[Player]))</f>
        <v>Jon BAKER</v>
      </c>
      <c r="Q3941" t="str">
        <f t="shared" si="514"/>
        <v>Back</v>
      </c>
    </row>
    <row r="3942" spans="1:17">
      <c r="A3942" t="s">
        <v>28</v>
      </c>
      <c r="B3942" t="s">
        <v>25</v>
      </c>
      <c r="C3942">
        <v>17</v>
      </c>
      <c r="D3942">
        <v>4</v>
      </c>
      <c r="E3942">
        <v>8</v>
      </c>
      <c r="F3942" t="s">
        <v>9</v>
      </c>
      <c r="G3942">
        <v>6</v>
      </c>
      <c r="H3942">
        <v>21</v>
      </c>
      <c r="I3942">
        <f t="shared" si="515"/>
        <v>1</v>
      </c>
      <c r="J3942">
        <f t="shared" si="516"/>
        <v>2</v>
      </c>
      <c r="K3942">
        <f t="shared" si="517"/>
        <v>5</v>
      </c>
      <c r="L3942">
        <f t="shared" si="518"/>
        <v>1</v>
      </c>
      <c r="M3942">
        <f t="shared" si="519"/>
        <v>1</v>
      </c>
      <c r="N3942">
        <f t="shared" si="520"/>
        <v>6</v>
      </c>
      <c r="O3942" t="str">
        <f t="shared" si="513"/>
        <v>T06|R04|H17</v>
      </c>
      <c r="P3942" t="str">
        <f>IF(F3942=F3941,P3941,_xlfn.XLOOKUP(F3942,t_players[Pl],t_players[Player]))</f>
        <v>Jon BAKER</v>
      </c>
      <c r="Q3942" t="str">
        <f t="shared" si="514"/>
        <v>Back</v>
      </c>
    </row>
    <row r="3943" spans="1:17">
      <c r="A3943" t="s">
        <v>28</v>
      </c>
      <c r="B3943" t="s">
        <v>25</v>
      </c>
      <c r="C3943">
        <v>18</v>
      </c>
      <c r="D3943">
        <v>4</v>
      </c>
      <c r="E3943">
        <v>2</v>
      </c>
      <c r="F3943" t="s">
        <v>9</v>
      </c>
      <c r="G3943">
        <v>8</v>
      </c>
      <c r="H3943">
        <v>21</v>
      </c>
      <c r="I3943">
        <f t="shared" si="515"/>
        <v>2</v>
      </c>
      <c r="J3943">
        <f t="shared" si="516"/>
        <v>4</v>
      </c>
      <c r="K3943">
        <f t="shared" si="517"/>
        <v>6</v>
      </c>
      <c r="L3943">
        <f t="shared" si="518"/>
        <v>2</v>
      </c>
      <c r="M3943">
        <f t="shared" si="519"/>
        <v>0</v>
      </c>
      <c r="N3943">
        <f t="shared" si="520"/>
        <v>6</v>
      </c>
      <c r="O3943" t="str">
        <f t="shared" si="513"/>
        <v>T06|R04|H18</v>
      </c>
      <c r="P3943" t="str">
        <f>IF(F3943=F3942,P3942,_xlfn.XLOOKUP(F3943,t_players[Pl],t_players[Player]))</f>
        <v>Jon BAKER</v>
      </c>
      <c r="Q3943" t="str">
        <f t="shared" si="514"/>
        <v>Back</v>
      </c>
    </row>
    <row r="3944" spans="1:17">
      <c r="A3944" t="s">
        <v>28</v>
      </c>
      <c r="B3944" t="s">
        <v>22</v>
      </c>
      <c r="C3944">
        <v>1</v>
      </c>
      <c r="D3944">
        <v>4</v>
      </c>
      <c r="E3944">
        <v>14</v>
      </c>
      <c r="F3944" t="s">
        <v>32</v>
      </c>
      <c r="G3944">
        <v>6</v>
      </c>
      <c r="H3944">
        <v>22</v>
      </c>
      <c r="I3944">
        <f t="shared" si="515"/>
        <v>1</v>
      </c>
      <c r="J3944">
        <f t="shared" si="516"/>
        <v>2</v>
      </c>
      <c r="K3944">
        <f t="shared" si="517"/>
        <v>5</v>
      </c>
      <c r="L3944">
        <f t="shared" si="518"/>
        <v>1</v>
      </c>
      <c r="M3944">
        <f t="shared" si="519"/>
        <v>1</v>
      </c>
      <c r="N3944">
        <f t="shared" si="520"/>
        <v>6</v>
      </c>
      <c r="O3944" t="str">
        <f t="shared" si="513"/>
        <v>T06|R01|H01</v>
      </c>
      <c r="P3944" t="str">
        <f>IF(F3944=F3943,P3943,_xlfn.XLOOKUP(F3944,t_players[Pl],t_players[Player]))</f>
        <v>Henry MELLER</v>
      </c>
      <c r="Q3944" t="str">
        <f t="shared" si="514"/>
        <v>Front</v>
      </c>
    </row>
    <row r="3945" spans="1:17">
      <c r="A3945" t="s">
        <v>28</v>
      </c>
      <c r="B3945" t="s">
        <v>22</v>
      </c>
      <c r="C3945">
        <v>2</v>
      </c>
      <c r="D3945">
        <v>3</v>
      </c>
      <c r="E3945">
        <v>18</v>
      </c>
      <c r="F3945" t="s">
        <v>32</v>
      </c>
      <c r="G3945">
        <v>3</v>
      </c>
      <c r="H3945">
        <v>22</v>
      </c>
      <c r="I3945">
        <f t="shared" si="515"/>
        <v>1</v>
      </c>
      <c r="J3945">
        <f t="shared" si="516"/>
        <v>0</v>
      </c>
      <c r="K3945">
        <f t="shared" si="517"/>
        <v>2</v>
      </c>
      <c r="L3945">
        <f t="shared" si="518"/>
        <v>-1</v>
      </c>
      <c r="M3945">
        <f t="shared" si="519"/>
        <v>3</v>
      </c>
      <c r="N3945">
        <f t="shared" si="520"/>
        <v>6</v>
      </c>
      <c r="O3945" t="str">
        <f t="shared" si="513"/>
        <v>T06|R01|H02</v>
      </c>
      <c r="P3945" t="str">
        <f>IF(F3945=F3944,P3944,_xlfn.XLOOKUP(F3945,t_players[Pl],t_players[Player]))</f>
        <v>Henry MELLER</v>
      </c>
      <c r="Q3945" t="str">
        <f t="shared" si="514"/>
        <v>Front</v>
      </c>
    </row>
    <row r="3946" spans="1:17">
      <c r="A3946" t="s">
        <v>28</v>
      </c>
      <c r="B3946" t="s">
        <v>22</v>
      </c>
      <c r="C3946">
        <v>3</v>
      </c>
      <c r="D3946">
        <v>4</v>
      </c>
      <c r="E3946">
        <v>6</v>
      </c>
      <c r="F3946" t="s">
        <v>32</v>
      </c>
      <c r="G3946">
        <v>6</v>
      </c>
      <c r="H3946">
        <v>22</v>
      </c>
      <c r="I3946">
        <f t="shared" si="515"/>
        <v>1</v>
      </c>
      <c r="J3946">
        <f t="shared" si="516"/>
        <v>2</v>
      </c>
      <c r="K3946">
        <f t="shared" si="517"/>
        <v>5</v>
      </c>
      <c r="L3946">
        <f t="shared" si="518"/>
        <v>1</v>
      </c>
      <c r="M3946">
        <f t="shared" si="519"/>
        <v>1</v>
      </c>
      <c r="N3946">
        <f t="shared" si="520"/>
        <v>6</v>
      </c>
      <c r="O3946" t="str">
        <f t="shared" si="513"/>
        <v>T06|R01|H03</v>
      </c>
      <c r="P3946" t="str">
        <f>IF(F3946=F3945,P3945,_xlfn.XLOOKUP(F3946,t_players[Pl],t_players[Player]))</f>
        <v>Henry MELLER</v>
      </c>
      <c r="Q3946" t="str">
        <f t="shared" si="514"/>
        <v>Front</v>
      </c>
    </row>
    <row r="3947" spans="1:17">
      <c r="A3947" t="s">
        <v>28</v>
      </c>
      <c r="B3947" t="s">
        <v>22</v>
      </c>
      <c r="C3947">
        <v>4</v>
      </c>
      <c r="D3947">
        <v>4</v>
      </c>
      <c r="E3947">
        <v>2</v>
      </c>
      <c r="F3947" t="s">
        <v>32</v>
      </c>
      <c r="G3947">
        <v>6</v>
      </c>
      <c r="H3947">
        <v>22</v>
      </c>
      <c r="I3947">
        <f t="shared" si="515"/>
        <v>2</v>
      </c>
      <c r="J3947">
        <f t="shared" si="516"/>
        <v>2</v>
      </c>
      <c r="K3947">
        <f t="shared" si="517"/>
        <v>4</v>
      </c>
      <c r="L3947">
        <f t="shared" si="518"/>
        <v>0</v>
      </c>
      <c r="M3947">
        <f t="shared" si="519"/>
        <v>2</v>
      </c>
      <c r="N3947">
        <f t="shared" si="520"/>
        <v>6</v>
      </c>
      <c r="O3947" t="str">
        <f t="shared" si="513"/>
        <v>T06|R01|H04</v>
      </c>
      <c r="P3947" t="str">
        <f>IF(F3947=F3946,P3946,_xlfn.XLOOKUP(F3947,t_players[Pl],t_players[Player]))</f>
        <v>Henry MELLER</v>
      </c>
      <c r="Q3947" t="str">
        <f t="shared" si="514"/>
        <v>Front</v>
      </c>
    </row>
    <row r="3948" spans="1:17">
      <c r="A3948" t="s">
        <v>28</v>
      </c>
      <c r="B3948" t="s">
        <v>22</v>
      </c>
      <c r="C3948">
        <v>5</v>
      </c>
      <c r="D3948">
        <v>5</v>
      </c>
      <c r="E3948">
        <v>16</v>
      </c>
      <c r="F3948" t="s">
        <v>32</v>
      </c>
      <c r="G3948">
        <v>6</v>
      </c>
      <c r="H3948">
        <v>22</v>
      </c>
      <c r="I3948">
        <f t="shared" si="515"/>
        <v>1</v>
      </c>
      <c r="J3948">
        <f t="shared" si="516"/>
        <v>1</v>
      </c>
      <c r="K3948">
        <f t="shared" si="517"/>
        <v>5</v>
      </c>
      <c r="L3948">
        <f t="shared" si="518"/>
        <v>0</v>
      </c>
      <c r="M3948">
        <f t="shared" si="519"/>
        <v>2</v>
      </c>
      <c r="N3948">
        <f t="shared" si="520"/>
        <v>6</v>
      </c>
      <c r="O3948" t="str">
        <f t="shared" si="513"/>
        <v>T06|R01|H05</v>
      </c>
      <c r="P3948" t="str">
        <f>IF(F3948=F3947,P3947,_xlfn.XLOOKUP(F3948,t_players[Pl],t_players[Player]))</f>
        <v>Henry MELLER</v>
      </c>
      <c r="Q3948" t="str">
        <f t="shared" si="514"/>
        <v>Front</v>
      </c>
    </row>
    <row r="3949" spans="1:17">
      <c r="A3949" t="s">
        <v>28</v>
      </c>
      <c r="B3949" t="s">
        <v>22</v>
      </c>
      <c r="C3949">
        <v>6</v>
      </c>
      <c r="D3949">
        <v>4</v>
      </c>
      <c r="E3949">
        <v>12</v>
      </c>
      <c r="F3949" t="s">
        <v>32</v>
      </c>
      <c r="G3949">
        <v>6</v>
      </c>
      <c r="H3949">
        <v>22</v>
      </c>
      <c r="I3949">
        <f t="shared" si="515"/>
        <v>1</v>
      </c>
      <c r="J3949">
        <f t="shared" si="516"/>
        <v>2</v>
      </c>
      <c r="K3949">
        <f t="shared" si="517"/>
        <v>5</v>
      </c>
      <c r="L3949">
        <f t="shared" si="518"/>
        <v>1</v>
      </c>
      <c r="M3949">
        <f t="shared" si="519"/>
        <v>1</v>
      </c>
      <c r="N3949">
        <f t="shared" si="520"/>
        <v>6</v>
      </c>
      <c r="O3949" t="str">
        <f t="shared" si="513"/>
        <v>T06|R01|H06</v>
      </c>
      <c r="P3949" t="str">
        <f>IF(F3949=F3948,P3948,_xlfn.XLOOKUP(F3949,t_players[Pl],t_players[Player]))</f>
        <v>Henry MELLER</v>
      </c>
      <c r="Q3949" t="str">
        <f t="shared" si="514"/>
        <v>Front</v>
      </c>
    </row>
    <row r="3950" spans="1:17">
      <c r="A3950" t="s">
        <v>28</v>
      </c>
      <c r="B3950" t="s">
        <v>22</v>
      </c>
      <c r="C3950">
        <v>7</v>
      </c>
      <c r="D3950">
        <v>5</v>
      </c>
      <c r="E3950">
        <v>8</v>
      </c>
      <c r="F3950" t="s">
        <v>32</v>
      </c>
      <c r="G3950">
        <v>9</v>
      </c>
      <c r="H3950">
        <v>22</v>
      </c>
      <c r="I3950">
        <f t="shared" si="515"/>
        <v>1</v>
      </c>
      <c r="J3950">
        <f t="shared" si="516"/>
        <v>4</v>
      </c>
      <c r="K3950">
        <f t="shared" si="517"/>
        <v>8</v>
      </c>
      <c r="L3950">
        <f t="shared" si="518"/>
        <v>3</v>
      </c>
      <c r="M3950">
        <f t="shared" si="519"/>
        <v>0</v>
      </c>
      <c r="N3950">
        <f t="shared" si="520"/>
        <v>6</v>
      </c>
      <c r="O3950" t="str">
        <f t="shared" si="513"/>
        <v>T06|R01|H07</v>
      </c>
      <c r="P3950" t="str">
        <f>IF(F3950=F3949,P3949,_xlfn.XLOOKUP(F3950,t_players[Pl],t_players[Player]))</f>
        <v>Henry MELLER</v>
      </c>
      <c r="Q3950" t="str">
        <f t="shared" si="514"/>
        <v>Front</v>
      </c>
    </row>
    <row r="3951" spans="1:17">
      <c r="A3951" t="s">
        <v>28</v>
      </c>
      <c r="B3951" t="s">
        <v>22</v>
      </c>
      <c r="C3951">
        <v>8</v>
      </c>
      <c r="D3951">
        <v>3</v>
      </c>
      <c r="E3951">
        <v>4</v>
      </c>
      <c r="F3951" t="s">
        <v>32</v>
      </c>
      <c r="G3951">
        <v>4</v>
      </c>
      <c r="H3951">
        <v>22</v>
      </c>
      <c r="I3951">
        <f t="shared" si="515"/>
        <v>2</v>
      </c>
      <c r="J3951">
        <f t="shared" si="516"/>
        <v>1</v>
      </c>
      <c r="K3951">
        <f t="shared" si="517"/>
        <v>2</v>
      </c>
      <c r="L3951">
        <f t="shared" si="518"/>
        <v>-1</v>
      </c>
      <c r="M3951">
        <f t="shared" si="519"/>
        <v>3</v>
      </c>
      <c r="N3951">
        <f t="shared" si="520"/>
        <v>6</v>
      </c>
      <c r="O3951" t="str">
        <f t="shared" si="513"/>
        <v>T06|R01|H08</v>
      </c>
      <c r="P3951" t="str">
        <f>IF(F3951=F3950,P3950,_xlfn.XLOOKUP(F3951,t_players[Pl],t_players[Player]))</f>
        <v>Henry MELLER</v>
      </c>
      <c r="Q3951" t="str">
        <f t="shared" si="514"/>
        <v>Front</v>
      </c>
    </row>
    <row r="3952" spans="1:17">
      <c r="A3952" t="s">
        <v>28</v>
      </c>
      <c r="B3952" t="s">
        <v>22</v>
      </c>
      <c r="C3952">
        <v>9</v>
      </c>
      <c r="D3952">
        <v>4</v>
      </c>
      <c r="E3952">
        <v>10</v>
      </c>
      <c r="F3952" t="s">
        <v>32</v>
      </c>
      <c r="G3952">
        <v>4</v>
      </c>
      <c r="H3952">
        <v>22</v>
      </c>
      <c r="I3952">
        <f t="shared" si="515"/>
        <v>1</v>
      </c>
      <c r="J3952">
        <f t="shared" si="516"/>
        <v>0</v>
      </c>
      <c r="K3952">
        <f t="shared" si="517"/>
        <v>3</v>
      </c>
      <c r="L3952">
        <f t="shared" si="518"/>
        <v>-1</v>
      </c>
      <c r="M3952">
        <f t="shared" si="519"/>
        <v>3</v>
      </c>
      <c r="N3952">
        <f t="shared" si="520"/>
        <v>6</v>
      </c>
      <c r="O3952" t="str">
        <f t="shared" si="513"/>
        <v>T06|R01|H09</v>
      </c>
      <c r="P3952" t="str">
        <f>IF(F3952=F3951,P3951,_xlfn.XLOOKUP(F3952,t_players[Pl],t_players[Player]))</f>
        <v>Henry MELLER</v>
      </c>
      <c r="Q3952" t="str">
        <f t="shared" si="514"/>
        <v>Front</v>
      </c>
    </row>
    <row r="3953" spans="1:17">
      <c r="A3953" t="s">
        <v>28</v>
      </c>
      <c r="B3953" t="s">
        <v>22</v>
      </c>
      <c r="C3953">
        <v>10</v>
      </c>
      <c r="D3953">
        <v>5</v>
      </c>
      <c r="E3953">
        <v>9</v>
      </c>
      <c r="F3953" t="s">
        <v>32</v>
      </c>
      <c r="G3953">
        <v>7</v>
      </c>
      <c r="H3953">
        <v>22</v>
      </c>
      <c r="I3953">
        <f t="shared" si="515"/>
        <v>1</v>
      </c>
      <c r="J3953">
        <f t="shared" si="516"/>
        <v>2</v>
      </c>
      <c r="K3953">
        <f t="shared" si="517"/>
        <v>6</v>
      </c>
      <c r="L3953">
        <f t="shared" si="518"/>
        <v>1</v>
      </c>
      <c r="M3953">
        <f t="shared" si="519"/>
        <v>1</v>
      </c>
      <c r="N3953">
        <f t="shared" si="520"/>
        <v>6</v>
      </c>
      <c r="O3953" t="str">
        <f t="shared" si="513"/>
        <v>T06|R01|H10</v>
      </c>
      <c r="P3953" t="str">
        <f>IF(F3953=F3952,P3952,_xlfn.XLOOKUP(F3953,t_players[Pl],t_players[Player]))</f>
        <v>Henry MELLER</v>
      </c>
      <c r="Q3953" t="str">
        <f t="shared" si="514"/>
        <v>Back</v>
      </c>
    </row>
    <row r="3954" spans="1:17">
      <c r="A3954" t="s">
        <v>28</v>
      </c>
      <c r="B3954" t="s">
        <v>22</v>
      </c>
      <c r="C3954">
        <v>11</v>
      </c>
      <c r="D3954">
        <v>3</v>
      </c>
      <c r="E3954">
        <v>7</v>
      </c>
      <c r="F3954" t="s">
        <v>32</v>
      </c>
      <c r="G3954">
        <v>5</v>
      </c>
      <c r="H3954">
        <v>22</v>
      </c>
      <c r="I3954">
        <f t="shared" si="515"/>
        <v>1</v>
      </c>
      <c r="J3954">
        <f t="shared" si="516"/>
        <v>2</v>
      </c>
      <c r="K3954">
        <f t="shared" si="517"/>
        <v>4</v>
      </c>
      <c r="L3954">
        <f t="shared" si="518"/>
        <v>1</v>
      </c>
      <c r="M3954">
        <f t="shared" si="519"/>
        <v>1</v>
      </c>
      <c r="N3954">
        <f t="shared" si="520"/>
        <v>6</v>
      </c>
      <c r="O3954" t="str">
        <f t="shared" si="513"/>
        <v>T06|R01|H11</v>
      </c>
      <c r="P3954" t="str">
        <f>IF(F3954=F3953,P3953,_xlfn.XLOOKUP(F3954,t_players[Pl],t_players[Player]))</f>
        <v>Henry MELLER</v>
      </c>
      <c r="Q3954" t="str">
        <f t="shared" si="514"/>
        <v>Back</v>
      </c>
    </row>
    <row r="3955" spans="1:17">
      <c r="A3955" t="s">
        <v>28</v>
      </c>
      <c r="B3955" t="s">
        <v>22</v>
      </c>
      <c r="C3955">
        <v>12</v>
      </c>
      <c r="D3955">
        <v>4</v>
      </c>
      <c r="E3955">
        <v>11</v>
      </c>
      <c r="F3955" t="s">
        <v>32</v>
      </c>
      <c r="G3955">
        <v>5</v>
      </c>
      <c r="H3955">
        <v>22</v>
      </c>
      <c r="I3955">
        <f t="shared" si="515"/>
        <v>1</v>
      </c>
      <c r="J3955">
        <f t="shared" si="516"/>
        <v>1</v>
      </c>
      <c r="K3955">
        <f t="shared" si="517"/>
        <v>4</v>
      </c>
      <c r="L3955">
        <f t="shared" si="518"/>
        <v>0</v>
      </c>
      <c r="M3955">
        <f t="shared" si="519"/>
        <v>2</v>
      </c>
      <c r="N3955">
        <f t="shared" si="520"/>
        <v>6</v>
      </c>
      <c r="O3955" t="str">
        <f t="shared" si="513"/>
        <v>T06|R01|H12</v>
      </c>
      <c r="P3955" t="str">
        <f>IF(F3955=F3954,P3954,_xlfn.XLOOKUP(F3955,t_players[Pl],t_players[Player]))</f>
        <v>Henry MELLER</v>
      </c>
      <c r="Q3955" t="str">
        <f t="shared" si="514"/>
        <v>Back</v>
      </c>
    </row>
    <row r="3956" spans="1:17">
      <c r="A3956" t="s">
        <v>28</v>
      </c>
      <c r="B3956" t="s">
        <v>22</v>
      </c>
      <c r="C3956">
        <v>13</v>
      </c>
      <c r="D3956">
        <v>4</v>
      </c>
      <c r="E3956">
        <v>1</v>
      </c>
      <c r="F3956" t="s">
        <v>32</v>
      </c>
      <c r="G3956">
        <v>6</v>
      </c>
      <c r="H3956">
        <v>22</v>
      </c>
      <c r="I3956">
        <f t="shared" si="515"/>
        <v>2</v>
      </c>
      <c r="J3956">
        <f t="shared" si="516"/>
        <v>2</v>
      </c>
      <c r="K3956">
        <f t="shared" si="517"/>
        <v>4</v>
      </c>
      <c r="L3956">
        <f t="shared" si="518"/>
        <v>0</v>
      </c>
      <c r="M3956">
        <f t="shared" si="519"/>
        <v>2</v>
      </c>
      <c r="N3956">
        <f t="shared" si="520"/>
        <v>6</v>
      </c>
      <c r="O3956" t="str">
        <f t="shared" si="513"/>
        <v>T06|R01|H13</v>
      </c>
      <c r="P3956" t="str">
        <f>IF(F3956=F3955,P3955,_xlfn.XLOOKUP(F3956,t_players[Pl],t_players[Player]))</f>
        <v>Henry MELLER</v>
      </c>
      <c r="Q3956" t="str">
        <f t="shared" si="514"/>
        <v>Back</v>
      </c>
    </row>
    <row r="3957" spans="1:17">
      <c r="A3957" t="s">
        <v>28</v>
      </c>
      <c r="B3957" t="s">
        <v>22</v>
      </c>
      <c r="C3957">
        <v>14</v>
      </c>
      <c r="D3957">
        <v>3</v>
      </c>
      <c r="E3957">
        <v>13</v>
      </c>
      <c r="F3957" t="s">
        <v>32</v>
      </c>
      <c r="G3957">
        <v>3</v>
      </c>
      <c r="H3957">
        <v>22</v>
      </c>
      <c r="I3957">
        <f t="shared" si="515"/>
        <v>1</v>
      </c>
      <c r="J3957">
        <f t="shared" si="516"/>
        <v>0</v>
      </c>
      <c r="K3957">
        <f t="shared" si="517"/>
        <v>2</v>
      </c>
      <c r="L3957">
        <f t="shared" si="518"/>
        <v>-1</v>
      </c>
      <c r="M3957">
        <f t="shared" si="519"/>
        <v>3</v>
      </c>
      <c r="N3957">
        <f t="shared" si="520"/>
        <v>6</v>
      </c>
      <c r="O3957" t="str">
        <f t="shared" si="513"/>
        <v>T06|R01|H14</v>
      </c>
      <c r="P3957" t="str">
        <f>IF(F3957=F3956,P3956,_xlfn.XLOOKUP(F3957,t_players[Pl],t_players[Player]))</f>
        <v>Henry MELLER</v>
      </c>
      <c r="Q3957" t="str">
        <f t="shared" si="514"/>
        <v>Back</v>
      </c>
    </row>
    <row r="3958" spans="1:17">
      <c r="A3958" t="s">
        <v>28</v>
      </c>
      <c r="B3958" t="s">
        <v>22</v>
      </c>
      <c r="C3958">
        <v>15</v>
      </c>
      <c r="D3958">
        <v>5</v>
      </c>
      <c r="E3958">
        <v>5</v>
      </c>
      <c r="F3958" t="s">
        <v>32</v>
      </c>
      <c r="G3958">
        <v>9</v>
      </c>
      <c r="H3958">
        <v>22</v>
      </c>
      <c r="I3958">
        <f t="shared" si="515"/>
        <v>1</v>
      </c>
      <c r="J3958">
        <f t="shared" si="516"/>
        <v>4</v>
      </c>
      <c r="K3958">
        <f t="shared" si="517"/>
        <v>8</v>
      </c>
      <c r="L3958">
        <f t="shared" si="518"/>
        <v>3</v>
      </c>
      <c r="M3958">
        <f t="shared" si="519"/>
        <v>0</v>
      </c>
      <c r="N3958">
        <f t="shared" si="520"/>
        <v>6</v>
      </c>
      <c r="O3958" t="str">
        <f t="shared" si="513"/>
        <v>T06|R01|H15</v>
      </c>
      <c r="P3958" t="str">
        <f>IF(F3958=F3957,P3957,_xlfn.XLOOKUP(F3958,t_players[Pl],t_players[Player]))</f>
        <v>Henry MELLER</v>
      </c>
      <c r="Q3958" t="str">
        <f t="shared" si="514"/>
        <v>Back</v>
      </c>
    </row>
    <row r="3959" spans="1:17">
      <c r="A3959" t="s">
        <v>28</v>
      </c>
      <c r="B3959" t="s">
        <v>22</v>
      </c>
      <c r="C3959">
        <v>16</v>
      </c>
      <c r="D3959">
        <v>3</v>
      </c>
      <c r="E3959">
        <v>17</v>
      </c>
      <c r="F3959" t="s">
        <v>32</v>
      </c>
      <c r="G3959">
        <v>5</v>
      </c>
      <c r="H3959">
        <v>22</v>
      </c>
      <c r="I3959">
        <f t="shared" si="515"/>
        <v>1</v>
      </c>
      <c r="J3959">
        <f t="shared" si="516"/>
        <v>2</v>
      </c>
      <c r="K3959">
        <f t="shared" si="517"/>
        <v>4</v>
      </c>
      <c r="L3959">
        <f t="shared" si="518"/>
        <v>1</v>
      </c>
      <c r="M3959">
        <f t="shared" si="519"/>
        <v>1</v>
      </c>
      <c r="N3959">
        <f t="shared" si="520"/>
        <v>6</v>
      </c>
      <c r="O3959" t="str">
        <f t="shared" si="513"/>
        <v>T06|R01|H16</v>
      </c>
      <c r="P3959" t="str">
        <f>IF(F3959=F3958,P3958,_xlfn.XLOOKUP(F3959,t_players[Pl],t_players[Player]))</f>
        <v>Henry MELLER</v>
      </c>
      <c r="Q3959" t="str">
        <f t="shared" si="514"/>
        <v>Back</v>
      </c>
    </row>
    <row r="3960" spans="1:17">
      <c r="A3960" t="s">
        <v>28</v>
      </c>
      <c r="B3960" t="s">
        <v>22</v>
      </c>
      <c r="C3960">
        <v>17</v>
      </c>
      <c r="D3960">
        <v>4</v>
      </c>
      <c r="E3960">
        <v>3</v>
      </c>
      <c r="F3960" t="s">
        <v>32</v>
      </c>
      <c r="G3960">
        <v>5</v>
      </c>
      <c r="H3960">
        <v>22</v>
      </c>
      <c r="I3960">
        <f t="shared" si="515"/>
        <v>2</v>
      </c>
      <c r="J3960">
        <f t="shared" si="516"/>
        <v>1</v>
      </c>
      <c r="K3960">
        <f t="shared" si="517"/>
        <v>3</v>
      </c>
      <c r="L3960">
        <f t="shared" si="518"/>
        <v>-1</v>
      </c>
      <c r="M3960">
        <f t="shared" si="519"/>
        <v>3</v>
      </c>
      <c r="N3960">
        <f t="shared" si="520"/>
        <v>6</v>
      </c>
      <c r="O3960" t="str">
        <f t="shared" si="513"/>
        <v>T06|R01|H17</v>
      </c>
      <c r="P3960" t="str">
        <f>IF(F3960=F3959,P3959,_xlfn.XLOOKUP(F3960,t_players[Pl],t_players[Player]))</f>
        <v>Henry MELLER</v>
      </c>
      <c r="Q3960" t="str">
        <f t="shared" si="514"/>
        <v>Back</v>
      </c>
    </row>
    <row r="3961" spans="1:17">
      <c r="A3961" t="s">
        <v>28</v>
      </c>
      <c r="B3961" t="s">
        <v>22</v>
      </c>
      <c r="C3961">
        <v>18</v>
      </c>
      <c r="D3961">
        <v>5</v>
      </c>
      <c r="E3961">
        <v>15</v>
      </c>
      <c r="F3961" t="s">
        <v>32</v>
      </c>
      <c r="G3961">
        <v>6</v>
      </c>
      <c r="H3961">
        <v>22</v>
      </c>
      <c r="I3961">
        <f t="shared" si="515"/>
        <v>1</v>
      </c>
      <c r="J3961">
        <f t="shared" si="516"/>
        <v>1</v>
      </c>
      <c r="K3961">
        <f t="shared" si="517"/>
        <v>5</v>
      </c>
      <c r="L3961">
        <f t="shared" si="518"/>
        <v>0</v>
      </c>
      <c r="M3961">
        <f t="shared" si="519"/>
        <v>2</v>
      </c>
      <c r="N3961">
        <f t="shared" si="520"/>
        <v>6</v>
      </c>
      <c r="O3961" t="str">
        <f t="shared" si="513"/>
        <v>T06|R01|H18</v>
      </c>
      <c r="P3961" t="str">
        <f>IF(F3961=F3960,P3960,_xlfn.XLOOKUP(F3961,t_players[Pl],t_players[Player]))</f>
        <v>Henry MELLER</v>
      </c>
      <c r="Q3961" t="str">
        <f t="shared" si="514"/>
        <v>Back</v>
      </c>
    </row>
    <row r="3962" spans="1:17">
      <c r="A3962" t="s">
        <v>28</v>
      </c>
      <c r="B3962" t="s">
        <v>23</v>
      </c>
      <c r="C3962">
        <v>1</v>
      </c>
      <c r="D3962">
        <v>4</v>
      </c>
      <c r="E3962">
        <v>7</v>
      </c>
      <c r="F3962" t="s">
        <v>32</v>
      </c>
      <c r="G3962">
        <v>4</v>
      </c>
      <c r="H3962">
        <v>22</v>
      </c>
      <c r="I3962">
        <f t="shared" si="515"/>
        <v>1</v>
      </c>
      <c r="J3962">
        <f t="shared" si="516"/>
        <v>0</v>
      </c>
      <c r="K3962">
        <f t="shared" si="517"/>
        <v>3</v>
      </c>
      <c r="L3962">
        <f t="shared" si="518"/>
        <v>-1</v>
      </c>
      <c r="M3962">
        <f t="shared" si="519"/>
        <v>3</v>
      </c>
      <c r="N3962">
        <f t="shared" si="520"/>
        <v>6</v>
      </c>
      <c r="O3962" t="str">
        <f t="shared" si="513"/>
        <v>T06|R02|H01</v>
      </c>
      <c r="P3962" t="str">
        <f>IF(F3962=F3961,P3961,_xlfn.XLOOKUP(F3962,t_players[Pl],t_players[Player]))</f>
        <v>Henry MELLER</v>
      </c>
      <c r="Q3962" t="str">
        <f t="shared" si="514"/>
        <v>Front</v>
      </c>
    </row>
    <row r="3963" spans="1:17">
      <c r="A3963" t="s">
        <v>28</v>
      </c>
      <c r="B3963" t="s">
        <v>23</v>
      </c>
      <c r="C3963">
        <v>2</v>
      </c>
      <c r="D3963">
        <v>5</v>
      </c>
      <c r="E3963">
        <v>13</v>
      </c>
      <c r="F3963" t="s">
        <v>32</v>
      </c>
      <c r="G3963">
        <v>5</v>
      </c>
      <c r="H3963">
        <v>22</v>
      </c>
      <c r="I3963">
        <f t="shared" si="515"/>
        <v>1</v>
      </c>
      <c r="J3963">
        <f t="shared" si="516"/>
        <v>0</v>
      </c>
      <c r="K3963">
        <f t="shared" si="517"/>
        <v>4</v>
      </c>
      <c r="L3963">
        <f t="shared" si="518"/>
        <v>-1</v>
      </c>
      <c r="M3963">
        <f t="shared" si="519"/>
        <v>3</v>
      </c>
      <c r="N3963">
        <f t="shared" si="520"/>
        <v>6</v>
      </c>
      <c r="O3963" t="str">
        <f t="shared" si="513"/>
        <v>T06|R02|H02</v>
      </c>
      <c r="P3963" t="str">
        <f>IF(F3963=F3962,P3962,_xlfn.XLOOKUP(F3963,t_players[Pl],t_players[Player]))</f>
        <v>Henry MELLER</v>
      </c>
      <c r="Q3963" t="str">
        <f t="shared" si="514"/>
        <v>Front</v>
      </c>
    </row>
    <row r="3964" spans="1:17">
      <c r="A3964" t="s">
        <v>28</v>
      </c>
      <c r="B3964" t="s">
        <v>23</v>
      </c>
      <c r="C3964">
        <v>3</v>
      </c>
      <c r="D3964">
        <v>3</v>
      </c>
      <c r="E3964">
        <v>11</v>
      </c>
      <c r="F3964" t="s">
        <v>32</v>
      </c>
      <c r="G3964">
        <v>5</v>
      </c>
      <c r="H3964">
        <v>22</v>
      </c>
      <c r="I3964">
        <f t="shared" si="515"/>
        <v>1</v>
      </c>
      <c r="J3964">
        <f t="shared" si="516"/>
        <v>2</v>
      </c>
      <c r="K3964">
        <f t="shared" si="517"/>
        <v>4</v>
      </c>
      <c r="L3964">
        <f t="shared" si="518"/>
        <v>1</v>
      </c>
      <c r="M3964">
        <f t="shared" si="519"/>
        <v>1</v>
      </c>
      <c r="N3964">
        <f t="shared" si="520"/>
        <v>6</v>
      </c>
      <c r="O3964" t="str">
        <f t="shared" si="513"/>
        <v>T06|R02|H03</v>
      </c>
      <c r="P3964" t="str">
        <f>IF(F3964=F3963,P3963,_xlfn.XLOOKUP(F3964,t_players[Pl],t_players[Player]))</f>
        <v>Henry MELLER</v>
      </c>
      <c r="Q3964" t="str">
        <f t="shared" si="514"/>
        <v>Front</v>
      </c>
    </row>
    <row r="3965" spans="1:17">
      <c r="A3965" t="s">
        <v>28</v>
      </c>
      <c r="B3965" t="s">
        <v>23</v>
      </c>
      <c r="C3965">
        <v>4</v>
      </c>
      <c r="D3965">
        <v>5</v>
      </c>
      <c r="E3965">
        <v>17</v>
      </c>
      <c r="F3965" t="s">
        <v>32</v>
      </c>
      <c r="G3965">
        <v>8</v>
      </c>
      <c r="H3965">
        <v>22</v>
      </c>
      <c r="I3965">
        <f t="shared" si="515"/>
        <v>1</v>
      </c>
      <c r="J3965">
        <f t="shared" si="516"/>
        <v>3</v>
      </c>
      <c r="K3965">
        <f t="shared" si="517"/>
        <v>7</v>
      </c>
      <c r="L3965">
        <f t="shared" si="518"/>
        <v>2</v>
      </c>
      <c r="M3965">
        <f t="shared" si="519"/>
        <v>0</v>
      </c>
      <c r="N3965">
        <f t="shared" si="520"/>
        <v>6</v>
      </c>
      <c r="O3965" t="str">
        <f t="shared" si="513"/>
        <v>T06|R02|H04</v>
      </c>
      <c r="P3965" t="str">
        <f>IF(F3965=F3964,P3964,_xlfn.XLOOKUP(F3965,t_players[Pl],t_players[Player]))</f>
        <v>Henry MELLER</v>
      </c>
      <c r="Q3965" t="str">
        <f t="shared" si="514"/>
        <v>Front</v>
      </c>
    </row>
    <row r="3966" spans="1:17">
      <c r="A3966" t="s">
        <v>28</v>
      </c>
      <c r="B3966" t="s">
        <v>23</v>
      </c>
      <c r="C3966">
        <v>5</v>
      </c>
      <c r="D3966">
        <v>5</v>
      </c>
      <c r="E3966">
        <v>3</v>
      </c>
      <c r="F3966" t="s">
        <v>32</v>
      </c>
      <c r="G3966">
        <v>7</v>
      </c>
      <c r="H3966">
        <v>22</v>
      </c>
      <c r="I3966">
        <f t="shared" si="515"/>
        <v>2</v>
      </c>
      <c r="J3966">
        <f t="shared" si="516"/>
        <v>2</v>
      </c>
      <c r="K3966">
        <f t="shared" si="517"/>
        <v>5</v>
      </c>
      <c r="L3966">
        <f t="shared" si="518"/>
        <v>0</v>
      </c>
      <c r="M3966">
        <f t="shared" si="519"/>
        <v>2</v>
      </c>
      <c r="N3966">
        <f t="shared" si="520"/>
        <v>6</v>
      </c>
      <c r="O3966" t="str">
        <f t="shared" si="513"/>
        <v>T06|R02|H05</v>
      </c>
      <c r="P3966" t="str">
        <f>IF(F3966=F3965,P3965,_xlfn.XLOOKUP(F3966,t_players[Pl],t_players[Player]))</f>
        <v>Henry MELLER</v>
      </c>
      <c r="Q3966" t="str">
        <f t="shared" si="514"/>
        <v>Front</v>
      </c>
    </row>
    <row r="3967" spans="1:17">
      <c r="A3967" t="s">
        <v>28</v>
      </c>
      <c r="B3967" t="s">
        <v>23</v>
      </c>
      <c r="C3967">
        <v>6</v>
      </c>
      <c r="D3967">
        <v>3</v>
      </c>
      <c r="E3967">
        <v>9</v>
      </c>
      <c r="F3967" t="s">
        <v>32</v>
      </c>
      <c r="G3967">
        <v>4</v>
      </c>
      <c r="H3967">
        <v>22</v>
      </c>
      <c r="I3967">
        <f t="shared" si="515"/>
        <v>1</v>
      </c>
      <c r="J3967">
        <f t="shared" si="516"/>
        <v>1</v>
      </c>
      <c r="K3967">
        <f t="shared" si="517"/>
        <v>3</v>
      </c>
      <c r="L3967">
        <f t="shared" si="518"/>
        <v>0</v>
      </c>
      <c r="M3967">
        <f t="shared" si="519"/>
        <v>2</v>
      </c>
      <c r="N3967">
        <f t="shared" si="520"/>
        <v>6</v>
      </c>
      <c r="O3967" t="str">
        <f t="shared" si="513"/>
        <v>T06|R02|H06</v>
      </c>
      <c r="P3967" t="str">
        <f>IF(F3967=F3966,P3966,_xlfn.XLOOKUP(F3967,t_players[Pl],t_players[Player]))</f>
        <v>Henry MELLER</v>
      </c>
      <c r="Q3967" t="str">
        <f t="shared" si="514"/>
        <v>Front</v>
      </c>
    </row>
    <row r="3968" spans="1:17">
      <c r="A3968" t="s">
        <v>28</v>
      </c>
      <c r="B3968" t="s">
        <v>23</v>
      </c>
      <c r="C3968">
        <v>7</v>
      </c>
      <c r="D3968">
        <v>4</v>
      </c>
      <c r="E3968">
        <v>1</v>
      </c>
      <c r="F3968" t="s">
        <v>32</v>
      </c>
      <c r="G3968">
        <v>5</v>
      </c>
      <c r="H3968">
        <v>22</v>
      </c>
      <c r="I3968">
        <f t="shared" si="515"/>
        <v>2</v>
      </c>
      <c r="J3968">
        <f t="shared" si="516"/>
        <v>1</v>
      </c>
      <c r="K3968">
        <f t="shared" si="517"/>
        <v>3</v>
      </c>
      <c r="L3968">
        <f t="shared" si="518"/>
        <v>-1</v>
      </c>
      <c r="M3968">
        <f t="shared" si="519"/>
        <v>3</v>
      </c>
      <c r="N3968">
        <f t="shared" si="520"/>
        <v>6</v>
      </c>
      <c r="O3968" t="str">
        <f t="shared" si="513"/>
        <v>T06|R02|H07</v>
      </c>
      <c r="P3968" t="str">
        <f>IF(F3968=F3967,P3967,_xlfn.XLOOKUP(F3968,t_players[Pl],t_players[Player]))</f>
        <v>Henry MELLER</v>
      </c>
      <c r="Q3968" t="str">
        <f t="shared" si="514"/>
        <v>Front</v>
      </c>
    </row>
    <row r="3969" spans="1:17">
      <c r="A3969" t="s">
        <v>28</v>
      </c>
      <c r="B3969" t="s">
        <v>23</v>
      </c>
      <c r="C3969">
        <v>8</v>
      </c>
      <c r="D3969">
        <v>4</v>
      </c>
      <c r="E3969">
        <v>15</v>
      </c>
      <c r="F3969" t="s">
        <v>32</v>
      </c>
      <c r="G3969">
        <v>5</v>
      </c>
      <c r="H3969">
        <v>22</v>
      </c>
      <c r="I3969">
        <f t="shared" si="515"/>
        <v>1</v>
      </c>
      <c r="J3969">
        <f t="shared" si="516"/>
        <v>1</v>
      </c>
      <c r="K3969">
        <f t="shared" si="517"/>
        <v>4</v>
      </c>
      <c r="L3969">
        <f t="shared" si="518"/>
        <v>0</v>
      </c>
      <c r="M3969">
        <f t="shared" si="519"/>
        <v>2</v>
      </c>
      <c r="N3969">
        <f t="shared" si="520"/>
        <v>6</v>
      </c>
      <c r="O3969" t="str">
        <f t="shared" si="513"/>
        <v>T06|R02|H08</v>
      </c>
      <c r="P3969" t="str">
        <f>IF(F3969=F3968,P3968,_xlfn.XLOOKUP(F3969,t_players[Pl],t_players[Player]))</f>
        <v>Henry MELLER</v>
      </c>
      <c r="Q3969" t="str">
        <f t="shared" si="514"/>
        <v>Front</v>
      </c>
    </row>
    <row r="3970" spans="1:17">
      <c r="A3970" t="s">
        <v>28</v>
      </c>
      <c r="B3970" t="s">
        <v>23</v>
      </c>
      <c r="C3970">
        <v>9</v>
      </c>
      <c r="D3970">
        <v>5</v>
      </c>
      <c r="E3970">
        <v>5</v>
      </c>
      <c r="F3970" t="s">
        <v>32</v>
      </c>
      <c r="G3970">
        <v>5</v>
      </c>
      <c r="H3970">
        <v>22</v>
      </c>
      <c r="I3970">
        <f t="shared" si="515"/>
        <v>1</v>
      </c>
      <c r="J3970">
        <f t="shared" si="516"/>
        <v>0</v>
      </c>
      <c r="K3970">
        <f t="shared" si="517"/>
        <v>4</v>
      </c>
      <c r="L3970">
        <f t="shared" si="518"/>
        <v>-1</v>
      </c>
      <c r="M3970">
        <f t="shared" si="519"/>
        <v>3</v>
      </c>
      <c r="N3970">
        <f t="shared" si="520"/>
        <v>6</v>
      </c>
      <c r="O3970" t="str">
        <f t="shared" ref="O3970:O4033" si="521">"T"&amp;TEXT(N3970,"00")&amp;"|R"&amp;TEXT(B3970,"00")&amp;"|H"&amp;TEXT(C3970,"00")</f>
        <v>T06|R02|H09</v>
      </c>
      <c r="P3970" t="str">
        <f>IF(F3970=F3969,P3969,_xlfn.XLOOKUP(F3970,t_players[Pl],t_players[Player]))</f>
        <v>Henry MELLER</v>
      </c>
      <c r="Q3970" t="str">
        <f t="shared" si="514"/>
        <v>Front</v>
      </c>
    </row>
    <row r="3971" spans="1:17">
      <c r="A3971" t="s">
        <v>28</v>
      </c>
      <c r="B3971" t="s">
        <v>23</v>
      </c>
      <c r="C3971">
        <v>10</v>
      </c>
      <c r="D3971">
        <v>4</v>
      </c>
      <c r="E3971">
        <v>14</v>
      </c>
      <c r="F3971" t="s">
        <v>32</v>
      </c>
      <c r="G3971">
        <v>4</v>
      </c>
      <c r="H3971">
        <v>22</v>
      </c>
      <c r="I3971">
        <f t="shared" si="515"/>
        <v>1</v>
      </c>
      <c r="J3971">
        <f t="shared" si="516"/>
        <v>0</v>
      </c>
      <c r="K3971">
        <f t="shared" si="517"/>
        <v>3</v>
      </c>
      <c r="L3971">
        <f t="shared" si="518"/>
        <v>-1</v>
      </c>
      <c r="M3971">
        <f t="shared" si="519"/>
        <v>3</v>
      </c>
      <c r="N3971">
        <f t="shared" si="520"/>
        <v>6</v>
      </c>
      <c r="O3971" t="str">
        <f t="shared" si="521"/>
        <v>T06|R02|H10</v>
      </c>
      <c r="P3971" t="str">
        <f>IF(F3971=F3970,P3970,_xlfn.XLOOKUP(F3971,t_players[Pl],t_players[Player]))</f>
        <v>Henry MELLER</v>
      </c>
      <c r="Q3971" t="str">
        <f t="shared" ref="Q3971:Q4034" si="522">IF(C3971&lt;10,"Front","Back")</f>
        <v>Back</v>
      </c>
    </row>
    <row r="3972" spans="1:17">
      <c r="A3972" t="s">
        <v>28</v>
      </c>
      <c r="B3972" t="s">
        <v>23</v>
      </c>
      <c r="C3972">
        <v>11</v>
      </c>
      <c r="D3972">
        <v>4</v>
      </c>
      <c r="E3972">
        <v>10</v>
      </c>
      <c r="F3972" t="s">
        <v>32</v>
      </c>
      <c r="G3972">
        <v>4</v>
      </c>
      <c r="H3972">
        <v>22</v>
      </c>
      <c r="I3972">
        <f t="shared" si="515"/>
        <v>1</v>
      </c>
      <c r="J3972">
        <f t="shared" si="516"/>
        <v>0</v>
      </c>
      <c r="K3972">
        <f t="shared" si="517"/>
        <v>3</v>
      </c>
      <c r="L3972">
        <f t="shared" si="518"/>
        <v>-1</v>
      </c>
      <c r="M3972">
        <f t="shared" si="519"/>
        <v>3</v>
      </c>
      <c r="N3972">
        <f t="shared" si="520"/>
        <v>6</v>
      </c>
      <c r="O3972" t="str">
        <f t="shared" si="521"/>
        <v>T06|R02|H11</v>
      </c>
      <c r="P3972" t="str">
        <f>IF(F3972=F3971,P3971,_xlfn.XLOOKUP(F3972,t_players[Pl],t_players[Player]))</f>
        <v>Henry MELLER</v>
      </c>
      <c r="Q3972" t="str">
        <f t="shared" si="522"/>
        <v>Back</v>
      </c>
    </row>
    <row r="3973" spans="1:17">
      <c r="A3973" t="s">
        <v>28</v>
      </c>
      <c r="B3973" t="s">
        <v>23</v>
      </c>
      <c r="C3973">
        <v>12</v>
      </c>
      <c r="D3973">
        <v>4</v>
      </c>
      <c r="E3973">
        <v>2</v>
      </c>
      <c r="F3973" t="s">
        <v>32</v>
      </c>
      <c r="G3973">
        <v>4</v>
      </c>
      <c r="H3973">
        <v>22</v>
      </c>
      <c r="I3973">
        <f t="shared" si="515"/>
        <v>2</v>
      </c>
      <c r="J3973">
        <f t="shared" si="516"/>
        <v>0</v>
      </c>
      <c r="K3973">
        <f t="shared" si="517"/>
        <v>2</v>
      </c>
      <c r="L3973">
        <f t="shared" si="518"/>
        <v>-2</v>
      </c>
      <c r="M3973">
        <f t="shared" si="519"/>
        <v>4</v>
      </c>
      <c r="N3973">
        <f t="shared" si="520"/>
        <v>6</v>
      </c>
      <c r="O3973" t="str">
        <f t="shared" si="521"/>
        <v>T06|R02|H12</v>
      </c>
      <c r="P3973" t="str">
        <f>IF(F3973=F3972,P3972,_xlfn.XLOOKUP(F3973,t_players[Pl],t_players[Player]))</f>
        <v>Henry MELLER</v>
      </c>
      <c r="Q3973" t="str">
        <f t="shared" si="522"/>
        <v>Back</v>
      </c>
    </row>
    <row r="3974" spans="1:17">
      <c r="A3974" t="s">
        <v>28</v>
      </c>
      <c r="B3974" t="s">
        <v>23</v>
      </c>
      <c r="C3974">
        <v>13</v>
      </c>
      <c r="D3974">
        <v>3</v>
      </c>
      <c r="E3974">
        <v>16</v>
      </c>
      <c r="F3974" t="s">
        <v>32</v>
      </c>
      <c r="G3974">
        <v>4</v>
      </c>
      <c r="H3974">
        <v>22</v>
      </c>
      <c r="I3974">
        <f t="shared" si="515"/>
        <v>1</v>
      </c>
      <c r="J3974">
        <f t="shared" si="516"/>
        <v>1</v>
      </c>
      <c r="K3974">
        <f t="shared" si="517"/>
        <v>3</v>
      </c>
      <c r="L3974">
        <f t="shared" si="518"/>
        <v>0</v>
      </c>
      <c r="M3974">
        <f t="shared" si="519"/>
        <v>2</v>
      </c>
      <c r="N3974">
        <f t="shared" si="520"/>
        <v>6</v>
      </c>
      <c r="O3974" t="str">
        <f t="shared" si="521"/>
        <v>T06|R02|H13</v>
      </c>
      <c r="P3974" t="str">
        <f>IF(F3974=F3973,P3973,_xlfn.XLOOKUP(F3974,t_players[Pl],t_players[Player]))</f>
        <v>Henry MELLER</v>
      </c>
      <c r="Q3974" t="str">
        <f t="shared" si="522"/>
        <v>Back</v>
      </c>
    </row>
    <row r="3975" spans="1:17">
      <c r="A3975" t="s">
        <v>28</v>
      </c>
      <c r="B3975" t="s">
        <v>23</v>
      </c>
      <c r="C3975">
        <v>14</v>
      </c>
      <c r="D3975">
        <v>4</v>
      </c>
      <c r="E3975">
        <v>12</v>
      </c>
      <c r="F3975" t="s">
        <v>32</v>
      </c>
      <c r="G3975">
        <v>5</v>
      </c>
      <c r="H3975">
        <v>22</v>
      </c>
      <c r="I3975">
        <f t="shared" si="515"/>
        <v>1</v>
      </c>
      <c r="J3975">
        <f t="shared" si="516"/>
        <v>1</v>
      </c>
      <c r="K3975">
        <f t="shared" si="517"/>
        <v>4</v>
      </c>
      <c r="L3975">
        <f t="shared" si="518"/>
        <v>0</v>
      </c>
      <c r="M3975">
        <f t="shared" si="519"/>
        <v>2</v>
      </c>
      <c r="N3975">
        <f t="shared" si="520"/>
        <v>6</v>
      </c>
      <c r="O3975" t="str">
        <f t="shared" si="521"/>
        <v>T06|R02|H14</v>
      </c>
      <c r="P3975" t="str">
        <f>IF(F3975=F3974,P3974,_xlfn.XLOOKUP(F3975,t_players[Pl],t_players[Player]))</f>
        <v>Henry MELLER</v>
      </c>
      <c r="Q3975" t="str">
        <f t="shared" si="522"/>
        <v>Back</v>
      </c>
    </row>
    <row r="3976" spans="1:17">
      <c r="A3976" t="s">
        <v>28</v>
      </c>
      <c r="B3976" t="s">
        <v>23</v>
      </c>
      <c r="C3976">
        <v>15</v>
      </c>
      <c r="D3976">
        <v>5</v>
      </c>
      <c r="E3976">
        <v>6</v>
      </c>
      <c r="F3976" t="s">
        <v>32</v>
      </c>
      <c r="G3976">
        <v>6</v>
      </c>
      <c r="H3976">
        <v>22</v>
      </c>
      <c r="I3976">
        <f t="shared" si="515"/>
        <v>1</v>
      </c>
      <c r="J3976">
        <f t="shared" si="516"/>
        <v>1</v>
      </c>
      <c r="K3976">
        <f t="shared" si="517"/>
        <v>5</v>
      </c>
      <c r="L3976">
        <f t="shared" si="518"/>
        <v>0</v>
      </c>
      <c r="M3976">
        <f t="shared" si="519"/>
        <v>2</v>
      </c>
      <c r="N3976">
        <f t="shared" si="520"/>
        <v>6</v>
      </c>
      <c r="O3976" t="str">
        <f t="shared" si="521"/>
        <v>T06|R02|H15</v>
      </c>
      <c r="P3976" t="str">
        <f>IF(F3976=F3975,P3975,_xlfn.XLOOKUP(F3976,t_players[Pl],t_players[Player]))</f>
        <v>Henry MELLER</v>
      </c>
      <c r="Q3976" t="str">
        <f t="shared" si="522"/>
        <v>Back</v>
      </c>
    </row>
    <row r="3977" spans="1:17">
      <c r="A3977" t="s">
        <v>28</v>
      </c>
      <c r="B3977" t="s">
        <v>23</v>
      </c>
      <c r="C3977">
        <v>16</v>
      </c>
      <c r="D3977">
        <v>4</v>
      </c>
      <c r="E3977">
        <v>8</v>
      </c>
      <c r="F3977" t="s">
        <v>32</v>
      </c>
      <c r="G3977">
        <v>5</v>
      </c>
      <c r="H3977">
        <v>22</v>
      </c>
      <c r="I3977">
        <f t="shared" si="515"/>
        <v>1</v>
      </c>
      <c r="J3977">
        <f t="shared" si="516"/>
        <v>1</v>
      </c>
      <c r="K3977">
        <f t="shared" si="517"/>
        <v>4</v>
      </c>
      <c r="L3977">
        <f t="shared" si="518"/>
        <v>0</v>
      </c>
      <c r="M3977">
        <f t="shared" si="519"/>
        <v>2</v>
      </c>
      <c r="N3977">
        <f t="shared" si="520"/>
        <v>6</v>
      </c>
      <c r="O3977" t="str">
        <f t="shared" si="521"/>
        <v>T06|R02|H16</v>
      </c>
      <c r="P3977" t="str">
        <f>IF(F3977=F3976,P3976,_xlfn.XLOOKUP(F3977,t_players[Pl],t_players[Player]))</f>
        <v>Henry MELLER</v>
      </c>
      <c r="Q3977" t="str">
        <f t="shared" si="522"/>
        <v>Back</v>
      </c>
    </row>
    <row r="3978" spans="1:17">
      <c r="A3978" t="s">
        <v>28</v>
      </c>
      <c r="B3978" t="s">
        <v>23</v>
      </c>
      <c r="C3978">
        <v>17</v>
      </c>
      <c r="D3978">
        <v>3</v>
      </c>
      <c r="E3978">
        <v>18</v>
      </c>
      <c r="F3978" t="s">
        <v>32</v>
      </c>
      <c r="G3978">
        <v>3</v>
      </c>
      <c r="H3978">
        <v>22</v>
      </c>
      <c r="I3978">
        <f t="shared" si="515"/>
        <v>1</v>
      </c>
      <c r="J3978">
        <f t="shared" si="516"/>
        <v>0</v>
      </c>
      <c r="K3978">
        <f t="shared" si="517"/>
        <v>2</v>
      </c>
      <c r="L3978">
        <f t="shared" si="518"/>
        <v>-1</v>
      </c>
      <c r="M3978">
        <f t="shared" si="519"/>
        <v>3</v>
      </c>
      <c r="N3978">
        <f t="shared" si="520"/>
        <v>6</v>
      </c>
      <c r="O3978" t="str">
        <f t="shared" si="521"/>
        <v>T06|R02|H17</v>
      </c>
      <c r="P3978" t="str">
        <f>IF(F3978=F3977,P3977,_xlfn.XLOOKUP(F3978,t_players[Pl],t_players[Player]))</f>
        <v>Henry MELLER</v>
      </c>
      <c r="Q3978" t="str">
        <f t="shared" si="522"/>
        <v>Back</v>
      </c>
    </row>
    <row r="3979" spans="1:17">
      <c r="A3979" t="s">
        <v>28</v>
      </c>
      <c r="B3979" t="s">
        <v>23</v>
      </c>
      <c r="C3979">
        <v>18</v>
      </c>
      <c r="D3979">
        <v>4</v>
      </c>
      <c r="E3979">
        <v>4</v>
      </c>
      <c r="F3979" t="s">
        <v>32</v>
      </c>
      <c r="G3979">
        <v>7</v>
      </c>
      <c r="H3979">
        <v>22</v>
      </c>
      <c r="I3979">
        <f t="shared" si="515"/>
        <v>2</v>
      </c>
      <c r="J3979">
        <f t="shared" si="516"/>
        <v>3</v>
      </c>
      <c r="K3979">
        <f t="shared" si="517"/>
        <v>5</v>
      </c>
      <c r="L3979">
        <f t="shared" si="518"/>
        <v>1</v>
      </c>
      <c r="M3979">
        <f t="shared" si="519"/>
        <v>1</v>
      </c>
      <c r="N3979">
        <f t="shared" si="520"/>
        <v>6</v>
      </c>
      <c r="O3979" t="str">
        <f t="shared" si="521"/>
        <v>T06|R02|H18</v>
      </c>
      <c r="P3979" t="str">
        <f>IF(F3979=F3978,P3978,_xlfn.XLOOKUP(F3979,t_players[Pl],t_players[Player]))</f>
        <v>Henry MELLER</v>
      </c>
      <c r="Q3979" t="str">
        <f t="shared" si="522"/>
        <v>Back</v>
      </c>
    </row>
    <row r="3980" spans="1:17">
      <c r="A3980" t="s">
        <v>28</v>
      </c>
      <c r="B3980" t="s">
        <v>24</v>
      </c>
      <c r="C3980">
        <v>1</v>
      </c>
      <c r="D3980">
        <v>5</v>
      </c>
      <c r="E3980">
        <v>4</v>
      </c>
      <c r="F3980" t="s">
        <v>32</v>
      </c>
      <c r="G3980">
        <v>10</v>
      </c>
      <c r="H3980">
        <v>22</v>
      </c>
      <c r="I3980">
        <f t="shared" si="515"/>
        <v>2</v>
      </c>
      <c r="J3980">
        <f t="shared" si="516"/>
        <v>5</v>
      </c>
      <c r="K3980">
        <f t="shared" si="517"/>
        <v>8</v>
      </c>
      <c r="L3980">
        <f t="shared" si="518"/>
        <v>3</v>
      </c>
      <c r="M3980">
        <f t="shared" si="519"/>
        <v>0</v>
      </c>
      <c r="N3980">
        <f t="shared" si="520"/>
        <v>6</v>
      </c>
      <c r="O3980" t="str">
        <f t="shared" si="521"/>
        <v>T06|R03|H01</v>
      </c>
      <c r="P3980" t="str">
        <f>IF(F3980=F3979,P3979,_xlfn.XLOOKUP(F3980,t_players[Pl],t_players[Player]))</f>
        <v>Henry MELLER</v>
      </c>
      <c r="Q3980" t="str">
        <f t="shared" si="522"/>
        <v>Front</v>
      </c>
    </row>
    <row r="3981" spans="1:17">
      <c r="A3981" t="s">
        <v>28</v>
      </c>
      <c r="B3981" t="s">
        <v>24</v>
      </c>
      <c r="C3981">
        <v>2</v>
      </c>
      <c r="D3981">
        <v>4</v>
      </c>
      <c r="E3981">
        <v>8</v>
      </c>
      <c r="F3981" t="s">
        <v>32</v>
      </c>
      <c r="G3981">
        <v>5</v>
      </c>
      <c r="H3981">
        <v>22</v>
      </c>
      <c r="I3981">
        <f t="shared" si="515"/>
        <v>1</v>
      </c>
      <c r="J3981">
        <f t="shared" si="516"/>
        <v>1</v>
      </c>
      <c r="K3981">
        <f t="shared" si="517"/>
        <v>4</v>
      </c>
      <c r="L3981">
        <f t="shared" si="518"/>
        <v>0</v>
      </c>
      <c r="M3981">
        <f t="shared" si="519"/>
        <v>2</v>
      </c>
      <c r="N3981">
        <f t="shared" si="520"/>
        <v>6</v>
      </c>
      <c r="O3981" t="str">
        <f t="shared" si="521"/>
        <v>T06|R03|H02</v>
      </c>
      <c r="P3981" t="str">
        <f>IF(F3981=F3980,P3980,_xlfn.XLOOKUP(F3981,t_players[Pl],t_players[Player]))</f>
        <v>Henry MELLER</v>
      </c>
      <c r="Q3981" t="str">
        <f t="shared" si="522"/>
        <v>Front</v>
      </c>
    </row>
    <row r="3982" spans="1:17">
      <c r="A3982" t="s">
        <v>28</v>
      </c>
      <c r="B3982" t="s">
        <v>24</v>
      </c>
      <c r="C3982">
        <v>3</v>
      </c>
      <c r="D3982">
        <v>3</v>
      </c>
      <c r="E3982">
        <v>18</v>
      </c>
      <c r="F3982" t="s">
        <v>32</v>
      </c>
      <c r="G3982">
        <v>4</v>
      </c>
      <c r="H3982">
        <v>22</v>
      </c>
      <c r="I3982">
        <f t="shared" si="515"/>
        <v>1</v>
      </c>
      <c r="J3982">
        <f t="shared" si="516"/>
        <v>1</v>
      </c>
      <c r="K3982">
        <f t="shared" si="517"/>
        <v>3</v>
      </c>
      <c r="L3982">
        <f t="shared" si="518"/>
        <v>0</v>
      </c>
      <c r="M3982">
        <f t="shared" si="519"/>
        <v>2</v>
      </c>
      <c r="N3982">
        <f t="shared" si="520"/>
        <v>6</v>
      </c>
      <c r="O3982" t="str">
        <f t="shared" si="521"/>
        <v>T06|R03|H03</v>
      </c>
      <c r="P3982" t="str">
        <f>IF(F3982=F3981,P3981,_xlfn.XLOOKUP(F3982,t_players[Pl],t_players[Player]))</f>
        <v>Henry MELLER</v>
      </c>
      <c r="Q3982" t="str">
        <f t="shared" si="522"/>
        <v>Front</v>
      </c>
    </row>
    <row r="3983" spans="1:17">
      <c r="A3983" t="s">
        <v>28</v>
      </c>
      <c r="B3983" t="s">
        <v>24</v>
      </c>
      <c r="C3983">
        <v>4</v>
      </c>
      <c r="D3983">
        <v>4</v>
      </c>
      <c r="E3983">
        <v>16</v>
      </c>
      <c r="F3983" t="s">
        <v>32</v>
      </c>
      <c r="G3983">
        <v>4</v>
      </c>
      <c r="H3983">
        <v>22</v>
      </c>
      <c r="I3983">
        <f t="shared" si="515"/>
        <v>1</v>
      </c>
      <c r="J3983">
        <f t="shared" si="516"/>
        <v>0</v>
      </c>
      <c r="K3983">
        <f t="shared" si="517"/>
        <v>3</v>
      </c>
      <c r="L3983">
        <f t="shared" si="518"/>
        <v>-1</v>
      </c>
      <c r="M3983">
        <f t="shared" si="519"/>
        <v>3</v>
      </c>
      <c r="N3983">
        <f t="shared" si="520"/>
        <v>6</v>
      </c>
      <c r="O3983" t="str">
        <f t="shared" si="521"/>
        <v>T06|R03|H04</v>
      </c>
      <c r="P3983" t="str">
        <f>IF(F3983=F3982,P3982,_xlfn.XLOOKUP(F3983,t_players[Pl],t_players[Player]))</f>
        <v>Henry MELLER</v>
      </c>
      <c r="Q3983" t="str">
        <f t="shared" si="522"/>
        <v>Front</v>
      </c>
    </row>
    <row r="3984" spans="1:17">
      <c r="A3984" t="s">
        <v>28</v>
      </c>
      <c r="B3984" t="s">
        <v>24</v>
      </c>
      <c r="C3984">
        <v>5</v>
      </c>
      <c r="D3984">
        <v>4</v>
      </c>
      <c r="E3984">
        <v>12</v>
      </c>
      <c r="F3984" t="s">
        <v>32</v>
      </c>
      <c r="G3984">
        <v>5</v>
      </c>
      <c r="H3984">
        <v>22</v>
      </c>
      <c r="I3984">
        <f t="shared" si="515"/>
        <v>1</v>
      </c>
      <c r="J3984">
        <f t="shared" si="516"/>
        <v>1</v>
      </c>
      <c r="K3984">
        <f t="shared" si="517"/>
        <v>4</v>
      </c>
      <c r="L3984">
        <f t="shared" si="518"/>
        <v>0</v>
      </c>
      <c r="M3984">
        <f t="shared" si="519"/>
        <v>2</v>
      </c>
      <c r="N3984">
        <f t="shared" si="520"/>
        <v>6</v>
      </c>
      <c r="O3984" t="str">
        <f t="shared" si="521"/>
        <v>T06|R03|H05</v>
      </c>
      <c r="P3984" t="str">
        <f>IF(F3984=F3983,P3983,_xlfn.XLOOKUP(F3984,t_players[Pl],t_players[Player]))</f>
        <v>Henry MELLER</v>
      </c>
      <c r="Q3984" t="str">
        <f t="shared" si="522"/>
        <v>Front</v>
      </c>
    </row>
    <row r="3985" spans="1:17">
      <c r="A3985" t="s">
        <v>28</v>
      </c>
      <c r="B3985" t="s">
        <v>24</v>
      </c>
      <c r="C3985">
        <v>6</v>
      </c>
      <c r="D3985">
        <v>3</v>
      </c>
      <c r="E3985">
        <v>6</v>
      </c>
      <c r="F3985" t="s">
        <v>32</v>
      </c>
      <c r="G3985">
        <v>4</v>
      </c>
      <c r="H3985">
        <v>22</v>
      </c>
      <c r="I3985">
        <f t="shared" si="515"/>
        <v>1</v>
      </c>
      <c r="J3985">
        <f t="shared" si="516"/>
        <v>1</v>
      </c>
      <c r="K3985">
        <f t="shared" si="517"/>
        <v>3</v>
      </c>
      <c r="L3985">
        <f t="shared" si="518"/>
        <v>0</v>
      </c>
      <c r="M3985">
        <f t="shared" si="519"/>
        <v>2</v>
      </c>
      <c r="N3985">
        <f t="shared" si="520"/>
        <v>6</v>
      </c>
      <c r="O3985" t="str">
        <f t="shared" si="521"/>
        <v>T06|R03|H06</v>
      </c>
      <c r="P3985" t="str">
        <f>IF(F3985=F3984,P3984,_xlfn.XLOOKUP(F3985,t_players[Pl],t_players[Player]))</f>
        <v>Henry MELLER</v>
      </c>
      <c r="Q3985" t="str">
        <f t="shared" si="522"/>
        <v>Front</v>
      </c>
    </row>
    <row r="3986" spans="1:17">
      <c r="A3986" t="s">
        <v>28</v>
      </c>
      <c r="B3986" t="s">
        <v>24</v>
      </c>
      <c r="C3986">
        <v>7</v>
      </c>
      <c r="D3986">
        <v>4</v>
      </c>
      <c r="E3986">
        <v>10</v>
      </c>
      <c r="F3986" t="s">
        <v>32</v>
      </c>
      <c r="G3986">
        <v>7</v>
      </c>
      <c r="H3986">
        <v>22</v>
      </c>
      <c r="I3986">
        <f t="shared" si="515"/>
        <v>1</v>
      </c>
      <c r="J3986">
        <f t="shared" si="516"/>
        <v>3</v>
      </c>
      <c r="K3986">
        <f t="shared" si="517"/>
        <v>6</v>
      </c>
      <c r="L3986">
        <f t="shared" si="518"/>
        <v>2</v>
      </c>
      <c r="M3986">
        <f t="shared" si="519"/>
        <v>0</v>
      </c>
      <c r="N3986">
        <f t="shared" si="520"/>
        <v>6</v>
      </c>
      <c r="O3986" t="str">
        <f t="shared" si="521"/>
        <v>T06|R03|H07</v>
      </c>
      <c r="P3986" t="str">
        <f>IF(F3986=F3985,P3985,_xlfn.XLOOKUP(F3986,t_players[Pl],t_players[Player]))</f>
        <v>Henry MELLER</v>
      </c>
      <c r="Q3986" t="str">
        <f t="shared" si="522"/>
        <v>Front</v>
      </c>
    </row>
    <row r="3987" spans="1:17">
      <c r="A3987" t="s">
        <v>28</v>
      </c>
      <c r="B3987" t="s">
        <v>24</v>
      </c>
      <c r="C3987">
        <v>8</v>
      </c>
      <c r="D3987">
        <v>4</v>
      </c>
      <c r="E3987">
        <v>2</v>
      </c>
      <c r="F3987" t="s">
        <v>32</v>
      </c>
      <c r="G3987">
        <v>10</v>
      </c>
      <c r="H3987">
        <v>22</v>
      </c>
      <c r="I3987">
        <f t="shared" si="515"/>
        <v>2</v>
      </c>
      <c r="J3987">
        <f t="shared" si="516"/>
        <v>6</v>
      </c>
      <c r="K3987">
        <f t="shared" si="517"/>
        <v>8</v>
      </c>
      <c r="L3987">
        <f t="shared" si="518"/>
        <v>4</v>
      </c>
      <c r="M3987">
        <f t="shared" si="519"/>
        <v>0</v>
      </c>
      <c r="N3987">
        <f t="shared" si="520"/>
        <v>6</v>
      </c>
      <c r="O3987" t="str">
        <f t="shared" si="521"/>
        <v>T06|R03|H08</v>
      </c>
      <c r="P3987" t="str">
        <f>IF(F3987=F3986,P3986,_xlfn.XLOOKUP(F3987,t_players[Pl],t_players[Player]))</f>
        <v>Henry MELLER</v>
      </c>
      <c r="Q3987" t="str">
        <f t="shared" si="522"/>
        <v>Front</v>
      </c>
    </row>
    <row r="3988" spans="1:17">
      <c r="A3988" t="s">
        <v>28</v>
      </c>
      <c r="B3988" t="s">
        <v>24</v>
      </c>
      <c r="C3988">
        <v>9</v>
      </c>
      <c r="D3988">
        <v>5</v>
      </c>
      <c r="E3988">
        <v>14</v>
      </c>
      <c r="F3988" t="s">
        <v>32</v>
      </c>
      <c r="G3988">
        <v>7</v>
      </c>
      <c r="H3988">
        <v>22</v>
      </c>
      <c r="I3988">
        <f t="shared" si="515"/>
        <v>1</v>
      </c>
      <c r="J3988">
        <f t="shared" si="516"/>
        <v>2</v>
      </c>
      <c r="K3988">
        <f t="shared" si="517"/>
        <v>6</v>
      </c>
      <c r="L3988">
        <f t="shared" si="518"/>
        <v>1</v>
      </c>
      <c r="M3988">
        <f t="shared" si="519"/>
        <v>1</v>
      </c>
      <c r="N3988">
        <f t="shared" si="520"/>
        <v>6</v>
      </c>
      <c r="O3988" t="str">
        <f t="shared" si="521"/>
        <v>T06|R03|H09</v>
      </c>
      <c r="P3988" t="str">
        <f>IF(F3988=F3987,P3987,_xlfn.XLOOKUP(F3988,t_players[Pl],t_players[Player]))</f>
        <v>Henry MELLER</v>
      </c>
      <c r="Q3988" t="str">
        <f t="shared" si="522"/>
        <v>Front</v>
      </c>
    </row>
    <row r="3989" spans="1:17">
      <c r="A3989" t="s">
        <v>28</v>
      </c>
      <c r="B3989" t="s">
        <v>24</v>
      </c>
      <c r="C3989">
        <v>10</v>
      </c>
      <c r="D3989">
        <v>5</v>
      </c>
      <c r="E3989">
        <v>3</v>
      </c>
      <c r="F3989" t="s">
        <v>32</v>
      </c>
      <c r="G3989">
        <v>8</v>
      </c>
      <c r="H3989">
        <v>22</v>
      </c>
      <c r="I3989">
        <f t="shared" si="515"/>
        <v>2</v>
      </c>
      <c r="J3989">
        <f t="shared" si="516"/>
        <v>3</v>
      </c>
      <c r="K3989">
        <f t="shared" si="517"/>
        <v>6</v>
      </c>
      <c r="L3989">
        <f t="shared" si="518"/>
        <v>1</v>
      </c>
      <c r="M3989">
        <f t="shared" si="519"/>
        <v>1</v>
      </c>
      <c r="N3989">
        <f t="shared" si="520"/>
        <v>6</v>
      </c>
      <c r="O3989" t="str">
        <f t="shared" si="521"/>
        <v>T06|R03|H10</v>
      </c>
      <c r="P3989" t="str">
        <f>IF(F3989=F3988,P3988,_xlfn.XLOOKUP(F3989,t_players[Pl],t_players[Player]))</f>
        <v>Henry MELLER</v>
      </c>
      <c r="Q3989" t="str">
        <f t="shared" si="522"/>
        <v>Back</v>
      </c>
    </row>
    <row r="3990" spans="1:17">
      <c r="A3990" t="s">
        <v>28</v>
      </c>
      <c r="B3990" t="s">
        <v>24</v>
      </c>
      <c r="C3990">
        <v>11</v>
      </c>
      <c r="D3990">
        <v>3</v>
      </c>
      <c r="E3990">
        <v>11</v>
      </c>
      <c r="F3990" t="s">
        <v>32</v>
      </c>
      <c r="G3990">
        <v>4</v>
      </c>
      <c r="H3990">
        <v>22</v>
      </c>
      <c r="I3990">
        <f t="shared" si="515"/>
        <v>1</v>
      </c>
      <c r="J3990">
        <f t="shared" si="516"/>
        <v>1</v>
      </c>
      <c r="K3990">
        <f t="shared" si="517"/>
        <v>3</v>
      </c>
      <c r="L3990">
        <f t="shared" si="518"/>
        <v>0</v>
      </c>
      <c r="M3990">
        <f t="shared" si="519"/>
        <v>2</v>
      </c>
      <c r="N3990">
        <f t="shared" si="520"/>
        <v>6</v>
      </c>
      <c r="O3990" t="str">
        <f t="shared" si="521"/>
        <v>T06|R03|H11</v>
      </c>
      <c r="P3990" t="str">
        <f>IF(F3990=F3989,P3989,_xlfn.XLOOKUP(F3990,t_players[Pl],t_players[Player]))</f>
        <v>Henry MELLER</v>
      </c>
      <c r="Q3990" t="str">
        <f t="shared" si="522"/>
        <v>Back</v>
      </c>
    </row>
    <row r="3991" spans="1:17">
      <c r="A3991" t="s">
        <v>28</v>
      </c>
      <c r="B3991" t="s">
        <v>24</v>
      </c>
      <c r="C3991">
        <v>12</v>
      </c>
      <c r="D3991">
        <v>4</v>
      </c>
      <c r="E3991">
        <v>9</v>
      </c>
      <c r="F3991" t="s">
        <v>32</v>
      </c>
      <c r="G3991">
        <v>5</v>
      </c>
      <c r="H3991">
        <v>22</v>
      </c>
      <c r="I3991">
        <f t="shared" si="515"/>
        <v>1</v>
      </c>
      <c r="J3991">
        <f t="shared" si="516"/>
        <v>1</v>
      </c>
      <c r="K3991">
        <f t="shared" si="517"/>
        <v>4</v>
      </c>
      <c r="L3991">
        <f t="shared" si="518"/>
        <v>0</v>
      </c>
      <c r="M3991">
        <f t="shared" si="519"/>
        <v>2</v>
      </c>
      <c r="N3991">
        <f t="shared" si="520"/>
        <v>6</v>
      </c>
      <c r="O3991" t="str">
        <f t="shared" si="521"/>
        <v>T06|R03|H12</v>
      </c>
      <c r="P3991" t="str">
        <f>IF(F3991=F3990,P3990,_xlfn.XLOOKUP(F3991,t_players[Pl],t_players[Player]))</f>
        <v>Henry MELLER</v>
      </c>
      <c r="Q3991" t="str">
        <f t="shared" si="522"/>
        <v>Back</v>
      </c>
    </row>
    <row r="3992" spans="1:17">
      <c r="A3992" t="s">
        <v>28</v>
      </c>
      <c r="B3992" t="s">
        <v>24</v>
      </c>
      <c r="C3992">
        <v>13</v>
      </c>
      <c r="D3992">
        <v>3</v>
      </c>
      <c r="E3992">
        <v>7</v>
      </c>
      <c r="F3992" t="s">
        <v>32</v>
      </c>
      <c r="G3992">
        <v>4</v>
      </c>
      <c r="H3992">
        <v>22</v>
      </c>
      <c r="I3992">
        <f t="shared" si="515"/>
        <v>1</v>
      </c>
      <c r="J3992">
        <f t="shared" si="516"/>
        <v>1</v>
      </c>
      <c r="K3992">
        <f t="shared" si="517"/>
        <v>3</v>
      </c>
      <c r="L3992">
        <f t="shared" si="518"/>
        <v>0</v>
      </c>
      <c r="M3992">
        <f t="shared" si="519"/>
        <v>2</v>
      </c>
      <c r="N3992">
        <f t="shared" si="520"/>
        <v>6</v>
      </c>
      <c r="O3992" t="str">
        <f t="shared" si="521"/>
        <v>T06|R03|H13</v>
      </c>
      <c r="P3992" t="str">
        <f>IF(F3992=F3991,P3991,_xlfn.XLOOKUP(F3992,t_players[Pl],t_players[Player]))</f>
        <v>Henry MELLER</v>
      </c>
      <c r="Q3992" t="str">
        <f t="shared" si="522"/>
        <v>Back</v>
      </c>
    </row>
    <row r="3993" spans="1:17">
      <c r="A3993" t="s">
        <v>28</v>
      </c>
      <c r="B3993" t="s">
        <v>24</v>
      </c>
      <c r="C3993">
        <v>14</v>
      </c>
      <c r="D3993">
        <v>4</v>
      </c>
      <c r="E3993">
        <v>15</v>
      </c>
      <c r="F3993" t="s">
        <v>32</v>
      </c>
      <c r="G3993">
        <v>7</v>
      </c>
      <c r="H3993">
        <v>22</v>
      </c>
      <c r="I3993">
        <f t="shared" si="515"/>
        <v>1</v>
      </c>
      <c r="J3993">
        <f t="shared" si="516"/>
        <v>3</v>
      </c>
      <c r="K3993">
        <f t="shared" si="517"/>
        <v>6</v>
      </c>
      <c r="L3993">
        <f t="shared" si="518"/>
        <v>2</v>
      </c>
      <c r="M3993">
        <f t="shared" si="519"/>
        <v>0</v>
      </c>
      <c r="N3993">
        <f t="shared" si="520"/>
        <v>6</v>
      </c>
      <c r="O3993" t="str">
        <f t="shared" si="521"/>
        <v>T06|R03|H14</v>
      </c>
      <c r="P3993" t="str">
        <f>IF(F3993=F3992,P3992,_xlfn.XLOOKUP(F3993,t_players[Pl],t_players[Player]))</f>
        <v>Henry MELLER</v>
      </c>
      <c r="Q3993" t="str">
        <f t="shared" si="522"/>
        <v>Back</v>
      </c>
    </row>
    <row r="3994" spans="1:17">
      <c r="A3994" t="s">
        <v>28</v>
      </c>
      <c r="B3994" t="s">
        <v>24</v>
      </c>
      <c r="C3994">
        <v>15</v>
      </c>
      <c r="D3994">
        <v>4</v>
      </c>
      <c r="E3994">
        <v>17</v>
      </c>
      <c r="F3994" t="s">
        <v>32</v>
      </c>
      <c r="G3994">
        <v>5</v>
      </c>
      <c r="H3994">
        <v>22</v>
      </c>
      <c r="I3994">
        <f t="shared" si="515"/>
        <v>1</v>
      </c>
      <c r="J3994">
        <f t="shared" si="516"/>
        <v>1</v>
      </c>
      <c r="K3994">
        <f t="shared" si="517"/>
        <v>4</v>
      </c>
      <c r="L3994">
        <f t="shared" si="518"/>
        <v>0</v>
      </c>
      <c r="M3994">
        <f t="shared" si="519"/>
        <v>2</v>
      </c>
      <c r="N3994">
        <f t="shared" si="520"/>
        <v>6</v>
      </c>
      <c r="O3994" t="str">
        <f t="shared" si="521"/>
        <v>T06|R03|H15</v>
      </c>
      <c r="P3994" t="str">
        <f>IF(F3994=F3993,P3993,_xlfn.XLOOKUP(F3994,t_players[Pl],t_players[Player]))</f>
        <v>Henry MELLER</v>
      </c>
      <c r="Q3994" t="str">
        <f t="shared" si="522"/>
        <v>Back</v>
      </c>
    </row>
    <row r="3995" spans="1:17">
      <c r="A3995" t="s">
        <v>28</v>
      </c>
      <c r="B3995" t="s">
        <v>24</v>
      </c>
      <c r="C3995">
        <v>16</v>
      </c>
      <c r="D3995">
        <v>4</v>
      </c>
      <c r="E3995">
        <v>5</v>
      </c>
      <c r="F3995" t="s">
        <v>32</v>
      </c>
      <c r="G3995">
        <v>5</v>
      </c>
      <c r="H3995">
        <v>22</v>
      </c>
      <c r="I3995">
        <f t="shared" si="515"/>
        <v>1</v>
      </c>
      <c r="J3995">
        <f t="shared" si="516"/>
        <v>1</v>
      </c>
      <c r="K3995">
        <f t="shared" si="517"/>
        <v>4</v>
      </c>
      <c r="L3995">
        <f t="shared" si="518"/>
        <v>0</v>
      </c>
      <c r="M3995">
        <f t="shared" si="519"/>
        <v>2</v>
      </c>
      <c r="N3995">
        <f t="shared" si="520"/>
        <v>6</v>
      </c>
      <c r="O3995" t="str">
        <f t="shared" si="521"/>
        <v>T06|R03|H16</v>
      </c>
      <c r="P3995" t="str">
        <f>IF(F3995=F3994,P3994,_xlfn.XLOOKUP(F3995,t_players[Pl],t_players[Player]))</f>
        <v>Henry MELLER</v>
      </c>
      <c r="Q3995" t="str">
        <f t="shared" si="522"/>
        <v>Back</v>
      </c>
    </row>
    <row r="3996" spans="1:17">
      <c r="A3996" t="s">
        <v>28</v>
      </c>
      <c r="B3996" t="s">
        <v>24</v>
      </c>
      <c r="C3996">
        <v>17</v>
      </c>
      <c r="D3996">
        <v>4</v>
      </c>
      <c r="E3996">
        <v>1</v>
      </c>
      <c r="F3996" t="s">
        <v>32</v>
      </c>
      <c r="G3996">
        <v>9</v>
      </c>
      <c r="H3996">
        <v>22</v>
      </c>
      <c r="I3996">
        <f t="shared" si="515"/>
        <v>2</v>
      </c>
      <c r="J3996">
        <f t="shared" si="516"/>
        <v>5</v>
      </c>
      <c r="K3996">
        <f t="shared" si="517"/>
        <v>7</v>
      </c>
      <c r="L3996">
        <f t="shared" si="518"/>
        <v>3</v>
      </c>
      <c r="M3996">
        <f t="shared" si="519"/>
        <v>0</v>
      </c>
      <c r="N3996">
        <f t="shared" si="520"/>
        <v>6</v>
      </c>
      <c r="O3996" t="str">
        <f t="shared" si="521"/>
        <v>T06|R03|H17</v>
      </c>
      <c r="P3996" t="str">
        <f>IF(F3996=F3995,P3995,_xlfn.XLOOKUP(F3996,t_players[Pl],t_players[Player]))</f>
        <v>Henry MELLER</v>
      </c>
      <c r="Q3996" t="str">
        <f t="shared" si="522"/>
        <v>Back</v>
      </c>
    </row>
    <row r="3997" spans="1:17">
      <c r="A3997" t="s">
        <v>28</v>
      </c>
      <c r="B3997" t="s">
        <v>24</v>
      </c>
      <c r="C3997">
        <v>18</v>
      </c>
      <c r="D3997">
        <v>5</v>
      </c>
      <c r="E3997">
        <v>13</v>
      </c>
      <c r="F3997" t="s">
        <v>32</v>
      </c>
      <c r="G3997">
        <v>6</v>
      </c>
      <c r="H3997">
        <v>22</v>
      </c>
      <c r="I3997">
        <f t="shared" si="515"/>
        <v>1</v>
      </c>
      <c r="J3997">
        <f t="shared" si="516"/>
        <v>1</v>
      </c>
      <c r="K3997">
        <f t="shared" si="517"/>
        <v>5</v>
      </c>
      <c r="L3997">
        <f t="shared" si="518"/>
        <v>0</v>
      </c>
      <c r="M3997">
        <f t="shared" si="519"/>
        <v>2</v>
      </c>
      <c r="N3997">
        <f t="shared" si="520"/>
        <v>6</v>
      </c>
      <c r="O3997" t="str">
        <f t="shared" si="521"/>
        <v>T06|R03|H18</v>
      </c>
      <c r="P3997" t="str">
        <f>IF(F3997=F3996,P3996,_xlfn.XLOOKUP(F3997,t_players[Pl],t_players[Player]))</f>
        <v>Henry MELLER</v>
      </c>
      <c r="Q3997" t="str">
        <f t="shared" si="522"/>
        <v>Back</v>
      </c>
    </row>
    <row r="3998" spans="1:17">
      <c r="A3998" t="s">
        <v>28</v>
      </c>
      <c r="B3998" t="s">
        <v>25</v>
      </c>
      <c r="C3998">
        <v>1</v>
      </c>
      <c r="D3998">
        <v>4</v>
      </c>
      <c r="E3998">
        <v>3</v>
      </c>
      <c r="F3998" t="s">
        <v>32</v>
      </c>
      <c r="G3998">
        <v>9</v>
      </c>
      <c r="H3998">
        <v>22</v>
      </c>
      <c r="I3998">
        <f t="shared" si="515"/>
        <v>2</v>
      </c>
      <c r="J3998">
        <f t="shared" si="516"/>
        <v>5</v>
      </c>
      <c r="K3998">
        <f t="shared" si="517"/>
        <v>7</v>
      </c>
      <c r="L3998">
        <f t="shared" si="518"/>
        <v>3</v>
      </c>
      <c r="M3998">
        <f t="shared" si="519"/>
        <v>0</v>
      </c>
      <c r="N3998">
        <f t="shared" si="520"/>
        <v>6</v>
      </c>
      <c r="O3998" t="str">
        <f t="shared" si="521"/>
        <v>T06|R04|H01</v>
      </c>
      <c r="P3998" t="str">
        <f>IF(F3998=F3997,P3997,_xlfn.XLOOKUP(F3998,t_players[Pl],t_players[Player]))</f>
        <v>Henry MELLER</v>
      </c>
      <c r="Q3998" t="str">
        <f t="shared" si="522"/>
        <v>Front</v>
      </c>
    </row>
    <row r="3999" spans="1:17">
      <c r="A3999" t="s">
        <v>28</v>
      </c>
      <c r="B3999" t="s">
        <v>25</v>
      </c>
      <c r="C3999">
        <v>2</v>
      </c>
      <c r="D3999">
        <v>4</v>
      </c>
      <c r="E3999">
        <v>5</v>
      </c>
      <c r="F3999" t="s">
        <v>32</v>
      </c>
      <c r="G3999">
        <v>4</v>
      </c>
      <c r="H3999">
        <v>22</v>
      </c>
      <c r="I3999">
        <f t="shared" si="515"/>
        <v>1</v>
      </c>
      <c r="J3999">
        <f t="shared" si="516"/>
        <v>0</v>
      </c>
      <c r="K3999">
        <f t="shared" si="517"/>
        <v>3</v>
      </c>
      <c r="L3999">
        <f t="shared" si="518"/>
        <v>-1</v>
      </c>
      <c r="M3999">
        <f t="shared" si="519"/>
        <v>3</v>
      </c>
      <c r="N3999">
        <f t="shared" si="520"/>
        <v>6</v>
      </c>
      <c r="O3999" t="str">
        <f t="shared" si="521"/>
        <v>T06|R04|H02</v>
      </c>
      <c r="P3999" t="str">
        <f>IF(F3999=F3998,P3998,_xlfn.XLOOKUP(F3999,t_players[Pl],t_players[Player]))</f>
        <v>Henry MELLER</v>
      </c>
      <c r="Q3999" t="str">
        <f t="shared" si="522"/>
        <v>Front</v>
      </c>
    </row>
    <row r="4000" spans="1:17">
      <c r="A4000" t="s">
        <v>28</v>
      </c>
      <c r="B4000" t="s">
        <v>25</v>
      </c>
      <c r="C4000">
        <v>3</v>
      </c>
      <c r="D4000">
        <v>5</v>
      </c>
      <c r="E4000">
        <v>13</v>
      </c>
      <c r="F4000" t="s">
        <v>32</v>
      </c>
      <c r="G4000">
        <v>8</v>
      </c>
      <c r="H4000">
        <v>22</v>
      </c>
      <c r="I4000">
        <f t="shared" si="515"/>
        <v>1</v>
      </c>
      <c r="J4000">
        <f t="shared" si="516"/>
        <v>3</v>
      </c>
      <c r="K4000">
        <f t="shared" si="517"/>
        <v>7</v>
      </c>
      <c r="L4000">
        <f t="shared" si="518"/>
        <v>2</v>
      </c>
      <c r="M4000">
        <f t="shared" si="519"/>
        <v>0</v>
      </c>
      <c r="N4000">
        <f t="shared" si="520"/>
        <v>6</v>
      </c>
      <c r="O4000" t="str">
        <f t="shared" si="521"/>
        <v>T06|R04|H03</v>
      </c>
      <c r="P4000" t="str">
        <f>IF(F4000=F3999,P3999,_xlfn.XLOOKUP(F4000,t_players[Pl],t_players[Player]))</f>
        <v>Henry MELLER</v>
      </c>
      <c r="Q4000" t="str">
        <f t="shared" si="522"/>
        <v>Front</v>
      </c>
    </row>
    <row r="4001" spans="1:17">
      <c r="A4001" t="s">
        <v>28</v>
      </c>
      <c r="B4001" t="s">
        <v>25</v>
      </c>
      <c r="C4001">
        <v>4</v>
      </c>
      <c r="D4001">
        <v>4</v>
      </c>
      <c r="E4001">
        <v>9</v>
      </c>
      <c r="F4001" t="s">
        <v>32</v>
      </c>
      <c r="G4001">
        <v>8</v>
      </c>
      <c r="H4001">
        <v>22</v>
      </c>
      <c r="I4001">
        <f t="shared" si="515"/>
        <v>1</v>
      </c>
      <c r="J4001">
        <f t="shared" si="516"/>
        <v>4</v>
      </c>
      <c r="K4001">
        <f t="shared" si="517"/>
        <v>7</v>
      </c>
      <c r="L4001">
        <f t="shared" si="518"/>
        <v>3</v>
      </c>
      <c r="M4001">
        <f t="shared" si="519"/>
        <v>0</v>
      </c>
      <c r="N4001">
        <f t="shared" si="520"/>
        <v>6</v>
      </c>
      <c r="O4001" t="str">
        <f t="shared" si="521"/>
        <v>T06|R04|H04</v>
      </c>
      <c r="P4001" t="str">
        <f>IF(F4001=F4000,P4000,_xlfn.XLOOKUP(F4001,t_players[Pl],t_players[Player]))</f>
        <v>Henry MELLER</v>
      </c>
      <c r="Q4001" t="str">
        <f t="shared" si="522"/>
        <v>Front</v>
      </c>
    </row>
    <row r="4002" spans="1:17">
      <c r="A4002" t="s">
        <v>28</v>
      </c>
      <c r="B4002" t="s">
        <v>25</v>
      </c>
      <c r="C4002">
        <v>5</v>
      </c>
      <c r="D4002">
        <v>3</v>
      </c>
      <c r="E4002">
        <v>7</v>
      </c>
      <c r="F4002" t="s">
        <v>32</v>
      </c>
      <c r="G4002">
        <v>3</v>
      </c>
      <c r="H4002">
        <v>22</v>
      </c>
      <c r="I4002">
        <f t="shared" si="515"/>
        <v>1</v>
      </c>
      <c r="J4002">
        <f t="shared" si="516"/>
        <v>0</v>
      </c>
      <c r="K4002">
        <f t="shared" si="517"/>
        <v>2</v>
      </c>
      <c r="L4002">
        <f t="shared" si="518"/>
        <v>-1</v>
      </c>
      <c r="M4002">
        <f t="shared" si="519"/>
        <v>3</v>
      </c>
      <c r="N4002">
        <f t="shared" si="520"/>
        <v>6</v>
      </c>
      <c r="O4002" t="str">
        <f t="shared" si="521"/>
        <v>T06|R04|H05</v>
      </c>
      <c r="P4002" t="str">
        <f>IF(F4002=F4001,P4001,_xlfn.XLOOKUP(F4002,t_players[Pl],t_players[Player]))</f>
        <v>Henry MELLER</v>
      </c>
      <c r="Q4002" t="str">
        <f t="shared" si="522"/>
        <v>Front</v>
      </c>
    </row>
    <row r="4003" spans="1:17">
      <c r="A4003" t="s">
        <v>28</v>
      </c>
      <c r="B4003" t="s">
        <v>25</v>
      </c>
      <c r="C4003">
        <v>6</v>
      </c>
      <c r="D4003">
        <v>4</v>
      </c>
      <c r="E4003">
        <v>11</v>
      </c>
      <c r="F4003" t="s">
        <v>32</v>
      </c>
      <c r="G4003">
        <v>5</v>
      </c>
      <c r="H4003">
        <v>22</v>
      </c>
      <c r="I4003">
        <f t="shared" ref="I4003:I4066" si="523">1*(MOD(H4003,18)&gt;=E4003)+FLOOR(H4003/18,1)</f>
        <v>1</v>
      </c>
      <c r="J4003">
        <f t="shared" ref="J4003:J4066" si="524">G4003-D4003</f>
        <v>1</v>
      </c>
      <c r="K4003">
        <f t="shared" ref="K4003:K4066" si="525">G4003-I4003</f>
        <v>4</v>
      </c>
      <c r="L4003">
        <f t="shared" ref="L4003:L4066" si="526">K4003-D4003</f>
        <v>0</v>
      </c>
      <c r="M4003">
        <f t="shared" ref="M4003:M4066" si="527">MAX(0,2-L4003)</f>
        <v>2</v>
      </c>
      <c r="N4003">
        <f t="shared" ref="N4003:N4066" si="528">VALUE(TRIM(RIGHT(A4003,2)))</f>
        <v>6</v>
      </c>
      <c r="O4003" t="str">
        <f t="shared" si="521"/>
        <v>T06|R04|H06</v>
      </c>
      <c r="P4003" t="str">
        <f>IF(F4003=F4002,P4002,_xlfn.XLOOKUP(F4003,t_players[Pl],t_players[Player]))</f>
        <v>Henry MELLER</v>
      </c>
      <c r="Q4003" t="str">
        <f t="shared" si="522"/>
        <v>Front</v>
      </c>
    </row>
    <row r="4004" spans="1:17">
      <c r="A4004" t="s">
        <v>28</v>
      </c>
      <c r="B4004" t="s">
        <v>25</v>
      </c>
      <c r="C4004">
        <v>7</v>
      </c>
      <c r="D4004">
        <v>5</v>
      </c>
      <c r="E4004">
        <v>17</v>
      </c>
      <c r="F4004" t="s">
        <v>32</v>
      </c>
      <c r="G4004">
        <v>9</v>
      </c>
      <c r="H4004">
        <v>22</v>
      </c>
      <c r="I4004">
        <f t="shared" si="523"/>
        <v>1</v>
      </c>
      <c r="J4004">
        <f t="shared" si="524"/>
        <v>4</v>
      </c>
      <c r="K4004">
        <f t="shared" si="525"/>
        <v>8</v>
      </c>
      <c r="L4004">
        <f t="shared" si="526"/>
        <v>3</v>
      </c>
      <c r="M4004">
        <f t="shared" si="527"/>
        <v>0</v>
      </c>
      <c r="N4004">
        <f t="shared" si="528"/>
        <v>6</v>
      </c>
      <c r="O4004" t="str">
        <f t="shared" si="521"/>
        <v>T06|R04|H07</v>
      </c>
      <c r="P4004" t="str">
        <f>IF(F4004=F4003,P4003,_xlfn.XLOOKUP(F4004,t_players[Pl],t_players[Player]))</f>
        <v>Henry MELLER</v>
      </c>
      <c r="Q4004" t="str">
        <f t="shared" si="522"/>
        <v>Front</v>
      </c>
    </row>
    <row r="4005" spans="1:17">
      <c r="A4005" t="s">
        <v>28</v>
      </c>
      <c r="B4005" t="s">
        <v>25</v>
      </c>
      <c r="C4005">
        <v>8</v>
      </c>
      <c r="D4005">
        <v>3</v>
      </c>
      <c r="E4005">
        <v>15</v>
      </c>
      <c r="F4005" t="s">
        <v>32</v>
      </c>
      <c r="G4005">
        <v>4</v>
      </c>
      <c r="H4005">
        <v>22</v>
      </c>
      <c r="I4005">
        <f t="shared" si="523"/>
        <v>1</v>
      </c>
      <c r="J4005">
        <f t="shared" si="524"/>
        <v>1</v>
      </c>
      <c r="K4005">
        <f t="shared" si="525"/>
        <v>3</v>
      </c>
      <c r="L4005">
        <f t="shared" si="526"/>
        <v>0</v>
      </c>
      <c r="M4005">
        <f t="shared" si="527"/>
        <v>2</v>
      </c>
      <c r="N4005">
        <f t="shared" si="528"/>
        <v>6</v>
      </c>
      <c r="O4005" t="str">
        <f t="shared" si="521"/>
        <v>T06|R04|H08</v>
      </c>
      <c r="P4005" t="str">
        <f>IF(F4005=F4004,P4004,_xlfn.XLOOKUP(F4005,t_players[Pl],t_players[Player]))</f>
        <v>Henry MELLER</v>
      </c>
      <c r="Q4005" t="str">
        <f t="shared" si="522"/>
        <v>Front</v>
      </c>
    </row>
    <row r="4006" spans="1:17">
      <c r="A4006" t="s">
        <v>28</v>
      </c>
      <c r="B4006" t="s">
        <v>25</v>
      </c>
      <c r="C4006">
        <v>9</v>
      </c>
      <c r="D4006">
        <v>4</v>
      </c>
      <c r="E4006">
        <v>1</v>
      </c>
      <c r="F4006" t="s">
        <v>32</v>
      </c>
      <c r="G4006">
        <v>7</v>
      </c>
      <c r="H4006">
        <v>22</v>
      </c>
      <c r="I4006">
        <f t="shared" si="523"/>
        <v>2</v>
      </c>
      <c r="J4006">
        <f t="shared" si="524"/>
        <v>3</v>
      </c>
      <c r="K4006">
        <f t="shared" si="525"/>
        <v>5</v>
      </c>
      <c r="L4006">
        <f t="shared" si="526"/>
        <v>1</v>
      </c>
      <c r="M4006">
        <f t="shared" si="527"/>
        <v>1</v>
      </c>
      <c r="N4006">
        <f t="shared" si="528"/>
        <v>6</v>
      </c>
      <c r="O4006" t="str">
        <f t="shared" si="521"/>
        <v>T06|R04|H09</v>
      </c>
      <c r="P4006" t="str">
        <f>IF(F4006=F4005,P4005,_xlfn.XLOOKUP(F4006,t_players[Pl],t_players[Player]))</f>
        <v>Henry MELLER</v>
      </c>
      <c r="Q4006" t="str">
        <f t="shared" si="522"/>
        <v>Front</v>
      </c>
    </row>
    <row r="4007" spans="1:17">
      <c r="A4007" t="s">
        <v>28</v>
      </c>
      <c r="B4007" t="s">
        <v>25</v>
      </c>
      <c r="C4007">
        <v>10</v>
      </c>
      <c r="D4007">
        <v>4</v>
      </c>
      <c r="E4007">
        <v>12</v>
      </c>
      <c r="F4007" t="s">
        <v>32</v>
      </c>
      <c r="G4007">
        <v>5</v>
      </c>
      <c r="H4007">
        <v>22</v>
      </c>
      <c r="I4007">
        <f t="shared" si="523"/>
        <v>1</v>
      </c>
      <c r="J4007">
        <f t="shared" si="524"/>
        <v>1</v>
      </c>
      <c r="K4007">
        <f t="shared" si="525"/>
        <v>4</v>
      </c>
      <c r="L4007">
        <f t="shared" si="526"/>
        <v>0</v>
      </c>
      <c r="M4007">
        <f t="shared" si="527"/>
        <v>2</v>
      </c>
      <c r="N4007">
        <f t="shared" si="528"/>
        <v>6</v>
      </c>
      <c r="O4007" t="str">
        <f t="shared" si="521"/>
        <v>T06|R04|H10</v>
      </c>
      <c r="P4007" t="str">
        <f>IF(F4007=F4006,P4006,_xlfn.XLOOKUP(F4007,t_players[Pl],t_players[Player]))</f>
        <v>Henry MELLER</v>
      </c>
      <c r="Q4007" t="str">
        <f t="shared" si="522"/>
        <v>Back</v>
      </c>
    </row>
    <row r="4008" spans="1:17">
      <c r="A4008" t="s">
        <v>28</v>
      </c>
      <c r="B4008" t="s">
        <v>25</v>
      </c>
      <c r="C4008">
        <v>11</v>
      </c>
      <c r="D4008">
        <v>3</v>
      </c>
      <c r="E4008">
        <v>16</v>
      </c>
      <c r="F4008" t="s">
        <v>32</v>
      </c>
      <c r="G4008">
        <v>4</v>
      </c>
      <c r="H4008">
        <v>22</v>
      </c>
      <c r="I4008">
        <f t="shared" si="523"/>
        <v>1</v>
      </c>
      <c r="J4008">
        <f t="shared" si="524"/>
        <v>1</v>
      </c>
      <c r="K4008">
        <f t="shared" si="525"/>
        <v>3</v>
      </c>
      <c r="L4008">
        <f t="shared" si="526"/>
        <v>0</v>
      </c>
      <c r="M4008">
        <f t="shared" si="527"/>
        <v>2</v>
      </c>
      <c r="N4008">
        <f t="shared" si="528"/>
        <v>6</v>
      </c>
      <c r="O4008" t="str">
        <f t="shared" si="521"/>
        <v>T06|R04|H11</v>
      </c>
      <c r="P4008" t="str">
        <f>IF(F4008=F4007,P4007,_xlfn.XLOOKUP(F4008,t_players[Pl],t_players[Player]))</f>
        <v>Henry MELLER</v>
      </c>
      <c r="Q4008" t="str">
        <f t="shared" si="522"/>
        <v>Back</v>
      </c>
    </row>
    <row r="4009" spans="1:17">
      <c r="A4009" t="s">
        <v>28</v>
      </c>
      <c r="B4009" t="s">
        <v>25</v>
      </c>
      <c r="C4009">
        <v>12</v>
      </c>
      <c r="D4009">
        <v>5</v>
      </c>
      <c r="E4009">
        <v>14</v>
      </c>
      <c r="F4009" t="s">
        <v>32</v>
      </c>
      <c r="G4009">
        <v>7</v>
      </c>
      <c r="H4009">
        <v>22</v>
      </c>
      <c r="I4009">
        <f t="shared" si="523"/>
        <v>1</v>
      </c>
      <c r="J4009">
        <f t="shared" si="524"/>
        <v>2</v>
      </c>
      <c r="K4009">
        <f t="shared" si="525"/>
        <v>6</v>
      </c>
      <c r="L4009">
        <f t="shared" si="526"/>
        <v>1</v>
      </c>
      <c r="M4009">
        <f t="shared" si="527"/>
        <v>1</v>
      </c>
      <c r="N4009">
        <f t="shared" si="528"/>
        <v>6</v>
      </c>
      <c r="O4009" t="str">
        <f t="shared" si="521"/>
        <v>T06|R04|H12</v>
      </c>
      <c r="P4009" t="str">
        <f>IF(F4009=F4008,P4008,_xlfn.XLOOKUP(F4009,t_players[Pl],t_players[Player]))</f>
        <v>Henry MELLER</v>
      </c>
      <c r="Q4009" t="str">
        <f t="shared" si="522"/>
        <v>Back</v>
      </c>
    </row>
    <row r="4010" spans="1:17">
      <c r="A4010" t="s">
        <v>28</v>
      </c>
      <c r="B4010" t="s">
        <v>25</v>
      </c>
      <c r="C4010">
        <v>13</v>
      </c>
      <c r="D4010">
        <v>4</v>
      </c>
      <c r="E4010">
        <v>6</v>
      </c>
      <c r="F4010" t="s">
        <v>32</v>
      </c>
      <c r="G4010">
        <v>5</v>
      </c>
      <c r="H4010">
        <v>22</v>
      </c>
      <c r="I4010">
        <f t="shared" si="523"/>
        <v>1</v>
      </c>
      <c r="J4010">
        <f t="shared" si="524"/>
        <v>1</v>
      </c>
      <c r="K4010">
        <f t="shared" si="525"/>
        <v>4</v>
      </c>
      <c r="L4010">
        <f t="shared" si="526"/>
        <v>0</v>
      </c>
      <c r="M4010">
        <f t="shared" si="527"/>
        <v>2</v>
      </c>
      <c r="N4010">
        <f t="shared" si="528"/>
        <v>6</v>
      </c>
      <c r="O4010" t="str">
        <f t="shared" si="521"/>
        <v>T06|R04|H13</v>
      </c>
      <c r="P4010" t="str">
        <f>IF(F4010=F4009,P4009,_xlfn.XLOOKUP(F4010,t_players[Pl],t_players[Player]))</f>
        <v>Henry MELLER</v>
      </c>
      <c r="Q4010" t="str">
        <f t="shared" si="522"/>
        <v>Back</v>
      </c>
    </row>
    <row r="4011" spans="1:17">
      <c r="A4011" t="s">
        <v>28</v>
      </c>
      <c r="B4011" t="s">
        <v>25</v>
      </c>
      <c r="C4011">
        <v>14</v>
      </c>
      <c r="D4011">
        <v>4</v>
      </c>
      <c r="E4011">
        <v>4</v>
      </c>
      <c r="F4011" t="s">
        <v>32</v>
      </c>
      <c r="G4011">
        <v>6</v>
      </c>
      <c r="H4011">
        <v>22</v>
      </c>
      <c r="I4011">
        <f t="shared" si="523"/>
        <v>2</v>
      </c>
      <c r="J4011">
        <f t="shared" si="524"/>
        <v>2</v>
      </c>
      <c r="K4011">
        <f t="shared" si="525"/>
        <v>4</v>
      </c>
      <c r="L4011">
        <f t="shared" si="526"/>
        <v>0</v>
      </c>
      <c r="M4011">
        <f t="shared" si="527"/>
        <v>2</v>
      </c>
      <c r="N4011">
        <f t="shared" si="528"/>
        <v>6</v>
      </c>
      <c r="O4011" t="str">
        <f t="shared" si="521"/>
        <v>T06|R04|H14</v>
      </c>
      <c r="P4011" t="str">
        <f>IF(F4011=F4010,P4010,_xlfn.XLOOKUP(F4011,t_players[Pl],t_players[Player]))</f>
        <v>Henry MELLER</v>
      </c>
      <c r="Q4011" t="str">
        <f t="shared" si="522"/>
        <v>Back</v>
      </c>
    </row>
    <row r="4012" spans="1:17">
      <c r="A4012" t="s">
        <v>28</v>
      </c>
      <c r="B4012" t="s">
        <v>25</v>
      </c>
      <c r="C4012">
        <v>15</v>
      </c>
      <c r="D4012">
        <v>5</v>
      </c>
      <c r="E4012">
        <v>18</v>
      </c>
      <c r="F4012" t="s">
        <v>32</v>
      </c>
      <c r="G4012">
        <v>7</v>
      </c>
      <c r="H4012">
        <v>22</v>
      </c>
      <c r="I4012">
        <f t="shared" si="523"/>
        <v>1</v>
      </c>
      <c r="J4012">
        <f t="shared" si="524"/>
        <v>2</v>
      </c>
      <c r="K4012">
        <f t="shared" si="525"/>
        <v>6</v>
      </c>
      <c r="L4012">
        <f t="shared" si="526"/>
        <v>1</v>
      </c>
      <c r="M4012">
        <f t="shared" si="527"/>
        <v>1</v>
      </c>
      <c r="N4012">
        <f t="shared" si="528"/>
        <v>6</v>
      </c>
      <c r="O4012" t="str">
        <f t="shared" si="521"/>
        <v>T06|R04|H15</v>
      </c>
      <c r="P4012" t="str">
        <f>IF(F4012=F4011,P4011,_xlfn.XLOOKUP(F4012,t_players[Pl],t_players[Player]))</f>
        <v>Henry MELLER</v>
      </c>
      <c r="Q4012" t="str">
        <f t="shared" si="522"/>
        <v>Back</v>
      </c>
    </row>
    <row r="4013" spans="1:17">
      <c r="A4013" t="s">
        <v>28</v>
      </c>
      <c r="B4013" t="s">
        <v>25</v>
      </c>
      <c r="C4013">
        <v>16</v>
      </c>
      <c r="D4013">
        <v>3</v>
      </c>
      <c r="E4013">
        <v>10</v>
      </c>
      <c r="F4013" t="s">
        <v>32</v>
      </c>
      <c r="G4013">
        <v>5</v>
      </c>
      <c r="H4013">
        <v>22</v>
      </c>
      <c r="I4013">
        <f t="shared" si="523"/>
        <v>1</v>
      </c>
      <c r="J4013">
        <f t="shared" si="524"/>
        <v>2</v>
      </c>
      <c r="K4013">
        <f t="shared" si="525"/>
        <v>4</v>
      </c>
      <c r="L4013">
        <f t="shared" si="526"/>
        <v>1</v>
      </c>
      <c r="M4013">
        <f t="shared" si="527"/>
        <v>1</v>
      </c>
      <c r="N4013">
        <f t="shared" si="528"/>
        <v>6</v>
      </c>
      <c r="O4013" t="str">
        <f t="shared" si="521"/>
        <v>T06|R04|H16</v>
      </c>
      <c r="P4013" t="str">
        <f>IF(F4013=F4012,P4012,_xlfn.XLOOKUP(F4013,t_players[Pl],t_players[Player]))</f>
        <v>Henry MELLER</v>
      </c>
      <c r="Q4013" t="str">
        <f t="shared" si="522"/>
        <v>Back</v>
      </c>
    </row>
    <row r="4014" spans="1:17">
      <c r="A4014" t="s">
        <v>28</v>
      </c>
      <c r="B4014" t="s">
        <v>25</v>
      </c>
      <c r="C4014">
        <v>17</v>
      </c>
      <c r="D4014">
        <v>4</v>
      </c>
      <c r="E4014">
        <v>8</v>
      </c>
      <c r="F4014" t="s">
        <v>32</v>
      </c>
      <c r="G4014">
        <v>5</v>
      </c>
      <c r="H4014">
        <v>22</v>
      </c>
      <c r="I4014">
        <f t="shared" si="523"/>
        <v>1</v>
      </c>
      <c r="J4014">
        <f t="shared" si="524"/>
        <v>1</v>
      </c>
      <c r="K4014">
        <f t="shared" si="525"/>
        <v>4</v>
      </c>
      <c r="L4014">
        <f t="shared" si="526"/>
        <v>0</v>
      </c>
      <c r="M4014">
        <f t="shared" si="527"/>
        <v>2</v>
      </c>
      <c r="N4014">
        <f t="shared" si="528"/>
        <v>6</v>
      </c>
      <c r="O4014" t="str">
        <f t="shared" si="521"/>
        <v>T06|R04|H17</v>
      </c>
      <c r="P4014" t="str">
        <f>IF(F4014=F4013,P4013,_xlfn.XLOOKUP(F4014,t_players[Pl],t_players[Player]))</f>
        <v>Henry MELLER</v>
      </c>
      <c r="Q4014" t="str">
        <f t="shared" si="522"/>
        <v>Back</v>
      </c>
    </row>
    <row r="4015" spans="1:17">
      <c r="A4015" t="s">
        <v>28</v>
      </c>
      <c r="B4015" t="s">
        <v>25</v>
      </c>
      <c r="C4015">
        <v>18</v>
      </c>
      <c r="D4015">
        <v>4</v>
      </c>
      <c r="E4015">
        <v>2</v>
      </c>
      <c r="F4015" t="s">
        <v>32</v>
      </c>
      <c r="G4015">
        <v>6</v>
      </c>
      <c r="H4015">
        <v>22</v>
      </c>
      <c r="I4015">
        <f t="shared" si="523"/>
        <v>2</v>
      </c>
      <c r="J4015">
        <f t="shared" si="524"/>
        <v>2</v>
      </c>
      <c r="K4015">
        <f t="shared" si="525"/>
        <v>4</v>
      </c>
      <c r="L4015">
        <f t="shared" si="526"/>
        <v>0</v>
      </c>
      <c r="M4015">
        <f t="shared" si="527"/>
        <v>2</v>
      </c>
      <c r="N4015">
        <f t="shared" si="528"/>
        <v>6</v>
      </c>
      <c r="O4015" t="str">
        <f t="shared" si="521"/>
        <v>T06|R04|H18</v>
      </c>
      <c r="P4015" t="str">
        <f>IF(F4015=F4014,P4014,_xlfn.XLOOKUP(F4015,t_players[Pl],t_players[Player]))</f>
        <v>Henry MELLER</v>
      </c>
      <c r="Q4015" t="str">
        <f t="shared" si="522"/>
        <v>Back</v>
      </c>
    </row>
    <row r="4016" spans="1:17">
      <c r="A4016" t="s">
        <v>29</v>
      </c>
      <c r="B4016" t="s">
        <v>22</v>
      </c>
      <c r="C4016">
        <v>1</v>
      </c>
      <c r="D4016">
        <v>5</v>
      </c>
      <c r="E4016">
        <v>7</v>
      </c>
      <c r="F4016" t="s">
        <v>9</v>
      </c>
      <c r="G4016">
        <v>4</v>
      </c>
      <c r="H4016">
        <v>21</v>
      </c>
      <c r="I4016">
        <f t="shared" si="523"/>
        <v>1</v>
      </c>
      <c r="J4016">
        <f t="shared" si="524"/>
        <v>-1</v>
      </c>
      <c r="K4016">
        <f t="shared" si="525"/>
        <v>3</v>
      </c>
      <c r="L4016">
        <f t="shared" si="526"/>
        <v>-2</v>
      </c>
      <c r="M4016">
        <f t="shared" si="527"/>
        <v>4</v>
      </c>
      <c r="N4016">
        <f t="shared" si="528"/>
        <v>7</v>
      </c>
      <c r="O4016" t="str">
        <f t="shared" si="521"/>
        <v>T07|R01|H01</v>
      </c>
      <c r="P4016" t="str">
        <f>IF(F4016=F4015,P4015,_xlfn.XLOOKUP(F4016,t_players[Pl],t_players[Player]))</f>
        <v>Jon BAKER</v>
      </c>
      <c r="Q4016" t="str">
        <f t="shared" si="522"/>
        <v>Front</v>
      </c>
    </row>
    <row r="4017" spans="1:17">
      <c r="A4017" t="s">
        <v>29</v>
      </c>
      <c r="B4017" t="s">
        <v>22</v>
      </c>
      <c r="C4017">
        <v>2</v>
      </c>
      <c r="D4017">
        <v>3</v>
      </c>
      <c r="E4017">
        <v>13</v>
      </c>
      <c r="F4017" t="s">
        <v>9</v>
      </c>
      <c r="G4017">
        <v>7</v>
      </c>
      <c r="H4017">
        <v>21</v>
      </c>
      <c r="I4017">
        <f t="shared" si="523"/>
        <v>1</v>
      </c>
      <c r="J4017">
        <f t="shared" si="524"/>
        <v>4</v>
      </c>
      <c r="K4017">
        <f t="shared" si="525"/>
        <v>6</v>
      </c>
      <c r="L4017">
        <f t="shared" si="526"/>
        <v>3</v>
      </c>
      <c r="M4017">
        <f t="shared" si="527"/>
        <v>0</v>
      </c>
      <c r="N4017">
        <f t="shared" si="528"/>
        <v>7</v>
      </c>
      <c r="O4017" t="str">
        <f t="shared" si="521"/>
        <v>T07|R01|H02</v>
      </c>
      <c r="P4017" t="str">
        <f>IF(F4017=F4016,P4016,_xlfn.XLOOKUP(F4017,t_players[Pl],t_players[Player]))</f>
        <v>Jon BAKER</v>
      </c>
      <c r="Q4017" t="str">
        <f t="shared" si="522"/>
        <v>Front</v>
      </c>
    </row>
    <row r="4018" spans="1:17">
      <c r="A4018" t="s">
        <v>29</v>
      </c>
      <c r="B4018" t="s">
        <v>22</v>
      </c>
      <c r="C4018">
        <v>3</v>
      </c>
      <c r="D4018">
        <v>5</v>
      </c>
      <c r="E4018">
        <v>11</v>
      </c>
      <c r="F4018" t="s">
        <v>9</v>
      </c>
      <c r="G4018">
        <v>5</v>
      </c>
      <c r="H4018">
        <v>21</v>
      </c>
      <c r="I4018">
        <f t="shared" si="523"/>
        <v>1</v>
      </c>
      <c r="J4018">
        <f t="shared" si="524"/>
        <v>0</v>
      </c>
      <c r="K4018">
        <f t="shared" si="525"/>
        <v>4</v>
      </c>
      <c r="L4018">
        <f t="shared" si="526"/>
        <v>-1</v>
      </c>
      <c r="M4018">
        <f t="shared" si="527"/>
        <v>3</v>
      </c>
      <c r="N4018">
        <f t="shared" si="528"/>
        <v>7</v>
      </c>
      <c r="O4018" t="str">
        <f t="shared" si="521"/>
        <v>T07|R01|H03</v>
      </c>
      <c r="P4018" t="str">
        <f>IF(F4018=F4017,P4017,_xlfn.XLOOKUP(F4018,t_players[Pl],t_players[Player]))</f>
        <v>Jon BAKER</v>
      </c>
      <c r="Q4018" t="str">
        <f t="shared" si="522"/>
        <v>Front</v>
      </c>
    </row>
    <row r="4019" spans="1:17">
      <c r="A4019" t="s">
        <v>29</v>
      </c>
      <c r="B4019" t="s">
        <v>22</v>
      </c>
      <c r="C4019">
        <v>4</v>
      </c>
      <c r="D4019">
        <v>4</v>
      </c>
      <c r="E4019">
        <v>15</v>
      </c>
      <c r="F4019" t="s">
        <v>9</v>
      </c>
      <c r="G4019">
        <v>6</v>
      </c>
      <c r="H4019">
        <v>21</v>
      </c>
      <c r="I4019">
        <f t="shared" si="523"/>
        <v>1</v>
      </c>
      <c r="J4019">
        <f t="shared" si="524"/>
        <v>2</v>
      </c>
      <c r="K4019">
        <f t="shared" si="525"/>
        <v>5</v>
      </c>
      <c r="L4019">
        <f t="shared" si="526"/>
        <v>1</v>
      </c>
      <c r="M4019">
        <f t="shared" si="527"/>
        <v>1</v>
      </c>
      <c r="N4019">
        <f t="shared" si="528"/>
        <v>7</v>
      </c>
      <c r="O4019" t="str">
        <f t="shared" si="521"/>
        <v>T07|R01|H04</v>
      </c>
      <c r="P4019" t="str">
        <f>IF(F4019=F4018,P4018,_xlfn.XLOOKUP(F4019,t_players[Pl],t_players[Player]))</f>
        <v>Jon BAKER</v>
      </c>
      <c r="Q4019" t="str">
        <f t="shared" si="522"/>
        <v>Front</v>
      </c>
    </row>
    <row r="4020" spans="1:17">
      <c r="A4020" t="s">
        <v>29</v>
      </c>
      <c r="B4020" t="s">
        <v>22</v>
      </c>
      <c r="C4020">
        <v>5</v>
      </c>
      <c r="D4020">
        <v>3</v>
      </c>
      <c r="E4020">
        <v>17</v>
      </c>
      <c r="F4020" t="s">
        <v>9</v>
      </c>
      <c r="G4020">
        <v>3</v>
      </c>
      <c r="H4020">
        <v>21</v>
      </c>
      <c r="I4020">
        <f t="shared" si="523"/>
        <v>1</v>
      </c>
      <c r="J4020">
        <f t="shared" si="524"/>
        <v>0</v>
      </c>
      <c r="K4020">
        <f t="shared" si="525"/>
        <v>2</v>
      </c>
      <c r="L4020">
        <f t="shared" si="526"/>
        <v>-1</v>
      </c>
      <c r="M4020">
        <f t="shared" si="527"/>
        <v>3</v>
      </c>
      <c r="N4020">
        <f t="shared" si="528"/>
        <v>7</v>
      </c>
      <c r="O4020" t="str">
        <f t="shared" si="521"/>
        <v>T07|R01|H05</v>
      </c>
      <c r="P4020" t="str">
        <f>IF(F4020=F4019,P4019,_xlfn.XLOOKUP(F4020,t_players[Pl],t_players[Player]))</f>
        <v>Jon BAKER</v>
      </c>
      <c r="Q4020" t="str">
        <f t="shared" si="522"/>
        <v>Front</v>
      </c>
    </row>
    <row r="4021" spans="1:17">
      <c r="A4021" t="s">
        <v>29</v>
      </c>
      <c r="B4021" t="s">
        <v>22</v>
      </c>
      <c r="C4021">
        <v>6</v>
      </c>
      <c r="D4021">
        <v>4</v>
      </c>
      <c r="E4021">
        <v>3</v>
      </c>
      <c r="F4021" t="s">
        <v>9</v>
      </c>
      <c r="G4021">
        <v>3</v>
      </c>
      <c r="H4021">
        <v>21</v>
      </c>
      <c r="I4021">
        <f t="shared" si="523"/>
        <v>2</v>
      </c>
      <c r="J4021">
        <f t="shared" si="524"/>
        <v>-1</v>
      </c>
      <c r="K4021">
        <f t="shared" si="525"/>
        <v>1</v>
      </c>
      <c r="L4021">
        <f t="shared" si="526"/>
        <v>-3</v>
      </c>
      <c r="M4021">
        <f t="shared" si="527"/>
        <v>5</v>
      </c>
      <c r="N4021">
        <f t="shared" si="528"/>
        <v>7</v>
      </c>
      <c r="O4021" t="str">
        <f t="shared" si="521"/>
        <v>T07|R01|H06</v>
      </c>
      <c r="P4021" t="str">
        <f>IF(F4021=F4020,P4020,_xlfn.XLOOKUP(F4021,t_players[Pl],t_players[Player]))</f>
        <v>Jon BAKER</v>
      </c>
      <c r="Q4021" t="str">
        <f t="shared" si="522"/>
        <v>Front</v>
      </c>
    </row>
    <row r="4022" spans="1:17">
      <c r="A4022" t="s">
        <v>29</v>
      </c>
      <c r="B4022" t="s">
        <v>22</v>
      </c>
      <c r="C4022">
        <v>7</v>
      </c>
      <c r="D4022">
        <v>4</v>
      </c>
      <c r="E4022">
        <v>5</v>
      </c>
      <c r="F4022" t="s">
        <v>9</v>
      </c>
      <c r="G4022">
        <v>6</v>
      </c>
      <c r="H4022">
        <v>21</v>
      </c>
      <c r="I4022">
        <f t="shared" si="523"/>
        <v>1</v>
      </c>
      <c r="J4022">
        <f t="shared" si="524"/>
        <v>2</v>
      </c>
      <c r="K4022">
        <f t="shared" si="525"/>
        <v>5</v>
      </c>
      <c r="L4022">
        <f t="shared" si="526"/>
        <v>1</v>
      </c>
      <c r="M4022">
        <f t="shared" si="527"/>
        <v>1</v>
      </c>
      <c r="N4022">
        <f t="shared" si="528"/>
        <v>7</v>
      </c>
      <c r="O4022" t="str">
        <f t="shared" si="521"/>
        <v>T07|R01|H07</v>
      </c>
      <c r="P4022" t="str">
        <f>IF(F4022=F4021,P4021,_xlfn.XLOOKUP(F4022,t_players[Pl],t_players[Player]))</f>
        <v>Jon BAKER</v>
      </c>
      <c r="Q4022" t="str">
        <f t="shared" si="522"/>
        <v>Front</v>
      </c>
    </row>
    <row r="4023" spans="1:17">
      <c r="A4023" t="s">
        <v>29</v>
      </c>
      <c r="B4023" t="s">
        <v>22</v>
      </c>
      <c r="C4023">
        <v>8</v>
      </c>
      <c r="D4023">
        <v>5</v>
      </c>
      <c r="E4023">
        <v>1</v>
      </c>
      <c r="F4023" t="s">
        <v>9</v>
      </c>
      <c r="G4023">
        <v>6</v>
      </c>
      <c r="H4023">
        <v>21</v>
      </c>
      <c r="I4023">
        <f t="shared" si="523"/>
        <v>2</v>
      </c>
      <c r="J4023">
        <f t="shared" si="524"/>
        <v>1</v>
      </c>
      <c r="K4023">
        <f t="shared" si="525"/>
        <v>4</v>
      </c>
      <c r="L4023">
        <f t="shared" si="526"/>
        <v>-1</v>
      </c>
      <c r="M4023">
        <f t="shared" si="527"/>
        <v>3</v>
      </c>
      <c r="N4023">
        <f t="shared" si="528"/>
        <v>7</v>
      </c>
      <c r="O4023" t="str">
        <f t="shared" si="521"/>
        <v>T07|R01|H08</v>
      </c>
      <c r="P4023" t="str">
        <f>IF(F4023=F4022,P4022,_xlfn.XLOOKUP(F4023,t_players[Pl],t_players[Player]))</f>
        <v>Jon BAKER</v>
      </c>
      <c r="Q4023" t="str">
        <f t="shared" si="522"/>
        <v>Front</v>
      </c>
    </row>
    <row r="4024" spans="1:17">
      <c r="A4024" t="s">
        <v>29</v>
      </c>
      <c r="B4024" t="s">
        <v>22</v>
      </c>
      <c r="C4024">
        <v>9</v>
      </c>
      <c r="D4024">
        <v>4</v>
      </c>
      <c r="E4024">
        <v>9</v>
      </c>
      <c r="F4024" t="s">
        <v>9</v>
      </c>
      <c r="G4024">
        <v>5</v>
      </c>
      <c r="H4024">
        <v>21</v>
      </c>
      <c r="I4024">
        <f t="shared" si="523"/>
        <v>1</v>
      </c>
      <c r="J4024">
        <f t="shared" si="524"/>
        <v>1</v>
      </c>
      <c r="K4024">
        <f t="shared" si="525"/>
        <v>4</v>
      </c>
      <c r="L4024">
        <f t="shared" si="526"/>
        <v>0</v>
      </c>
      <c r="M4024">
        <f t="shared" si="527"/>
        <v>2</v>
      </c>
      <c r="N4024">
        <f t="shared" si="528"/>
        <v>7</v>
      </c>
      <c r="O4024" t="str">
        <f t="shared" si="521"/>
        <v>T07|R01|H09</v>
      </c>
      <c r="P4024" t="str">
        <f>IF(F4024=F4023,P4023,_xlfn.XLOOKUP(F4024,t_players[Pl],t_players[Player]))</f>
        <v>Jon BAKER</v>
      </c>
      <c r="Q4024" t="str">
        <f t="shared" si="522"/>
        <v>Front</v>
      </c>
    </row>
    <row r="4025" spans="1:17">
      <c r="A4025" t="s">
        <v>29</v>
      </c>
      <c r="B4025" t="s">
        <v>22</v>
      </c>
      <c r="C4025">
        <v>10</v>
      </c>
      <c r="D4025">
        <v>4</v>
      </c>
      <c r="E4025">
        <v>8</v>
      </c>
      <c r="F4025" t="s">
        <v>9</v>
      </c>
      <c r="G4025">
        <v>4</v>
      </c>
      <c r="H4025">
        <v>21</v>
      </c>
      <c r="I4025">
        <f t="shared" si="523"/>
        <v>1</v>
      </c>
      <c r="J4025">
        <f t="shared" si="524"/>
        <v>0</v>
      </c>
      <c r="K4025">
        <f t="shared" si="525"/>
        <v>3</v>
      </c>
      <c r="L4025">
        <f t="shared" si="526"/>
        <v>-1</v>
      </c>
      <c r="M4025">
        <f t="shared" si="527"/>
        <v>3</v>
      </c>
      <c r="N4025">
        <f t="shared" si="528"/>
        <v>7</v>
      </c>
      <c r="O4025" t="str">
        <f t="shared" si="521"/>
        <v>T07|R01|H10</v>
      </c>
      <c r="P4025" t="str">
        <f>IF(F4025=F4024,P4024,_xlfn.XLOOKUP(F4025,t_players[Pl],t_players[Player]))</f>
        <v>Jon BAKER</v>
      </c>
      <c r="Q4025" t="str">
        <f t="shared" si="522"/>
        <v>Back</v>
      </c>
    </row>
    <row r="4026" spans="1:17">
      <c r="A4026" t="s">
        <v>29</v>
      </c>
      <c r="B4026" t="s">
        <v>22</v>
      </c>
      <c r="C4026">
        <v>11</v>
      </c>
      <c r="D4026">
        <v>5</v>
      </c>
      <c r="E4026">
        <v>14</v>
      </c>
      <c r="F4026" t="s">
        <v>9</v>
      </c>
      <c r="G4026">
        <v>6</v>
      </c>
      <c r="H4026">
        <v>21</v>
      </c>
      <c r="I4026">
        <f t="shared" si="523"/>
        <v>1</v>
      </c>
      <c r="J4026">
        <f t="shared" si="524"/>
        <v>1</v>
      </c>
      <c r="K4026">
        <f t="shared" si="525"/>
        <v>5</v>
      </c>
      <c r="L4026">
        <f t="shared" si="526"/>
        <v>0</v>
      </c>
      <c r="M4026">
        <f t="shared" si="527"/>
        <v>2</v>
      </c>
      <c r="N4026">
        <f t="shared" si="528"/>
        <v>7</v>
      </c>
      <c r="O4026" t="str">
        <f t="shared" si="521"/>
        <v>T07|R01|H11</v>
      </c>
      <c r="P4026" t="str">
        <f>IF(F4026=F4025,P4025,_xlfn.XLOOKUP(F4026,t_players[Pl],t_players[Player]))</f>
        <v>Jon BAKER</v>
      </c>
      <c r="Q4026" t="str">
        <f t="shared" si="522"/>
        <v>Back</v>
      </c>
    </row>
    <row r="4027" spans="1:17">
      <c r="A4027" t="s">
        <v>29</v>
      </c>
      <c r="B4027" t="s">
        <v>22</v>
      </c>
      <c r="C4027">
        <v>12</v>
      </c>
      <c r="D4027">
        <v>3</v>
      </c>
      <c r="E4027">
        <v>18</v>
      </c>
      <c r="F4027" t="s">
        <v>9</v>
      </c>
      <c r="G4027">
        <v>3</v>
      </c>
      <c r="H4027">
        <v>21</v>
      </c>
      <c r="I4027">
        <f t="shared" si="523"/>
        <v>1</v>
      </c>
      <c r="J4027">
        <f t="shared" si="524"/>
        <v>0</v>
      </c>
      <c r="K4027">
        <f t="shared" si="525"/>
        <v>2</v>
      </c>
      <c r="L4027">
        <f t="shared" si="526"/>
        <v>-1</v>
      </c>
      <c r="M4027">
        <f t="shared" si="527"/>
        <v>3</v>
      </c>
      <c r="N4027">
        <f t="shared" si="528"/>
        <v>7</v>
      </c>
      <c r="O4027" t="str">
        <f t="shared" si="521"/>
        <v>T07|R01|H12</v>
      </c>
      <c r="P4027" t="str">
        <f>IF(F4027=F4026,P4026,_xlfn.XLOOKUP(F4027,t_players[Pl],t_players[Player]))</f>
        <v>Jon BAKER</v>
      </c>
      <c r="Q4027" t="str">
        <f t="shared" si="522"/>
        <v>Back</v>
      </c>
    </row>
    <row r="4028" spans="1:17">
      <c r="A4028" t="s">
        <v>29</v>
      </c>
      <c r="B4028" t="s">
        <v>22</v>
      </c>
      <c r="C4028">
        <v>13</v>
      </c>
      <c r="D4028">
        <v>4</v>
      </c>
      <c r="E4028">
        <v>12</v>
      </c>
      <c r="F4028" t="s">
        <v>9</v>
      </c>
      <c r="G4028">
        <v>4</v>
      </c>
      <c r="H4028">
        <v>21</v>
      </c>
      <c r="I4028">
        <f t="shared" si="523"/>
        <v>1</v>
      </c>
      <c r="J4028">
        <f t="shared" si="524"/>
        <v>0</v>
      </c>
      <c r="K4028">
        <f t="shared" si="525"/>
        <v>3</v>
      </c>
      <c r="L4028">
        <f t="shared" si="526"/>
        <v>-1</v>
      </c>
      <c r="M4028">
        <f t="shared" si="527"/>
        <v>3</v>
      </c>
      <c r="N4028">
        <f t="shared" si="528"/>
        <v>7</v>
      </c>
      <c r="O4028" t="str">
        <f t="shared" si="521"/>
        <v>T07|R01|H13</v>
      </c>
      <c r="P4028" t="str">
        <f>IF(F4028=F4027,P4027,_xlfn.XLOOKUP(F4028,t_players[Pl],t_players[Player]))</f>
        <v>Jon BAKER</v>
      </c>
      <c r="Q4028" t="str">
        <f t="shared" si="522"/>
        <v>Back</v>
      </c>
    </row>
    <row r="4029" spans="1:17">
      <c r="A4029" t="s">
        <v>29</v>
      </c>
      <c r="B4029" t="s">
        <v>22</v>
      </c>
      <c r="C4029">
        <v>14</v>
      </c>
      <c r="D4029">
        <v>4</v>
      </c>
      <c r="E4029">
        <v>2</v>
      </c>
      <c r="F4029" t="s">
        <v>9</v>
      </c>
      <c r="G4029">
        <v>5</v>
      </c>
      <c r="H4029">
        <v>21</v>
      </c>
      <c r="I4029">
        <f t="shared" si="523"/>
        <v>2</v>
      </c>
      <c r="J4029">
        <f t="shared" si="524"/>
        <v>1</v>
      </c>
      <c r="K4029">
        <f t="shared" si="525"/>
        <v>3</v>
      </c>
      <c r="L4029">
        <f t="shared" si="526"/>
        <v>-1</v>
      </c>
      <c r="M4029">
        <f t="shared" si="527"/>
        <v>3</v>
      </c>
      <c r="N4029">
        <f t="shared" si="528"/>
        <v>7</v>
      </c>
      <c r="O4029" t="str">
        <f t="shared" si="521"/>
        <v>T07|R01|H14</v>
      </c>
      <c r="P4029" t="str">
        <f>IF(F4029=F4028,P4028,_xlfn.XLOOKUP(F4029,t_players[Pl],t_players[Player]))</f>
        <v>Jon BAKER</v>
      </c>
      <c r="Q4029" t="str">
        <f t="shared" si="522"/>
        <v>Back</v>
      </c>
    </row>
    <row r="4030" spans="1:17">
      <c r="A4030" t="s">
        <v>29</v>
      </c>
      <c r="B4030" t="s">
        <v>22</v>
      </c>
      <c r="C4030">
        <v>15</v>
      </c>
      <c r="D4030">
        <v>4</v>
      </c>
      <c r="E4030">
        <v>6</v>
      </c>
      <c r="F4030" t="s">
        <v>9</v>
      </c>
      <c r="G4030">
        <v>5</v>
      </c>
      <c r="H4030">
        <v>21</v>
      </c>
      <c r="I4030">
        <f t="shared" si="523"/>
        <v>1</v>
      </c>
      <c r="J4030">
        <f t="shared" si="524"/>
        <v>1</v>
      </c>
      <c r="K4030">
        <f t="shared" si="525"/>
        <v>4</v>
      </c>
      <c r="L4030">
        <f t="shared" si="526"/>
        <v>0</v>
      </c>
      <c r="M4030">
        <f t="shared" si="527"/>
        <v>2</v>
      </c>
      <c r="N4030">
        <f t="shared" si="528"/>
        <v>7</v>
      </c>
      <c r="O4030" t="str">
        <f t="shared" si="521"/>
        <v>T07|R01|H15</v>
      </c>
      <c r="P4030" t="str">
        <f>IF(F4030=F4029,P4029,_xlfn.XLOOKUP(F4030,t_players[Pl],t_players[Player]))</f>
        <v>Jon BAKER</v>
      </c>
      <c r="Q4030" t="str">
        <f t="shared" si="522"/>
        <v>Back</v>
      </c>
    </row>
    <row r="4031" spans="1:17">
      <c r="A4031" t="s">
        <v>29</v>
      </c>
      <c r="B4031" t="s">
        <v>22</v>
      </c>
      <c r="C4031">
        <v>16</v>
      </c>
      <c r="D4031">
        <v>5</v>
      </c>
      <c r="E4031">
        <v>10</v>
      </c>
      <c r="F4031" t="s">
        <v>9</v>
      </c>
      <c r="G4031">
        <v>5</v>
      </c>
      <c r="H4031">
        <v>21</v>
      </c>
      <c r="I4031">
        <f t="shared" si="523"/>
        <v>1</v>
      </c>
      <c r="J4031">
        <f t="shared" si="524"/>
        <v>0</v>
      </c>
      <c r="K4031">
        <f t="shared" si="525"/>
        <v>4</v>
      </c>
      <c r="L4031">
        <f t="shared" si="526"/>
        <v>-1</v>
      </c>
      <c r="M4031">
        <f t="shared" si="527"/>
        <v>3</v>
      </c>
      <c r="N4031">
        <f t="shared" si="528"/>
        <v>7</v>
      </c>
      <c r="O4031" t="str">
        <f t="shared" si="521"/>
        <v>T07|R01|H16</v>
      </c>
      <c r="P4031" t="str">
        <f>IF(F4031=F4030,P4030,_xlfn.XLOOKUP(F4031,t_players[Pl],t_players[Player]))</f>
        <v>Jon BAKER</v>
      </c>
      <c r="Q4031" t="str">
        <f t="shared" si="522"/>
        <v>Back</v>
      </c>
    </row>
    <row r="4032" spans="1:17">
      <c r="A4032" t="s">
        <v>29</v>
      </c>
      <c r="B4032" t="s">
        <v>22</v>
      </c>
      <c r="C4032">
        <v>17</v>
      </c>
      <c r="D4032">
        <v>3</v>
      </c>
      <c r="E4032">
        <v>16</v>
      </c>
      <c r="F4032" t="s">
        <v>9</v>
      </c>
      <c r="G4032">
        <v>3</v>
      </c>
      <c r="H4032">
        <v>21</v>
      </c>
      <c r="I4032">
        <f t="shared" si="523"/>
        <v>1</v>
      </c>
      <c r="J4032">
        <f t="shared" si="524"/>
        <v>0</v>
      </c>
      <c r="K4032">
        <f t="shared" si="525"/>
        <v>2</v>
      </c>
      <c r="L4032">
        <f t="shared" si="526"/>
        <v>-1</v>
      </c>
      <c r="M4032">
        <f t="shared" si="527"/>
        <v>3</v>
      </c>
      <c r="N4032">
        <f t="shared" si="528"/>
        <v>7</v>
      </c>
      <c r="O4032" t="str">
        <f t="shared" si="521"/>
        <v>T07|R01|H17</v>
      </c>
      <c r="P4032" t="str">
        <f>IF(F4032=F4031,P4031,_xlfn.XLOOKUP(F4032,t_players[Pl],t_players[Player]))</f>
        <v>Jon BAKER</v>
      </c>
      <c r="Q4032" t="str">
        <f t="shared" si="522"/>
        <v>Back</v>
      </c>
    </row>
    <row r="4033" spans="1:17">
      <c r="A4033" t="s">
        <v>29</v>
      </c>
      <c r="B4033" t="s">
        <v>22</v>
      </c>
      <c r="C4033">
        <v>18</v>
      </c>
      <c r="D4033">
        <v>4</v>
      </c>
      <c r="E4033">
        <v>4</v>
      </c>
      <c r="F4033" t="s">
        <v>9</v>
      </c>
      <c r="G4033">
        <v>4</v>
      </c>
      <c r="H4033">
        <v>21</v>
      </c>
      <c r="I4033">
        <f t="shared" si="523"/>
        <v>1</v>
      </c>
      <c r="J4033">
        <f t="shared" si="524"/>
        <v>0</v>
      </c>
      <c r="K4033">
        <f t="shared" si="525"/>
        <v>3</v>
      </c>
      <c r="L4033">
        <f t="shared" si="526"/>
        <v>-1</v>
      </c>
      <c r="M4033">
        <f t="shared" si="527"/>
        <v>3</v>
      </c>
      <c r="N4033">
        <f t="shared" si="528"/>
        <v>7</v>
      </c>
      <c r="O4033" t="str">
        <f t="shared" si="521"/>
        <v>T07|R01|H18</v>
      </c>
      <c r="P4033" t="str">
        <f>IF(F4033=F4032,P4032,_xlfn.XLOOKUP(F4033,t_players[Pl],t_players[Player]))</f>
        <v>Jon BAKER</v>
      </c>
      <c r="Q4033" t="str">
        <f t="shared" si="522"/>
        <v>Back</v>
      </c>
    </row>
    <row r="4034" spans="1:17">
      <c r="A4034" t="s">
        <v>29</v>
      </c>
      <c r="B4034" t="s">
        <v>23</v>
      </c>
      <c r="C4034">
        <v>1</v>
      </c>
      <c r="D4034">
        <v>4</v>
      </c>
      <c r="E4034">
        <v>9</v>
      </c>
      <c r="F4034" t="s">
        <v>9</v>
      </c>
      <c r="G4034">
        <v>4</v>
      </c>
      <c r="H4034">
        <v>21</v>
      </c>
      <c r="I4034">
        <f t="shared" si="523"/>
        <v>1</v>
      </c>
      <c r="J4034">
        <f t="shared" si="524"/>
        <v>0</v>
      </c>
      <c r="K4034">
        <f t="shared" si="525"/>
        <v>3</v>
      </c>
      <c r="L4034">
        <f t="shared" si="526"/>
        <v>-1</v>
      </c>
      <c r="M4034">
        <f t="shared" si="527"/>
        <v>3</v>
      </c>
      <c r="N4034">
        <f t="shared" si="528"/>
        <v>7</v>
      </c>
      <c r="O4034" t="str">
        <f t="shared" ref="O4034:O4097" si="529">"T"&amp;TEXT(N4034,"00")&amp;"|R"&amp;TEXT(B4034,"00")&amp;"|H"&amp;TEXT(C4034,"00")</f>
        <v>T07|R02|H01</v>
      </c>
      <c r="P4034" t="str">
        <f>IF(F4034=F4033,P4033,_xlfn.XLOOKUP(F4034,t_players[Pl],t_players[Player]))</f>
        <v>Jon BAKER</v>
      </c>
      <c r="Q4034" t="str">
        <f t="shared" si="522"/>
        <v>Front</v>
      </c>
    </row>
    <row r="4035" spans="1:17">
      <c r="A4035" t="s">
        <v>29</v>
      </c>
      <c r="B4035" t="s">
        <v>23</v>
      </c>
      <c r="C4035">
        <v>2</v>
      </c>
      <c r="D4035">
        <v>5</v>
      </c>
      <c r="E4035">
        <v>5</v>
      </c>
      <c r="F4035" t="s">
        <v>9</v>
      </c>
      <c r="G4035">
        <v>5</v>
      </c>
      <c r="H4035">
        <v>21</v>
      </c>
      <c r="I4035">
        <f t="shared" si="523"/>
        <v>1</v>
      </c>
      <c r="J4035">
        <f t="shared" si="524"/>
        <v>0</v>
      </c>
      <c r="K4035">
        <f t="shared" si="525"/>
        <v>4</v>
      </c>
      <c r="L4035">
        <f t="shared" si="526"/>
        <v>-1</v>
      </c>
      <c r="M4035">
        <f t="shared" si="527"/>
        <v>3</v>
      </c>
      <c r="N4035">
        <f t="shared" si="528"/>
        <v>7</v>
      </c>
      <c r="O4035" t="str">
        <f t="shared" si="529"/>
        <v>T07|R02|H02</v>
      </c>
      <c r="P4035" t="str">
        <f>IF(F4035=F4034,P4034,_xlfn.XLOOKUP(F4035,t_players[Pl],t_players[Player]))</f>
        <v>Jon BAKER</v>
      </c>
      <c r="Q4035" t="str">
        <f t="shared" ref="Q4035:Q4098" si="530">IF(C4035&lt;10,"Front","Back")</f>
        <v>Front</v>
      </c>
    </row>
    <row r="4036" spans="1:17">
      <c r="A4036" t="s">
        <v>29</v>
      </c>
      <c r="B4036" t="s">
        <v>23</v>
      </c>
      <c r="C4036">
        <v>3</v>
      </c>
      <c r="D4036">
        <v>3</v>
      </c>
      <c r="E4036">
        <v>17</v>
      </c>
      <c r="F4036" t="s">
        <v>9</v>
      </c>
      <c r="G4036">
        <v>4</v>
      </c>
      <c r="H4036">
        <v>21</v>
      </c>
      <c r="I4036">
        <f t="shared" si="523"/>
        <v>1</v>
      </c>
      <c r="J4036">
        <f t="shared" si="524"/>
        <v>1</v>
      </c>
      <c r="K4036">
        <f t="shared" si="525"/>
        <v>3</v>
      </c>
      <c r="L4036">
        <f t="shared" si="526"/>
        <v>0</v>
      </c>
      <c r="M4036">
        <f t="shared" si="527"/>
        <v>2</v>
      </c>
      <c r="N4036">
        <f t="shared" si="528"/>
        <v>7</v>
      </c>
      <c r="O4036" t="str">
        <f t="shared" si="529"/>
        <v>T07|R02|H03</v>
      </c>
      <c r="P4036" t="str">
        <f>IF(F4036=F4035,P4035,_xlfn.XLOOKUP(F4036,t_players[Pl],t_players[Player]))</f>
        <v>Jon BAKER</v>
      </c>
      <c r="Q4036" t="str">
        <f t="shared" si="530"/>
        <v>Front</v>
      </c>
    </row>
    <row r="4037" spans="1:17">
      <c r="A4037" t="s">
        <v>29</v>
      </c>
      <c r="B4037" t="s">
        <v>23</v>
      </c>
      <c r="C4037">
        <v>4</v>
      </c>
      <c r="D4037">
        <v>5</v>
      </c>
      <c r="E4037">
        <v>3</v>
      </c>
      <c r="F4037" t="s">
        <v>9</v>
      </c>
      <c r="G4037">
        <v>6</v>
      </c>
      <c r="H4037">
        <v>21</v>
      </c>
      <c r="I4037">
        <f t="shared" si="523"/>
        <v>2</v>
      </c>
      <c r="J4037">
        <f t="shared" si="524"/>
        <v>1</v>
      </c>
      <c r="K4037">
        <f t="shared" si="525"/>
        <v>4</v>
      </c>
      <c r="L4037">
        <f t="shared" si="526"/>
        <v>-1</v>
      </c>
      <c r="M4037">
        <f t="shared" si="527"/>
        <v>3</v>
      </c>
      <c r="N4037">
        <f t="shared" si="528"/>
        <v>7</v>
      </c>
      <c r="O4037" t="str">
        <f t="shared" si="529"/>
        <v>T07|R02|H04</v>
      </c>
      <c r="P4037" t="str">
        <f>IF(F4037=F4036,P4036,_xlfn.XLOOKUP(F4037,t_players[Pl],t_players[Player]))</f>
        <v>Jon BAKER</v>
      </c>
      <c r="Q4037" t="str">
        <f t="shared" si="530"/>
        <v>Front</v>
      </c>
    </row>
    <row r="4038" spans="1:17">
      <c r="A4038" t="s">
        <v>29</v>
      </c>
      <c r="B4038" t="s">
        <v>23</v>
      </c>
      <c r="C4038">
        <v>5</v>
      </c>
      <c r="D4038">
        <v>3</v>
      </c>
      <c r="E4038">
        <v>15</v>
      </c>
      <c r="F4038" t="s">
        <v>9</v>
      </c>
      <c r="G4038">
        <v>4</v>
      </c>
      <c r="H4038">
        <v>21</v>
      </c>
      <c r="I4038">
        <f t="shared" si="523"/>
        <v>1</v>
      </c>
      <c r="J4038">
        <f t="shared" si="524"/>
        <v>1</v>
      </c>
      <c r="K4038">
        <f t="shared" si="525"/>
        <v>3</v>
      </c>
      <c r="L4038">
        <f t="shared" si="526"/>
        <v>0</v>
      </c>
      <c r="M4038">
        <f t="shared" si="527"/>
        <v>2</v>
      </c>
      <c r="N4038">
        <f t="shared" si="528"/>
        <v>7</v>
      </c>
      <c r="O4038" t="str">
        <f t="shared" si="529"/>
        <v>T07|R02|H05</v>
      </c>
      <c r="P4038" t="str">
        <f>IF(F4038=F4037,P4037,_xlfn.XLOOKUP(F4038,t_players[Pl],t_players[Player]))</f>
        <v>Jon BAKER</v>
      </c>
      <c r="Q4038" t="str">
        <f t="shared" si="530"/>
        <v>Front</v>
      </c>
    </row>
    <row r="4039" spans="1:17">
      <c r="A4039" t="s">
        <v>29</v>
      </c>
      <c r="B4039" t="s">
        <v>23</v>
      </c>
      <c r="C4039">
        <v>6</v>
      </c>
      <c r="D4039">
        <v>4</v>
      </c>
      <c r="E4039">
        <v>1</v>
      </c>
      <c r="F4039" t="s">
        <v>9</v>
      </c>
      <c r="G4039">
        <v>4</v>
      </c>
      <c r="H4039">
        <v>21</v>
      </c>
      <c r="I4039">
        <f t="shared" si="523"/>
        <v>2</v>
      </c>
      <c r="J4039">
        <f t="shared" si="524"/>
        <v>0</v>
      </c>
      <c r="K4039">
        <f t="shared" si="525"/>
        <v>2</v>
      </c>
      <c r="L4039">
        <f t="shared" si="526"/>
        <v>-2</v>
      </c>
      <c r="M4039">
        <f t="shared" si="527"/>
        <v>4</v>
      </c>
      <c r="N4039">
        <f t="shared" si="528"/>
        <v>7</v>
      </c>
      <c r="O4039" t="str">
        <f t="shared" si="529"/>
        <v>T07|R02|H06</v>
      </c>
      <c r="P4039" t="str">
        <f>IF(F4039=F4038,P4038,_xlfn.XLOOKUP(F4039,t_players[Pl],t_players[Player]))</f>
        <v>Jon BAKER</v>
      </c>
      <c r="Q4039" t="str">
        <f t="shared" si="530"/>
        <v>Front</v>
      </c>
    </row>
    <row r="4040" spans="1:17">
      <c r="A4040" t="s">
        <v>29</v>
      </c>
      <c r="B4040" t="s">
        <v>23</v>
      </c>
      <c r="C4040">
        <v>7</v>
      </c>
      <c r="D4040">
        <v>5</v>
      </c>
      <c r="E4040">
        <v>7</v>
      </c>
      <c r="F4040" t="s">
        <v>9</v>
      </c>
      <c r="G4040">
        <v>5</v>
      </c>
      <c r="H4040">
        <v>21</v>
      </c>
      <c r="I4040">
        <f t="shared" si="523"/>
        <v>1</v>
      </c>
      <c r="J4040">
        <f t="shared" si="524"/>
        <v>0</v>
      </c>
      <c r="K4040">
        <f t="shared" si="525"/>
        <v>4</v>
      </c>
      <c r="L4040">
        <f t="shared" si="526"/>
        <v>-1</v>
      </c>
      <c r="M4040">
        <f t="shared" si="527"/>
        <v>3</v>
      </c>
      <c r="N4040">
        <f t="shared" si="528"/>
        <v>7</v>
      </c>
      <c r="O4040" t="str">
        <f t="shared" si="529"/>
        <v>T07|R02|H07</v>
      </c>
      <c r="P4040" t="str">
        <f>IF(F4040=F4039,P4039,_xlfn.XLOOKUP(F4040,t_players[Pl],t_players[Player]))</f>
        <v>Jon BAKER</v>
      </c>
      <c r="Q4040" t="str">
        <f t="shared" si="530"/>
        <v>Front</v>
      </c>
    </row>
    <row r="4041" spans="1:17">
      <c r="A4041" t="s">
        <v>29</v>
      </c>
      <c r="B4041" t="s">
        <v>23</v>
      </c>
      <c r="C4041">
        <v>8</v>
      </c>
      <c r="D4041">
        <v>4</v>
      </c>
      <c r="E4041">
        <v>11</v>
      </c>
      <c r="F4041" t="s">
        <v>9</v>
      </c>
      <c r="G4041">
        <v>4</v>
      </c>
      <c r="H4041">
        <v>21</v>
      </c>
      <c r="I4041">
        <f t="shared" si="523"/>
        <v>1</v>
      </c>
      <c r="J4041">
        <f t="shared" si="524"/>
        <v>0</v>
      </c>
      <c r="K4041">
        <f t="shared" si="525"/>
        <v>3</v>
      </c>
      <c r="L4041">
        <f t="shared" si="526"/>
        <v>-1</v>
      </c>
      <c r="M4041">
        <f t="shared" si="527"/>
        <v>3</v>
      </c>
      <c r="N4041">
        <f t="shared" si="528"/>
        <v>7</v>
      </c>
      <c r="O4041" t="str">
        <f t="shared" si="529"/>
        <v>T07|R02|H08</v>
      </c>
      <c r="P4041" t="str">
        <f>IF(F4041=F4040,P4040,_xlfn.XLOOKUP(F4041,t_players[Pl],t_players[Player]))</f>
        <v>Jon BAKER</v>
      </c>
      <c r="Q4041" t="str">
        <f t="shared" si="530"/>
        <v>Front</v>
      </c>
    </row>
    <row r="4042" spans="1:17">
      <c r="A4042" t="s">
        <v>29</v>
      </c>
      <c r="B4042" t="s">
        <v>23</v>
      </c>
      <c r="C4042">
        <v>9</v>
      </c>
      <c r="D4042">
        <v>4</v>
      </c>
      <c r="E4042">
        <v>13</v>
      </c>
      <c r="F4042" t="s">
        <v>9</v>
      </c>
      <c r="G4042">
        <v>5</v>
      </c>
      <c r="H4042">
        <v>21</v>
      </c>
      <c r="I4042">
        <f t="shared" si="523"/>
        <v>1</v>
      </c>
      <c r="J4042">
        <f t="shared" si="524"/>
        <v>1</v>
      </c>
      <c r="K4042">
        <f t="shared" si="525"/>
        <v>4</v>
      </c>
      <c r="L4042">
        <f t="shared" si="526"/>
        <v>0</v>
      </c>
      <c r="M4042">
        <f t="shared" si="527"/>
        <v>2</v>
      </c>
      <c r="N4042">
        <f t="shared" si="528"/>
        <v>7</v>
      </c>
      <c r="O4042" t="str">
        <f t="shared" si="529"/>
        <v>T07|R02|H09</v>
      </c>
      <c r="P4042" t="str">
        <f>IF(F4042=F4041,P4041,_xlfn.XLOOKUP(F4042,t_players[Pl],t_players[Player]))</f>
        <v>Jon BAKER</v>
      </c>
      <c r="Q4042" t="str">
        <f t="shared" si="530"/>
        <v>Front</v>
      </c>
    </row>
    <row r="4043" spans="1:17">
      <c r="A4043" t="s">
        <v>29</v>
      </c>
      <c r="B4043" t="s">
        <v>23</v>
      </c>
      <c r="C4043">
        <v>10</v>
      </c>
      <c r="D4043">
        <v>3</v>
      </c>
      <c r="E4043">
        <v>18</v>
      </c>
      <c r="F4043" t="s">
        <v>9</v>
      </c>
      <c r="G4043">
        <v>4</v>
      </c>
      <c r="H4043">
        <v>21</v>
      </c>
      <c r="I4043">
        <f t="shared" si="523"/>
        <v>1</v>
      </c>
      <c r="J4043">
        <f t="shared" si="524"/>
        <v>1</v>
      </c>
      <c r="K4043">
        <f t="shared" si="525"/>
        <v>3</v>
      </c>
      <c r="L4043">
        <f t="shared" si="526"/>
        <v>0</v>
      </c>
      <c r="M4043">
        <f t="shared" si="527"/>
        <v>2</v>
      </c>
      <c r="N4043">
        <f t="shared" si="528"/>
        <v>7</v>
      </c>
      <c r="O4043" t="str">
        <f t="shared" si="529"/>
        <v>T07|R02|H10</v>
      </c>
      <c r="P4043" t="str">
        <f>IF(F4043=F4042,P4042,_xlfn.XLOOKUP(F4043,t_players[Pl],t_players[Player]))</f>
        <v>Jon BAKER</v>
      </c>
      <c r="Q4043" t="str">
        <f t="shared" si="530"/>
        <v>Back</v>
      </c>
    </row>
    <row r="4044" spans="1:17">
      <c r="A4044" t="s">
        <v>29</v>
      </c>
      <c r="B4044" t="s">
        <v>23</v>
      </c>
      <c r="C4044">
        <v>11</v>
      </c>
      <c r="D4044">
        <v>4</v>
      </c>
      <c r="E4044">
        <v>12</v>
      </c>
      <c r="F4044" t="s">
        <v>9</v>
      </c>
      <c r="G4044">
        <v>4</v>
      </c>
      <c r="H4044">
        <v>21</v>
      </c>
      <c r="I4044">
        <f t="shared" si="523"/>
        <v>1</v>
      </c>
      <c r="J4044">
        <f t="shared" si="524"/>
        <v>0</v>
      </c>
      <c r="K4044">
        <f t="shared" si="525"/>
        <v>3</v>
      </c>
      <c r="L4044">
        <f t="shared" si="526"/>
        <v>-1</v>
      </c>
      <c r="M4044">
        <f t="shared" si="527"/>
        <v>3</v>
      </c>
      <c r="N4044">
        <f t="shared" si="528"/>
        <v>7</v>
      </c>
      <c r="O4044" t="str">
        <f t="shared" si="529"/>
        <v>T07|R02|H11</v>
      </c>
      <c r="P4044" t="str">
        <f>IF(F4044=F4043,P4043,_xlfn.XLOOKUP(F4044,t_players[Pl],t_players[Player]))</f>
        <v>Jon BAKER</v>
      </c>
      <c r="Q4044" t="str">
        <f t="shared" si="530"/>
        <v>Back</v>
      </c>
    </row>
    <row r="4045" spans="1:17">
      <c r="A4045" t="s">
        <v>29</v>
      </c>
      <c r="B4045" t="s">
        <v>23</v>
      </c>
      <c r="C4045">
        <v>12</v>
      </c>
      <c r="D4045">
        <v>4</v>
      </c>
      <c r="E4045">
        <v>6</v>
      </c>
      <c r="F4045" t="s">
        <v>9</v>
      </c>
      <c r="G4045">
        <v>5</v>
      </c>
      <c r="H4045">
        <v>21</v>
      </c>
      <c r="I4045">
        <f t="shared" si="523"/>
        <v>1</v>
      </c>
      <c r="J4045">
        <f t="shared" si="524"/>
        <v>1</v>
      </c>
      <c r="K4045">
        <f t="shared" si="525"/>
        <v>4</v>
      </c>
      <c r="L4045">
        <f t="shared" si="526"/>
        <v>0</v>
      </c>
      <c r="M4045">
        <f t="shared" si="527"/>
        <v>2</v>
      </c>
      <c r="N4045">
        <f t="shared" si="528"/>
        <v>7</v>
      </c>
      <c r="O4045" t="str">
        <f t="shared" si="529"/>
        <v>T07|R02|H12</v>
      </c>
      <c r="P4045" t="str">
        <f>IF(F4045=F4044,P4044,_xlfn.XLOOKUP(F4045,t_players[Pl],t_players[Player]))</f>
        <v>Jon BAKER</v>
      </c>
      <c r="Q4045" t="str">
        <f t="shared" si="530"/>
        <v>Back</v>
      </c>
    </row>
    <row r="4046" spans="1:17">
      <c r="A4046" t="s">
        <v>29</v>
      </c>
      <c r="B4046" t="s">
        <v>23</v>
      </c>
      <c r="C4046">
        <v>13</v>
      </c>
      <c r="D4046">
        <v>3</v>
      </c>
      <c r="E4046">
        <v>16</v>
      </c>
      <c r="F4046" t="s">
        <v>9</v>
      </c>
      <c r="G4046">
        <v>5</v>
      </c>
      <c r="H4046">
        <v>21</v>
      </c>
      <c r="I4046">
        <f t="shared" si="523"/>
        <v>1</v>
      </c>
      <c r="J4046">
        <f t="shared" si="524"/>
        <v>2</v>
      </c>
      <c r="K4046">
        <f t="shared" si="525"/>
        <v>4</v>
      </c>
      <c r="L4046">
        <f t="shared" si="526"/>
        <v>1</v>
      </c>
      <c r="M4046">
        <f t="shared" si="527"/>
        <v>1</v>
      </c>
      <c r="N4046">
        <f t="shared" si="528"/>
        <v>7</v>
      </c>
      <c r="O4046" t="str">
        <f t="shared" si="529"/>
        <v>T07|R02|H13</v>
      </c>
      <c r="P4046" t="str">
        <f>IF(F4046=F4045,P4045,_xlfn.XLOOKUP(F4046,t_players[Pl],t_players[Player]))</f>
        <v>Jon BAKER</v>
      </c>
      <c r="Q4046" t="str">
        <f t="shared" si="530"/>
        <v>Back</v>
      </c>
    </row>
    <row r="4047" spans="1:17">
      <c r="A4047" t="s">
        <v>29</v>
      </c>
      <c r="B4047" t="s">
        <v>23</v>
      </c>
      <c r="C4047">
        <v>14</v>
      </c>
      <c r="D4047">
        <v>4</v>
      </c>
      <c r="E4047">
        <v>10</v>
      </c>
      <c r="F4047" t="s">
        <v>9</v>
      </c>
      <c r="G4047">
        <v>4</v>
      </c>
      <c r="H4047">
        <v>21</v>
      </c>
      <c r="I4047">
        <f t="shared" si="523"/>
        <v>1</v>
      </c>
      <c r="J4047">
        <f t="shared" si="524"/>
        <v>0</v>
      </c>
      <c r="K4047">
        <f t="shared" si="525"/>
        <v>3</v>
      </c>
      <c r="L4047">
        <f t="shared" si="526"/>
        <v>-1</v>
      </c>
      <c r="M4047">
        <f t="shared" si="527"/>
        <v>3</v>
      </c>
      <c r="N4047">
        <f t="shared" si="528"/>
        <v>7</v>
      </c>
      <c r="O4047" t="str">
        <f t="shared" si="529"/>
        <v>T07|R02|H14</v>
      </c>
      <c r="P4047" t="str">
        <f>IF(F4047=F4046,P4046,_xlfn.XLOOKUP(F4047,t_players[Pl],t_players[Player]))</f>
        <v>Jon BAKER</v>
      </c>
      <c r="Q4047" t="str">
        <f t="shared" si="530"/>
        <v>Back</v>
      </c>
    </row>
    <row r="4048" spans="1:17">
      <c r="A4048" t="s">
        <v>29</v>
      </c>
      <c r="B4048" t="s">
        <v>23</v>
      </c>
      <c r="C4048">
        <v>15</v>
      </c>
      <c r="D4048">
        <v>4</v>
      </c>
      <c r="E4048">
        <v>2</v>
      </c>
      <c r="F4048" t="s">
        <v>9</v>
      </c>
      <c r="G4048">
        <v>7</v>
      </c>
      <c r="H4048">
        <v>21</v>
      </c>
      <c r="I4048">
        <f t="shared" si="523"/>
        <v>2</v>
      </c>
      <c r="J4048">
        <f t="shared" si="524"/>
        <v>3</v>
      </c>
      <c r="K4048">
        <f t="shared" si="525"/>
        <v>5</v>
      </c>
      <c r="L4048">
        <f t="shared" si="526"/>
        <v>1</v>
      </c>
      <c r="M4048">
        <f t="shared" si="527"/>
        <v>1</v>
      </c>
      <c r="N4048">
        <f t="shared" si="528"/>
        <v>7</v>
      </c>
      <c r="O4048" t="str">
        <f t="shared" si="529"/>
        <v>T07|R02|H15</v>
      </c>
      <c r="P4048" t="str">
        <f>IF(F4048=F4047,P4047,_xlfn.XLOOKUP(F4048,t_players[Pl],t_players[Player]))</f>
        <v>Jon BAKER</v>
      </c>
      <c r="Q4048" t="str">
        <f t="shared" si="530"/>
        <v>Back</v>
      </c>
    </row>
    <row r="4049" spans="1:17">
      <c r="A4049" t="s">
        <v>29</v>
      </c>
      <c r="B4049" t="s">
        <v>23</v>
      </c>
      <c r="C4049">
        <v>16</v>
      </c>
      <c r="D4049">
        <v>4</v>
      </c>
      <c r="E4049">
        <v>14</v>
      </c>
      <c r="F4049" t="s">
        <v>9</v>
      </c>
      <c r="G4049">
        <v>5</v>
      </c>
      <c r="H4049">
        <v>21</v>
      </c>
      <c r="I4049">
        <f t="shared" si="523"/>
        <v>1</v>
      </c>
      <c r="J4049">
        <f t="shared" si="524"/>
        <v>1</v>
      </c>
      <c r="K4049">
        <f t="shared" si="525"/>
        <v>4</v>
      </c>
      <c r="L4049">
        <f t="shared" si="526"/>
        <v>0</v>
      </c>
      <c r="M4049">
        <f t="shared" si="527"/>
        <v>2</v>
      </c>
      <c r="N4049">
        <f t="shared" si="528"/>
        <v>7</v>
      </c>
      <c r="O4049" t="str">
        <f t="shared" si="529"/>
        <v>T07|R02|H16</v>
      </c>
      <c r="P4049" t="str">
        <f>IF(F4049=F4048,P4048,_xlfn.XLOOKUP(F4049,t_players[Pl],t_players[Player]))</f>
        <v>Jon BAKER</v>
      </c>
      <c r="Q4049" t="str">
        <f t="shared" si="530"/>
        <v>Back</v>
      </c>
    </row>
    <row r="4050" spans="1:17">
      <c r="A4050" t="s">
        <v>29</v>
      </c>
      <c r="B4050" t="s">
        <v>23</v>
      </c>
      <c r="C4050">
        <v>17</v>
      </c>
      <c r="D4050">
        <v>5</v>
      </c>
      <c r="E4050">
        <v>4</v>
      </c>
      <c r="F4050" t="s">
        <v>9</v>
      </c>
      <c r="G4050">
        <v>6</v>
      </c>
      <c r="H4050">
        <v>21</v>
      </c>
      <c r="I4050">
        <f t="shared" si="523"/>
        <v>1</v>
      </c>
      <c r="J4050">
        <f t="shared" si="524"/>
        <v>1</v>
      </c>
      <c r="K4050">
        <f t="shared" si="525"/>
        <v>5</v>
      </c>
      <c r="L4050">
        <f t="shared" si="526"/>
        <v>0</v>
      </c>
      <c r="M4050">
        <f t="shared" si="527"/>
        <v>2</v>
      </c>
      <c r="N4050">
        <f t="shared" si="528"/>
        <v>7</v>
      </c>
      <c r="O4050" t="str">
        <f t="shared" si="529"/>
        <v>T07|R02|H17</v>
      </c>
      <c r="P4050" t="str">
        <f>IF(F4050=F4049,P4049,_xlfn.XLOOKUP(F4050,t_players[Pl],t_players[Player]))</f>
        <v>Jon BAKER</v>
      </c>
      <c r="Q4050" t="str">
        <f t="shared" si="530"/>
        <v>Back</v>
      </c>
    </row>
    <row r="4051" spans="1:17">
      <c r="A4051" t="s">
        <v>29</v>
      </c>
      <c r="B4051" t="s">
        <v>23</v>
      </c>
      <c r="C4051">
        <v>18</v>
      </c>
      <c r="D4051">
        <v>4</v>
      </c>
      <c r="E4051">
        <v>8</v>
      </c>
      <c r="F4051" t="s">
        <v>9</v>
      </c>
      <c r="G4051">
        <v>5</v>
      </c>
      <c r="H4051">
        <v>21</v>
      </c>
      <c r="I4051">
        <f t="shared" si="523"/>
        <v>1</v>
      </c>
      <c r="J4051">
        <f t="shared" si="524"/>
        <v>1</v>
      </c>
      <c r="K4051">
        <f t="shared" si="525"/>
        <v>4</v>
      </c>
      <c r="L4051">
        <f t="shared" si="526"/>
        <v>0</v>
      </c>
      <c r="M4051">
        <f t="shared" si="527"/>
        <v>2</v>
      </c>
      <c r="N4051">
        <f t="shared" si="528"/>
        <v>7</v>
      </c>
      <c r="O4051" t="str">
        <f t="shared" si="529"/>
        <v>T07|R02|H18</v>
      </c>
      <c r="P4051" t="str">
        <f>IF(F4051=F4050,P4050,_xlfn.XLOOKUP(F4051,t_players[Pl],t_players[Player]))</f>
        <v>Jon BAKER</v>
      </c>
      <c r="Q4051" t="str">
        <f t="shared" si="530"/>
        <v>Back</v>
      </c>
    </row>
    <row r="4052" spans="1:17">
      <c r="A4052" t="s">
        <v>29</v>
      </c>
      <c r="B4052" t="s">
        <v>24</v>
      </c>
      <c r="C4052">
        <v>1</v>
      </c>
      <c r="D4052">
        <v>4</v>
      </c>
      <c r="E4052">
        <v>7</v>
      </c>
      <c r="F4052" t="s">
        <v>9</v>
      </c>
      <c r="G4052">
        <v>5</v>
      </c>
      <c r="H4052">
        <v>21</v>
      </c>
      <c r="I4052">
        <f t="shared" si="523"/>
        <v>1</v>
      </c>
      <c r="J4052">
        <f t="shared" si="524"/>
        <v>1</v>
      </c>
      <c r="K4052">
        <f t="shared" si="525"/>
        <v>4</v>
      </c>
      <c r="L4052">
        <f t="shared" si="526"/>
        <v>0</v>
      </c>
      <c r="M4052">
        <f t="shared" si="527"/>
        <v>2</v>
      </c>
      <c r="N4052">
        <f t="shared" si="528"/>
        <v>7</v>
      </c>
      <c r="O4052" t="str">
        <f t="shared" si="529"/>
        <v>T07|R03|H01</v>
      </c>
      <c r="P4052" t="str">
        <f>IF(F4052=F4051,P4051,_xlfn.XLOOKUP(F4052,t_players[Pl],t_players[Player]))</f>
        <v>Jon BAKER</v>
      </c>
      <c r="Q4052" t="str">
        <f t="shared" si="530"/>
        <v>Front</v>
      </c>
    </row>
    <row r="4053" spans="1:17">
      <c r="A4053" t="s">
        <v>29</v>
      </c>
      <c r="B4053" t="s">
        <v>24</v>
      </c>
      <c r="C4053">
        <v>2</v>
      </c>
      <c r="D4053">
        <v>5</v>
      </c>
      <c r="E4053">
        <v>3</v>
      </c>
      <c r="F4053" t="s">
        <v>9</v>
      </c>
      <c r="G4053">
        <v>10</v>
      </c>
      <c r="H4053">
        <v>21</v>
      </c>
      <c r="I4053">
        <f t="shared" si="523"/>
        <v>2</v>
      </c>
      <c r="J4053">
        <f t="shared" si="524"/>
        <v>5</v>
      </c>
      <c r="K4053">
        <f t="shared" si="525"/>
        <v>8</v>
      </c>
      <c r="L4053">
        <f t="shared" si="526"/>
        <v>3</v>
      </c>
      <c r="M4053">
        <f t="shared" si="527"/>
        <v>0</v>
      </c>
      <c r="N4053">
        <f t="shared" si="528"/>
        <v>7</v>
      </c>
      <c r="O4053" t="str">
        <f t="shared" si="529"/>
        <v>T07|R03|H02</v>
      </c>
      <c r="P4053" t="str">
        <f>IF(F4053=F4052,P4052,_xlfn.XLOOKUP(F4053,t_players[Pl],t_players[Player]))</f>
        <v>Jon BAKER</v>
      </c>
      <c r="Q4053" t="str">
        <f t="shared" si="530"/>
        <v>Front</v>
      </c>
    </row>
    <row r="4054" spans="1:17">
      <c r="A4054" t="s">
        <v>29</v>
      </c>
      <c r="B4054" t="s">
        <v>24</v>
      </c>
      <c r="C4054">
        <v>3</v>
      </c>
      <c r="D4054">
        <v>3</v>
      </c>
      <c r="E4054">
        <v>13</v>
      </c>
      <c r="F4054" t="s">
        <v>9</v>
      </c>
      <c r="G4054">
        <v>7</v>
      </c>
      <c r="H4054">
        <v>21</v>
      </c>
      <c r="I4054">
        <f t="shared" si="523"/>
        <v>1</v>
      </c>
      <c r="J4054">
        <f t="shared" si="524"/>
        <v>4</v>
      </c>
      <c r="K4054">
        <f t="shared" si="525"/>
        <v>6</v>
      </c>
      <c r="L4054">
        <f t="shared" si="526"/>
        <v>3</v>
      </c>
      <c r="M4054">
        <f t="shared" si="527"/>
        <v>0</v>
      </c>
      <c r="N4054">
        <f t="shared" si="528"/>
        <v>7</v>
      </c>
      <c r="O4054" t="str">
        <f t="shared" si="529"/>
        <v>T07|R03|H03</v>
      </c>
      <c r="P4054" t="str">
        <f>IF(F4054=F4053,P4053,_xlfn.XLOOKUP(F4054,t_players[Pl],t_players[Player]))</f>
        <v>Jon BAKER</v>
      </c>
      <c r="Q4054" t="str">
        <f t="shared" si="530"/>
        <v>Front</v>
      </c>
    </row>
    <row r="4055" spans="1:17">
      <c r="A4055" t="s">
        <v>29</v>
      </c>
      <c r="B4055" t="s">
        <v>24</v>
      </c>
      <c r="C4055">
        <v>4</v>
      </c>
      <c r="D4055">
        <v>4</v>
      </c>
      <c r="E4055">
        <v>1</v>
      </c>
      <c r="F4055" t="s">
        <v>9</v>
      </c>
      <c r="G4055">
        <v>5</v>
      </c>
      <c r="H4055">
        <v>21</v>
      </c>
      <c r="I4055">
        <f t="shared" si="523"/>
        <v>2</v>
      </c>
      <c r="J4055">
        <f t="shared" si="524"/>
        <v>1</v>
      </c>
      <c r="K4055">
        <f t="shared" si="525"/>
        <v>3</v>
      </c>
      <c r="L4055">
        <f t="shared" si="526"/>
        <v>-1</v>
      </c>
      <c r="M4055">
        <f t="shared" si="527"/>
        <v>3</v>
      </c>
      <c r="N4055">
        <f t="shared" si="528"/>
        <v>7</v>
      </c>
      <c r="O4055" t="str">
        <f t="shared" si="529"/>
        <v>T07|R03|H04</v>
      </c>
      <c r="P4055" t="str">
        <f>IF(F4055=F4054,P4054,_xlfn.XLOOKUP(F4055,t_players[Pl],t_players[Player]))</f>
        <v>Jon BAKER</v>
      </c>
      <c r="Q4055" t="str">
        <f t="shared" si="530"/>
        <v>Front</v>
      </c>
    </row>
    <row r="4056" spans="1:17">
      <c r="A4056" t="s">
        <v>29</v>
      </c>
      <c r="B4056" t="s">
        <v>24</v>
      </c>
      <c r="C4056">
        <v>5</v>
      </c>
      <c r="D4056">
        <v>5</v>
      </c>
      <c r="E4056">
        <v>9</v>
      </c>
      <c r="F4056" t="s">
        <v>9</v>
      </c>
      <c r="G4056">
        <v>7</v>
      </c>
      <c r="H4056">
        <v>21</v>
      </c>
      <c r="I4056">
        <f t="shared" si="523"/>
        <v>1</v>
      </c>
      <c r="J4056">
        <f t="shared" si="524"/>
        <v>2</v>
      </c>
      <c r="K4056">
        <f t="shared" si="525"/>
        <v>6</v>
      </c>
      <c r="L4056">
        <f t="shared" si="526"/>
        <v>1</v>
      </c>
      <c r="M4056">
        <f t="shared" si="527"/>
        <v>1</v>
      </c>
      <c r="N4056">
        <f t="shared" si="528"/>
        <v>7</v>
      </c>
      <c r="O4056" t="str">
        <f t="shared" si="529"/>
        <v>T07|R03|H05</v>
      </c>
      <c r="P4056" t="str">
        <f>IF(F4056=F4055,P4055,_xlfn.XLOOKUP(F4056,t_players[Pl],t_players[Player]))</f>
        <v>Jon BAKER</v>
      </c>
      <c r="Q4056" t="str">
        <f t="shared" si="530"/>
        <v>Front</v>
      </c>
    </row>
    <row r="4057" spans="1:17">
      <c r="A4057" t="s">
        <v>29</v>
      </c>
      <c r="B4057" t="s">
        <v>24</v>
      </c>
      <c r="C4057">
        <v>6</v>
      </c>
      <c r="D4057">
        <v>3</v>
      </c>
      <c r="E4057">
        <v>15</v>
      </c>
      <c r="F4057" t="s">
        <v>9</v>
      </c>
      <c r="G4057">
        <v>4</v>
      </c>
      <c r="H4057">
        <v>21</v>
      </c>
      <c r="I4057">
        <f t="shared" si="523"/>
        <v>1</v>
      </c>
      <c r="J4057">
        <f t="shared" si="524"/>
        <v>1</v>
      </c>
      <c r="K4057">
        <f t="shared" si="525"/>
        <v>3</v>
      </c>
      <c r="L4057">
        <f t="shared" si="526"/>
        <v>0</v>
      </c>
      <c r="M4057">
        <f t="shared" si="527"/>
        <v>2</v>
      </c>
      <c r="N4057">
        <f t="shared" si="528"/>
        <v>7</v>
      </c>
      <c r="O4057" t="str">
        <f t="shared" si="529"/>
        <v>T07|R03|H06</v>
      </c>
      <c r="P4057" t="str">
        <f>IF(F4057=F4056,P4056,_xlfn.XLOOKUP(F4057,t_players[Pl],t_players[Player]))</f>
        <v>Jon BAKER</v>
      </c>
      <c r="Q4057" t="str">
        <f t="shared" si="530"/>
        <v>Front</v>
      </c>
    </row>
    <row r="4058" spans="1:17">
      <c r="A4058" t="s">
        <v>29</v>
      </c>
      <c r="B4058" t="s">
        <v>24</v>
      </c>
      <c r="C4058">
        <v>7</v>
      </c>
      <c r="D4058">
        <v>5</v>
      </c>
      <c r="E4058">
        <v>5</v>
      </c>
      <c r="F4058" t="s">
        <v>9</v>
      </c>
      <c r="G4058">
        <v>5</v>
      </c>
      <c r="H4058">
        <v>21</v>
      </c>
      <c r="I4058">
        <f t="shared" si="523"/>
        <v>1</v>
      </c>
      <c r="J4058">
        <f t="shared" si="524"/>
        <v>0</v>
      </c>
      <c r="K4058">
        <f t="shared" si="525"/>
        <v>4</v>
      </c>
      <c r="L4058">
        <f t="shared" si="526"/>
        <v>-1</v>
      </c>
      <c r="M4058">
        <f t="shared" si="527"/>
        <v>3</v>
      </c>
      <c r="N4058">
        <f t="shared" si="528"/>
        <v>7</v>
      </c>
      <c r="O4058" t="str">
        <f t="shared" si="529"/>
        <v>T07|R03|H07</v>
      </c>
      <c r="P4058" t="str">
        <f>IF(F4058=F4057,P4057,_xlfn.XLOOKUP(F4058,t_players[Pl],t_players[Player]))</f>
        <v>Jon BAKER</v>
      </c>
      <c r="Q4058" t="str">
        <f t="shared" si="530"/>
        <v>Front</v>
      </c>
    </row>
    <row r="4059" spans="1:17">
      <c r="A4059" t="s">
        <v>29</v>
      </c>
      <c r="B4059" t="s">
        <v>24</v>
      </c>
      <c r="C4059">
        <v>8</v>
      </c>
      <c r="D4059">
        <v>3</v>
      </c>
      <c r="E4059">
        <v>17</v>
      </c>
      <c r="F4059" t="s">
        <v>9</v>
      </c>
      <c r="G4059">
        <v>3</v>
      </c>
      <c r="H4059">
        <v>21</v>
      </c>
      <c r="I4059">
        <f t="shared" si="523"/>
        <v>1</v>
      </c>
      <c r="J4059">
        <f t="shared" si="524"/>
        <v>0</v>
      </c>
      <c r="K4059">
        <f t="shared" si="525"/>
        <v>2</v>
      </c>
      <c r="L4059">
        <f t="shared" si="526"/>
        <v>-1</v>
      </c>
      <c r="M4059">
        <f t="shared" si="527"/>
        <v>3</v>
      </c>
      <c r="N4059">
        <f t="shared" si="528"/>
        <v>7</v>
      </c>
      <c r="O4059" t="str">
        <f t="shared" si="529"/>
        <v>T07|R03|H08</v>
      </c>
      <c r="P4059" t="str">
        <f>IF(F4059=F4058,P4058,_xlfn.XLOOKUP(F4059,t_players[Pl],t_players[Player]))</f>
        <v>Jon BAKER</v>
      </c>
      <c r="Q4059" t="str">
        <f t="shared" si="530"/>
        <v>Front</v>
      </c>
    </row>
    <row r="4060" spans="1:17">
      <c r="A4060" t="s">
        <v>29</v>
      </c>
      <c r="B4060" t="s">
        <v>24</v>
      </c>
      <c r="C4060">
        <v>9</v>
      </c>
      <c r="D4060">
        <v>4</v>
      </c>
      <c r="E4060">
        <v>11</v>
      </c>
      <c r="F4060" t="s">
        <v>9</v>
      </c>
      <c r="G4060">
        <v>5</v>
      </c>
      <c r="H4060">
        <v>21</v>
      </c>
      <c r="I4060">
        <f t="shared" si="523"/>
        <v>1</v>
      </c>
      <c r="J4060">
        <f t="shared" si="524"/>
        <v>1</v>
      </c>
      <c r="K4060">
        <f t="shared" si="525"/>
        <v>4</v>
      </c>
      <c r="L4060">
        <f t="shared" si="526"/>
        <v>0</v>
      </c>
      <c r="M4060">
        <f t="shared" si="527"/>
        <v>2</v>
      </c>
      <c r="N4060">
        <f t="shared" si="528"/>
        <v>7</v>
      </c>
      <c r="O4060" t="str">
        <f t="shared" si="529"/>
        <v>T07|R03|H09</v>
      </c>
      <c r="P4060" t="str">
        <f>IF(F4060=F4059,P4059,_xlfn.XLOOKUP(F4060,t_players[Pl],t_players[Player]))</f>
        <v>Jon BAKER</v>
      </c>
      <c r="Q4060" t="str">
        <f t="shared" si="530"/>
        <v>Front</v>
      </c>
    </row>
    <row r="4061" spans="1:17">
      <c r="A4061" t="s">
        <v>29</v>
      </c>
      <c r="B4061" t="s">
        <v>24</v>
      </c>
      <c r="C4061">
        <v>10</v>
      </c>
      <c r="D4061">
        <v>4</v>
      </c>
      <c r="E4061">
        <v>8</v>
      </c>
      <c r="F4061" t="s">
        <v>9</v>
      </c>
      <c r="G4061">
        <v>6</v>
      </c>
      <c r="H4061">
        <v>21</v>
      </c>
      <c r="I4061">
        <f t="shared" si="523"/>
        <v>1</v>
      </c>
      <c r="J4061">
        <f t="shared" si="524"/>
        <v>2</v>
      </c>
      <c r="K4061">
        <f t="shared" si="525"/>
        <v>5</v>
      </c>
      <c r="L4061">
        <f t="shared" si="526"/>
        <v>1</v>
      </c>
      <c r="M4061">
        <f t="shared" si="527"/>
        <v>1</v>
      </c>
      <c r="N4061">
        <f t="shared" si="528"/>
        <v>7</v>
      </c>
      <c r="O4061" t="str">
        <f t="shared" si="529"/>
        <v>T07|R03|H10</v>
      </c>
      <c r="P4061" t="str">
        <f>IF(F4061=F4060,P4060,_xlfn.XLOOKUP(F4061,t_players[Pl],t_players[Player]))</f>
        <v>Jon BAKER</v>
      </c>
      <c r="Q4061" t="str">
        <f t="shared" si="530"/>
        <v>Back</v>
      </c>
    </row>
    <row r="4062" spans="1:17">
      <c r="A4062" t="s">
        <v>29</v>
      </c>
      <c r="B4062" t="s">
        <v>24</v>
      </c>
      <c r="C4062">
        <v>11</v>
      </c>
      <c r="D4062">
        <v>5</v>
      </c>
      <c r="E4062">
        <v>10</v>
      </c>
      <c r="F4062" t="s">
        <v>9</v>
      </c>
      <c r="G4062">
        <v>6</v>
      </c>
      <c r="H4062">
        <v>21</v>
      </c>
      <c r="I4062">
        <f t="shared" si="523"/>
        <v>1</v>
      </c>
      <c r="J4062">
        <f t="shared" si="524"/>
        <v>1</v>
      </c>
      <c r="K4062">
        <f t="shared" si="525"/>
        <v>5</v>
      </c>
      <c r="L4062">
        <f t="shared" si="526"/>
        <v>0</v>
      </c>
      <c r="M4062">
        <f t="shared" si="527"/>
        <v>2</v>
      </c>
      <c r="N4062">
        <f t="shared" si="528"/>
        <v>7</v>
      </c>
      <c r="O4062" t="str">
        <f t="shared" si="529"/>
        <v>T07|R03|H11</v>
      </c>
      <c r="P4062" t="str">
        <f>IF(F4062=F4061,P4061,_xlfn.XLOOKUP(F4062,t_players[Pl],t_players[Player]))</f>
        <v>Jon BAKER</v>
      </c>
      <c r="Q4062" t="str">
        <f t="shared" si="530"/>
        <v>Back</v>
      </c>
    </row>
    <row r="4063" spans="1:17">
      <c r="A4063" t="s">
        <v>29</v>
      </c>
      <c r="B4063" t="s">
        <v>24</v>
      </c>
      <c r="C4063">
        <v>12</v>
      </c>
      <c r="D4063">
        <v>4</v>
      </c>
      <c r="E4063">
        <v>2</v>
      </c>
      <c r="F4063" t="s">
        <v>9</v>
      </c>
      <c r="G4063">
        <v>6</v>
      </c>
      <c r="H4063">
        <v>21</v>
      </c>
      <c r="I4063">
        <f t="shared" si="523"/>
        <v>2</v>
      </c>
      <c r="J4063">
        <f t="shared" si="524"/>
        <v>2</v>
      </c>
      <c r="K4063">
        <f t="shared" si="525"/>
        <v>4</v>
      </c>
      <c r="L4063">
        <f t="shared" si="526"/>
        <v>0</v>
      </c>
      <c r="M4063">
        <f t="shared" si="527"/>
        <v>2</v>
      </c>
      <c r="N4063">
        <f t="shared" si="528"/>
        <v>7</v>
      </c>
      <c r="O4063" t="str">
        <f t="shared" si="529"/>
        <v>T07|R03|H12</v>
      </c>
      <c r="P4063" t="str">
        <f>IF(F4063=F4062,P4062,_xlfn.XLOOKUP(F4063,t_players[Pl],t_players[Player]))</f>
        <v>Jon BAKER</v>
      </c>
      <c r="Q4063" t="str">
        <f t="shared" si="530"/>
        <v>Back</v>
      </c>
    </row>
    <row r="4064" spans="1:17">
      <c r="A4064" t="s">
        <v>29</v>
      </c>
      <c r="B4064" t="s">
        <v>24</v>
      </c>
      <c r="C4064">
        <v>13</v>
      </c>
      <c r="D4064">
        <v>3</v>
      </c>
      <c r="E4064">
        <v>18</v>
      </c>
      <c r="F4064" t="s">
        <v>9</v>
      </c>
      <c r="G4064">
        <v>4</v>
      </c>
      <c r="H4064">
        <v>21</v>
      </c>
      <c r="I4064">
        <f t="shared" si="523"/>
        <v>1</v>
      </c>
      <c r="J4064">
        <f t="shared" si="524"/>
        <v>1</v>
      </c>
      <c r="K4064">
        <f t="shared" si="525"/>
        <v>3</v>
      </c>
      <c r="L4064">
        <f t="shared" si="526"/>
        <v>0</v>
      </c>
      <c r="M4064">
        <f t="shared" si="527"/>
        <v>2</v>
      </c>
      <c r="N4064">
        <f t="shared" si="528"/>
        <v>7</v>
      </c>
      <c r="O4064" t="str">
        <f t="shared" si="529"/>
        <v>T07|R03|H13</v>
      </c>
      <c r="P4064" t="str">
        <f>IF(F4064=F4063,P4063,_xlfn.XLOOKUP(F4064,t_players[Pl],t_players[Player]))</f>
        <v>Jon BAKER</v>
      </c>
      <c r="Q4064" t="str">
        <f t="shared" si="530"/>
        <v>Back</v>
      </c>
    </row>
    <row r="4065" spans="1:17">
      <c r="A4065" t="s">
        <v>29</v>
      </c>
      <c r="B4065" t="s">
        <v>24</v>
      </c>
      <c r="C4065">
        <v>14</v>
      </c>
      <c r="D4065">
        <v>4</v>
      </c>
      <c r="E4065">
        <v>6</v>
      </c>
      <c r="F4065" t="s">
        <v>9</v>
      </c>
      <c r="G4065">
        <v>4</v>
      </c>
      <c r="H4065">
        <v>21</v>
      </c>
      <c r="I4065">
        <f t="shared" si="523"/>
        <v>1</v>
      </c>
      <c r="J4065">
        <f t="shared" si="524"/>
        <v>0</v>
      </c>
      <c r="K4065">
        <f t="shared" si="525"/>
        <v>3</v>
      </c>
      <c r="L4065">
        <f t="shared" si="526"/>
        <v>-1</v>
      </c>
      <c r="M4065">
        <f t="shared" si="527"/>
        <v>3</v>
      </c>
      <c r="N4065">
        <f t="shared" si="528"/>
        <v>7</v>
      </c>
      <c r="O4065" t="str">
        <f t="shared" si="529"/>
        <v>T07|R03|H14</v>
      </c>
      <c r="P4065" t="str">
        <f>IF(F4065=F4064,P4064,_xlfn.XLOOKUP(F4065,t_players[Pl],t_players[Player]))</f>
        <v>Jon BAKER</v>
      </c>
      <c r="Q4065" t="str">
        <f t="shared" si="530"/>
        <v>Back</v>
      </c>
    </row>
    <row r="4066" spans="1:17">
      <c r="A4066" t="s">
        <v>29</v>
      </c>
      <c r="B4066" t="s">
        <v>24</v>
      </c>
      <c r="C4066">
        <v>15</v>
      </c>
      <c r="D4066">
        <v>3</v>
      </c>
      <c r="E4066">
        <v>14</v>
      </c>
      <c r="F4066" t="s">
        <v>9</v>
      </c>
      <c r="G4066">
        <v>4</v>
      </c>
      <c r="H4066">
        <v>21</v>
      </c>
      <c r="I4066">
        <f t="shared" si="523"/>
        <v>1</v>
      </c>
      <c r="J4066">
        <f t="shared" si="524"/>
        <v>1</v>
      </c>
      <c r="K4066">
        <f t="shared" si="525"/>
        <v>3</v>
      </c>
      <c r="L4066">
        <f t="shared" si="526"/>
        <v>0</v>
      </c>
      <c r="M4066">
        <f t="shared" si="527"/>
        <v>2</v>
      </c>
      <c r="N4066">
        <f t="shared" si="528"/>
        <v>7</v>
      </c>
      <c r="O4066" t="str">
        <f t="shared" si="529"/>
        <v>T07|R03|H15</v>
      </c>
      <c r="P4066" t="str">
        <f>IF(F4066=F4065,P4065,_xlfn.XLOOKUP(F4066,t_players[Pl],t_players[Player]))</f>
        <v>Jon BAKER</v>
      </c>
      <c r="Q4066" t="str">
        <f t="shared" si="530"/>
        <v>Back</v>
      </c>
    </row>
    <row r="4067" spans="1:17">
      <c r="A4067" t="s">
        <v>29</v>
      </c>
      <c r="B4067" t="s">
        <v>24</v>
      </c>
      <c r="C4067">
        <v>16</v>
      </c>
      <c r="D4067">
        <v>4</v>
      </c>
      <c r="E4067">
        <v>16</v>
      </c>
      <c r="F4067" t="s">
        <v>9</v>
      </c>
      <c r="G4067">
        <v>4</v>
      </c>
      <c r="H4067">
        <v>21</v>
      </c>
      <c r="I4067">
        <f t="shared" ref="I4067:I4130" si="531">1*(MOD(H4067,18)&gt;=E4067)+FLOOR(H4067/18,1)</f>
        <v>1</v>
      </c>
      <c r="J4067">
        <f t="shared" ref="J4067:J4130" si="532">G4067-D4067</f>
        <v>0</v>
      </c>
      <c r="K4067">
        <f t="shared" ref="K4067:K4130" si="533">G4067-I4067</f>
        <v>3</v>
      </c>
      <c r="L4067">
        <f t="shared" ref="L4067:L4130" si="534">K4067-D4067</f>
        <v>-1</v>
      </c>
      <c r="M4067">
        <f t="shared" ref="M4067:M4130" si="535">MAX(0,2-L4067)</f>
        <v>3</v>
      </c>
      <c r="N4067">
        <f t="shared" ref="N4067:N4130" si="536">VALUE(TRIM(RIGHT(A4067,2)))</f>
        <v>7</v>
      </c>
      <c r="O4067" t="str">
        <f t="shared" si="529"/>
        <v>T07|R03|H16</v>
      </c>
      <c r="P4067" t="str">
        <f>IF(F4067=F4066,P4066,_xlfn.XLOOKUP(F4067,t_players[Pl],t_players[Player]))</f>
        <v>Jon BAKER</v>
      </c>
      <c r="Q4067" t="str">
        <f t="shared" si="530"/>
        <v>Back</v>
      </c>
    </row>
    <row r="4068" spans="1:17">
      <c r="A4068" t="s">
        <v>29</v>
      </c>
      <c r="B4068" t="s">
        <v>24</v>
      </c>
      <c r="C4068">
        <v>17</v>
      </c>
      <c r="D4068">
        <v>4</v>
      </c>
      <c r="E4068">
        <v>12</v>
      </c>
      <c r="F4068" t="s">
        <v>9</v>
      </c>
      <c r="G4068">
        <v>5</v>
      </c>
      <c r="H4068">
        <v>21</v>
      </c>
      <c r="I4068">
        <f t="shared" si="531"/>
        <v>1</v>
      </c>
      <c r="J4068">
        <f t="shared" si="532"/>
        <v>1</v>
      </c>
      <c r="K4068">
        <f t="shared" si="533"/>
        <v>4</v>
      </c>
      <c r="L4068">
        <f t="shared" si="534"/>
        <v>0</v>
      </c>
      <c r="M4068">
        <f t="shared" si="535"/>
        <v>2</v>
      </c>
      <c r="N4068">
        <f t="shared" si="536"/>
        <v>7</v>
      </c>
      <c r="O4068" t="str">
        <f t="shared" si="529"/>
        <v>T07|R03|H17</v>
      </c>
      <c r="P4068" t="str">
        <f>IF(F4068=F4067,P4067,_xlfn.XLOOKUP(F4068,t_players[Pl],t_players[Player]))</f>
        <v>Jon BAKER</v>
      </c>
      <c r="Q4068" t="str">
        <f t="shared" si="530"/>
        <v>Back</v>
      </c>
    </row>
    <row r="4069" spans="1:17">
      <c r="A4069" t="s">
        <v>29</v>
      </c>
      <c r="B4069" t="s">
        <v>24</v>
      </c>
      <c r="C4069">
        <v>18</v>
      </c>
      <c r="D4069">
        <v>5</v>
      </c>
      <c r="E4069">
        <v>4</v>
      </c>
      <c r="F4069" t="s">
        <v>9</v>
      </c>
      <c r="G4069">
        <v>8</v>
      </c>
      <c r="H4069">
        <v>21</v>
      </c>
      <c r="I4069">
        <f t="shared" si="531"/>
        <v>1</v>
      </c>
      <c r="J4069">
        <f t="shared" si="532"/>
        <v>3</v>
      </c>
      <c r="K4069">
        <f t="shared" si="533"/>
        <v>7</v>
      </c>
      <c r="L4069">
        <f t="shared" si="534"/>
        <v>2</v>
      </c>
      <c r="M4069">
        <f t="shared" si="535"/>
        <v>0</v>
      </c>
      <c r="N4069">
        <f t="shared" si="536"/>
        <v>7</v>
      </c>
      <c r="O4069" t="str">
        <f t="shared" si="529"/>
        <v>T07|R03|H18</v>
      </c>
      <c r="P4069" t="str">
        <f>IF(F4069=F4068,P4068,_xlfn.XLOOKUP(F4069,t_players[Pl],t_players[Player]))</f>
        <v>Jon BAKER</v>
      </c>
      <c r="Q4069" t="str">
        <f t="shared" si="530"/>
        <v>Back</v>
      </c>
    </row>
    <row r="4070" spans="1:17">
      <c r="A4070" t="s">
        <v>29</v>
      </c>
      <c r="B4070" t="s">
        <v>25</v>
      </c>
      <c r="C4070">
        <v>1</v>
      </c>
      <c r="D4070">
        <v>4</v>
      </c>
      <c r="E4070">
        <v>8</v>
      </c>
      <c r="F4070" t="s">
        <v>9</v>
      </c>
      <c r="G4070">
        <v>7</v>
      </c>
      <c r="H4070">
        <v>21</v>
      </c>
      <c r="I4070">
        <f t="shared" si="531"/>
        <v>1</v>
      </c>
      <c r="J4070">
        <f t="shared" si="532"/>
        <v>3</v>
      </c>
      <c r="K4070">
        <f t="shared" si="533"/>
        <v>6</v>
      </c>
      <c r="L4070">
        <f t="shared" si="534"/>
        <v>2</v>
      </c>
      <c r="M4070">
        <f t="shared" si="535"/>
        <v>0</v>
      </c>
      <c r="N4070">
        <f t="shared" si="536"/>
        <v>7</v>
      </c>
      <c r="O4070" t="str">
        <f t="shared" si="529"/>
        <v>T07|R04|H01</v>
      </c>
      <c r="P4070" t="str">
        <f>IF(F4070=F4069,P4069,_xlfn.XLOOKUP(F4070,t_players[Pl],t_players[Player]))</f>
        <v>Jon BAKER</v>
      </c>
      <c r="Q4070" t="str">
        <f t="shared" si="530"/>
        <v>Front</v>
      </c>
    </row>
    <row r="4071" spans="1:17">
      <c r="A4071" t="s">
        <v>29</v>
      </c>
      <c r="B4071" t="s">
        <v>25</v>
      </c>
      <c r="C4071">
        <v>2</v>
      </c>
      <c r="D4071">
        <v>5</v>
      </c>
      <c r="E4071">
        <v>14</v>
      </c>
      <c r="F4071" t="s">
        <v>9</v>
      </c>
      <c r="G4071">
        <v>5</v>
      </c>
      <c r="H4071">
        <v>21</v>
      </c>
      <c r="I4071">
        <f t="shared" si="531"/>
        <v>1</v>
      </c>
      <c r="J4071">
        <f t="shared" si="532"/>
        <v>0</v>
      </c>
      <c r="K4071">
        <f t="shared" si="533"/>
        <v>4</v>
      </c>
      <c r="L4071">
        <f t="shared" si="534"/>
        <v>-1</v>
      </c>
      <c r="M4071">
        <f t="shared" si="535"/>
        <v>3</v>
      </c>
      <c r="N4071">
        <f t="shared" si="536"/>
        <v>7</v>
      </c>
      <c r="O4071" t="str">
        <f t="shared" si="529"/>
        <v>T07|R04|H02</v>
      </c>
      <c r="P4071" t="str">
        <f>IF(F4071=F4070,P4070,_xlfn.XLOOKUP(F4071,t_players[Pl],t_players[Player]))</f>
        <v>Jon BAKER</v>
      </c>
      <c r="Q4071" t="str">
        <f t="shared" si="530"/>
        <v>Front</v>
      </c>
    </row>
    <row r="4072" spans="1:17">
      <c r="A4072" t="s">
        <v>29</v>
      </c>
      <c r="B4072" t="s">
        <v>25</v>
      </c>
      <c r="C4072">
        <v>3</v>
      </c>
      <c r="D4072">
        <v>3</v>
      </c>
      <c r="E4072">
        <v>18</v>
      </c>
      <c r="F4072" t="s">
        <v>9</v>
      </c>
      <c r="G4072">
        <v>3</v>
      </c>
      <c r="H4072">
        <v>21</v>
      </c>
      <c r="I4072">
        <f t="shared" si="531"/>
        <v>1</v>
      </c>
      <c r="J4072">
        <f t="shared" si="532"/>
        <v>0</v>
      </c>
      <c r="K4072">
        <f t="shared" si="533"/>
        <v>2</v>
      </c>
      <c r="L4072">
        <f t="shared" si="534"/>
        <v>-1</v>
      </c>
      <c r="M4072">
        <f t="shared" si="535"/>
        <v>3</v>
      </c>
      <c r="N4072">
        <f t="shared" si="536"/>
        <v>7</v>
      </c>
      <c r="O4072" t="str">
        <f t="shared" si="529"/>
        <v>T07|R04|H03</v>
      </c>
      <c r="P4072" t="str">
        <f>IF(F4072=F4071,P4071,_xlfn.XLOOKUP(F4072,t_players[Pl],t_players[Player]))</f>
        <v>Jon BAKER</v>
      </c>
      <c r="Q4072" t="str">
        <f t="shared" si="530"/>
        <v>Front</v>
      </c>
    </row>
    <row r="4073" spans="1:17">
      <c r="A4073" t="s">
        <v>29</v>
      </c>
      <c r="B4073" t="s">
        <v>25</v>
      </c>
      <c r="C4073">
        <v>4</v>
      </c>
      <c r="D4073">
        <v>4</v>
      </c>
      <c r="E4073">
        <v>12</v>
      </c>
      <c r="F4073" t="s">
        <v>9</v>
      </c>
      <c r="G4073">
        <v>4</v>
      </c>
      <c r="H4073">
        <v>21</v>
      </c>
      <c r="I4073">
        <f t="shared" si="531"/>
        <v>1</v>
      </c>
      <c r="J4073">
        <f t="shared" si="532"/>
        <v>0</v>
      </c>
      <c r="K4073">
        <f t="shared" si="533"/>
        <v>3</v>
      </c>
      <c r="L4073">
        <f t="shared" si="534"/>
        <v>-1</v>
      </c>
      <c r="M4073">
        <f t="shared" si="535"/>
        <v>3</v>
      </c>
      <c r="N4073">
        <f t="shared" si="536"/>
        <v>7</v>
      </c>
      <c r="O4073" t="str">
        <f t="shared" si="529"/>
        <v>T07|R04|H04</v>
      </c>
      <c r="P4073" t="str">
        <f>IF(F4073=F4072,P4072,_xlfn.XLOOKUP(F4073,t_players[Pl],t_players[Player]))</f>
        <v>Jon BAKER</v>
      </c>
      <c r="Q4073" t="str">
        <f t="shared" si="530"/>
        <v>Front</v>
      </c>
    </row>
    <row r="4074" spans="1:17">
      <c r="A4074" t="s">
        <v>29</v>
      </c>
      <c r="B4074" t="s">
        <v>25</v>
      </c>
      <c r="C4074">
        <v>5</v>
      </c>
      <c r="D4074">
        <v>4</v>
      </c>
      <c r="E4074">
        <v>2</v>
      </c>
      <c r="F4074" t="s">
        <v>9</v>
      </c>
      <c r="G4074">
        <v>4</v>
      </c>
      <c r="H4074">
        <v>21</v>
      </c>
      <c r="I4074">
        <f t="shared" si="531"/>
        <v>2</v>
      </c>
      <c r="J4074">
        <f t="shared" si="532"/>
        <v>0</v>
      </c>
      <c r="K4074">
        <f t="shared" si="533"/>
        <v>2</v>
      </c>
      <c r="L4074">
        <f t="shared" si="534"/>
        <v>-2</v>
      </c>
      <c r="M4074">
        <f t="shared" si="535"/>
        <v>4</v>
      </c>
      <c r="N4074">
        <f t="shared" si="536"/>
        <v>7</v>
      </c>
      <c r="O4074" t="str">
        <f t="shared" si="529"/>
        <v>T07|R04|H05</v>
      </c>
      <c r="P4074" t="str">
        <f>IF(F4074=F4073,P4073,_xlfn.XLOOKUP(F4074,t_players[Pl],t_players[Player]))</f>
        <v>Jon BAKER</v>
      </c>
      <c r="Q4074" t="str">
        <f t="shared" si="530"/>
        <v>Front</v>
      </c>
    </row>
    <row r="4075" spans="1:17">
      <c r="A4075" t="s">
        <v>29</v>
      </c>
      <c r="B4075" t="s">
        <v>25</v>
      </c>
      <c r="C4075">
        <v>6</v>
      </c>
      <c r="D4075">
        <v>4</v>
      </c>
      <c r="E4075">
        <v>6</v>
      </c>
      <c r="F4075" t="s">
        <v>9</v>
      </c>
      <c r="G4075">
        <v>5</v>
      </c>
      <c r="H4075">
        <v>21</v>
      </c>
      <c r="I4075">
        <f t="shared" si="531"/>
        <v>1</v>
      </c>
      <c r="J4075">
        <f t="shared" si="532"/>
        <v>1</v>
      </c>
      <c r="K4075">
        <f t="shared" si="533"/>
        <v>4</v>
      </c>
      <c r="L4075">
        <f t="shared" si="534"/>
        <v>0</v>
      </c>
      <c r="M4075">
        <f t="shared" si="535"/>
        <v>2</v>
      </c>
      <c r="N4075">
        <f t="shared" si="536"/>
        <v>7</v>
      </c>
      <c r="O4075" t="str">
        <f t="shared" si="529"/>
        <v>T07|R04|H06</v>
      </c>
      <c r="P4075" t="str">
        <f>IF(F4075=F4074,P4074,_xlfn.XLOOKUP(F4075,t_players[Pl],t_players[Player]))</f>
        <v>Jon BAKER</v>
      </c>
      <c r="Q4075" t="str">
        <f t="shared" si="530"/>
        <v>Front</v>
      </c>
    </row>
    <row r="4076" spans="1:17">
      <c r="A4076" t="s">
        <v>29</v>
      </c>
      <c r="B4076" t="s">
        <v>25</v>
      </c>
      <c r="C4076">
        <v>7</v>
      </c>
      <c r="D4076">
        <v>5</v>
      </c>
      <c r="E4076">
        <v>10</v>
      </c>
      <c r="F4076" t="s">
        <v>9</v>
      </c>
      <c r="G4076">
        <v>5</v>
      </c>
      <c r="H4076">
        <v>21</v>
      </c>
      <c r="I4076">
        <f t="shared" si="531"/>
        <v>1</v>
      </c>
      <c r="J4076">
        <f t="shared" si="532"/>
        <v>0</v>
      </c>
      <c r="K4076">
        <f t="shared" si="533"/>
        <v>4</v>
      </c>
      <c r="L4076">
        <f t="shared" si="534"/>
        <v>-1</v>
      </c>
      <c r="M4076">
        <f t="shared" si="535"/>
        <v>3</v>
      </c>
      <c r="N4076">
        <f t="shared" si="536"/>
        <v>7</v>
      </c>
      <c r="O4076" t="str">
        <f t="shared" si="529"/>
        <v>T07|R04|H07</v>
      </c>
      <c r="P4076" t="str">
        <f>IF(F4076=F4075,P4075,_xlfn.XLOOKUP(F4076,t_players[Pl],t_players[Player]))</f>
        <v>Jon BAKER</v>
      </c>
      <c r="Q4076" t="str">
        <f t="shared" si="530"/>
        <v>Front</v>
      </c>
    </row>
    <row r="4077" spans="1:17">
      <c r="A4077" t="s">
        <v>29</v>
      </c>
      <c r="B4077" t="s">
        <v>25</v>
      </c>
      <c r="C4077">
        <v>8</v>
      </c>
      <c r="D4077">
        <v>3</v>
      </c>
      <c r="E4077">
        <v>16</v>
      </c>
      <c r="F4077" t="s">
        <v>9</v>
      </c>
      <c r="G4077">
        <v>3</v>
      </c>
      <c r="H4077">
        <v>21</v>
      </c>
      <c r="I4077">
        <f t="shared" si="531"/>
        <v>1</v>
      </c>
      <c r="J4077">
        <f t="shared" si="532"/>
        <v>0</v>
      </c>
      <c r="K4077">
        <f t="shared" si="533"/>
        <v>2</v>
      </c>
      <c r="L4077">
        <f t="shared" si="534"/>
        <v>-1</v>
      </c>
      <c r="M4077">
        <f t="shared" si="535"/>
        <v>3</v>
      </c>
      <c r="N4077">
        <f t="shared" si="536"/>
        <v>7</v>
      </c>
      <c r="O4077" t="str">
        <f t="shared" si="529"/>
        <v>T07|R04|H08</v>
      </c>
      <c r="P4077" t="str">
        <f>IF(F4077=F4076,P4076,_xlfn.XLOOKUP(F4077,t_players[Pl],t_players[Player]))</f>
        <v>Jon BAKER</v>
      </c>
      <c r="Q4077" t="str">
        <f t="shared" si="530"/>
        <v>Front</v>
      </c>
    </row>
    <row r="4078" spans="1:17">
      <c r="A4078" t="s">
        <v>29</v>
      </c>
      <c r="B4078" t="s">
        <v>25</v>
      </c>
      <c r="C4078">
        <v>9</v>
      </c>
      <c r="D4078">
        <v>4</v>
      </c>
      <c r="E4078">
        <v>4</v>
      </c>
      <c r="F4078" t="s">
        <v>9</v>
      </c>
      <c r="G4078">
        <v>5</v>
      </c>
      <c r="H4078">
        <v>21</v>
      </c>
      <c r="I4078">
        <f t="shared" si="531"/>
        <v>1</v>
      </c>
      <c r="J4078">
        <f t="shared" si="532"/>
        <v>1</v>
      </c>
      <c r="K4078">
        <f t="shared" si="533"/>
        <v>4</v>
      </c>
      <c r="L4078">
        <f t="shared" si="534"/>
        <v>0</v>
      </c>
      <c r="M4078">
        <f t="shared" si="535"/>
        <v>2</v>
      </c>
      <c r="N4078">
        <f t="shared" si="536"/>
        <v>7</v>
      </c>
      <c r="O4078" t="str">
        <f t="shared" si="529"/>
        <v>T07|R04|H09</v>
      </c>
      <c r="P4078" t="str">
        <f>IF(F4078=F4077,P4077,_xlfn.XLOOKUP(F4078,t_players[Pl],t_players[Player]))</f>
        <v>Jon BAKER</v>
      </c>
      <c r="Q4078" t="str">
        <f t="shared" si="530"/>
        <v>Front</v>
      </c>
    </row>
    <row r="4079" spans="1:17">
      <c r="A4079" t="s">
        <v>29</v>
      </c>
      <c r="B4079" t="s">
        <v>25</v>
      </c>
      <c r="C4079">
        <v>10</v>
      </c>
      <c r="D4079">
        <v>5</v>
      </c>
      <c r="E4079">
        <v>7</v>
      </c>
      <c r="F4079" t="s">
        <v>9</v>
      </c>
      <c r="G4079">
        <v>11</v>
      </c>
      <c r="H4079">
        <v>21</v>
      </c>
      <c r="I4079">
        <f t="shared" si="531"/>
        <v>1</v>
      </c>
      <c r="J4079">
        <f t="shared" si="532"/>
        <v>6</v>
      </c>
      <c r="K4079">
        <f t="shared" si="533"/>
        <v>10</v>
      </c>
      <c r="L4079">
        <f t="shared" si="534"/>
        <v>5</v>
      </c>
      <c r="M4079">
        <f t="shared" si="535"/>
        <v>0</v>
      </c>
      <c r="N4079">
        <f t="shared" si="536"/>
        <v>7</v>
      </c>
      <c r="O4079" t="str">
        <f t="shared" si="529"/>
        <v>T07|R04|H10</v>
      </c>
      <c r="P4079" t="str">
        <f>IF(F4079=F4078,P4078,_xlfn.XLOOKUP(F4079,t_players[Pl],t_players[Player]))</f>
        <v>Jon BAKER</v>
      </c>
      <c r="Q4079" t="str">
        <f t="shared" si="530"/>
        <v>Back</v>
      </c>
    </row>
    <row r="4080" spans="1:17">
      <c r="A4080" t="s">
        <v>29</v>
      </c>
      <c r="B4080" t="s">
        <v>25</v>
      </c>
      <c r="C4080">
        <v>11</v>
      </c>
      <c r="D4080">
        <v>3</v>
      </c>
      <c r="E4080">
        <v>13</v>
      </c>
      <c r="F4080" t="s">
        <v>9</v>
      </c>
      <c r="G4080">
        <v>7</v>
      </c>
      <c r="H4080">
        <v>21</v>
      </c>
      <c r="I4080">
        <f t="shared" si="531"/>
        <v>1</v>
      </c>
      <c r="J4080">
        <f t="shared" si="532"/>
        <v>4</v>
      </c>
      <c r="K4080">
        <f t="shared" si="533"/>
        <v>6</v>
      </c>
      <c r="L4080">
        <f t="shared" si="534"/>
        <v>3</v>
      </c>
      <c r="M4080">
        <f t="shared" si="535"/>
        <v>0</v>
      </c>
      <c r="N4080">
        <f t="shared" si="536"/>
        <v>7</v>
      </c>
      <c r="O4080" t="str">
        <f t="shared" si="529"/>
        <v>T07|R04|H11</v>
      </c>
      <c r="P4080" t="str">
        <f>IF(F4080=F4079,P4079,_xlfn.XLOOKUP(F4080,t_players[Pl],t_players[Player]))</f>
        <v>Jon BAKER</v>
      </c>
      <c r="Q4080" t="str">
        <f t="shared" si="530"/>
        <v>Back</v>
      </c>
    </row>
    <row r="4081" spans="1:17">
      <c r="A4081" t="s">
        <v>29</v>
      </c>
      <c r="B4081" t="s">
        <v>25</v>
      </c>
      <c r="C4081">
        <v>12</v>
      </c>
      <c r="D4081">
        <v>5</v>
      </c>
      <c r="E4081">
        <v>11</v>
      </c>
      <c r="F4081" t="s">
        <v>9</v>
      </c>
      <c r="G4081">
        <v>6</v>
      </c>
      <c r="H4081">
        <v>21</v>
      </c>
      <c r="I4081">
        <f t="shared" si="531"/>
        <v>1</v>
      </c>
      <c r="J4081">
        <f t="shared" si="532"/>
        <v>1</v>
      </c>
      <c r="K4081">
        <f t="shared" si="533"/>
        <v>5</v>
      </c>
      <c r="L4081">
        <f t="shared" si="534"/>
        <v>0</v>
      </c>
      <c r="M4081">
        <f t="shared" si="535"/>
        <v>2</v>
      </c>
      <c r="N4081">
        <f t="shared" si="536"/>
        <v>7</v>
      </c>
      <c r="O4081" t="str">
        <f t="shared" si="529"/>
        <v>T07|R04|H12</v>
      </c>
      <c r="P4081" t="str">
        <f>IF(F4081=F4080,P4080,_xlfn.XLOOKUP(F4081,t_players[Pl],t_players[Player]))</f>
        <v>Jon BAKER</v>
      </c>
      <c r="Q4081" t="str">
        <f t="shared" si="530"/>
        <v>Back</v>
      </c>
    </row>
    <row r="4082" spans="1:17">
      <c r="A4082" t="s">
        <v>29</v>
      </c>
      <c r="B4082" t="s">
        <v>25</v>
      </c>
      <c r="C4082">
        <v>13</v>
      </c>
      <c r="D4082">
        <v>4</v>
      </c>
      <c r="E4082">
        <v>15</v>
      </c>
      <c r="F4082" t="s">
        <v>9</v>
      </c>
      <c r="G4082">
        <v>4</v>
      </c>
      <c r="H4082">
        <v>21</v>
      </c>
      <c r="I4082">
        <f t="shared" si="531"/>
        <v>1</v>
      </c>
      <c r="J4082">
        <f t="shared" si="532"/>
        <v>0</v>
      </c>
      <c r="K4082">
        <f t="shared" si="533"/>
        <v>3</v>
      </c>
      <c r="L4082">
        <f t="shared" si="534"/>
        <v>-1</v>
      </c>
      <c r="M4082">
        <f t="shared" si="535"/>
        <v>3</v>
      </c>
      <c r="N4082">
        <f t="shared" si="536"/>
        <v>7</v>
      </c>
      <c r="O4082" t="str">
        <f t="shared" si="529"/>
        <v>T07|R04|H13</v>
      </c>
      <c r="P4082" t="str">
        <f>IF(F4082=F4081,P4081,_xlfn.XLOOKUP(F4082,t_players[Pl],t_players[Player]))</f>
        <v>Jon BAKER</v>
      </c>
      <c r="Q4082" t="str">
        <f t="shared" si="530"/>
        <v>Back</v>
      </c>
    </row>
    <row r="4083" spans="1:17">
      <c r="A4083" t="s">
        <v>29</v>
      </c>
      <c r="B4083" t="s">
        <v>25</v>
      </c>
      <c r="C4083">
        <v>14</v>
      </c>
      <c r="D4083">
        <v>3</v>
      </c>
      <c r="E4083">
        <v>17</v>
      </c>
      <c r="F4083" t="s">
        <v>9</v>
      </c>
      <c r="G4083">
        <v>4</v>
      </c>
      <c r="H4083">
        <v>21</v>
      </c>
      <c r="I4083">
        <f t="shared" si="531"/>
        <v>1</v>
      </c>
      <c r="J4083">
        <f t="shared" si="532"/>
        <v>1</v>
      </c>
      <c r="K4083">
        <f t="shared" si="533"/>
        <v>3</v>
      </c>
      <c r="L4083">
        <f t="shared" si="534"/>
        <v>0</v>
      </c>
      <c r="M4083">
        <f t="shared" si="535"/>
        <v>2</v>
      </c>
      <c r="N4083">
        <f t="shared" si="536"/>
        <v>7</v>
      </c>
      <c r="O4083" t="str">
        <f t="shared" si="529"/>
        <v>T07|R04|H14</v>
      </c>
      <c r="P4083" t="str">
        <f>IF(F4083=F4082,P4082,_xlfn.XLOOKUP(F4083,t_players[Pl],t_players[Player]))</f>
        <v>Jon BAKER</v>
      </c>
      <c r="Q4083" t="str">
        <f t="shared" si="530"/>
        <v>Back</v>
      </c>
    </row>
    <row r="4084" spans="1:17">
      <c r="A4084" t="s">
        <v>29</v>
      </c>
      <c r="B4084" t="s">
        <v>25</v>
      </c>
      <c r="C4084">
        <v>15</v>
      </c>
      <c r="D4084">
        <v>4</v>
      </c>
      <c r="E4084">
        <v>3</v>
      </c>
      <c r="F4084" t="s">
        <v>9</v>
      </c>
      <c r="G4084">
        <v>5</v>
      </c>
      <c r="H4084">
        <v>21</v>
      </c>
      <c r="I4084">
        <f t="shared" si="531"/>
        <v>2</v>
      </c>
      <c r="J4084">
        <f t="shared" si="532"/>
        <v>1</v>
      </c>
      <c r="K4084">
        <f t="shared" si="533"/>
        <v>3</v>
      </c>
      <c r="L4084">
        <f t="shared" si="534"/>
        <v>-1</v>
      </c>
      <c r="M4084">
        <f t="shared" si="535"/>
        <v>3</v>
      </c>
      <c r="N4084">
        <f t="shared" si="536"/>
        <v>7</v>
      </c>
      <c r="O4084" t="str">
        <f t="shared" si="529"/>
        <v>T07|R04|H15</v>
      </c>
      <c r="P4084" t="str">
        <f>IF(F4084=F4083,P4083,_xlfn.XLOOKUP(F4084,t_players[Pl],t_players[Player]))</f>
        <v>Jon BAKER</v>
      </c>
      <c r="Q4084" t="str">
        <f t="shared" si="530"/>
        <v>Back</v>
      </c>
    </row>
    <row r="4085" spans="1:17">
      <c r="A4085" t="s">
        <v>29</v>
      </c>
      <c r="B4085" t="s">
        <v>25</v>
      </c>
      <c r="C4085">
        <v>16</v>
      </c>
      <c r="D4085">
        <v>4</v>
      </c>
      <c r="E4085">
        <v>5</v>
      </c>
      <c r="F4085" t="s">
        <v>9</v>
      </c>
      <c r="G4085">
        <v>5</v>
      </c>
      <c r="H4085">
        <v>21</v>
      </c>
      <c r="I4085">
        <f t="shared" si="531"/>
        <v>1</v>
      </c>
      <c r="J4085">
        <f t="shared" si="532"/>
        <v>1</v>
      </c>
      <c r="K4085">
        <f t="shared" si="533"/>
        <v>4</v>
      </c>
      <c r="L4085">
        <f t="shared" si="534"/>
        <v>0</v>
      </c>
      <c r="M4085">
        <f t="shared" si="535"/>
        <v>2</v>
      </c>
      <c r="N4085">
        <f t="shared" si="536"/>
        <v>7</v>
      </c>
      <c r="O4085" t="str">
        <f t="shared" si="529"/>
        <v>T07|R04|H16</v>
      </c>
      <c r="P4085" t="str">
        <f>IF(F4085=F4084,P4084,_xlfn.XLOOKUP(F4085,t_players[Pl],t_players[Player]))</f>
        <v>Jon BAKER</v>
      </c>
      <c r="Q4085" t="str">
        <f t="shared" si="530"/>
        <v>Back</v>
      </c>
    </row>
    <row r="4086" spans="1:17">
      <c r="A4086" t="s">
        <v>29</v>
      </c>
      <c r="B4086" t="s">
        <v>25</v>
      </c>
      <c r="C4086">
        <v>17</v>
      </c>
      <c r="D4086">
        <v>5</v>
      </c>
      <c r="E4086">
        <v>1</v>
      </c>
      <c r="F4086" t="s">
        <v>9</v>
      </c>
      <c r="G4086">
        <v>5</v>
      </c>
      <c r="H4086">
        <v>21</v>
      </c>
      <c r="I4086">
        <f t="shared" si="531"/>
        <v>2</v>
      </c>
      <c r="J4086">
        <f t="shared" si="532"/>
        <v>0</v>
      </c>
      <c r="K4086">
        <f t="shared" si="533"/>
        <v>3</v>
      </c>
      <c r="L4086">
        <f t="shared" si="534"/>
        <v>-2</v>
      </c>
      <c r="M4086">
        <f t="shared" si="535"/>
        <v>4</v>
      </c>
      <c r="N4086">
        <f t="shared" si="536"/>
        <v>7</v>
      </c>
      <c r="O4086" t="str">
        <f t="shared" si="529"/>
        <v>T07|R04|H17</v>
      </c>
      <c r="P4086" t="str">
        <f>IF(F4086=F4085,P4085,_xlfn.XLOOKUP(F4086,t_players[Pl],t_players[Player]))</f>
        <v>Jon BAKER</v>
      </c>
      <c r="Q4086" t="str">
        <f t="shared" si="530"/>
        <v>Back</v>
      </c>
    </row>
    <row r="4087" spans="1:17">
      <c r="A4087" t="s">
        <v>29</v>
      </c>
      <c r="B4087" t="s">
        <v>25</v>
      </c>
      <c r="C4087">
        <v>18</v>
      </c>
      <c r="D4087">
        <v>4</v>
      </c>
      <c r="E4087">
        <v>9</v>
      </c>
      <c r="F4087" t="s">
        <v>9</v>
      </c>
      <c r="G4087">
        <v>5</v>
      </c>
      <c r="H4087">
        <v>21</v>
      </c>
      <c r="I4087">
        <f t="shared" si="531"/>
        <v>1</v>
      </c>
      <c r="J4087">
        <f t="shared" si="532"/>
        <v>1</v>
      </c>
      <c r="K4087">
        <f t="shared" si="533"/>
        <v>4</v>
      </c>
      <c r="L4087">
        <f t="shared" si="534"/>
        <v>0</v>
      </c>
      <c r="M4087">
        <f t="shared" si="535"/>
        <v>2</v>
      </c>
      <c r="N4087">
        <f t="shared" si="536"/>
        <v>7</v>
      </c>
      <c r="O4087" t="str">
        <f t="shared" si="529"/>
        <v>T07|R04|H18</v>
      </c>
      <c r="P4087" t="str">
        <f>IF(F4087=F4086,P4086,_xlfn.XLOOKUP(F4087,t_players[Pl],t_players[Player]))</f>
        <v>Jon BAKER</v>
      </c>
      <c r="Q4087" t="str">
        <f t="shared" si="530"/>
        <v>Back</v>
      </c>
    </row>
    <row r="4088" spans="1:17">
      <c r="A4088" t="s">
        <v>29</v>
      </c>
      <c r="B4088" t="s">
        <v>22</v>
      </c>
      <c r="C4088">
        <v>1</v>
      </c>
      <c r="D4088">
        <v>5</v>
      </c>
      <c r="E4088">
        <v>7</v>
      </c>
      <c r="F4088" t="s">
        <v>11</v>
      </c>
      <c r="G4088">
        <v>8</v>
      </c>
      <c r="H4088">
        <v>36</v>
      </c>
      <c r="I4088">
        <f t="shared" si="531"/>
        <v>2</v>
      </c>
      <c r="J4088">
        <f t="shared" si="532"/>
        <v>3</v>
      </c>
      <c r="K4088">
        <f t="shared" si="533"/>
        <v>6</v>
      </c>
      <c r="L4088">
        <f t="shared" si="534"/>
        <v>1</v>
      </c>
      <c r="M4088">
        <f t="shared" si="535"/>
        <v>1</v>
      </c>
      <c r="N4088">
        <f t="shared" si="536"/>
        <v>7</v>
      </c>
      <c r="O4088" t="str">
        <f t="shared" si="529"/>
        <v>T07|R01|H01</v>
      </c>
      <c r="P4088" t="str">
        <f>IF(F4088=F4087,P4087,_xlfn.XLOOKUP(F4088,t_players[Pl],t_players[Player]))</f>
        <v>Alex BAKER</v>
      </c>
      <c r="Q4088" t="str">
        <f t="shared" si="530"/>
        <v>Front</v>
      </c>
    </row>
    <row r="4089" spans="1:17">
      <c r="A4089" t="s">
        <v>29</v>
      </c>
      <c r="B4089" t="s">
        <v>22</v>
      </c>
      <c r="C4089">
        <v>2</v>
      </c>
      <c r="D4089">
        <v>3</v>
      </c>
      <c r="E4089">
        <v>13</v>
      </c>
      <c r="F4089" t="s">
        <v>11</v>
      </c>
      <c r="G4089">
        <v>4</v>
      </c>
      <c r="H4089">
        <v>36</v>
      </c>
      <c r="I4089">
        <f t="shared" si="531"/>
        <v>2</v>
      </c>
      <c r="J4089">
        <f t="shared" si="532"/>
        <v>1</v>
      </c>
      <c r="K4089">
        <f t="shared" si="533"/>
        <v>2</v>
      </c>
      <c r="L4089">
        <f t="shared" si="534"/>
        <v>-1</v>
      </c>
      <c r="M4089">
        <f t="shared" si="535"/>
        <v>3</v>
      </c>
      <c r="N4089">
        <f t="shared" si="536"/>
        <v>7</v>
      </c>
      <c r="O4089" t="str">
        <f t="shared" si="529"/>
        <v>T07|R01|H02</v>
      </c>
      <c r="P4089" t="str">
        <f>IF(F4089=F4088,P4088,_xlfn.XLOOKUP(F4089,t_players[Pl],t_players[Player]))</f>
        <v>Alex BAKER</v>
      </c>
      <c r="Q4089" t="str">
        <f t="shared" si="530"/>
        <v>Front</v>
      </c>
    </row>
    <row r="4090" spans="1:17">
      <c r="A4090" t="s">
        <v>29</v>
      </c>
      <c r="B4090" t="s">
        <v>22</v>
      </c>
      <c r="C4090">
        <v>3</v>
      </c>
      <c r="D4090">
        <v>5</v>
      </c>
      <c r="E4090">
        <v>11</v>
      </c>
      <c r="F4090" t="s">
        <v>11</v>
      </c>
      <c r="G4090">
        <v>6</v>
      </c>
      <c r="H4090">
        <v>36</v>
      </c>
      <c r="I4090">
        <f t="shared" si="531"/>
        <v>2</v>
      </c>
      <c r="J4090">
        <f t="shared" si="532"/>
        <v>1</v>
      </c>
      <c r="K4090">
        <f t="shared" si="533"/>
        <v>4</v>
      </c>
      <c r="L4090">
        <f t="shared" si="534"/>
        <v>-1</v>
      </c>
      <c r="M4090">
        <f t="shared" si="535"/>
        <v>3</v>
      </c>
      <c r="N4090">
        <f t="shared" si="536"/>
        <v>7</v>
      </c>
      <c r="O4090" t="str">
        <f t="shared" si="529"/>
        <v>T07|R01|H03</v>
      </c>
      <c r="P4090" t="str">
        <f>IF(F4090=F4089,P4089,_xlfn.XLOOKUP(F4090,t_players[Pl],t_players[Player]))</f>
        <v>Alex BAKER</v>
      </c>
      <c r="Q4090" t="str">
        <f t="shared" si="530"/>
        <v>Front</v>
      </c>
    </row>
    <row r="4091" spans="1:17">
      <c r="A4091" t="s">
        <v>29</v>
      </c>
      <c r="B4091" t="s">
        <v>22</v>
      </c>
      <c r="C4091">
        <v>4</v>
      </c>
      <c r="D4091">
        <v>4</v>
      </c>
      <c r="E4091">
        <v>15</v>
      </c>
      <c r="F4091" t="s">
        <v>11</v>
      </c>
      <c r="G4091">
        <v>5</v>
      </c>
      <c r="H4091">
        <v>36</v>
      </c>
      <c r="I4091">
        <f t="shared" si="531"/>
        <v>2</v>
      </c>
      <c r="J4091">
        <f t="shared" si="532"/>
        <v>1</v>
      </c>
      <c r="K4091">
        <f t="shared" si="533"/>
        <v>3</v>
      </c>
      <c r="L4091">
        <f t="shared" si="534"/>
        <v>-1</v>
      </c>
      <c r="M4091">
        <f t="shared" si="535"/>
        <v>3</v>
      </c>
      <c r="N4091">
        <f t="shared" si="536"/>
        <v>7</v>
      </c>
      <c r="O4091" t="str">
        <f t="shared" si="529"/>
        <v>T07|R01|H04</v>
      </c>
      <c r="P4091" t="str">
        <f>IF(F4091=F4090,P4090,_xlfn.XLOOKUP(F4091,t_players[Pl],t_players[Player]))</f>
        <v>Alex BAKER</v>
      </c>
      <c r="Q4091" t="str">
        <f t="shared" si="530"/>
        <v>Front</v>
      </c>
    </row>
    <row r="4092" spans="1:17">
      <c r="A4092" t="s">
        <v>29</v>
      </c>
      <c r="B4092" t="s">
        <v>22</v>
      </c>
      <c r="C4092">
        <v>5</v>
      </c>
      <c r="D4092">
        <v>3</v>
      </c>
      <c r="E4092">
        <v>17</v>
      </c>
      <c r="F4092" t="s">
        <v>11</v>
      </c>
      <c r="G4092">
        <v>8</v>
      </c>
      <c r="H4092">
        <v>36</v>
      </c>
      <c r="I4092">
        <f t="shared" si="531"/>
        <v>2</v>
      </c>
      <c r="J4092">
        <f t="shared" si="532"/>
        <v>5</v>
      </c>
      <c r="K4092">
        <f t="shared" si="533"/>
        <v>6</v>
      </c>
      <c r="L4092">
        <f t="shared" si="534"/>
        <v>3</v>
      </c>
      <c r="M4092">
        <f t="shared" si="535"/>
        <v>0</v>
      </c>
      <c r="N4092">
        <f t="shared" si="536"/>
        <v>7</v>
      </c>
      <c r="O4092" t="str">
        <f t="shared" si="529"/>
        <v>T07|R01|H05</v>
      </c>
      <c r="P4092" t="str">
        <f>IF(F4092=F4091,P4091,_xlfn.XLOOKUP(F4092,t_players[Pl],t_players[Player]))</f>
        <v>Alex BAKER</v>
      </c>
      <c r="Q4092" t="str">
        <f t="shared" si="530"/>
        <v>Front</v>
      </c>
    </row>
    <row r="4093" spans="1:17">
      <c r="A4093" t="s">
        <v>29</v>
      </c>
      <c r="B4093" t="s">
        <v>22</v>
      </c>
      <c r="C4093">
        <v>6</v>
      </c>
      <c r="D4093">
        <v>4</v>
      </c>
      <c r="E4093">
        <v>3</v>
      </c>
      <c r="F4093" t="s">
        <v>11</v>
      </c>
      <c r="G4093">
        <v>7</v>
      </c>
      <c r="H4093">
        <v>36</v>
      </c>
      <c r="I4093">
        <f t="shared" si="531"/>
        <v>2</v>
      </c>
      <c r="J4093">
        <f t="shared" si="532"/>
        <v>3</v>
      </c>
      <c r="K4093">
        <f t="shared" si="533"/>
        <v>5</v>
      </c>
      <c r="L4093">
        <f t="shared" si="534"/>
        <v>1</v>
      </c>
      <c r="M4093">
        <f t="shared" si="535"/>
        <v>1</v>
      </c>
      <c r="N4093">
        <f t="shared" si="536"/>
        <v>7</v>
      </c>
      <c r="O4093" t="str">
        <f t="shared" si="529"/>
        <v>T07|R01|H06</v>
      </c>
      <c r="P4093" t="str">
        <f>IF(F4093=F4092,P4092,_xlfn.XLOOKUP(F4093,t_players[Pl],t_players[Player]))</f>
        <v>Alex BAKER</v>
      </c>
      <c r="Q4093" t="str">
        <f t="shared" si="530"/>
        <v>Front</v>
      </c>
    </row>
    <row r="4094" spans="1:17">
      <c r="A4094" t="s">
        <v>29</v>
      </c>
      <c r="B4094" t="s">
        <v>22</v>
      </c>
      <c r="C4094">
        <v>7</v>
      </c>
      <c r="D4094">
        <v>4</v>
      </c>
      <c r="E4094">
        <v>5</v>
      </c>
      <c r="F4094" t="s">
        <v>11</v>
      </c>
      <c r="G4094">
        <v>5</v>
      </c>
      <c r="H4094">
        <v>36</v>
      </c>
      <c r="I4094">
        <f t="shared" si="531"/>
        <v>2</v>
      </c>
      <c r="J4094">
        <f t="shared" si="532"/>
        <v>1</v>
      </c>
      <c r="K4094">
        <f t="shared" si="533"/>
        <v>3</v>
      </c>
      <c r="L4094">
        <f t="shared" si="534"/>
        <v>-1</v>
      </c>
      <c r="M4094">
        <f t="shared" si="535"/>
        <v>3</v>
      </c>
      <c r="N4094">
        <f t="shared" si="536"/>
        <v>7</v>
      </c>
      <c r="O4094" t="str">
        <f t="shared" si="529"/>
        <v>T07|R01|H07</v>
      </c>
      <c r="P4094" t="str">
        <f>IF(F4094=F4093,P4093,_xlfn.XLOOKUP(F4094,t_players[Pl],t_players[Player]))</f>
        <v>Alex BAKER</v>
      </c>
      <c r="Q4094" t="str">
        <f t="shared" si="530"/>
        <v>Front</v>
      </c>
    </row>
    <row r="4095" spans="1:17">
      <c r="A4095" t="s">
        <v>29</v>
      </c>
      <c r="B4095" t="s">
        <v>22</v>
      </c>
      <c r="C4095">
        <v>8</v>
      </c>
      <c r="D4095">
        <v>5</v>
      </c>
      <c r="E4095">
        <v>1</v>
      </c>
      <c r="F4095" t="s">
        <v>11</v>
      </c>
      <c r="G4095">
        <v>7</v>
      </c>
      <c r="H4095">
        <v>36</v>
      </c>
      <c r="I4095">
        <f t="shared" si="531"/>
        <v>2</v>
      </c>
      <c r="J4095">
        <f t="shared" si="532"/>
        <v>2</v>
      </c>
      <c r="K4095">
        <f t="shared" si="533"/>
        <v>5</v>
      </c>
      <c r="L4095">
        <f t="shared" si="534"/>
        <v>0</v>
      </c>
      <c r="M4095">
        <f t="shared" si="535"/>
        <v>2</v>
      </c>
      <c r="N4095">
        <f t="shared" si="536"/>
        <v>7</v>
      </c>
      <c r="O4095" t="str">
        <f t="shared" si="529"/>
        <v>T07|R01|H08</v>
      </c>
      <c r="P4095" t="str">
        <f>IF(F4095=F4094,P4094,_xlfn.XLOOKUP(F4095,t_players[Pl],t_players[Player]))</f>
        <v>Alex BAKER</v>
      </c>
      <c r="Q4095" t="str">
        <f t="shared" si="530"/>
        <v>Front</v>
      </c>
    </row>
    <row r="4096" spans="1:17">
      <c r="A4096" t="s">
        <v>29</v>
      </c>
      <c r="B4096" t="s">
        <v>22</v>
      </c>
      <c r="C4096">
        <v>9</v>
      </c>
      <c r="D4096">
        <v>4</v>
      </c>
      <c r="E4096">
        <v>9</v>
      </c>
      <c r="F4096" t="s">
        <v>11</v>
      </c>
      <c r="G4096">
        <v>7</v>
      </c>
      <c r="H4096">
        <v>36</v>
      </c>
      <c r="I4096">
        <f t="shared" si="531"/>
        <v>2</v>
      </c>
      <c r="J4096">
        <f t="shared" si="532"/>
        <v>3</v>
      </c>
      <c r="K4096">
        <f t="shared" si="533"/>
        <v>5</v>
      </c>
      <c r="L4096">
        <f t="shared" si="534"/>
        <v>1</v>
      </c>
      <c r="M4096">
        <f t="shared" si="535"/>
        <v>1</v>
      </c>
      <c r="N4096">
        <f t="shared" si="536"/>
        <v>7</v>
      </c>
      <c r="O4096" t="str">
        <f t="shared" si="529"/>
        <v>T07|R01|H09</v>
      </c>
      <c r="P4096" t="str">
        <f>IF(F4096=F4095,P4095,_xlfn.XLOOKUP(F4096,t_players[Pl],t_players[Player]))</f>
        <v>Alex BAKER</v>
      </c>
      <c r="Q4096" t="str">
        <f t="shared" si="530"/>
        <v>Front</v>
      </c>
    </row>
    <row r="4097" spans="1:17">
      <c r="A4097" t="s">
        <v>29</v>
      </c>
      <c r="B4097" t="s">
        <v>22</v>
      </c>
      <c r="C4097">
        <v>10</v>
      </c>
      <c r="D4097">
        <v>4</v>
      </c>
      <c r="E4097">
        <v>8</v>
      </c>
      <c r="F4097" t="s">
        <v>11</v>
      </c>
      <c r="G4097">
        <v>8</v>
      </c>
      <c r="H4097">
        <v>36</v>
      </c>
      <c r="I4097">
        <f t="shared" si="531"/>
        <v>2</v>
      </c>
      <c r="J4097">
        <f t="shared" si="532"/>
        <v>4</v>
      </c>
      <c r="K4097">
        <f t="shared" si="533"/>
        <v>6</v>
      </c>
      <c r="L4097">
        <f t="shared" si="534"/>
        <v>2</v>
      </c>
      <c r="M4097">
        <f t="shared" si="535"/>
        <v>0</v>
      </c>
      <c r="N4097">
        <f t="shared" si="536"/>
        <v>7</v>
      </c>
      <c r="O4097" t="str">
        <f t="shared" si="529"/>
        <v>T07|R01|H10</v>
      </c>
      <c r="P4097" t="str">
        <f>IF(F4097=F4096,P4096,_xlfn.XLOOKUP(F4097,t_players[Pl],t_players[Player]))</f>
        <v>Alex BAKER</v>
      </c>
      <c r="Q4097" t="str">
        <f t="shared" si="530"/>
        <v>Back</v>
      </c>
    </row>
    <row r="4098" spans="1:17">
      <c r="A4098" t="s">
        <v>29</v>
      </c>
      <c r="B4098" t="s">
        <v>22</v>
      </c>
      <c r="C4098">
        <v>11</v>
      </c>
      <c r="D4098">
        <v>5</v>
      </c>
      <c r="E4098">
        <v>14</v>
      </c>
      <c r="F4098" t="s">
        <v>11</v>
      </c>
      <c r="G4098">
        <v>7</v>
      </c>
      <c r="H4098">
        <v>36</v>
      </c>
      <c r="I4098">
        <f t="shared" si="531"/>
        <v>2</v>
      </c>
      <c r="J4098">
        <f t="shared" si="532"/>
        <v>2</v>
      </c>
      <c r="K4098">
        <f t="shared" si="533"/>
        <v>5</v>
      </c>
      <c r="L4098">
        <f t="shared" si="534"/>
        <v>0</v>
      </c>
      <c r="M4098">
        <f t="shared" si="535"/>
        <v>2</v>
      </c>
      <c r="N4098">
        <f t="shared" si="536"/>
        <v>7</v>
      </c>
      <c r="O4098" t="str">
        <f t="shared" ref="O4098:O4161" si="537">"T"&amp;TEXT(N4098,"00")&amp;"|R"&amp;TEXT(B4098,"00")&amp;"|H"&amp;TEXT(C4098,"00")</f>
        <v>T07|R01|H11</v>
      </c>
      <c r="P4098" t="str">
        <f>IF(F4098=F4097,P4097,_xlfn.XLOOKUP(F4098,t_players[Pl],t_players[Player]))</f>
        <v>Alex BAKER</v>
      </c>
      <c r="Q4098" t="str">
        <f t="shared" si="530"/>
        <v>Back</v>
      </c>
    </row>
    <row r="4099" spans="1:17">
      <c r="A4099" t="s">
        <v>29</v>
      </c>
      <c r="B4099" t="s">
        <v>22</v>
      </c>
      <c r="C4099">
        <v>12</v>
      </c>
      <c r="D4099">
        <v>3</v>
      </c>
      <c r="E4099">
        <v>18</v>
      </c>
      <c r="F4099" t="s">
        <v>11</v>
      </c>
      <c r="G4099">
        <v>3</v>
      </c>
      <c r="H4099">
        <v>36</v>
      </c>
      <c r="I4099">
        <f t="shared" si="531"/>
        <v>2</v>
      </c>
      <c r="J4099">
        <f t="shared" si="532"/>
        <v>0</v>
      </c>
      <c r="K4099">
        <f t="shared" si="533"/>
        <v>1</v>
      </c>
      <c r="L4099">
        <f t="shared" si="534"/>
        <v>-2</v>
      </c>
      <c r="M4099">
        <f t="shared" si="535"/>
        <v>4</v>
      </c>
      <c r="N4099">
        <f t="shared" si="536"/>
        <v>7</v>
      </c>
      <c r="O4099" t="str">
        <f t="shared" si="537"/>
        <v>T07|R01|H12</v>
      </c>
      <c r="P4099" t="str">
        <f>IF(F4099=F4098,P4098,_xlfn.XLOOKUP(F4099,t_players[Pl],t_players[Player]))</f>
        <v>Alex BAKER</v>
      </c>
      <c r="Q4099" t="str">
        <f t="shared" ref="Q4099:Q4162" si="538">IF(C4099&lt;10,"Front","Back")</f>
        <v>Back</v>
      </c>
    </row>
    <row r="4100" spans="1:17">
      <c r="A4100" t="s">
        <v>29</v>
      </c>
      <c r="B4100" t="s">
        <v>22</v>
      </c>
      <c r="C4100">
        <v>13</v>
      </c>
      <c r="D4100">
        <v>4</v>
      </c>
      <c r="E4100">
        <v>12</v>
      </c>
      <c r="F4100" t="s">
        <v>11</v>
      </c>
      <c r="G4100">
        <v>5</v>
      </c>
      <c r="H4100">
        <v>36</v>
      </c>
      <c r="I4100">
        <f t="shared" si="531"/>
        <v>2</v>
      </c>
      <c r="J4100">
        <f t="shared" si="532"/>
        <v>1</v>
      </c>
      <c r="K4100">
        <f t="shared" si="533"/>
        <v>3</v>
      </c>
      <c r="L4100">
        <f t="shared" si="534"/>
        <v>-1</v>
      </c>
      <c r="M4100">
        <f t="shared" si="535"/>
        <v>3</v>
      </c>
      <c r="N4100">
        <f t="shared" si="536"/>
        <v>7</v>
      </c>
      <c r="O4100" t="str">
        <f t="shared" si="537"/>
        <v>T07|R01|H13</v>
      </c>
      <c r="P4100" t="str">
        <f>IF(F4100=F4099,P4099,_xlfn.XLOOKUP(F4100,t_players[Pl],t_players[Player]))</f>
        <v>Alex BAKER</v>
      </c>
      <c r="Q4100" t="str">
        <f t="shared" si="538"/>
        <v>Back</v>
      </c>
    </row>
    <row r="4101" spans="1:17">
      <c r="A4101" t="s">
        <v>29</v>
      </c>
      <c r="B4101" t="s">
        <v>22</v>
      </c>
      <c r="C4101">
        <v>14</v>
      </c>
      <c r="D4101">
        <v>4</v>
      </c>
      <c r="E4101">
        <v>2</v>
      </c>
      <c r="F4101" t="s">
        <v>11</v>
      </c>
      <c r="G4101">
        <v>8</v>
      </c>
      <c r="H4101">
        <v>36</v>
      </c>
      <c r="I4101">
        <f t="shared" si="531"/>
        <v>2</v>
      </c>
      <c r="J4101">
        <f t="shared" si="532"/>
        <v>4</v>
      </c>
      <c r="K4101">
        <f t="shared" si="533"/>
        <v>6</v>
      </c>
      <c r="L4101">
        <f t="shared" si="534"/>
        <v>2</v>
      </c>
      <c r="M4101">
        <f t="shared" si="535"/>
        <v>0</v>
      </c>
      <c r="N4101">
        <f t="shared" si="536"/>
        <v>7</v>
      </c>
      <c r="O4101" t="str">
        <f t="shared" si="537"/>
        <v>T07|R01|H14</v>
      </c>
      <c r="P4101" t="str">
        <f>IF(F4101=F4100,P4100,_xlfn.XLOOKUP(F4101,t_players[Pl],t_players[Player]))</f>
        <v>Alex BAKER</v>
      </c>
      <c r="Q4101" t="str">
        <f t="shared" si="538"/>
        <v>Back</v>
      </c>
    </row>
    <row r="4102" spans="1:17">
      <c r="A4102" t="s">
        <v>29</v>
      </c>
      <c r="B4102" t="s">
        <v>22</v>
      </c>
      <c r="C4102">
        <v>15</v>
      </c>
      <c r="D4102">
        <v>4</v>
      </c>
      <c r="E4102">
        <v>6</v>
      </c>
      <c r="F4102" t="s">
        <v>11</v>
      </c>
      <c r="G4102">
        <v>6</v>
      </c>
      <c r="H4102">
        <v>36</v>
      </c>
      <c r="I4102">
        <f t="shared" si="531"/>
        <v>2</v>
      </c>
      <c r="J4102">
        <f t="shared" si="532"/>
        <v>2</v>
      </c>
      <c r="K4102">
        <f t="shared" si="533"/>
        <v>4</v>
      </c>
      <c r="L4102">
        <f t="shared" si="534"/>
        <v>0</v>
      </c>
      <c r="M4102">
        <f t="shared" si="535"/>
        <v>2</v>
      </c>
      <c r="N4102">
        <f t="shared" si="536"/>
        <v>7</v>
      </c>
      <c r="O4102" t="str">
        <f t="shared" si="537"/>
        <v>T07|R01|H15</v>
      </c>
      <c r="P4102" t="str">
        <f>IF(F4102=F4101,P4101,_xlfn.XLOOKUP(F4102,t_players[Pl],t_players[Player]))</f>
        <v>Alex BAKER</v>
      </c>
      <c r="Q4102" t="str">
        <f t="shared" si="538"/>
        <v>Back</v>
      </c>
    </row>
    <row r="4103" spans="1:17">
      <c r="A4103" t="s">
        <v>29</v>
      </c>
      <c r="B4103" t="s">
        <v>22</v>
      </c>
      <c r="C4103">
        <v>16</v>
      </c>
      <c r="D4103">
        <v>5</v>
      </c>
      <c r="E4103">
        <v>10</v>
      </c>
      <c r="F4103" t="s">
        <v>11</v>
      </c>
      <c r="G4103">
        <v>7</v>
      </c>
      <c r="H4103">
        <v>36</v>
      </c>
      <c r="I4103">
        <f t="shared" si="531"/>
        <v>2</v>
      </c>
      <c r="J4103">
        <f t="shared" si="532"/>
        <v>2</v>
      </c>
      <c r="K4103">
        <f t="shared" si="533"/>
        <v>5</v>
      </c>
      <c r="L4103">
        <f t="shared" si="534"/>
        <v>0</v>
      </c>
      <c r="M4103">
        <f t="shared" si="535"/>
        <v>2</v>
      </c>
      <c r="N4103">
        <f t="shared" si="536"/>
        <v>7</v>
      </c>
      <c r="O4103" t="str">
        <f t="shared" si="537"/>
        <v>T07|R01|H16</v>
      </c>
      <c r="P4103" t="str">
        <f>IF(F4103=F4102,P4102,_xlfn.XLOOKUP(F4103,t_players[Pl],t_players[Player]))</f>
        <v>Alex BAKER</v>
      </c>
      <c r="Q4103" t="str">
        <f t="shared" si="538"/>
        <v>Back</v>
      </c>
    </row>
    <row r="4104" spans="1:17">
      <c r="A4104" t="s">
        <v>29</v>
      </c>
      <c r="B4104" t="s">
        <v>22</v>
      </c>
      <c r="C4104">
        <v>17</v>
      </c>
      <c r="D4104">
        <v>3</v>
      </c>
      <c r="E4104">
        <v>16</v>
      </c>
      <c r="F4104" t="s">
        <v>11</v>
      </c>
      <c r="G4104">
        <v>4</v>
      </c>
      <c r="H4104">
        <v>36</v>
      </c>
      <c r="I4104">
        <f t="shared" si="531"/>
        <v>2</v>
      </c>
      <c r="J4104">
        <f t="shared" si="532"/>
        <v>1</v>
      </c>
      <c r="K4104">
        <f t="shared" si="533"/>
        <v>2</v>
      </c>
      <c r="L4104">
        <f t="shared" si="534"/>
        <v>-1</v>
      </c>
      <c r="M4104">
        <f t="shared" si="535"/>
        <v>3</v>
      </c>
      <c r="N4104">
        <f t="shared" si="536"/>
        <v>7</v>
      </c>
      <c r="O4104" t="str">
        <f t="shared" si="537"/>
        <v>T07|R01|H17</v>
      </c>
      <c r="P4104" t="str">
        <f>IF(F4104=F4103,P4103,_xlfn.XLOOKUP(F4104,t_players[Pl],t_players[Player]))</f>
        <v>Alex BAKER</v>
      </c>
      <c r="Q4104" t="str">
        <f t="shared" si="538"/>
        <v>Back</v>
      </c>
    </row>
    <row r="4105" spans="1:17">
      <c r="A4105" t="s">
        <v>29</v>
      </c>
      <c r="B4105" t="s">
        <v>22</v>
      </c>
      <c r="C4105">
        <v>18</v>
      </c>
      <c r="D4105">
        <v>4</v>
      </c>
      <c r="E4105">
        <v>4</v>
      </c>
      <c r="F4105" t="s">
        <v>11</v>
      </c>
      <c r="G4105">
        <v>5</v>
      </c>
      <c r="H4105">
        <v>36</v>
      </c>
      <c r="I4105">
        <f t="shared" si="531"/>
        <v>2</v>
      </c>
      <c r="J4105">
        <f t="shared" si="532"/>
        <v>1</v>
      </c>
      <c r="K4105">
        <f t="shared" si="533"/>
        <v>3</v>
      </c>
      <c r="L4105">
        <f t="shared" si="534"/>
        <v>-1</v>
      </c>
      <c r="M4105">
        <f t="shared" si="535"/>
        <v>3</v>
      </c>
      <c r="N4105">
        <f t="shared" si="536"/>
        <v>7</v>
      </c>
      <c r="O4105" t="str">
        <f t="shared" si="537"/>
        <v>T07|R01|H18</v>
      </c>
      <c r="P4105" t="str">
        <f>IF(F4105=F4104,P4104,_xlfn.XLOOKUP(F4105,t_players[Pl],t_players[Player]))</f>
        <v>Alex BAKER</v>
      </c>
      <c r="Q4105" t="str">
        <f t="shared" si="538"/>
        <v>Back</v>
      </c>
    </row>
    <row r="4106" spans="1:17">
      <c r="A4106" t="s">
        <v>29</v>
      </c>
      <c r="B4106" t="s">
        <v>23</v>
      </c>
      <c r="C4106">
        <v>1</v>
      </c>
      <c r="D4106">
        <v>4</v>
      </c>
      <c r="E4106">
        <v>9</v>
      </c>
      <c r="F4106" t="s">
        <v>11</v>
      </c>
      <c r="G4106">
        <v>8</v>
      </c>
      <c r="H4106">
        <v>36</v>
      </c>
      <c r="I4106">
        <f t="shared" si="531"/>
        <v>2</v>
      </c>
      <c r="J4106">
        <f t="shared" si="532"/>
        <v>4</v>
      </c>
      <c r="K4106">
        <f t="shared" si="533"/>
        <v>6</v>
      </c>
      <c r="L4106">
        <f t="shared" si="534"/>
        <v>2</v>
      </c>
      <c r="M4106">
        <f t="shared" si="535"/>
        <v>0</v>
      </c>
      <c r="N4106">
        <f t="shared" si="536"/>
        <v>7</v>
      </c>
      <c r="O4106" t="str">
        <f t="shared" si="537"/>
        <v>T07|R02|H01</v>
      </c>
      <c r="P4106" t="str">
        <f>IF(F4106=F4105,P4105,_xlfn.XLOOKUP(F4106,t_players[Pl],t_players[Player]))</f>
        <v>Alex BAKER</v>
      </c>
      <c r="Q4106" t="str">
        <f t="shared" si="538"/>
        <v>Front</v>
      </c>
    </row>
    <row r="4107" spans="1:17">
      <c r="A4107" t="s">
        <v>29</v>
      </c>
      <c r="B4107" t="s">
        <v>23</v>
      </c>
      <c r="C4107">
        <v>2</v>
      </c>
      <c r="D4107">
        <v>5</v>
      </c>
      <c r="E4107">
        <v>5</v>
      </c>
      <c r="F4107" t="s">
        <v>11</v>
      </c>
      <c r="G4107">
        <v>6</v>
      </c>
      <c r="H4107">
        <v>36</v>
      </c>
      <c r="I4107">
        <f t="shared" si="531"/>
        <v>2</v>
      </c>
      <c r="J4107">
        <f t="shared" si="532"/>
        <v>1</v>
      </c>
      <c r="K4107">
        <f t="shared" si="533"/>
        <v>4</v>
      </c>
      <c r="L4107">
        <f t="shared" si="534"/>
        <v>-1</v>
      </c>
      <c r="M4107">
        <f t="shared" si="535"/>
        <v>3</v>
      </c>
      <c r="N4107">
        <f t="shared" si="536"/>
        <v>7</v>
      </c>
      <c r="O4107" t="str">
        <f t="shared" si="537"/>
        <v>T07|R02|H02</v>
      </c>
      <c r="P4107" t="str">
        <f>IF(F4107=F4106,P4106,_xlfn.XLOOKUP(F4107,t_players[Pl],t_players[Player]))</f>
        <v>Alex BAKER</v>
      </c>
      <c r="Q4107" t="str">
        <f t="shared" si="538"/>
        <v>Front</v>
      </c>
    </row>
    <row r="4108" spans="1:17">
      <c r="A4108" t="s">
        <v>29</v>
      </c>
      <c r="B4108" t="s">
        <v>23</v>
      </c>
      <c r="C4108">
        <v>3</v>
      </c>
      <c r="D4108">
        <v>3</v>
      </c>
      <c r="E4108">
        <v>17</v>
      </c>
      <c r="F4108" t="s">
        <v>11</v>
      </c>
      <c r="G4108">
        <v>5</v>
      </c>
      <c r="H4108">
        <v>36</v>
      </c>
      <c r="I4108">
        <f t="shared" si="531"/>
        <v>2</v>
      </c>
      <c r="J4108">
        <f t="shared" si="532"/>
        <v>2</v>
      </c>
      <c r="K4108">
        <f t="shared" si="533"/>
        <v>3</v>
      </c>
      <c r="L4108">
        <f t="shared" si="534"/>
        <v>0</v>
      </c>
      <c r="M4108">
        <f t="shared" si="535"/>
        <v>2</v>
      </c>
      <c r="N4108">
        <f t="shared" si="536"/>
        <v>7</v>
      </c>
      <c r="O4108" t="str">
        <f t="shared" si="537"/>
        <v>T07|R02|H03</v>
      </c>
      <c r="P4108" t="str">
        <f>IF(F4108=F4107,P4107,_xlfn.XLOOKUP(F4108,t_players[Pl],t_players[Player]))</f>
        <v>Alex BAKER</v>
      </c>
      <c r="Q4108" t="str">
        <f t="shared" si="538"/>
        <v>Front</v>
      </c>
    </row>
    <row r="4109" spans="1:17">
      <c r="A4109" t="s">
        <v>29</v>
      </c>
      <c r="B4109" t="s">
        <v>23</v>
      </c>
      <c r="C4109">
        <v>4</v>
      </c>
      <c r="D4109">
        <v>5</v>
      </c>
      <c r="E4109">
        <v>3</v>
      </c>
      <c r="F4109" t="s">
        <v>11</v>
      </c>
      <c r="G4109">
        <v>6</v>
      </c>
      <c r="H4109">
        <v>36</v>
      </c>
      <c r="I4109">
        <f t="shared" si="531"/>
        <v>2</v>
      </c>
      <c r="J4109">
        <f t="shared" si="532"/>
        <v>1</v>
      </c>
      <c r="K4109">
        <f t="shared" si="533"/>
        <v>4</v>
      </c>
      <c r="L4109">
        <f t="shared" si="534"/>
        <v>-1</v>
      </c>
      <c r="M4109">
        <f t="shared" si="535"/>
        <v>3</v>
      </c>
      <c r="N4109">
        <f t="shared" si="536"/>
        <v>7</v>
      </c>
      <c r="O4109" t="str">
        <f t="shared" si="537"/>
        <v>T07|R02|H04</v>
      </c>
      <c r="P4109" t="str">
        <f>IF(F4109=F4108,P4108,_xlfn.XLOOKUP(F4109,t_players[Pl],t_players[Player]))</f>
        <v>Alex BAKER</v>
      </c>
      <c r="Q4109" t="str">
        <f t="shared" si="538"/>
        <v>Front</v>
      </c>
    </row>
    <row r="4110" spans="1:17">
      <c r="A4110" t="s">
        <v>29</v>
      </c>
      <c r="B4110" t="s">
        <v>23</v>
      </c>
      <c r="C4110">
        <v>5</v>
      </c>
      <c r="D4110">
        <v>3</v>
      </c>
      <c r="E4110">
        <v>15</v>
      </c>
      <c r="F4110" t="s">
        <v>11</v>
      </c>
      <c r="G4110">
        <v>4</v>
      </c>
      <c r="H4110">
        <v>36</v>
      </c>
      <c r="I4110">
        <f t="shared" si="531"/>
        <v>2</v>
      </c>
      <c r="J4110">
        <f t="shared" si="532"/>
        <v>1</v>
      </c>
      <c r="K4110">
        <f t="shared" si="533"/>
        <v>2</v>
      </c>
      <c r="L4110">
        <f t="shared" si="534"/>
        <v>-1</v>
      </c>
      <c r="M4110">
        <f t="shared" si="535"/>
        <v>3</v>
      </c>
      <c r="N4110">
        <f t="shared" si="536"/>
        <v>7</v>
      </c>
      <c r="O4110" t="str">
        <f t="shared" si="537"/>
        <v>T07|R02|H05</v>
      </c>
      <c r="P4110" t="str">
        <f>IF(F4110=F4109,P4109,_xlfn.XLOOKUP(F4110,t_players[Pl],t_players[Player]))</f>
        <v>Alex BAKER</v>
      </c>
      <c r="Q4110" t="str">
        <f t="shared" si="538"/>
        <v>Front</v>
      </c>
    </row>
    <row r="4111" spans="1:17">
      <c r="A4111" t="s">
        <v>29</v>
      </c>
      <c r="B4111" t="s">
        <v>23</v>
      </c>
      <c r="C4111">
        <v>6</v>
      </c>
      <c r="D4111">
        <v>4</v>
      </c>
      <c r="E4111">
        <v>1</v>
      </c>
      <c r="F4111" t="s">
        <v>11</v>
      </c>
      <c r="G4111">
        <v>6</v>
      </c>
      <c r="H4111">
        <v>36</v>
      </c>
      <c r="I4111">
        <f t="shared" si="531"/>
        <v>2</v>
      </c>
      <c r="J4111">
        <f t="shared" si="532"/>
        <v>2</v>
      </c>
      <c r="K4111">
        <f t="shared" si="533"/>
        <v>4</v>
      </c>
      <c r="L4111">
        <f t="shared" si="534"/>
        <v>0</v>
      </c>
      <c r="M4111">
        <f t="shared" si="535"/>
        <v>2</v>
      </c>
      <c r="N4111">
        <f t="shared" si="536"/>
        <v>7</v>
      </c>
      <c r="O4111" t="str">
        <f t="shared" si="537"/>
        <v>T07|R02|H06</v>
      </c>
      <c r="P4111" t="str">
        <f>IF(F4111=F4110,P4110,_xlfn.XLOOKUP(F4111,t_players[Pl],t_players[Player]))</f>
        <v>Alex BAKER</v>
      </c>
      <c r="Q4111" t="str">
        <f t="shared" si="538"/>
        <v>Front</v>
      </c>
    </row>
    <row r="4112" spans="1:17">
      <c r="A4112" t="s">
        <v>29</v>
      </c>
      <c r="B4112" t="s">
        <v>23</v>
      </c>
      <c r="C4112">
        <v>7</v>
      </c>
      <c r="D4112">
        <v>5</v>
      </c>
      <c r="E4112">
        <v>7</v>
      </c>
      <c r="F4112" t="s">
        <v>11</v>
      </c>
      <c r="G4112">
        <v>7</v>
      </c>
      <c r="H4112">
        <v>36</v>
      </c>
      <c r="I4112">
        <f t="shared" si="531"/>
        <v>2</v>
      </c>
      <c r="J4112">
        <f t="shared" si="532"/>
        <v>2</v>
      </c>
      <c r="K4112">
        <f t="shared" si="533"/>
        <v>5</v>
      </c>
      <c r="L4112">
        <f t="shared" si="534"/>
        <v>0</v>
      </c>
      <c r="M4112">
        <f t="shared" si="535"/>
        <v>2</v>
      </c>
      <c r="N4112">
        <f t="shared" si="536"/>
        <v>7</v>
      </c>
      <c r="O4112" t="str">
        <f t="shared" si="537"/>
        <v>T07|R02|H07</v>
      </c>
      <c r="P4112" t="str">
        <f>IF(F4112=F4111,P4111,_xlfn.XLOOKUP(F4112,t_players[Pl],t_players[Player]))</f>
        <v>Alex BAKER</v>
      </c>
      <c r="Q4112" t="str">
        <f t="shared" si="538"/>
        <v>Front</v>
      </c>
    </row>
    <row r="4113" spans="1:17">
      <c r="A4113" t="s">
        <v>29</v>
      </c>
      <c r="B4113" t="s">
        <v>23</v>
      </c>
      <c r="C4113">
        <v>8</v>
      </c>
      <c r="D4113">
        <v>4</v>
      </c>
      <c r="E4113">
        <v>11</v>
      </c>
      <c r="F4113" t="s">
        <v>11</v>
      </c>
      <c r="G4113">
        <v>5</v>
      </c>
      <c r="H4113">
        <v>36</v>
      </c>
      <c r="I4113">
        <f t="shared" si="531"/>
        <v>2</v>
      </c>
      <c r="J4113">
        <f t="shared" si="532"/>
        <v>1</v>
      </c>
      <c r="K4113">
        <f t="shared" si="533"/>
        <v>3</v>
      </c>
      <c r="L4113">
        <f t="shared" si="534"/>
        <v>-1</v>
      </c>
      <c r="M4113">
        <f t="shared" si="535"/>
        <v>3</v>
      </c>
      <c r="N4113">
        <f t="shared" si="536"/>
        <v>7</v>
      </c>
      <c r="O4113" t="str">
        <f t="shared" si="537"/>
        <v>T07|R02|H08</v>
      </c>
      <c r="P4113" t="str">
        <f>IF(F4113=F4112,P4112,_xlfn.XLOOKUP(F4113,t_players[Pl],t_players[Player]))</f>
        <v>Alex BAKER</v>
      </c>
      <c r="Q4113" t="str">
        <f t="shared" si="538"/>
        <v>Front</v>
      </c>
    </row>
    <row r="4114" spans="1:17">
      <c r="A4114" t="s">
        <v>29</v>
      </c>
      <c r="B4114" t="s">
        <v>23</v>
      </c>
      <c r="C4114">
        <v>9</v>
      </c>
      <c r="D4114">
        <v>4</v>
      </c>
      <c r="E4114">
        <v>13</v>
      </c>
      <c r="F4114" t="s">
        <v>11</v>
      </c>
      <c r="G4114">
        <v>7</v>
      </c>
      <c r="H4114">
        <v>36</v>
      </c>
      <c r="I4114">
        <f t="shared" si="531"/>
        <v>2</v>
      </c>
      <c r="J4114">
        <f t="shared" si="532"/>
        <v>3</v>
      </c>
      <c r="K4114">
        <f t="shared" si="533"/>
        <v>5</v>
      </c>
      <c r="L4114">
        <f t="shared" si="534"/>
        <v>1</v>
      </c>
      <c r="M4114">
        <f t="shared" si="535"/>
        <v>1</v>
      </c>
      <c r="N4114">
        <f t="shared" si="536"/>
        <v>7</v>
      </c>
      <c r="O4114" t="str">
        <f t="shared" si="537"/>
        <v>T07|R02|H09</v>
      </c>
      <c r="P4114" t="str">
        <f>IF(F4114=F4113,P4113,_xlfn.XLOOKUP(F4114,t_players[Pl],t_players[Player]))</f>
        <v>Alex BAKER</v>
      </c>
      <c r="Q4114" t="str">
        <f t="shared" si="538"/>
        <v>Front</v>
      </c>
    </row>
    <row r="4115" spans="1:17">
      <c r="A4115" t="s">
        <v>29</v>
      </c>
      <c r="B4115" t="s">
        <v>23</v>
      </c>
      <c r="C4115">
        <v>10</v>
      </c>
      <c r="D4115">
        <v>3</v>
      </c>
      <c r="E4115">
        <v>18</v>
      </c>
      <c r="F4115" t="s">
        <v>11</v>
      </c>
      <c r="G4115">
        <v>3</v>
      </c>
      <c r="H4115">
        <v>36</v>
      </c>
      <c r="I4115">
        <f t="shared" si="531"/>
        <v>2</v>
      </c>
      <c r="J4115">
        <f t="shared" si="532"/>
        <v>0</v>
      </c>
      <c r="K4115">
        <f t="shared" si="533"/>
        <v>1</v>
      </c>
      <c r="L4115">
        <f t="shared" si="534"/>
        <v>-2</v>
      </c>
      <c r="M4115">
        <f t="shared" si="535"/>
        <v>4</v>
      </c>
      <c r="N4115">
        <f t="shared" si="536"/>
        <v>7</v>
      </c>
      <c r="O4115" t="str">
        <f t="shared" si="537"/>
        <v>T07|R02|H10</v>
      </c>
      <c r="P4115" t="str">
        <f>IF(F4115=F4114,P4114,_xlfn.XLOOKUP(F4115,t_players[Pl],t_players[Player]))</f>
        <v>Alex BAKER</v>
      </c>
      <c r="Q4115" t="str">
        <f t="shared" si="538"/>
        <v>Back</v>
      </c>
    </row>
    <row r="4116" spans="1:17">
      <c r="A4116" t="s">
        <v>29</v>
      </c>
      <c r="B4116" t="s">
        <v>23</v>
      </c>
      <c r="C4116">
        <v>11</v>
      </c>
      <c r="D4116">
        <v>4</v>
      </c>
      <c r="E4116">
        <v>12</v>
      </c>
      <c r="F4116" t="s">
        <v>11</v>
      </c>
      <c r="G4116">
        <v>6</v>
      </c>
      <c r="H4116">
        <v>36</v>
      </c>
      <c r="I4116">
        <f t="shared" si="531"/>
        <v>2</v>
      </c>
      <c r="J4116">
        <f t="shared" si="532"/>
        <v>2</v>
      </c>
      <c r="K4116">
        <f t="shared" si="533"/>
        <v>4</v>
      </c>
      <c r="L4116">
        <f t="shared" si="534"/>
        <v>0</v>
      </c>
      <c r="M4116">
        <f t="shared" si="535"/>
        <v>2</v>
      </c>
      <c r="N4116">
        <f t="shared" si="536"/>
        <v>7</v>
      </c>
      <c r="O4116" t="str">
        <f t="shared" si="537"/>
        <v>T07|R02|H11</v>
      </c>
      <c r="P4116" t="str">
        <f>IF(F4116=F4115,P4115,_xlfn.XLOOKUP(F4116,t_players[Pl],t_players[Player]))</f>
        <v>Alex BAKER</v>
      </c>
      <c r="Q4116" t="str">
        <f t="shared" si="538"/>
        <v>Back</v>
      </c>
    </row>
    <row r="4117" spans="1:17">
      <c r="A4117" t="s">
        <v>29</v>
      </c>
      <c r="B4117" t="s">
        <v>23</v>
      </c>
      <c r="C4117">
        <v>12</v>
      </c>
      <c r="D4117">
        <v>4</v>
      </c>
      <c r="E4117">
        <v>6</v>
      </c>
      <c r="F4117" t="s">
        <v>11</v>
      </c>
      <c r="G4117">
        <v>5</v>
      </c>
      <c r="H4117">
        <v>36</v>
      </c>
      <c r="I4117">
        <f t="shared" si="531"/>
        <v>2</v>
      </c>
      <c r="J4117">
        <f t="shared" si="532"/>
        <v>1</v>
      </c>
      <c r="K4117">
        <f t="shared" si="533"/>
        <v>3</v>
      </c>
      <c r="L4117">
        <f t="shared" si="534"/>
        <v>-1</v>
      </c>
      <c r="M4117">
        <f t="shared" si="535"/>
        <v>3</v>
      </c>
      <c r="N4117">
        <f t="shared" si="536"/>
        <v>7</v>
      </c>
      <c r="O4117" t="str">
        <f t="shared" si="537"/>
        <v>T07|R02|H12</v>
      </c>
      <c r="P4117" t="str">
        <f>IF(F4117=F4116,P4116,_xlfn.XLOOKUP(F4117,t_players[Pl],t_players[Player]))</f>
        <v>Alex BAKER</v>
      </c>
      <c r="Q4117" t="str">
        <f t="shared" si="538"/>
        <v>Back</v>
      </c>
    </row>
    <row r="4118" spans="1:17">
      <c r="A4118" t="s">
        <v>29</v>
      </c>
      <c r="B4118" t="s">
        <v>23</v>
      </c>
      <c r="C4118">
        <v>13</v>
      </c>
      <c r="D4118">
        <v>3</v>
      </c>
      <c r="E4118">
        <v>16</v>
      </c>
      <c r="F4118" t="s">
        <v>11</v>
      </c>
      <c r="G4118">
        <v>3</v>
      </c>
      <c r="H4118">
        <v>36</v>
      </c>
      <c r="I4118">
        <f t="shared" si="531"/>
        <v>2</v>
      </c>
      <c r="J4118">
        <f t="shared" si="532"/>
        <v>0</v>
      </c>
      <c r="K4118">
        <f t="shared" si="533"/>
        <v>1</v>
      </c>
      <c r="L4118">
        <f t="shared" si="534"/>
        <v>-2</v>
      </c>
      <c r="M4118">
        <f t="shared" si="535"/>
        <v>4</v>
      </c>
      <c r="N4118">
        <f t="shared" si="536"/>
        <v>7</v>
      </c>
      <c r="O4118" t="str">
        <f t="shared" si="537"/>
        <v>T07|R02|H13</v>
      </c>
      <c r="P4118" t="str">
        <f>IF(F4118=F4117,P4117,_xlfn.XLOOKUP(F4118,t_players[Pl],t_players[Player]))</f>
        <v>Alex BAKER</v>
      </c>
      <c r="Q4118" t="str">
        <f t="shared" si="538"/>
        <v>Back</v>
      </c>
    </row>
    <row r="4119" spans="1:17">
      <c r="A4119" t="s">
        <v>29</v>
      </c>
      <c r="B4119" t="s">
        <v>23</v>
      </c>
      <c r="C4119">
        <v>14</v>
      </c>
      <c r="D4119">
        <v>4</v>
      </c>
      <c r="E4119">
        <v>10</v>
      </c>
      <c r="F4119" t="s">
        <v>11</v>
      </c>
      <c r="G4119">
        <v>7</v>
      </c>
      <c r="H4119">
        <v>36</v>
      </c>
      <c r="I4119">
        <f t="shared" si="531"/>
        <v>2</v>
      </c>
      <c r="J4119">
        <f t="shared" si="532"/>
        <v>3</v>
      </c>
      <c r="K4119">
        <f t="shared" si="533"/>
        <v>5</v>
      </c>
      <c r="L4119">
        <f t="shared" si="534"/>
        <v>1</v>
      </c>
      <c r="M4119">
        <f t="shared" si="535"/>
        <v>1</v>
      </c>
      <c r="N4119">
        <f t="shared" si="536"/>
        <v>7</v>
      </c>
      <c r="O4119" t="str">
        <f t="shared" si="537"/>
        <v>T07|R02|H14</v>
      </c>
      <c r="P4119" t="str">
        <f>IF(F4119=F4118,P4118,_xlfn.XLOOKUP(F4119,t_players[Pl],t_players[Player]))</f>
        <v>Alex BAKER</v>
      </c>
      <c r="Q4119" t="str">
        <f t="shared" si="538"/>
        <v>Back</v>
      </c>
    </row>
    <row r="4120" spans="1:17">
      <c r="A4120" t="s">
        <v>29</v>
      </c>
      <c r="B4120" t="s">
        <v>23</v>
      </c>
      <c r="C4120">
        <v>15</v>
      </c>
      <c r="D4120">
        <v>4</v>
      </c>
      <c r="E4120">
        <v>2</v>
      </c>
      <c r="F4120" t="s">
        <v>11</v>
      </c>
      <c r="G4120">
        <v>7</v>
      </c>
      <c r="H4120">
        <v>36</v>
      </c>
      <c r="I4120">
        <f t="shared" si="531"/>
        <v>2</v>
      </c>
      <c r="J4120">
        <f t="shared" si="532"/>
        <v>3</v>
      </c>
      <c r="K4120">
        <f t="shared" si="533"/>
        <v>5</v>
      </c>
      <c r="L4120">
        <f t="shared" si="534"/>
        <v>1</v>
      </c>
      <c r="M4120">
        <f t="shared" si="535"/>
        <v>1</v>
      </c>
      <c r="N4120">
        <f t="shared" si="536"/>
        <v>7</v>
      </c>
      <c r="O4120" t="str">
        <f t="shared" si="537"/>
        <v>T07|R02|H15</v>
      </c>
      <c r="P4120" t="str">
        <f>IF(F4120=F4119,P4119,_xlfn.XLOOKUP(F4120,t_players[Pl],t_players[Player]))</f>
        <v>Alex BAKER</v>
      </c>
      <c r="Q4120" t="str">
        <f t="shared" si="538"/>
        <v>Back</v>
      </c>
    </row>
    <row r="4121" spans="1:17">
      <c r="A4121" t="s">
        <v>29</v>
      </c>
      <c r="B4121" t="s">
        <v>23</v>
      </c>
      <c r="C4121">
        <v>16</v>
      </c>
      <c r="D4121">
        <v>4</v>
      </c>
      <c r="E4121">
        <v>14</v>
      </c>
      <c r="F4121" t="s">
        <v>11</v>
      </c>
      <c r="G4121">
        <v>6</v>
      </c>
      <c r="H4121">
        <v>36</v>
      </c>
      <c r="I4121">
        <f t="shared" si="531"/>
        <v>2</v>
      </c>
      <c r="J4121">
        <f t="shared" si="532"/>
        <v>2</v>
      </c>
      <c r="K4121">
        <f t="shared" si="533"/>
        <v>4</v>
      </c>
      <c r="L4121">
        <f t="shared" si="534"/>
        <v>0</v>
      </c>
      <c r="M4121">
        <f t="shared" si="535"/>
        <v>2</v>
      </c>
      <c r="N4121">
        <f t="shared" si="536"/>
        <v>7</v>
      </c>
      <c r="O4121" t="str">
        <f t="shared" si="537"/>
        <v>T07|R02|H16</v>
      </c>
      <c r="P4121" t="str">
        <f>IF(F4121=F4120,P4120,_xlfn.XLOOKUP(F4121,t_players[Pl],t_players[Player]))</f>
        <v>Alex BAKER</v>
      </c>
      <c r="Q4121" t="str">
        <f t="shared" si="538"/>
        <v>Back</v>
      </c>
    </row>
    <row r="4122" spans="1:17">
      <c r="A4122" t="s">
        <v>29</v>
      </c>
      <c r="B4122" t="s">
        <v>23</v>
      </c>
      <c r="C4122">
        <v>17</v>
      </c>
      <c r="D4122">
        <v>5</v>
      </c>
      <c r="E4122">
        <v>4</v>
      </c>
      <c r="F4122" t="s">
        <v>11</v>
      </c>
      <c r="G4122">
        <v>5</v>
      </c>
      <c r="H4122">
        <v>36</v>
      </c>
      <c r="I4122">
        <f t="shared" si="531"/>
        <v>2</v>
      </c>
      <c r="J4122">
        <f t="shared" si="532"/>
        <v>0</v>
      </c>
      <c r="K4122">
        <f t="shared" si="533"/>
        <v>3</v>
      </c>
      <c r="L4122">
        <f t="shared" si="534"/>
        <v>-2</v>
      </c>
      <c r="M4122">
        <f t="shared" si="535"/>
        <v>4</v>
      </c>
      <c r="N4122">
        <f t="shared" si="536"/>
        <v>7</v>
      </c>
      <c r="O4122" t="str">
        <f t="shared" si="537"/>
        <v>T07|R02|H17</v>
      </c>
      <c r="P4122" t="str">
        <f>IF(F4122=F4121,P4121,_xlfn.XLOOKUP(F4122,t_players[Pl],t_players[Player]))</f>
        <v>Alex BAKER</v>
      </c>
      <c r="Q4122" t="str">
        <f t="shared" si="538"/>
        <v>Back</v>
      </c>
    </row>
    <row r="4123" spans="1:17">
      <c r="A4123" t="s">
        <v>29</v>
      </c>
      <c r="B4123" t="s">
        <v>23</v>
      </c>
      <c r="C4123">
        <v>18</v>
      </c>
      <c r="D4123">
        <v>4</v>
      </c>
      <c r="E4123">
        <v>8</v>
      </c>
      <c r="F4123" t="s">
        <v>11</v>
      </c>
      <c r="G4123">
        <v>6</v>
      </c>
      <c r="H4123">
        <v>36</v>
      </c>
      <c r="I4123">
        <f t="shared" si="531"/>
        <v>2</v>
      </c>
      <c r="J4123">
        <f t="shared" si="532"/>
        <v>2</v>
      </c>
      <c r="K4123">
        <f t="shared" si="533"/>
        <v>4</v>
      </c>
      <c r="L4123">
        <f t="shared" si="534"/>
        <v>0</v>
      </c>
      <c r="M4123">
        <f t="shared" si="535"/>
        <v>2</v>
      </c>
      <c r="N4123">
        <f t="shared" si="536"/>
        <v>7</v>
      </c>
      <c r="O4123" t="str">
        <f t="shared" si="537"/>
        <v>T07|R02|H18</v>
      </c>
      <c r="P4123" t="str">
        <f>IF(F4123=F4122,P4122,_xlfn.XLOOKUP(F4123,t_players[Pl],t_players[Player]))</f>
        <v>Alex BAKER</v>
      </c>
      <c r="Q4123" t="str">
        <f t="shared" si="538"/>
        <v>Back</v>
      </c>
    </row>
    <row r="4124" spans="1:17">
      <c r="A4124" t="s">
        <v>29</v>
      </c>
      <c r="B4124" t="s">
        <v>24</v>
      </c>
      <c r="C4124">
        <v>1</v>
      </c>
      <c r="D4124">
        <v>4</v>
      </c>
      <c r="E4124">
        <v>7</v>
      </c>
      <c r="F4124" t="s">
        <v>11</v>
      </c>
      <c r="G4124">
        <v>6</v>
      </c>
      <c r="H4124">
        <v>36</v>
      </c>
      <c r="I4124">
        <f t="shared" si="531"/>
        <v>2</v>
      </c>
      <c r="J4124">
        <f t="shared" si="532"/>
        <v>2</v>
      </c>
      <c r="K4124">
        <f t="shared" si="533"/>
        <v>4</v>
      </c>
      <c r="L4124">
        <f t="shared" si="534"/>
        <v>0</v>
      </c>
      <c r="M4124">
        <f t="shared" si="535"/>
        <v>2</v>
      </c>
      <c r="N4124">
        <f t="shared" si="536"/>
        <v>7</v>
      </c>
      <c r="O4124" t="str">
        <f t="shared" si="537"/>
        <v>T07|R03|H01</v>
      </c>
      <c r="P4124" t="str">
        <f>IF(F4124=F4123,P4123,_xlfn.XLOOKUP(F4124,t_players[Pl],t_players[Player]))</f>
        <v>Alex BAKER</v>
      </c>
      <c r="Q4124" t="str">
        <f t="shared" si="538"/>
        <v>Front</v>
      </c>
    </row>
    <row r="4125" spans="1:17">
      <c r="A4125" t="s">
        <v>29</v>
      </c>
      <c r="B4125" t="s">
        <v>24</v>
      </c>
      <c r="C4125">
        <v>2</v>
      </c>
      <c r="D4125">
        <v>5</v>
      </c>
      <c r="E4125">
        <v>3</v>
      </c>
      <c r="F4125" t="s">
        <v>11</v>
      </c>
      <c r="G4125">
        <v>8</v>
      </c>
      <c r="H4125">
        <v>36</v>
      </c>
      <c r="I4125">
        <f t="shared" si="531"/>
        <v>2</v>
      </c>
      <c r="J4125">
        <f t="shared" si="532"/>
        <v>3</v>
      </c>
      <c r="K4125">
        <f t="shared" si="533"/>
        <v>6</v>
      </c>
      <c r="L4125">
        <f t="shared" si="534"/>
        <v>1</v>
      </c>
      <c r="M4125">
        <f t="shared" si="535"/>
        <v>1</v>
      </c>
      <c r="N4125">
        <f t="shared" si="536"/>
        <v>7</v>
      </c>
      <c r="O4125" t="str">
        <f t="shared" si="537"/>
        <v>T07|R03|H02</v>
      </c>
      <c r="P4125" t="str">
        <f>IF(F4125=F4124,P4124,_xlfn.XLOOKUP(F4125,t_players[Pl],t_players[Player]))</f>
        <v>Alex BAKER</v>
      </c>
      <c r="Q4125" t="str">
        <f t="shared" si="538"/>
        <v>Front</v>
      </c>
    </row>
    <row r="4126" spans="1:17">
      <c r="A4126" t="s">
        <v>29</v>
      </c>
      <c r="B4126" t="s">
        <v>24</v>
      </c>
      <c r="C4126">
        <v>3</v>
      </c>
      <c r="D4126">
        <v>3</v>
      </c>
      <c r="E4126">
        <v>13</v>
      </c>
      <c r="F4126" t="s">
        <v>11</v>
      </c>
      <c r="G4126">
        <v>3</v>
      </c>
      <c r="H4126">
        <v>36</v>
      </c>
      <c r="I4126">
        <f t="shared" si="531"/>
        <v>2</v>
      </c>
      <c r="J4126">
        <f t="shared" si="532"/>
        <v>0</v>
      </c>
      <c r="K4126">
        <f t="shared" si="533"/>
        <v>1</v>
      </c>
      <c r="L4126">
        <f t="shared" si="534"/>
        <v>-2</v>
      </c>
      <c r="M4126">
        <f t="shared" si="535"/>
        <v>4</v>
      </c>
      <c r="N4126">
        <f t="shared" si="536"/>
        <v>7</v>
      </c>
      <c r="O4126" t="str">
        <f t="shared" si="537"/>
        <v>T07|R03|H03</v>
      </c>
      <c r="P4126" t="str">
        <f>IF(F4126=F4125,P4125,_xlfn.XLOOKUP(F4126,t_players[Pl],t_players[Player]))</f>
        <v>Alex BAKER</v>
      </c>
      <c r="Q4126" t="str">
        <f t="shared" si="538"/>
        <v>Front</v>
      </c>
    </row>
    <row r="4127" spans="1:17">
      <c r="A4127" t="s">
        <v>29</v>
      </c>
      <c r="B4127" t="s">
        <v>24</v>
      </c>
      <c r="C4127">
        <v>4</v>
      </c>
      <c r="D4127">
        <v>4</v>
      </c>
      <c r="E4127">
        <v>1</v>
      </c>
      <c r="F4127" t="s">
        <v>11</v>
      </c>
      <c r="G4127">
        <v>7</v>
      </c>
      <c r="H4127">
        <v>36</v>
      </c>
      <c r="I4127">
        <f t="shared" si="531"/>
        <v>2</v>
      </c>
      <c r="J4127">
        <f t="shared" si="532"/>
        <v>3</v>
      </c>
      <c r="K4127">
        <f t="shared" si="533"/>
        <v>5</v>
      </c>
      <c r="L4127">
        <f t="shared" si="534"/>
        <v>1</v>
      </c>
      <c r="M4127">
        <f t="shared" si="535"/>
        <v>1</v>
      </c>
      <c r="N4127">
        <f t="shared" si="536"/>
        <v>7</v>
      </c>
      <c r="O4127" t="str">
        <f t="shared" si="537"/>
        <v>T07|R03|H04</v>
      </c>
      <c r="P4127" t="str">
        <f>IF(F4127=F4126,P4126,_xlfn.XLOOKUP(F4127,t_players[Pl],t_players[Player]))</f>
        <v>Alex BAKER</v>
      </c>
      <c r="Q4127" t="str">
        <f t="shared" si="538"/>
        <v>Front</v>
      </c>
    </row>
    <row r="4128" spans="1:17">
      <c r="A4128" t="s">
        <v>29</v>
      </c>
      <c r="B4128" t="s">
        <v>24</v>
      </c>
      <c r="C4128">
        <v>5</v>
      </c>
      <c r="D4128">
        <v>5</v>
      </c>
      <c r="E4128">
        <v>9</v>
      </c>
      <c r="F4128" t="s">
        <v>11</v>
      </c>
      <c r="G4128">
        <v>6</v>
      </c>
      <c r="H4128">
        <v>36</v>
      </c>
      <c r="I4128">
        <f t="shared" si="531"/>
        <v>2</v>
      </c>
      <c r="J4128">
        <f t="shared" si="532"/>
        <v>1</v>
      </c>
      <c r="K4128">
        <f t="shared" si="533"/>
        <v>4</v>
      </c>
      <c r="L4128">
        <f t="shared" si="534"/>
        <v>-1</v>
      </c>
      <c r="M4128">
        <f t="shared" si="535"/>
        <v>3</v>
      </c>
      <c r="N4128">
        <f t="shared" si="536"/>
        <v>7</v>
      </c>
      <c r="O4128" t="str">
        <f t="shared" si="537"/>
        <v>T07|R03|H05</v>
      </c>
      <c r="P4128" t="str">
        <f>IF(F4128=F4127,P4127,_xlfn.XLOOKUP(F4128,t_players[Pl],t_players[Player]))</f>
        <v>Alex BAKER</v>
      </c>
      <c r="Q4128" t="str">
        <f t="shared" si="538"/>
        <v>Front</v>
      </c>
    </row>
    <row r="4129" spans="1:17">
      <c r="A4129" t="s">
        <v>29</v>
      </c>
      <c r="B4129" t="s">
        <v>24</v>
      </c>
      <c r="C4129">
        <v>6</v>
      </c>
      <c r="D4129">
        <v>3</v>
      </c>
      <c r="E4129">
        <v>15</v>
      </c>
      <c r="F4129" t="s">
        <v>11</v>
      </c>
      <c r="G4129">
        <v>7</v>
      </c>
      <c r="H4129">
        <v>36</v>
      </c>
      <c r="I4129">
        <f t="shared" si="531"/>
        <v>2</v>
      </c>
      <c r="J4129">
        <f t="shared" si="532"/>
        <v>4</v>
      </c>
      <c r="K4129">
        <f t="shared" si="533"/>
        <v>5</v>
      </c>
      <c r="L4129">
        <f t="shared" si="534"/>
        <v>2</v>
      </c>
      <c r="M4129">
        <f t="shared" si="535"/>
        <v>0</v>
      </c>
      <c r="N4129">
        <f t="shared" si="536"/>
        <v>7</v>
      </c>
      <c r="O4129" t="str">
        <f t="shared" si="537"/>
        <v>T07|R03|H06</v>
      </c>
      <c r="P4129" t="str">
        <f>IF(F4129=F4128,P4128,_xlfn.XLOOKUP(F4129,t_players[Pl],t_players[Player]))</f>
        <v>Alex BAKER</v>
      </c>
      <c r="Q4129" t="str">
        <f t="shared" si="538"/>
        <v>Front</v>
      </c>
    </row>
    <row r="4130" spans="1:17">
      <c r="A4130" t="s">
        <v>29</v>
      </c>
      <c r="B4130" t="s">
        <v>24</v>
      </c>
      <c r="C4130">
        <v>7</v>
      </c>
      <c r="D4130">
        <v>5</v>
      </c>
      <c r="E4130">
        <v>5</v>
      </c>
      <c r="F4130" t="s">
        <v>11</v>
      </c>
      <c r="G4130">
        <v>6</v>
      </c>
      <c r="H4130">
        <v>36</v>
      </c>
      <c r="I4130">
        <f t="shared" si="531"/>
        <v>2</v>
      </c>
      <c r="J4130">
        <f t="shared" si="532"/>
        <v>1</v>
      </c>
      <c r="K4130">
        <f t="shared" si="533"/>
        <v>4</v>
      </c>
      <c r="L4130">
        <f t="shared" si="534"/>
        <v>-1</v>
      </c>
      <c r="M4130">
        <f t="shared" si="535"/>
        <v>3</v>
      </c>
      <c r="N4130">
        <f t="shared" si="536"/>
        <v>7</v>
      </c>
      <c r="O4130" t="str">
        <f t="shared" si="537"/>
        <v>T07|R03|H07</v>
      </c>
      <c r="P4130" t="str">
        <f>IF(F4130=F4129,P4129,_xlfn.XLOOKUP(F4130,t_players[Pl],t_players[Player]))</f>
        <v>Alex BAKER</v>
      </c>
      <c r="Q4130" t="str">
        <f t="shared" si="538"/>
        <v>Front</v>
      </c>
    </row>
    <row r="4131" spans="1:17">
      <c r="A4131" t="s">
        <v>29</v>
      </c>
      <c r="B4131" t="s">
        <v>24</v>
      </c>
      <c r="C4131">
        <v>8</v>
      </c>
      <c r="D4131">
        <v>3</v>
      </c>
      <c r="E4131">
        <v>17</v>
      </c>
      <c r="F4131" t="s">
        <v>11</v>
      </c>
      <c r="G4131">
        <v>4</v>
      </c>
      <c r="H4131">
        <v>36</v>
      </c>
      <c r="I4131">
        <f t="shared" ref="I4131:I4194" si="539">1*(MOD(H4131,18)&gt;=E4131)+FLOOR(H4131/18,1)</f>
        <v>2</v>
      </c>
      <c r="J4131">
        <f t="shared" ref="J4131:J4194" si="540">G4131-D4131</f>
        <v>1</v>
      </c>
      <c r="K4131">
        <f t="shared" ref="K4131:K4194" si="541">G4131-I4131</f>
        <v>2</v>
      </c>
      <c r="L4131">
        <f t="shared" ref="L4131:L4194" si="542">K4131-D4131</f>
        <v>-1</v>
      </c>
      <c r="M4131">
        <f t="shared" ref="M4131:M4194" si="543">MAX(0,2-L4131)</f>
        <v>3</v>
      </c>
      <c r="N4131">
        <f t="shared" ref="N4131:N4194" si="544">VALUE(TRIM(RIGHT(A4131,2)))</f>
        <v>7</v>
      </c>
      <c r="O4131" t="str">
        <f t="shared" si="537"/>
        <v>T07|R03|H08</v>
      </c>
      <c r="P4131" t="str">
        <f>IF(F4131=F4130,P4130,_xlfn.XLOOKUP(F4131,t_players[Pl],t_players[Player]))</f>
        <v>Alex BAKER</v>
      </c>
      <c r="Q4131" t="str">
        <f t="shared" si="538"/>
        <v>Front</v>
      </c>
    </row>
    <row r="4132" spans="1:17">
      <c r="A4132" t="s">
        <v>29</v>
      </c>
      <c r="B4132" t="s">
        <v>24</v>
      </c>
      <c r="C4132">
        <v>9</v>
      </c>
      <c r="D4132">
        <v>4</v>
      </c>
      <c r="E4132">
        <v>11</v>
      </c>
      <c r="F4132" t="s">
        <v>11</v>
      </c>
      <c r="G4132">
        <v>6</v>
      </c>
      <c r="H4132">
        <v>36</v>
      </c>
      <c r="I4132">
        <f t="shared" si="539"/>
        <v>2</v>
      </c>
      <c r="J4132">
        <f t="shared" si="540"/>
        <v>2</v>
      </c>
      <c r="K4132">
        <f t="shared" si="541"/>
        <v>4</v>
      </c>
      <c r="L4132">
        <f t="shared" si="542"/>
        <v>0</v>
      </c>
      <c r="M4132">
        <f t="shared" si="543"/>
        <v>2</v>
      </c>
      <c r="N4132">
        <f t="shared" si="544"/>
        <v>7</v>
      </c>
      <c r="O4132" t="str">
        <f t="shared" si="537"/>
        <v>T07|R03|H09</v>
      </c>
      <c r="P4132" t="str">
        <f>IF(F4132=F4131,P4131,_xlfn.XLOOKUP(F4132,t_players[Pl],t_players[Player]))</f>
        <v>Alex BAKER</v>
      </c>
      <c r="Q4132" t="str">
        <f t="shared" si="538"/>
        <v>Front</v>
      </c>
    </row>
    <row r="4133" spans="1:17">
      <c r="A4133" t="s">
        <v>29</v>
      </c>
      <c r="B4133" t="s">
        <v>24</v>
      </c>
      <c r="C4133">
        <v>10</v>
      </c>
      <c r="D4133">
        <v>4</v>
      </c>
      <c r="E4133">
        <v>8</v>
      </c>
      <c r="F4133" t="s">
        <v>11</v>
      </c>
      <c r="G4133">
        <v>7</v>
      </c>
      <c r="H4133">
        <v>36</v>
      </c>
      <c r="I4133">
        <f t="shared" si="539"/>
        <v>2</v>
      </c>
      <c r="J4133">
        <f t="shared" si="540"/>
        <v>3</v>
      </c>
      <c r="K4133">
        <f t="shared" si="541"/>
        <v>5</v>
      </c>
      <c r="L4133">
        <f t="shared" si="542"/>
        <v>1</v>
      </c>
      <c r="M4133">
        <f t="shared" si="543"/>
        <v>1</v>
      </c>
      <c r="N4133">
        <f t="shared" si="544"/>
        <v>7</v>
      </c>
      <c r="O4133" t="str">
        <f t="shared" si="537"/>
        <v>T07|R03|H10</v>
      </c>
      <c r="P4133" t="str">
        <f>IF(F4133=F4132,P4132,_xlfn.XLOOKUP(F4133,t_players[Pl],t_players[Player]))</f>
        <v>Alex BAKER</v>
      </c>
      <c r="Q4133" t="str">
        <f t="shared" si="538"/>
        <v>Back</v>
      </c>
    </row>
    <row r="4134" spans="1:17">
      <c r="A4134" t="s">
        <v>29</v>
      </c>
      <c r="B4134" t="s">
        <v>24</v>
      </c>
      <c r="C4134">
        <v>11</v>
      </c>
      <c r="D4134">
        <v>5</v>
      </c>
      <c r="E4134">
        <v>10</v>
      </c>
      <c r="F4134" t="s">
        <v>11</v>
      </c>
      <c r="G4134">
        <v>7</v>
      </c>
      <c r="H4134">
        <v>36</v>
      </c>
      <c r="I4134">
        <f t="shared" si="539"/>
        <v>2</v>
      </c>
      <c r="J4134">
        <f t="shared" si="540"/>
        <v>2</v>
      </c>
      <c r="K4134">
        <f t="shared" si="541"/>
        <v>5</v>
      </c>
      <c r="L4134">
        <f t="shared" si="542"/>
        <v>0</v>
      </c>
      <c r="M4134">
        <f t="shared" si="543"/>
        <v>2</v>
      </c>
      <c r="N4134">
        <f t="shared" si="544"/>
        <v>7</v>
      </c>
      <c r="O4134" t="str">
        <f t="shared" si="537"/>
        <v>T07|R03|H11</v>
      </c>
      <c r="P4134" t="str">
        <f>IF(F4134=F4133,P4133,_xlfn.XLOOKUP(F4134,t_players[Pl],t_players[Player]))</f>
        <v>Alex BAKER</v>
      </c>
      <c r="Q4134" t="str">
        <f t="shared" si="538"/>
        <v>Back</v>
      </c>
    </row>
    <row r="4135" spans="1:17">
      <c r="A4135" t="s">
        <v>29</v>
      </c>
      <c r="B4135" t="s">
        <v>24</v>
      </c>
      <c r="C4135">
        <v>12</v>
      </c>
      <c r="D4135">
        <v>4</v>
      </c>
      <c r="E4135">
        <v>2</v>
      </c>
      <c r="F4135" t="s">
        <v>11</v>
      </c>
      <c r="G4135">
        <v>7</v>
      </c>
      <c r="H4135">
        <v>36</v>
      </c>
      <c r="I4135">
        <f t="shared" si="539"/>
        <v>2</v>
      </c>
      <c r="J4135">
        <f t="shared" si="540"/>
        <v>3</v>
      </c>
      <c r="K4135">
        <f t="shared" si="541"/>
        <v>5</v>
      </c>
      <c r="L4135">
        <f t="shared" si="542"/>
        <v>1</v>
      </c>
      <c r="M4135">
        <f t="shared" si="543"/>
        <v>1</v>
      </c>
      <c r="N4135">
        <f t="shared" si="544"/>
        <v>7</v>
      </c>
      <c r="O4135" t="str">
        <f t="shared" si="537"/>
        <v>T07|R03|H12</v>
      </c>
      <c r="P4135" t="str">
        <f>IF(F4135=F4134,P4134,_xlfn.XLOOKUP(F4135,t_players[Pl],t_players[Player]))</f>
        <v>Alex BAKER</v>
      </c>
      <c r="Q4135" t="str">
        <f t="shared" si="538"/>
        <v>Back</v>
      </c>
    </row>
    <row r="4136" spans="1:17">
      <c r="A4136" t="s">
        <v>29</v>
      </c>
      <c r="B4136" t="s">
        <v>24</v>
      </c>
      <c r="C4136">
        <v>13</v>
      </c>
      <c r="D4136">
        <v>3</v>
      </c>
      <c r="E4136">
        <v>18</v>
      </c>
      <c r="F4136" t="s">
        <v>11</v>
      </c>
      <c r="G4136">
        <v>4</v>
      </c>
      <c r="H4136">
        <v>36</v>
      </c>
      <c r="I4136">
        <f t="shared" si="539"/>
        <v>2</v>
      </c>
      <c r="J4136">
        <f t="shared" si="540"/>
        <v>1</v>
      </c>
      <c r="K4136">
        <f t="shared" si="541"/>
        <v>2</v>
      </c>
      <c r="L4136">
        <f t="shared" si="542"/>
        <v>-1</v>
      </c>
      <c r="M4136">
        <f t="shared" si="543"/>
        <v>3</v>
      </c>
      <c r="N4136">
        <f t="shared" si="544"/>
        <v>7</v>
      </c>
      <c r="O4136" t="str">
        <f t="shared" si="537"/>
        <v>T07|R03|H13</v>
      </c>
      <c r="P4136" t="str">
        <f>IF(F4136=F4135,P4135,_xlfn.XLOOKUP(F4136,t_players[Pl],t_players[Player]))</f>
        <v>Alex BAKER</v>
      </c>
      <c r="Q4136" t="str">
        <f t="shared" si="538"/>
        <v>Back</v>
      </c>
    </row>
    <row r="4137" spans="1:17">
      <c r="A4137" t="s">
        <v>29</v>
      </c>
      <c r="B4137" t="s">
        <v>24</v>
      </c>
      <c r="C4137">
        <v>14</v>
      </c>
      <c r="D4137">
        <v>4</v>
      </c>
      <c r="E4137">
        <v>6</v>
      </c>
      <c r="F4137" t="s">
        <v>11</v>
      </c>
      <c r="G4137">
        <v>6</v>
      </c>
      <c r="H4137">
        <v>36</v>
      </c>
      <c r="I4137">
        <f t="shared" si="539"/>
        <v>2</v>
      </c>
      <c r="J4137">
        <f t="shared" si="540"/>
        <v>2</v>
      </c>
      <c r="K4137">
        <f t="shared" si="541"/>
        <v>4</v>
      </c>
      <c r="L4137">
        <f t="shared" si="542"/>
        <v>0</v>
      </c>
      <c r="M4137">
        <f t="shared" si="543"/>
        <v>2</v>
      </c>
      <c r="N4137">
        <f t="shared" si="544"/>
        <v>7</v>
      </c>
      <c r="O4137" t="str">
        <f t="shared" si="537"/>
        <v>T07|R03|H14</v>
      </c>
      <c r="P4137" t="str">
        <f>IF(F4137=F4136,P4136,_xlfn.XLOOKUP(F4137,t_players[Pl],t_players[Player]))</f>
        <v>Alex BAKER</v>
      </c>
      <c r="Q4137" t="str">
        <f t="shared" si="538"/>
        <v>Back</v>
      </c>
    </row>
    <row r="4138" spans="1:17">
      <c r="A4138" t="s">
        <v>29</v>
      </c>
      <c r="B4138" t="s">
        <v>24</v>
      </c>
      <c r="C4138">
        <v>15</v>
      </c>
      <c r="D4138">
        <v>3</v>
      </c>
      <c r="E4138">
        <v>14</v>
      </c>
      <c r="F4138" t="s">
        <v>11</v>
      </c>
      <c r="G4138">
        <v>5</v>
      </c>
      <c r="H4138">
        <v>36</v>
      </c>
      <c r="I4138">
        <f t="shared" si="539"/>
        <v>2</v>
      </c>
      <c r="J4138">
        <f t="shared" si="540"/>
        <v>2</v>
      </c>
      <c r="K4138">
        <f t="shared" si="541"/>
        <v>3</v>
      </c>
      <c r="L4138">
        <f t="shared" si="542"/>
        <v>0</v>
      </c>
      <c r="M4138">
        <f t="shared" si="543"/>
        <v>2</v>
      </c>
      <c r="N4138">
        <f t="shared" si="544"/>
        <v>7</v>
      </c>
      <c r="O4138" t="str">
        <f t="shared" si="537"/>
        <v>T07|R03|H15</v>
      </c>
      <c r="P4138" t="str">
        <f>IF(F4138=F4137,P4137,_xlfn.XLOOKUP(F4138,t_players[Pl],t_players[Player]))</f>
        <v>Alex BAKER</v>
      </c>
      <c r="Q4138" t="str">
        <f t="shared" si="538"/>
        <v>Back</v>
      </c>
    </row>
    <row r="4139" spans="1:17">
      <c r="A4139" t="s">
        <v>29</v>
      </c>
      <c r="B4139" t="s">
        <v>24</v>
      </c>
      <c r="C4139">
        <v>16</v>
      </c>
      <c r="D4139">
        <v>4</v>
      </c>
      <c r="E4139">
        <v>16</v>
      </c>
      <c r="F4139" t="s">
        <v>11</v>
      </c>
      <c r="G4139">
        <v>4</v>
      </c>
      <c r="H4139">
        <v>36</v>
      </c>
      <c r="I4139">
        <f t="shared" si="539"/>
        <v>2</v>
      </c>
      <c r="J4139">
        <f t="shared" si="540"/>
        <v>0</v>
      </c>
      <c r="K4139">
        <f t="shared" si="541"/>
        <v>2</v>
      </c>
      <c r="L4139">
        <f t="shared" si="542"/>
        <v>-2</v>
      </c>
      <c r="M4139">
        <f t="shared" si="543"/>
        <v>4</v>
      </c>
      <c r="N4139">
        <f t="shared" si="544"/>
        <v>7</v>
      </c>
      <c r="O4139" t="str">
        <f t="shared" si="537"/>
        <v>T07|R03|H16</v>
      </c>
      <c r="P4139" t="str">
        <f>IF(F4139=F4138,P4138,_xlfn.XLOOKUP(F4139,t_players[Pl],t_players[Player]))</f>
        <v>Alex BAKER</v>
      </c>
      <c r="Q4139" t="str">
        <f t="shared" si="538"/>
        <v>Back</v>
      </c>
    </row>
    <row r="4140" spans="1:17">
      <c r="A4140" t="s">
        <v>29</v>
      </c>
      <c r="B4140" t="s">
        <v>24</v>
      </c>
      <c r="C4140">
        <v>17</v>
      </c>
      <c r="D4140">
        <v>4</v>
      </c>
      <c r="E4140">
        <v>12</v>
      </c>
      <c r="F4140" t="s">
        <v>11</v>
      </c>
      <c r="G4140">
        <v>7</v>
      </c>
      <c r="H4140">
        <v>36</v>
      </c>
      <c r="I4140">
        <f t="shared" si="539"/>
        <v>2</v>
      </c>
      <c r="J4140">
        <f t="shared" si="540"/>
        <v>3</v>
      </c>
      <c r="K4140">
        <f t="shared" si="541"/>
        <v>5</v>
      </c>
      <c r="L4140">
        <f t="shared" si="542"/>
        <v>1</v>
      </c>
      <c r="M4140">
        <f t="shared" si="543"/>
        <v>1</v>
      </c>
      <c r="N4140">
        <f t="shared" si="544"/>
        <v>7</v>
      </c>
      <c r="O4140" t="str">
        <f t="shared" si="537"/>
        <v>T07|R03|H17</v>
      </c>
      <c r="P4140" t="str">
        <f>IF(F4140=F4139,P4139,_xlfn.XLOOKUP(F4140,t_players[Pl],t_players[Player]))</f>
        <v>Alex BAKER</v>
      </c>
      <c r="Q4140" t="str">
        <f t="shared" si="538"/>
        <v>Back</v>
      </c>
    </row>
    <row r="4141" spans="1:17">
      <c r="A4141" t="s">
        <v>29</v>
      </c>
      <c r="B4141" t="s">
        <v>24</v>
      </c>
      <c r="C4141">
        <v>18</v>
      </c>
      <c r="D4141">
        <v>5</v>
      </c>
      <c r="E4141">
        <v>4</v>
      </c>
      <c r="F4141" t="s">
        <v>11</v>
      </c>
      <c r="G4141">
        <v>8</v>
      </c>
      <c r="H4141">
        <v>36</v>
      </c>
      <c r="I4141">
        <f t="shared" si="539"/>
        <v>2</v>
      </c>
      <c r="J4141">
        <f t="shared" si="540"/>
        <v>3</v>
      </c>
      <c r="K4141">
        <f t="shared" si="541"/>
        <v>6</v>
      </c>
      <c r="L4141">
        <f t="shared" si="542"/>
        <v>1</v>
      </c>
      <c r="M4141">
        <f t="shared" si="543"/>
        <v>1</v>
      </c>
      <c r="N4141">
        <f t="shared" si="544"/>
        <v>7</v>
      </c>
      <c r="O4141" t="str">
        <f t="shared" si="537"/>
        <v>T07|R03|H18</v>
      </c>
      <c r="P4141" t="str">
        <f>IF(F4141=F4140,P4140,_xlfn.XLOOKUP(F4141,t_players[Pl],t_players[Player]))</f>
        <v>Alex BAKER</v>
      </c>
      <c r="Q4141" t="str">
        <f t="shared" si="538"/>
        <v>Back</v>
      </c>
    </row>
    <row r="4142" spans="1:17">
      <c r="A4142" t="s">
        <v>29</v>
      </c>
      <c r="B4142" t="s">
        <v>25</v>
      </c>
      <c r="C4142">
        <v>1</v>
      </c>
      <c r="D4142">
        <v>4</v>
      </c>
      <c r="E4142">
        <v>8</v>
      </c>
      <c r="F4142" t="s">
        <v>11</v>
      </c>
      <c r="G4142">
        <v>7</v>
      </c>
      <c r="H4142">
        <v>36</v>
      </c>
      <c r="I4142">
        <f t="shared" si="539"/>
        <v>2</v>
      </c>
      <c r="J4142">
        <f t="shared" si="540"/>
        <v>3</v>
      </c>
      <c r="K4142">
        <f t="shared" si="541"/>
        <v>5</v>
      </c>
      <c r="L4142">
        <f t="shared" si="542"/>
        <v>1</v>
      </c>
      <c r="M4142">
        <f t="shared" si="543"/>
        <v>1</v>
      </c>
      <c r="N4142">
        <f t="shared" si="544"/>
        <v>7</v>
      </c>
      <c r="O4142" t="str">
        <f t="shared" si="537"/>
        <v>T07|R04|H01</v>
      </c>
      <c r="P4142" t="str">
        <f>IF(F4142=F4141,P4141,_xlfn.XLOOKUP(F4142,t_players[Pl],t_players[Player]))</f>
        <v>Alex BAKER</v>
      </c>
      <c r="Q4142" t="str">
        <f t="shared" si="538"/>
        <v>Front</v>
      </c>
    </row>
    <row r="4143" spans="1:17">
      <c r="A4143" t="s">
        <v>29</v>
      </c>
      <c r="B4143" t="s">
        <v>25</v>
      </c>
      <c r="C4143">
        <v>2</v>
      </c>
      <c r="D4143">
        <v>5</v>
      </c>
      <c r="E4143">
        <v>14</v>
      </c>
      <c r="F4143" t="s">
        <v>11</v>
      </c>
      <c r="G4143">
        <v>6</v>
      </c>
      <c r="H4143">
        <v>36</v>
      </c>
      <c r="I4143">
        <f t="shared" si="539"/>
        <v>2</v>
      </c>
      <c r="J4143">
        <f t="shared" si="540"/>
        <v>1</v>
      </c>
      <c r="K4143">
        <f t="shared" si="541"/>
        <v>4</v>
      </c>
      <c r="L4143">
        <f t="shared" si="542"/>
        <v>-1</v>
      </c>
      <c r="M4143">
        <f t="shared" si="543"/>
        <v>3</v>
      </c>
      <c r="N4143">
        <f t="shared" si="544"/>
        <v>7</v>
      </c>
      <c r="O4143" t="str">
        <f t="shared" si="537"/>
        <v>T07|R04|H02</v>
      </c>
      <c r="P4143" t="str">
        <f>IF(F4143=F4142,P4142,_xlfn.XLOOKUP(F4143,t_players[Pl],t_players[Player]))</f>
        <v>Alex BAKER</v>
      </c>
      <c r="Q4143" t="str">
        <f t="shared" si="538"/>
        <v>Front</v>
      </c>
    </row>
    <row r="4144" spans="1:17">
      <c r="A4144" t="s">
        <v>29</v>
      </c>
      <c r="B4144" t="s">
        <v>25</v>
      </c>
      <c r="C4144">
        <v>3</v>
      </c>
      <c r="D4144">
        <v>3</v>
      </c>
      <c r="E4144">
        <v>18</v>
      </c>
      <c r="F4144" t="s">
        <v>11</v>
      </c>
      <c r="G4144">
        <v>7</v>
      </c>
      <c r="H4144">
        <v>36</v>
      </c>
      <c r="I4144">
        <f t="shared" si="539"/>
        <v>2</v>
      </c>
      <c r="J4144">
        <f t="shared" si="540"/>
        <v>4</v>
      </c>
      <c r="K4144">
        <f t="shared" si="541"/>
        <v>5</v>
      </c>
      <c r="L4144">
        <f t="shared" si="542"/>
        <v>2</v>
      </c>
      <c r="M4144">
        <f t="shared" si="543"/>
        <v>0</v>
      </c>
      <c r="N4144">
        <f t="shared" si="544"/>
        <v>7</v>
      </c>
      <c r="O4144" t="str">
        <f t="shared" si="537"/>
        <v>T07|R04|H03</v>
      </c>
      <c r="P4144" t="str">
        <f>IF(F4144=F4143,P4143,_xlfn.XLOOKUP(F4144,t_players[Pl],t_players[Player]))</f>
        <v>Alex BAKER</v>
      </c>
      <c r="Q4144" t="str">
        <f t="shared" si="538"/>
        <v>Front</v>
      </c>
    </row>
    <row r="4145" spans="1:17">
      <c r="A4145" t="s">
        <v>29</v>
      </c>
      <c r="B4145" t="s">
        <v>25</v>
      </c>
      <c r="C4145">
        <v>4</v>
      </c>
      <c r="D4145">
        <v>4</v>
      </c>
      <c r="E4145">
        <v>12</v>
      </c>
      <c r="F4145" t="s">
        <v>11</v>
      </c>
      <c r="G4145">
        <v>6</v>
      </c>
      <c r="H4145">
        <v>36</v>
      </c>
      <c r="I4145">
        <f t="shared" si="539"/>
        <v>2</v>
      </c>
      <c r="J4145">
        <f t="shared" si="540"/>
        <v>2</v>
      </c>
      <c r="K4145">
        <f t="shared" si="541"/>
        <v>4</v>
      </c>
      <c r="L4145">
        <f t="shared" si="542"/>
        <v>0</v>
      </c>
      <c r="M4145">
        <f t="shared" si="543"/>
        <v>2</v>
      </c>
      <c r="N4145">
        <f t="shared" si="544"/>
        <v>7</v>
      </c>
      <c r="O4145" t="str">
        <f t="shared" si="537"/>
        <v>T07|R04|H04</v>
      </c>
      <c r="P4145" t="str">
        <f>IF(F4145=F4144,P4144,_xlfn.XLOOKUP(F4145,t_players[Pl],t_players[Player]))</f>
        <v>Alex BAKER</v>
      </c>
      <c r="Q4145" t="str">
        <f t="shared" si="538"/>
        <v>Front</v>
      </c>
    </row>
    <row r="4146" spans="1:17">
      <c r="A4146" t="s">
        <v>29</v>
      </c>
      <c r="B4146" t="s">
        <v>25</v>
      </c>
      <c r="C4146">
        <v>5</v>
      </c>
      <c r="D4146">
        <v>4</v>
      </c>
      <c r="E4146">
        <v>2</v>
      </c>
      <c r="F4146" t="s">
        <v>11</v>
      </c>
      <c r="G4146">
        <v>5</v>
      </c>
      <c r="H4146">
        <v>36</v>
      </c>
      <c r="I4146">
        <f t="shared" si="539"/>
        <v>2</v>
      </c>
      <c r="J4146">
        <f t="shared" si="540"/>
        <v>1</v>
      </c>
      <c r="K4146">
        <f t="shared" si="541"/>
        <v>3</v>
      </c>
      <c r="L4146">
        <f t="shared" si="542"/>
        <v>-1</v>
      </c>
      <c r="M4146">
        <f t="shared" si="543"/>
        <v>3</v>
      </c>
      <c r="N4146">
        <f t="shared" si="544"/>
        <v>7</v>
      </c>
      <c r="O4146" t="str">
        <f t="shared" si="537"/>
        <v>T07|R04|H05</v>
      </c>
      <c r="P4146" t="str">
        <f>IF(F4146=F4145,P4145,_xlfn.XLOOKUP(F4146,t_players[Pl],t_players[Player]))</f>
        <v>Alex BAKER</v>
      </c>
      <c r="Q4146" t="str">
        <f t="shared" si="538"/>
        <v>Front</v>
      </c>
    </row>
    <row r="4147" spans="1:17">
      <c r="A4147" t="s">
        <v>29</v>
      </c>
      <c r="B4147" t="s">
        <v>25</v>
      </c>
      <c r="C4147">
        <v>6</v>
      </c>
      <c r="D4147">
        <v>4</v>
      </c>
      <c r="E4147">
        <v>6</v>
      </c>
      <c r="F4147" t="s">
        <v>11</v>
      </c>
      <c r="G4147">
        <v>9</v>
      </c>
      <c r="H4147">
        <v>36</v>
      </c>
      <c r="I4147">
        <f t="shared" si="539"/>
        <v>2</v>
      </c>
      <c r="J4147">
        <f t="shared" si="540"/>
        <v>5</v>
      </c>
      <c r="K4147">
        <f t="shared" si="541"/>
        <v>7</v>
      </c>
      <c r="L4147">
        <f t="shared" si="542"/>
        <v>3</v>
      </c>
      <c r="M4147">
        <f t="shared" si="543"/>
        <v>0</v>
      </c>
      <c r="N4147">
        <f t="shared" si="544"/>
        <v>7</v>
      </c>
      <c r="O4147" t="str">
        <f t="shared" si="537"/>
        <v>T07|R04|H06</v>
      </c>
      <c r="P4147" t="str">
        <f>IF(F4147=F4146,P4146,_xlfn.XLOOKUP(F4147,t_players[Pl],t_players[Player]))</f>
        <v>Alex BAKER</v>
      </c>
      <c r="Q4147" t="str">
        <f t="shared" si="538"/>
        <v>Front</v>
      </c>
    </row>
    <row r="4148" spans="1:17">
      <c r="A4148" t="s">
        <v>29</v>
      </c>
      <c r="B4148" t="s">
        <v>25</v>
      </c>
      <c r="C4148">
        <v>7</v>
      </c>
      <c r="D4148">
        <v>5</v>
      </c>
      <c r="E4148">
        <v>10</v>
      </c>
      <c r="F4148" t="s">
        <v>11</v>
      </c>
      <c r="G4148">
        <v>8</v>
      </c>
      <c r="H4148">
        <v>36</v>
      </c>
      <c r="I4148">
        <f t="shared" si="539"/>
        <v>2</v>
      </c>
      <c r="J4148">
        <f t="shared" si="540"/>
        <v>3</v>
      </c>
      <c r="K4148">
        <f t="shared" si="541"/>
        <v>6</v>
      </c>
      <c r="L4148">
        <f t="shared" si="542"/>
        <v>1</v>
      </c>
      <c r="M4148">
        <f t="shared" si="543"/>
        <v>1</v>
      </c>
      <c r="N4148">
        <f t="shared" si="544"/>
        <v>7</v>
      </c>
      <c r="O4148" t="str">
        <f t="shared" si="537"/>
        <v>T07|R04|H07</v>
      </c>
      <c r="P4148" t="str">
        <f>IF(F4148=F4147,P4147,_xlfn.XLOOKUP(F4148,t_players[Pl],t_players[Player]))</f>
        <v>Alex BAKER</v>
      </c>
      <c r="Q4148" t="str">
        <f t="shared" si="538"/>
        <v>Front</v>
      </c>
    </row>
    <row r="4149" spans="1:17">
      <c r="A4149" t="s">
        <v>29</v>
      </c>
      <c r="B4149" t="s">
        <v>25</v>
      </c>
      <c r="C4149">
        <v>8</v>
      </c>
      <c r="D4149">
        <v>3</v>
      </c>
      <c r="E4149">
        <v>16</v>
      </c>
      <c r="F4149" t="s">
        <v>11</v>
      </c>
      <c r="G4149">
        <v>3</v>
      </c>
      <c r="H4149">
        <v>36</v>
      </c>
      <c r="I4149">
        <f t="shared" si="539"/>
        <v>2</v>
      </c>
      <c r="J4149">
        <f t="shared" si="540"/>
        <v>0</v>
      </c>
      <c r="K4149">
        <f t="shared" si="541"/>
        <v>1</v>
      </c>
      <c r="L4149">
        <f t="shared" si="542"/>
        <v>-2</v>
      </c>
      <c r="M4149">
        <f t="shared" si="543"/>
        <v>4</v>
      </c>
      <c r="N4149">
        <f t="shared" si="544"/>
        <v>7</v>
      </c>
      <c r="O4149" t="str">
        <f t="shared" si="537"/>
        <v>T07|R04|H08</v>
      </c>
      <c r="P4149" t="str">
        <f>IF(F4149=F4148,P4148,_xlfn.XLOOKUP(F4149,t_players[Pl],t_players[Player]))</f>
        <v>Alex BAKER</v>
      </c>
      <c r="Q4149" t="str">
        <f t="shared" si="538"/>
        <v>Front</v>
      </c>
    </row>
    <row r="4150" spans="1:17">
      <c r="A4150" t="s">
        <v>29</v>
      </c>
      <c r="B4150" t="s">
        <v>25</v>
      </c>
      <c r="C4150">
        <v>9</v>
      </c>
      <c r="D4150">
        <v>4</v>
      </c>
      <c r="E4150">
        <v>4</v>
      </c>
      <c r="F4150" t="s">
        <v>11</v>
      </c>
      <c r="G4150">
        <v>6</v>
      </c>
      <c r="H4150">
        <v>36</v>
      </c>
      <c r="I4150">
        <f t="shared" si="539"/>
        <v>2</v>
      </c>
      <c r="J4150">
        <f t="shared" si="540"/>
        <v>2</v>
      </c>
      <c r="K4150">
        <f t="shared" si="541"/>
        <v>4</v>
      </c>
      <c r="L4150">
        <f t="shared" si="542"/>
        <v>0</v>
      </c>
      <c r="M4150">
        <f t="shared" si="543"/>
        <v>2</v>
      </c>
      <c r="N4150">
        <f t="shared" si="544"/>
        <v>7</v>
      </c>
      <c r="O4150" t="str">
        <f t="shared" si="537"/>
        <v>T07|R04|H09</v>
      </c>
      <c r="P4150" t="str">
        <f>IF(F4150=F4149,P4149,_xlfn.XLOOKUP(F4150,t_players[Pl],t_players[Player]))</f>
        <v>Alex BAKER</v>
      </c>
      <c r="Q4150" t="str">
        <f t="shared" si="538"/>
        <v>Front</v>
      </c>
    </row>
    <row r="4151" spans="1:17">
      <c r="A4151" t="s">
        <v>29</v>
      </c>
      <c r="B4151" t="s">
        <v>25</v>
      </c>
      <c r="C4151">
        <v>10</v>
      </c>
      <c r="D4151">
        <v>5</v>
      </c>
      <c r="E4151">
        <v>7</v>
      </c>
      <c r="F4151" t="s">
        <v>11</v>
      </c>
      <c r="G4151">
        <v>8</v>
      </c>
      <c r="H4151">
        <v>36</v>
      </c>
      <c r="I4151">
        <f t="shared" si="539"/>
        <v>2</v>
      </c>
      <c r="J4151">
        <f t="shared" si="540"/>
        <v>3</v>
      </c>
      <c r="K4151">
        <f t="shared" si="541"/>
        <v>6</v>
      </c>
      <c r="L4151">
        <f t="shared" si="542"/>
        <v>1</v>
      </c>
      <c r="M4151">
        <f t="shared" si="543"/>
        <v>1</v>
      </c>
      <c r="N4151">
        <f t="shared" si="544"/>
        <v>7</v>
      </c>
      <c r="O4151" t="str">
        <f t="shared" si="537"/>
        <v>T07|R04|H10</v>
      </c>
      <c r="P4151" t="str">
        <f>IF(F4151=F4150,P4150,_xlfn.XLOOKUP(F4151,t_players[Pl],t_players[Player]))</f>
        <v>Alex BAKER</v>
      </c>
      <c r="Q4151" t="str">
        <f t="shared" si="538"/>
        <v>Back</v>
      </c>
    </row>
    <row r="4152" spans="1:17">
      <c r="A4152" t="s">
        <v>29</v>
      </c>
      <c r="B4152" t="s">
        <v>25</v>
      </c>
      <c r="C4152">
        <v>11</v>
      </c>
      <c r="D4152">
        <v>3</v>
      </c>
      <c r="E4152">
        <v>13</v>
      </c>
      <c r="F4152" t="s">
        <v>11</v>
      </c>
      <c r="G4152">
        <v>3</v>
      </c>
      <c r="H4152">
        <v>36</v>
      </c>
      <c r="I4152">
        <f t="shared" si="539"/>
        <v>2</v>
      </c>
      <c r="J4152">
        <f t="shared" si="540"/>
        <v>0</v>
      </c>
      <c r="K4152">
        <f t="shared" si="541"/>
        <v>1</v>
      </c>
      <c r="L4152">
        <f t="shared" si="542"/>
        <v>-2</v>
      </c>
      <c r="M4152">
        <f t="shared" si="543"/>
        <v>4</v>
      </c>
      <c r="N4152">
        <f t="shared" si="544"/>
        <v>7</v>
      </c>
      <c r="O4152" t="str">
        <f t="shared" si="537"/>
        <v>T07|R04|H11</v>
      </c>
      <c r="P4152" t="str">
        <f>IF(F4152=F4151,P4151,_xlfn.XLOOKUP(F4152,t_players[Pl],t_players[Player]))</f>
        <v>Alex BAKER</v>
      </c>
      <c r="Q4152" t="str">
        <f t="shared" si="538"/>
        <v>Back</v>
      </c>
    </row>
    <row r="4153" spans="1:17">
      <c r="A4153" t="s">
        <v>29</v>
      </c>
      <c r="B4153" t="s">
        <v>25</v>
      </c>
      <c r="C4153">
        <v>12</v>
      </c>
      <c r="D4153">
        <v>5</v>
      </c>
      <c r="E4153">
        <v>11</v>
      </c>
      <c r="F4153" t="s">
        <v>11</v>
      </c>
      <c r="G4153">
        <v>7</v>
      </c>
      <c r="H4153">
        <v>36</v>
      </c>
      <c r="I4153">
        <f t="shared" si="539"/>
        <v>2</v>
      </c>
      <c r="J4153">
        <f t="shared" si="540"/>
        <v>2</v>
      </c>
      <c r="K4153">
        <f t="shared" si="541"/>
        <v>5</v>
      </c>
      <c r="L4153">
        <f t="shared" si="542"/>
        <v>0</v>
      </c>
      <c r="M4153">
        <f t="shared" si="543"/>
        <v>2</v>
      </c>
      <c r="N4153">
        <f t="shared" si="544"/>
        <v>7</v>
      </c>
      <c r="O4153" t="str">
        <f t="shared" si="537"/>
        <v>T07|R04|H12</v>
      </c>
      <c r="P4153" t="str">
        <f>IF(F4153=F4152,P4152,_xlfn.XLOOKUP(F4153,t_players[Pl],t_players[Player]))</f>
        <v>Alex BAKER</v>
      </c>
      <c r="Q4153" t="str">
        <f t="shared" si="538"/>
        <v>Back</v>
      </c>
    </row>
    <row r="4154" spans="1:17">
      <c r="A4154" t="s">
        <v>29</v>
      </c>
      <c r="B4154" t="s">
        <v>25</v>
      </c>
      <c r="C4154">
        <v>13</v>
      </c>
      <c r="D4154">
        <v>4</v>
      </c>
      <c r="E4154">
        <v>15</v>
      </c>
      <c r="F4154" t="s">
        <v>11</v>
      </c>
      <c r="G4154">
        <v>5</v>
      </c>
      <c r="H4154">
        <v>36</v>
      </c>
      <c r="I4154">
        <f t="shared" si="539"/>
        <v>2</v>
      </c>
      <c r="J4154">
        <f t="shared" si="540"/>
        <v>1</v>
      </c>
      <c r="K4154">
        <f t="shared" si="541"/>
        <v>3</v>
      </c>
      <c r="L4154">
        <f t="shared" si="542"/>
        <v>-1</v>
      </c>
      <c r="M4154">
        <f t="shared" si="543"/>
        <v>3</v>
      </c>
      <c r="N4154">
        <f t="shared" si="544"/>
        <v>7</v>
      </c>
      <c r="O4154" t="str">
        <f t="shared" si="537"/>
        <v>T07|R04|H13</v>
      </c>
      <c r="P4154" t="str">
        <f>IF(F4154=F4153,P4153,_xlfn.XLOOKUP(F4154,t_players[Pl],t_players[Player]))</f>
        <v>Alex BAKER</v>
      </c>
      <c r="Q4154" t="str">
        <f t="shared" si="538"/>
        <v>Back</v>
      </c>
    </row>
    <row r="4155" spans="1:17">
      <c r="A4155" t="s">
        <v>29</v>
      </c>
      <c r="B4155" t="s">
        <v>25</v>
      </c>
      <c r="C4155">
        <v>14</v>
      </c>
      <c r="D4155">
        <v>3</v>
      </c>
      <c r="E4155">
        <v>17</v>
      </c>
      <c r="F4155" t="s">
        <v>11</v>
      </c>
      <c r="G4155">
        <v>2</v>
      </c>
      <c r="H4155">
        <v>36</v>
      </c>
      <c r="I4155">
        <f t="shared" si="539"/>
        <v>2</v>
      </c>
      <c r="J4155">
        <f t="shared" si="540"/>
        <v>-1</v>
      </c>
      <c r="K4155">
        <f t="shared" si="541"/>
        <v>0</v>
      </c>
      <c r="L4155">
        <f t="shared" si="542"/>
        <v>-3</v>
      </c>
      <c r="M4155">
        <f t="shared" si="543"/>
        <v>5</v>
      </c>
      <c r="N4155">
        <f t="shared" si="544"/>
        <v>7</v>
      </c>
      <c r="O4155" t="str">
        <f t="shared" si="537"/>
        <v>T07|R04|H14</v>
      </c>
      <c r="P4155" t="str">
        <f>IF(F4155=F4154,P4154,_xlfn.XLOOKUP(F4155,t_players[Pl],t_players[Player]))</f>
        <v>Alex BAKER</v>
      </c>
      <c r="Q4155" t="str">
        <f t="shared" si="538"/>
        <v>Back</v>
      </c>
    </row>
    <row r="4156" spans="1:17">
      <c r="A4156" t="s">
        <v>29</v>
      </c>
      <c r="B4156" t="s">
        <v>25</v>
      </c>
      <c r="C4156">
        <v>15</v>
      </c>
      <c r="D4156">
        <v>4</v>
      </c>
      <c r="E4156">
        <v>3</v>
      </c>
      <c r="F4156" t="s">
        <v>11</v>
      </c>
      <c r="G4156">
        <v>5</v>
      </c>
      <c r="H4156">
        <v>36</v>
      </c>
      <c r="I4156">
        <f t="shared" si="539"/>
        <v>2</v>
      </c>
      <c r="J4156">
        <f t="shared" si="540"/>
        <v>1</v>
      </c>
      <c r="K4156">
        <f t="shared" si="541"/>
        <v>3</v>
      </c>
      <c r="L4156">
        <f t="shared" si="542"/>
        <v>-1</v>
      </c>
      <c r="M4156">
        <f t="shared" si="543"/>
        <v>3</v>
      </c>
      <c r="N4156">
        <f t="shared" si="544"/>
        <v>7</v>
      </c>
      <c r="O4156" t="str">
        <f t="shared" si="537"/>
        <v>T07|R04|H15</v>
      </c>
      <c r="P4156" t="str">
        <f>IF(F4156=F4155,P4155,_xlfn.XLOOKUP(F4156,t_players[Pl],t_players[Player]))</f>
        <v>Alex BAKER</v>
      </c>
      <c r="Q4156" t="str">
        <f t="shared" si="538"/>
        <v>Back</v>
      </c>
    </row>
    <row r="4157" spans="1:17">
      <c r="A4157" t="s">
        <v>29</v>
      </c>
      <c r="B4157" t="s">
        <v>25</v>
      </c>
      <c r="C4157">
        <v>16</v>
      </c>
      <c r="D4157">
        <v>4</v>
      </c>
      <c r="E4157">
        <v>5</v>
      </c>
      <c r="F4157" t="s">
        <v>11</v>
      </c>
      <c r="G4157">
        <v>9</v>
      </c>
      <c r="H4157">
        <v>36</v>
      </c>
      <c r="I4157">
        <f t="shared" si="539"/>
        <v>2</v>
      </c>
      <c r="J4157">
        <f t="shared" si="540"/>
        <v>5</v>
      </c>
      <c r="K4157">
        <f t="shared" si="541"/>
        <v>7</v>
      </c>
      <c r="L4157">
        <f t="shared" si="542"/>
        <v>3</v>
      </c>
      <c r="M4157">
        <f t="shared" si="543"/>
        <v>0</v>
      </c>
      <c r="N4157">
        <f t="shared" si="544"/>
        <v>7</v>
      </c>
      <c r="O4157" t="str">
        <f t="shared" si="537"/>
        <v>T07|R04|H16</v>
      </c>
      <c r="P4157" t="str">
        <f>IF(F4157=F4156,P4156,_xlfn.XLOOKUP(F4157,t_players[Pl],t_players[Player]))</f>
        <v>Alex BAKER</v>
      </c>
      <c r="Q4157" t="str">
        <f t="shared" si="538"/>
        <v>Back</v>
      </c>
    </row>
    <row r="4158" spans="1:17">
      <c r="A4158" t="s">
        <v>29</v>
      </c>
      <c r="B4158" t="s">
        <v>25</v>
      </c>
      <c r="C4158">
        <v>17</v>
      </c>
      <c r="D4158">
        <v>5</v>
      </c>
      <c r="E4158">
        <v>1</v>
      </c>
      <c r="F4158" t="s">
        <v>11</v>
      </c>
      <c r="G4158">
        <v>6</v>
      </c>
      <c r="H4158">
        <v>36</v>
      </c>
      <c r="I4158">
        <f t="shared" si="539"/>
        <v>2</v>
      </c>
      <c r="J4158">
        <f t="shared" si="540"/>
        <v>1</v>
      </c>
      <c r="K4158">
        <f t="shared" si="541"/>
        <v>4</v>
      </c>
      <c r="L4158">
        <f t="shared" si="542"/>
        <v>-1</v>
      </c>
      <c r="M4158">
        <f t="shared" si="543"/>
        <v>3</v>
      </c>
      <c r="N4158">
        <f t="shared" si="544"/>
        <v>7</v>
      </c>
      <c r="O4158" t="str">
        <f t="shared" si="537"/>
        <v>T07|R04|H17</v>
      </c>
      <c r="P4158" t="str">
        <f>IF(F4158=F4157,P4157,_xlfn.XLOOKUP(F4158,t_players[Pl],t_players[Player]))</f>
        <v>Alex BAKER</v>
      </c>
      <c r="Q4158" t="str">
        <f t="shared" si="538"/>
        <v>Back</v>
      </c>
    </row>
    <row r="4159" spans="1:17">
      <c r="A4159" t="s">
        <v>29</v>
      </c>
      <c r="B4159" t="s">
        <v>25</v>
      </c>
      <c r="C4159">
        <v>18</v>
      </c>
      <c r="D4159">
        <v>4</v>
      </c>
      <c r="E4159">
        <v>9</v>
      </c>
      <c r="F4159" t="s">
        <v>11</v>
      </c>
      <c r="G4159">
        <v>7</v>
      </c>
      <c r="H4159">
        <v>36</v>
      </c>
      <c r="I4159">
        <f t="shared" si="539"/>
        <v>2</v>
      </c>
      <c r="J4159">
        <f t="shared" si="540"/>
        <v>3</v>
      </c>
      <c r="K4159">
        <f t="shared" si="541"/>
        <v>5</v>
      </c>
      <c r="L4159">
        <f t="shared" si="542"/>
        <v>1</v>
      </c>
      <c r="M4159">
        <f t="shared" si="543"/>
        <v>1</v>
      </c>
      <c r="N4159">
        <f t="shared" si="544"/>
        <v>7</v>
      </c>
      <c r="O4159" t="str">
        <f t="shared" si="537"/>
        <v>T07|R04|H18</v>
      </c>
      <c r="P4159" t="str">
        <f>IF(F4159=F4158,P4158,_xlfn.XLOOKUP(F4159,t_players[Pl],t_players[Player]))</f>
        <v>Alex BAKER</v>
      </c>
      <c r="Q4159" t="str">
        <f t="shared" si="538"/>
        <v>Back</v>
      </c>
    </row>
    <row r="4160" spans="1:17">
      <c r="A4160" t="s">
        <v>29</v>
      </c>
      <c r="B4160" t="s">
        <v>22</v>
      </c>
      <c r="C4160">
        <v>1</v>
      </c>
      <c r="D4160">
        <v>5</v>
      </c>
      <c r="E4160">
        <v>7</v>
      </c>
      <c r="F4160" t="s">
        <v>8</v>
      </c>
      <c r="G4160">
        <v>6</v>
      </c>
      <c r="H4160">
        <v>32</v>
      </c>
      <c r="I4160">
        <f t="shared" si="539"/>
        <v>2</v>
      </c>
      <c r="J4160">
        <f t="shared" si="540"/>
        <v>1</v>
      </c>
      <c r="K4160">
        <f t="shared" si="541"/>
        <v>4</v>
      </c>
      <c r="L4160">
        <f t="shared" si="542"/>
        <v>-1</v>
      </c>
      <c r="M4160">
        <f t="shared" si="543"/>
        <v>3</v>
      </c>
      <c r="N4160">
        <f t="shared" si="544"/>
        <v>7</v>
      </c>
      <c r="O4160" t="str">
        <f t="shared" si="537"/>
        <v>T07|R01|H01</v>
      </c>
      <c r="P4160" t="str">
        <f>IF(F4160=F4159,P4159,_xlfn.XLOOKUP(F4160,t_players[Pl],t_players[Player]))</f>
        <v>Gregg WILLIAMS</v>
      </c>
      <c r="Q4160" t="str">
        <f t="shared" si="538"/>
        <v>Front</v>
      </c>
    </row>
    <row r="4161" spans="1:17">
      <c r="A4161" t="s">
        <v>29</v>
      </c>
      <c r="B4161" t="s">
        <v>22</v>
      </c>
      <c r="C4161">
        <v>2</v>
      </c>
      <c r="D4161">
        <v>3</v>
      </c>
      <c r="E4161">
        <v>13</v>
      </c>
      <c r="F4161" t="s">
        <v>8</v>
      </c>
      <c r="G4161">
        <v>5</v>
      </c>
      <c r="H4161">
        <v>32</v>
      </c>
      <c r="I4161">
        <f t="shared" si="539"/>
        <v>2</v>
      </c>
      <c r="J4161">
        <f t="shared" si="540"/>
        <v>2</v>
      </c>
      <c r="K4161">
        <f t="shared" si="541"/>
        <v>3</v>
      </c>
      <c r="L4161">
        <f t="shared" si="542"/>
        <v>0</v>
      </c>
      <c r="M4161">
        <f t="shared" si="543"/>
        <v>2</v>
      </c>
      <c r="N4161">
        <f t="shared" si="544"/>
        <v>7</v>
      </c>
      <c r="O4161" t="str">
        <f t="shared" si="537"/>
        <v>T07|R01|H02</v>
      </c>
      <c r="P4161" t="str">
        <f>IF(F4161=F4160,P4160,_xlfn.XLOOKUP(F4161,t_players[Pl],t_players[Player]))</f>
        <v>Gregg WILLIAMS</v>
      </c>
      <c r="Q4161" t="str">
        <f t="shared" si="538"/>
        <v>Front</v>
      </c>
    </row>
    <row r="4162" spans="1:17">
      <c r="A4162" t="s">
        <v>29</v>
      </c>
      <c r="B4162" t="s">
        <v>22</v>
      </c>
      <c r="C4162">
        <v>3</v>
      </c>
      <c r="D4162">
        <v>5</v>
      </c>
      <c r="E4162">
        <v>11</v>
      </c>
      <c r="F4162" t="s">
        <v>8</v>
      </c>
      <c r="G4162">
        <v>6</v>
      </c>
      <c r="H4162">
        <v>32</v>
      </c>
      <c r="I4162">
        <f t="shared" si="539"/>
        <v>2</v>
      </c>
      <c r="J4162">
        <f t="shared" si="540"/>
        <v>1</v>
      </c>
      <c r="K4162">
        <f t="shared" si="541"/>
        <v>4</v>
      </c>
      <c r="L4162">
        <f t="shared" si="542"/>
        <v>-1</v>
      </c>
      <c r="M4162">
        <f t="shared" si="543"/>
        <v>3</v>
      </c>
      <c r="N4162">
        <f t="shared" si="544"/>
        <v>7</v>
      </c>
      <c r="O4162" t="str">
        <f t="shared" ref="O4162:O4225" si="545">"T"&amp;TEXT(N4162,"00")&amp;"|R"&amp;TEXT(B4162,"00")&amp;"|H"&amp;TEXT(C4162,"00")</f>
        <v>T07|R01|H03</v>
      </c>
      <c r="P4162" t="str">
        <f>IF(F4162=F4161,P4161,_xlfn.XLOOKUP(F4162,t_players[Pl],t_players[Player]))</f>
        <v>Gregg WILLIAMS</v>
      </c>
      <c r="Q4162" t="str">
        <f t="shared" si="538"/>
        <v>Front</v>
      </c>
    </row>
    <row r="4163" spans="1:17">
      <c r="A4163" t="s">
        <v>29</v>
      </c>
      <c r="B4163" t="s">
        <v>22</v>
      </c>
      <c r="C4163">
        <v>4</v>
      </c>
      <c r="D4163">
        <v>4</v>
      </c>
      <c r="E4163">
        <v>15</v>
      </c>
      <c r="F4163" t="s">
        <v>8</v>
      </c>
      <c r="G4163">
        <v>6</v>
      </c>
      <c r="H4163">
        <v>32</v>
      </c>
      <c r="I4163">
        <f t="shared" si="539"/>
        <v>1</v>
      </c>
      <c r="J4163">
        <f t="shared" si="540"/>
        <v>2</v>
      </c>
      <c r="K4163">
        <f t="shared" si="541"/>
        <v>5</v>
      </c>
      <c r="L4163">
        <f t="shared" si="542"/>
        <v>1</v>
      </c>
      <c r="M4163">
        <f t="shared" si="543"/>
        <v>1</v>
      </c>
      <c r="N4163">
        <f t="shared" si="544"/>
        <v>7</v>
      </c>
      <c r="O4163" t="str">
        <f t="shared" si="545"/>
        <v>T07|R01|H04</v>
      </c>
      <c r="P4163" t="str">
        <f>IF(F4163=F4162,P4162,_xlfn.XLOOKUP(F4163,t_players[Pl],t_players[Player]))</f>
        <v>Gregg WILLIAMS</v>
      </c>
      <c r="Q4163" t="str">
        <f t="shared" ref="Q4163:Q4226" si="546">IF(C4163&lt;10,"Front","Back")</f>
        <v>Front</v>
      </c>
    </row>
    <row r="4164" spans="1:17">
      <c r="A4164" t="s">
        <v>29</v>
      </c>
      <c r="B4164" t="s">
        <v>22</v>
      </c>
      <c r="C4164">
        <v>5</v>
      </c>
      <c r="D4164">
        <v>3</v>
      </c>
      <c r="E4164">
        <v>17</v>
      </c>
      <c r="F4164" t="s">
        <v>8</v>
      </c>
      <c r="G4164">
        <v>3</v>
      </c>
      <c r="H4164">
        <v>32</v>
      </c>
      <c r="I4164">
        <f t="shared" si="539"/>
        <v>1</v>
      </c>
      <c r="J4164">
        <f t="shared" si="540"/>
        <v>0</v>
      </c>
      <c r="K4164">
        <f t="shared" si="541"/>
        <v>2</v>
      </c>
      <c r="L4164">
        <f t="shared" si="542"/>
        <v>-1</v>
      </c>
      <c r="M4164">
        <f t="shared" si="543"/>
        <v>3</v>
      </c>
      <c r="N4164">
        <f t="shared" si="544"/>
        <v>7</v>
      </c>
      <c r="O4164" t="str">
        <f t="shared" si="545"/>
        <v>T07|R01|H05</v>
      </c>
      <c r="P4164" t="str">
        <f>IF(F4164=F4163,P4163,_xlfn.XLOOKUP(F4164,t_players[Pl],t_players[Player]))</f>
        <v>Gregg WILLIAMS</v>
      </c>
      <c r="Q4164" t="str">
        <f t="shared" si="546"/>
        <v>Front</v>
      </c>
    </row>
    <row r="4165" spans="1:17">
      <c r="A4165" t="s">
        <v>29</v>
      </c>
      <c r="B4165" t="s">
        <v>22</v>
      </c>
      <c r="C4165">
        <v>6</v>
      </c>
      <c r="D4165">
        <v>4</v>
      </c>
      <c r="E4165">
        <v>3</v>
      </c>
      <c r="F4165" t="s">
        <v>8</v>
      </c>
      <c r="G4165">
        <v>8</v>
      </c>
      <c r="H4165">
        <v>32</v>
      </c>
      <c r="I4165">
        <f t="shared" si="539"/>
        <v>2</v>
      </c>
      <c r="J4165">
        <f t="shared" si="540"/>
        <v>4</v>
      </c>
      <c r="K4165">
        <f t="shared" si="541"/>
        <v>6</v>
      </c>
      <c r="L4165">
        <f t="shared" si="542"/>
        <v>2</v>
      </c>
      <c r="M4165">
        <f t="shared" si="543"/>
        <v>0</v>
      </c>
      <c r="N4165">
        <f t="shared" si="544"/>
        <v>7</v>
      </c>
      <c r="O4165" t="str">
        <f t="shared" si="545"/>
        <v>T07|R01|H06</v>
      </c>
      <c r="P4165" t="str">
        <f>IF(F4165=F4164,P4164,_xlfn.XLOOKUP(F4165,t_players[Pl],t_players[Player]))</f>
        <v>Gregg WILLIAMS</v>
      </c>
      <c r="Q4165" t="str">
        <f t="shared" si="546"/>
        <v>Front</v>
      </c>
    </row>
    <row r="4166" spans="1:17">
      <c r="A4166" t="s">
        <v>29</v>
      </c>
      <c r="B4166" t="s">
        <v>22</v>
      </c>
      <c r="C4166">
        <v>7</v>
      </c>
      <c r="D4166">
        <v>4</v>
      </c>
      <c r="E4166">
        <v>5</v>
      </c>
      <c r="F4166" t="s">
        <v>8</v>
      </c>
      <c r="G4166">
        <v>5</v>
      </c>
      <c r="H4166">
        <v>32</v>
      </c>
      <c r="I4166">
        <f t="shared" si="539"/>
        <v>2</v>
      </c>
      <c r="J4166">
        <f t="shared" si="540"/>
        <v>1</v>
      </c>
      <c r="K4166">
        <f t="shared" si="541"/>
        <v>3</v>
      </c>
      <c r="L4166">
        <f t="shared" si="542"/>
        <v>-1</v>
      </c>
      <c r="M4166">
        <f t="shared" si="543"/>
        <v>3</v>
      </c>
      <c r="N4166">
        <f t="shared" si="544"/>
        <v>7</v>
      </c>
      <c r="O4166" t="str">
        <f t="shared" si="545"/>
        <v>T07|R01|H07</v>
      </c>
      <c r="P4166" t="str">
        <f>IF(F4166=F4165,P4165,_xlfn.XLOOKUP(F4166,t_players[Pl],t_players[Player]))</f>
        <v>Gregg WILLIAMS</v>
      </c>
      <c r="Q4166" t="str">
        <f t="shared" si="546"/>
        <v>Front</v>
      </c>
    </row>
    <row r="4167" spans="1:17">
      <c r="A4167" t="s">
        <v>29</v>
      </c>
      <c r="B4167" t="s">
        <v>22</v>
      </c>
      <c r="C4167">
        <v>8</v>
      </c>
      <c r="D4167">
        <v>5</v>
      </c>
      <c r="E4167">
        <v>1</v>
      </c>
      <c r="F4167" t="s">
        <v>8</v>
      </c>
      <c r="G4167">
        <v>6</v>
      </c>
      <c r="H4167">
        <v>32</v>
      </c>
      <c r="I4167">
        <f t="shared" si="539"/>
        <v>2</v>
      </c>
      <c r="J4167">
        <f t="shared" si="540"/>
        <v>1</v>
      </c>
      <c r="K4167">
        <f t="shared" si="541"/>
        <v>4</v>
      </c>
      <c r="L4167">
        <f t="shared" si="542"/>
        <v>-1</v>
      </c>
      <c r="M4167">
        <f t="shared" si="543"/>
        <v>3</v>
      </c>
      <c r="N4167">
        <f t="shared" si="544"/>
        <v>7</v>
      </c>
      <c r="O4167" t="str">
        <f t="shared" si="545"/>
        <v>T07|R01|H08</v>
      </c>
      <c r="P4167" t="str">
        <f>IF(F4167=F4166,P4166,_xlfn.XLOOKUP(F4167,t_players[Pl],t_players[Player]))</f>
        <v>Gregg WILLIAMS</v>
      </c>
      <c r="Q4167" t="str">
        <f t="shared" si="546"/>
        <v>Front</v>
      </c>
    </row>
    <row r="4168" spans="1:17">
      <c r="A4168" t="s">
        <v>29</v>
      </c>
      <c r="B4168" t="s">
        <v>22</v>
      </c>
      <c r="C4168">
        <v>9</v>
      </c>
      <c r="D4168">
        <v>4</v>
      </c>
      <c r="E4168">
        <v>9</v>
      </c>
      <c r="F4168" t="s">
        <v>8</v>
      </c>
      <c r="G4168">
        <v>5</v>
      </c>
      <c r="H4168">
        <v>32</v>
      </c>
      <c r="I4168">
        <f t="shared" si="539"/>
        <v>2</v>
      </c>
      <c r="J4168">
        <f t="shared" si="540"/>
        <v>1</v>
      </c>
      <c r="K4168">
        <f t="shared" si="541"/>
        <v>3</v>
      </c>
      <c r="L4168">
        <f t="shared" si="542"/>
        <v>-1</v>
      </c>
      <c r="M4168">
        <f t="shared" si="543"/>
        <v>3</v>
      </c>
      <c r="N4168">
        <f t="shared" si="544"/>
        <v>7</v>
      </c>
      <c r="O4168" t="str">
        <f t="shared" si="545"/>
        <v>T07|R01|H09</v>
      </c>
      <c r="P4168" t="str">
        <f>IF(F4168=F4167,P4167,_xlfn.XLOOKUP(F4168,t_players[Pl],t_players[Player]))</f>
        <v>Gregg WILLIAMS</v>
      </c>
      <c r="Q4168" t="str">
        <f t="shared" si="546"/>
        <v>Front</v>
      </c>
    </row>
    <row r="4169" spans="1:17">
      <c r="A4169" t="s">
        <v>29</v>
      </c>
      <c r="B4169" t="s">
        <v>22</v>
      </c>
      <c r="C4169">
        <v>10</v>
      </c>
      <c r="D4169">
        <v>4</v>
      </c>
      <c r="E4169">
        <v>8</v>
      </c>
      <c r="F4169" t="s">
        <v>8</v>
      </c>
      <c r="G4169">
        <v>5</v>
      </c>
      <c r="H4169">
        <v>32</v>
      </c>
      <c r="I4169">
        <f t="shared" si="539"/>
        <v>2</v>
      </c>
      <c r="J4169">
        <f t="shared" si="540"/>
        <v>1</v>
      </c>
      <c r="K4169">
        <f t="shared" si="541"/>
        <v>3</v>
      </c>
      <c r="L4169">
        <f t="shared" si="542"/>
        <v>-1</v>
      </c>
      <c r="M4169">
        <f t="shared" si="543"/>
        <v>3</v>
      </c>
      <c r="N4169">
        <f t="shared" si="544"/>
        <v>7</v>
      </c>
      <c r="O4169" t="str">
        <f t="shared" si="545"/>
        <v>T07|R01|H10</v>
      </c>
      <c r="P4169" t="str">
        <f>IF(F4169=F4168,P4168,_xlfn.XLOOKUP(F4169,t_players[Pl],t_players[Player]))</f>
        <v>Gregg WILLIAMS</v>
      </c>
      <c r="Q4169" t="str">
        <f t="shared" si="546"/>
        <v>Back</v>
      </c>
    </row>
    <row r="4170" spans="1:17">
      <c r="A4170" t="s">
        <v>29</v>
      </c>
      <c r="B4170" t="s">
        <v>22</v>
      </c>
      <c r="C4170">
        <v>11</v>
      </c>
      <c r="D4170">
        <v>5</v>
      </c>
      <c r="E4170">
        <v>14</v>
      </c>
      <c r="F4170" t="s">
        <v>8</v>
      </c>
      <c r="G4170">
        <v>7</v>
      </c>
      <c r="H4170">
        <v>32</v>
      </c>
      <c r="I4170">
        <f t="shared" si="539"/>
        <v>2</v>
      </c>
      <c r="J4170">
        <f t="shared" si="540"/>
        <v>2</v>
      </c>
      <c r="K4170">
        <f t="shared" si="541"/>
        <v>5</v>
      </c>
      <c r="L4170">
        <f t="shared" si="542"/>
        <v>0</v>
      </c>
      <c r="M4170">
        <f t="shared" si="543"/>
        <v>2</v>
      </c>
      <c r="N4170">
        <f t="shared" si="544"/>
        <v>7</v>
      </c>
      <c r="O4170" t="str">
        <f t="shared" si="545"/>
        <v>T07|R01|H11</v>
      </c>
      <c r="P4170" t="str">
        <f>IF(F4170=F4169,P4169,_xlfn.XLOOKUP(F4170,t_players[Pl],t_players[Player]))</f>
        <v>Gregg WILLIAMS</v>
      </c>
      <c r="Q4170" t="str">
        <f t="shared" si="546"/>
        <v>Back</v>
      </c>
    </row>
    <row r="4171" spans="1:17">
      <c r="A4171" t="s">
        <v>29</v>
      </c>
      <c r="B4171" t="s">
        <v>22</v>
      </c>
      <c r="C4171">
        <v>12</v>
      </c>
      <c r="D4171">
        <v>3</v>
      </c>
      <c r="E4171">
        <v>18</v>
      </c>
      <c r="F4171" t="s">
        <v>8</v>
      </c>
      <c r="G4171">
        <v>4</v>
      </c>
      <c r="H4171">
        <v>32</v>
      </c>
      <c r="I4171">
        <f t="shared" si="539"/>
        <v>1</v>
      </c>
      <c r="J4171">
        <f t="shared" si="540"/>
        <v>1</v>
      </c>
      <c r="K4171">
        <f t="shared" si="541"/>
        <v>3</v>
      </c>
      <c r="L4171">
        <f t="shared" si="542"/>
        <v>0</v>
      </c>
      <c r="M4171">
        <f t="shared" si="543"/>
        <v>2</v>
      </c>
      <c r="N4171">
        <f t="shared" si="544"/>
        <v>7</v>
      </c>
      <c r="O4171" t="str">
        <f t="shared" si="545"/>
        <v>T07|R01|H12</v>
      </c>
      <c r="P4171" t="str">
        <f>IF(F4171=F4170,P4170,_xlfn.XLOOKUP(F4171,t_players[Pl],t_players[Player]))</f>
        <v>Gregg WILLIAMS</v>
      </c>
      <c r="Q4171" t="str">
        <f t="shared" si="546"/>
        <v>Back</v>
      </c>
    </row>
    <row r="4172" spans="1:17">
      <c r="A4172" t="s">
        <v>29</v>
      </c>
      <c r="B4172" t="s">
        <v>22</v>
      </c>
      <c r="C4172">
        <v>13</v>
      </c>
      <c r="D4172">
        <v>4</v>
      </c>
      <c r="E4172">
        <v>12</v>
      </c>
      <c r="F4172" t="s">
        <v>8</v>
      </c>
      <c r="G4172">
        <v>5</v>
      </c>
      <c r="H4172">
        <v>32</v>
      </c>
      <c r="I4172">
        <f t="shared" si="539"/>
        <v>2</v>
      </c>
      <c r="J4172">
        <f t="shared" si="540"/>
        <v>1</v>
      </c>
      <c r="K4172">
        <f t="shared" si="541"/>
        <v>3</v>
      </c>
      <c r="L4172">
        <f t="shared" si="542"/>
        <v>-1</v>
      </c>
      <c r="M4172">
        <f t="shared" si="543"/>
        <v>3</v>
      </c>
      <c r="N4172">
        <f t="shared" si="544"/>
        <v>7</v>
      </c>
      <c r="O4172" t="str">
        <f t="shared" si="545"/>
        <v>T07|R01|H13</v>
      </c>
      <c r="P4172" t="str">
        <f>IF(F4172=F4171,P4171,_xlfn.XLOOKUP(F4172,t_players[Pl],t_players[Player]))</f>
        <v>Gregg WILLIAMS</v>
      </c>
      <c r="Q4172" t="str">
        <f t="shared" si="546"/>
        <v>Back</v>
      </c>
    </row>
    <row r="4173" spans="1:17">
      <c r="A4173" t="s">
        <v>29</v>
      </c>
      <c r="B4173" t="s">
        <v>22</v>
      </c>
      <c r="C4173">
        <v>14</v>
      </c>
      <c r="D4173">
        <v>4</v>
      </c>
      <c r="E4173">
        <v>2</v>
      </c>
      <c r="F4173" t="s">
        <v>8</v>
      </c>
      <c r="G4173">
        <v>5</v>
      </c>
      <c r="H4173">
        <v>32</v>
      </c>
      <c r="I4173">
        <f t="shared" si="539"/>
        <v>2</v>
      </c>
      <c r="J4173">
        <f t="shared" si="540"/>
        <v>1</v>
      </c>
      <c r="K4173">
        <f t="shared" si="541"/>
        <v>3</v>
      </c>
      <c r="L4173">
        <f t="shared" si="542"/>
        <v>-1</v>
      </c>
      <c r="M4173">
        <f t="shared" si="543"/>
        <v>3</v>
      </c>
      <c r="N4173">
        <f t="shared" si="544"/>
        <v>7</v>
      </c>
      <c r="O4173" t="str">
        <f t="shared" si="545"/>
        <v>T07|R01|H14</v>
      </c>
      <c r="P4173" t="str">
        <f>IF(F4173=F4172,P4172,_xlfn.XLOOKUP(F4173,t_players[Pl],t_players[Player]))</f>
        <v>Gregg WILLIAMS</v>
      </c>
      <c r="Q4173" t="str">
        <f t="shared" si="546"/>
        <v>Back</v>
      </c>
    </row>
    <row r="4174" spans="1:17">
      <c r="A4174" t="s">
        <v>29</v>
      </c>
      <c r="B4174" t="s">
        <v>22</v>
      </c>
      <c r="C4174">
        <v>15</v>
      </c>
      <c r="D4174">
        <v>4</v>
      </c>
      <c r="E4174">
        <v>6</v>
      </c>
      <c r="F4174" t="s">
        <v>8</v>
      </c>
      <c r="G4174">
        <v>5</v>
      </c>
      <c r="H4174">
        <v>32</v>
      </c>
      <c r="I4174">
        <f t="shared" si="539"/>
        <v>2</v>
      </c>
      <c r="J4174">
        <f t="shared" si="540"/>
        <v>1</v>
      </c>
      <c r="K4174">
        <f t="shared" si="541"/>
        <v>3</v>
      </c>
      <c r="L4174">
        <f t="shared" si="542"/>
        <v>-1</v>
      </c>
      <c r="M4174">
        <f t="shared" si="543"/>
        <v>3</v>
      </c>
      <c r="N4174">
        <f t="shared" si="544"/>
        <v>7</v>
      </c>
      <c r="O4174" t="str">
        <f t="shared" si="545"/>
        <v>T07|R01|H15</v>
      </c>
      <c r="P4174" t="str">
        <f>IF(F4174=F4173,P4173,_xlfn.XLOOKUP(F4174,t_players[Pl],t_players[Player]))</f>
        <v>Gregg WILLIAMS</v>
      </c>
      <c r="Q4174" t="str">
        <f t="shared" si="546"/>
        <v>Back</v>
      </c>
    </row>
    <row r="4175" spans="1:17">
      <c r="A4175" t="s">
        <v>29</v>
      </c>
      <c r="B4175" t="s">
        <v>22</v>
      </c>
      <c r="C4175">
        <v>16</v>
      </c>
      <c r="D4175">
        <v>5</v>
      </c>
      <c r="E4175">
        <v>10</v>
      </c>
      <c r="F4175" t="s">
        <v>8</v>
      </c>
      <c r="G4175">
        <v>6</v>
      </c>
      <c r="H4175">
        <v>32</v>
      </c>
      <c r="I4175">
        <f t="shared" si="539"/>
        <v>2</v>
      </c>
      <c r="J4175">
        <f t="shared" si="540"/>
        <v>1</v>
      </c>
      <c r="K4175">
        <f t="shared" si="541"/>
        <v>4</v>
      </c>
      <c r="L4175">
        <f t="shared" si="542"/>
        <v>-1</v>
      </c>
      <c r="M4175">
        <f t="shared" si="543"/>
        <v>3</v>
      </c>
      <c r="N4175">
        <f t="shared" si="544"/>
        <v>7</v>
      </c>
      <c r="O4175" t="str">
        <f t="shared" si="545"/>
        <v>T07|R01|H16</v>
      </c>
      <c r="P4175" t="str">
        <f>IF(F4175=F4174,P4174,_xlfn.XLOOKUP(F4175,t_players[Pl],t_players[Player]))</f>
        <v>Gregg WILLIAMS</v>
      </c>
      <c r="Q4175" t="str">
        <f t="shared" si="546"/>
        <v>Back</v>
      </c>
    </row>
    <row r="4176" spans="1:17">
      <c r="A4176" t="s">
        <v>29</v>
      </c>
      <c r="B4176" t="s">
        <v>22</v>
      </c>
      <c r="C4176">
        <v>17</v>
      </c>
      <c r="D4176">
        <v>3</v>
      </c>
      <c r="E4176">
        <v>16</v>
      </c>
      <c r="F4176" t="s">
        <v>8</v>
      </c>
      <c r="G4176">
        <v>5</v>
      </c>
      <c r="H4176">
        <v>32</v>
      </c>
      <c r="I4176">
        <f t="shared" si="539"/>
        <v>1</v>
      </c>
      <c r="J4176">
        <f t="shared" si="540"/>
        <v>2</v>
      </c>
      <c r="K4176">
        <f t="shared" si="541"/>
        <v>4</v>
      </c>
      <c r="L4176">
        <f t="shared" si="542"/>
        <v>1</v>
      </c>
      <c r="M4176">
        <f t="shared" si="543"/>
        <v>1</v>
      </c>
      <c r="N4176">
        <f t="shared" si="544"/>
        <v>7</v>
      </c>
      <c r="O4176" t="str">
        <f t="shared" si="545"/>
        <v>T07|R01|H17</v>
      </c>
      <c r="P4176" t="str">
        <f>IF(F4176=F4175,P4175,_xlfn.XLOOKUP(F4176,t_players[Pl],t_players[Player]))</f>
        <v>Gregg WILLIAMS</v>
      </c>
      <c r="Q4176" t="str">
        <f t="shared" si="546"/>
        <v>Back</v>
      </c>
    </row>
    <row r="4177" spans="1:17">
      <c r="A4177" t="s">
        <v>29</v>
      </c>
      <c r="B4177" t="s">
        <v>22</v>
      </c>
      <c r="C4177">
        <v>18</v>
      </c>
      <c r="D4177">
        <v>4</v>
      </c>
      <c r="E4177">
        <v>4</v>
      </c>
      <c r="F4177" t="s">
        <v>8</v>
      </c>
      <c r="G4177">
        <v>6</v>
      </c>
      <c r="H4177">
        <v>32</v>
      </c>
      <c r="I4177">
        <f t="shared" si="539"/>
        <v>2</v>
      </c>
      <c r="J4177">
        <f t="shared" si="540"/>
        <v>2</v>
      </c>
      <c r="K4177">
        <f t="shared" si="541"/>
        <v>4</v>
      </c>
      <c r="L4177">
        <f t="shared" si="542"/>
        <v>0</v>
      </c>
      <c r="M4177">
        <f t="shared" si="543"/>
        <v>2</v>
      </c>
      <c r="N4177">
        <f t="shared" si="544"/>
        <v>7</v>
      </c>
      <c r="O4177" t="str">
        <f t="shared" si="545"/>
        <v>T07|R01|H18</v>
      </c>
      <c r="P4177" t="str">
        <f>IF(F4177=F4176,P4176,_xlfn.XLOOKUP(F4177,t_players[Pl],t_players[Player]))</f>
        <v>Gregg WILLIAMS</v>
      </c>
      <c r="Q4177" t="str">
        <f t="shared" si="546"/>
        <v>Back</v>
      </c>
    </row>
    <row r="4178" spans="1:17">
      <c r="A4178" t="s">
        <v>29</v>
      </c>
      <c r="B4178" t="s">
        <v>23</v>
      </c>
      <c r="C4178">
        <v>1</v>
      </c>
      <c r="D4178">
        <v>4</v>
      </c>
      <c r="E4178">
        <v>9</v>
      </c>
      <c r="F4178" t="s">
        <v>8</v>
      </c>
      <c r="G4178">
        <v>5</v>
      </c>
      <c r="H4178">
        <v>32</v>
      </c>
      <c r="I4178">
        <f t="shared" si="539"/>
        <v>2</v>
      </c>
      <c r="J4178">
        <f t="shared" si="540"/>
        <v>1</v>
      </c>
      <c r="K4178">
        <f t="shared" si="541"/>
        <v>3</v>
      </c>
      <c r="L4178">
        <f t="shared" si="542"/>
        <v>-1</v>
      </c>
      <c r="M4178">
        <f t="shared" si="543"/>
        <v>3</v>
      </c>
      <c r="N4178">
        <f t="shared" si="544"/>
        <v>7</v>
      </c>
      <c r="O4178" t="str">
        <f t="shared" si="545"/>
        <v>T07|R02|H01</v>
      </c>
      <c r="P4178" t="str">
        <f>IF(F4178=F4177,P4177,_xlfn.XLOOKUP(F4178,t_players[Pl],t_players[Player]))</f>
        <v>Gregg WILLIAMS</v>
      </c>
      <c r="Q4178" t="str">
        <f t="shared" si="546"/>
        <v>Front</v>
      </c>
    </row>
    <row r="4179" spans="1:17">
      <c r="A4179" t="s">
        <v>29</v>
      </c>
      <c r="B4179" t="s">
        <v>23</v>
      </c>
      <c r="C4179">
        <v>2</v>
      </c>
      <c r="D4179">
        <v>5</v>
      </c>
      <c r="E4179">
        <v>5</v>
      </c>
      <c r="F4179" t="s">
        <v>8</v>
      </c>
      <c r="G4179">
        <v>9</v>
      </c>
      <c r="H4179">
        <v>32</v>
      </c>
      <c r="I4179">
        <f t="shared" si="539"/>
        <v>2</v>
      </c>
      <c r="J4179">
        <f t="shared" si="540"/>
        <v>4</v>
      </c>
      <c r="K4179">
        <f t="shared" si="541"/>
        <v>7</v>
      </c>
      <c r="L4179">
        <f t="shared" si="542"/>
        <v>2</v>
      </c>
      <c r="M4179">
        <f t="shared" si="543"/>
        <v>0</v>
      </c>
      <c r="N4179">
        <f t="shared" si="544"/>
        <v>7</v>
      </c>
      <c r="O4179" t="str">
        <f t="shared" si="545"/>
        <v>T07|R02|H02</v>
      </c>
      <c r="P4179" t="str">
        <f>IF(F4179=F4178,P4178,_xlfn.XLOOKUP(F4179,t_players[Pl],t_players[Player]))</f>
        <v>Gregg WILLIAMS</v>
      </c>
      <c r="Q4179" t="str">
        <f t="shared" si="546"/>
        <v>Front</v>
      </c>
    </row>
    <row r="4180" spans="1:17">
      <c r="A4180" t="s">
        <v>29</v>
      </c>
      <c r="B4180" t="s">
        <v>23</v>
      </c>
      <c r="C4180">
        <v>3</v>
      </c>
      <c r="D4180">
        <v>3</v>
      </c>
      <c r="E4180">
        <v>17</v>
      </c>
      <c r="F4180" t="s">
        <v>8</v>
      </c>
      <c r="G4180">
        <v>4</v>
      </c>
      <c r="H4180">
        <v>32</v>
      </c>
      <c r="I4180">
        <f t="shared" si="539"/>
        <v>1</v>
      </c>
      <c r="J4180">
        <f t="shared" si="540"/>
        <v>1</v>
      </c>
      <c r="K4180">
        <f t="shared" si="541"/>
        <v>3</v>
      </c>
      <c r="L4180">
        <f t="shared" si="542"/>
        <v>0</v>
      </c>
      <c r="M4180">
        <f t="shared" si="543"/>
        <v>2</v>
      </c>
      <c r="N4180">
        <f t="shared" si="544"/>
        <v>7</v>
      </c>
      <c r="O4180" t="str">
        <f t="shared" si="545"/>
        <v>T07|R02|H03</v>
      </c>
      <c r="P4180" t="str">
        <f>IF(F4180=F4179,P4179,_xlfn.XLOOKUP(F4180,t_players[Pl],t_players[Player]))</f>
        <v>Gregg WILLIAMS</v>
      </c>
      <c r="Q4180" t="str">
        <f t="shared" si="546"/>
        <v>Front</v>
      </c>
    </row>
    <row r="4181" spans="1:17">
      <c r="A4181" t="s">
        <v>29</v>
      </c>
      <c r="B4181" t="s">
        <v>23</v>
      </c>
      <c r="C4181">
        <v>4</v>
      </c>
      <c r="D4181">
        <v>5</v>
      </c>
      <c r="E4181">
        <v>3</v>
      </c>
      <c r="F4181" t="s">
        <v>8</v>
      </c>
      <c r="G4181">
        <v>5</v>
      </c>
      <c r="H4181">
        <v>32</v>
      </c>
      <c r="I4181">
        <f t="shared" si="539"/>
        <v>2</v>
      </c>
      <c r="J4181">
        <f t="shared" si="540"/>
        <v>0</v>
      </c>
      <c r="K4181">
        <f t="shared" si="541"/>
        <v>3</v>
      </c>
      <c r="L4181">
        <f t="shared" si="542"/>
        <v>-2</v>
      </c>
      <c r="M4181">
        <f t="shared" si="543"/>
        <v>4</v>
      </c>
      <c r="N4181">
        <f t="shared" si="544"/>
        <v>7</v>
      </c>
      <c r="O4181" t="str">
        <f t="shared" si="545"/>
        <v>T07|R02|H04</v>
      </c>
      <c r="P4181" t="str">
        <f>IF(F4181=F4180,P4180,_xlfn.XLOOKUP(F4181,t_players[Pl],t_players[Player]))</f>
        <v>Gregg WILLIAMS</v>
      </c>
      <c r="Q4181" t="str">
        <f t="shared" si="546"/>
        <v>Front</v>
      </c>
    </row>
    <row r="4182" spans="1:17">
      <c r="A4182" t="s">
        <v>29</v>
      </c>
      <c r="B4182" t="s">
        <v>23</v>
      </c>
      <c r="C4182">
        <v>5</v>
      </c>
      <c r="D4182">
        <v>3</v>
      </c>
      <c r="E4182">
        <v>15</v>
      </c>
      <c r="F4182" t="s">
        <v>8</v>
      </c>
      <c r="G4182">
        <v>3</v>
      </c>
      <c r="H4182">
        <v>32</v>
      </c>
      <c r="I4182">
        <f t="shared" si="539"/>
        <v>1</v>
      </c>
      <c r="J4182">
        <f t="shared" si="540"/>
        <v>0</v>
      </c>
      <c r="K4182">
        <f t="shared" si="541"/>
        <v>2</v>
      </c>
      <c r="L4182">
        <f t="shared" si="542"/>
        <v>-1</v>
      </c>
      <c r="M4182">
        <f t="shared" si="543"/>
        <v>3</v>
      </c>
      <c r="N4182">
        <f t="shared" si="544"/>
        <v>7</v>
      </c>
      <c r="O4182" t="str">
        <f t="shared" si="545"/>
        <v>T07|R02|H05</v>
      </c>
      <c r="P4182" t="str">
        <f>IF(F4182=F4181,P4181,_xlfn.XLOOKUP(F4182,t_players[Pl],t_players[Player]))</f>
        <v>Gregg WILLIAMS</v>
      </c>
      <c r="Q4182" t="str">
        <f t="shared" si="546"/>
        <v>Front</v>
      </c>
    </row>
    <row r="4183" spans="1:17">
      <c r="A4183" t="s">
        <v>29</v>
      </c>
      <c r="B4183" t="s">
        <v>23</v>
      </c>
      <c r="C4183">
        <v>6</v>
      </c>
      <c r="D4183">
        <v>4</v>
      </c>
      <c r="E4183">
        <v>1</v>
      </c>
      <c r="F4183" t="s">
        <v>8</v>
      </c>
      <c r="G4183">
        <v>5</v>
      </c>
      <c r="H4183">
        <v>32</v>
      </c>
      <c r="I4183">
        <f t="shared" si="539"/>
        <v>2</v>
      </c>
      <c r="J4183">
        <f t="shared" si="540"/>
        <v>1</v>
      </c>
      <c r="K4183">
        <f t="shared" si="541"/>
        <v>3</v>
      </c>
      <c r="L4183">
        <f t="shared" si="542"/>
        <v>-1</v>
      </c>
      <c r="M4183">
        <f t="shared" si="543"/>
        <v>3</v>
      </c>
      <c r="N4183">
        <f t="shared" si="544"/>
        <v>7</v>
      </c>
      <c r="O4183" t="str">
        <f t="shared" si="545"/>
        <v>T07|R02|H06</v>
      </c>
      <c r="P4183" t="str">
        <f>IF(F4183=F4182,P4182,_xlfn.XLOOKUP(F4183,t_players[Pl],t_players[Player]))</f>
        <v>Gregg WILLIAMS</v>
      </c>
      <c r="Q4183" t="str">
        <f t="shared" si="546"/>
        <v>Front</v>
      </c>
    </row>
    <row r="4184" spans="1:17">
      <c r="A4184" t="s">
        <v>29</v>
      </c>
      <c r="B4184" t="s">
        <v>23</v>
      </c>
      <c r="C4184">
        <v>7</v>
      </c>
      <c r="D4184">
        <v>5</v>
      </c>
      <c r="E4184">
        <v>7</v>
      </c>
      <c r="F4184" t="s">
        <v>8</v>
      </c>
      <c r="G4184">
        <v>8</v>
      </c>
      <c r="H4184">
        <v>32</v>
      </c>
      <c r="I4184">
        <f t="shared" si="539"/>
        <v>2</v>
      </c>
      <c r="J4184">
        <f t="shared" si="540"/>
        <v>3</v>
      </c>
      <c r="K4184">
        <f t="shared" si="541"/>
        <v>6</v>
      </c>
      <c r="L4184">
        <f t="shared" si="542"/>
        <v>1</v>
      </c>
      <c r="M4184">
        <f t="shared" si="543"/>
        <v>1</v>
      </c>
      <c r="N4184">
        <f t="shared" si="544"/>
        <v>7</v>
      </c>
      <c r="O4184" t="str">
        <f t="shared" si="545"/>
        <v>T07|R02|H07</v>
      </c>
      <c r="P4184" t="str">
        <f>IF(F4184=F4183,P4183,_xlfn.XLOOKUP(F4184,t_players[Pl],t_players[Player]))</f>
        <v>Gregg WILLIAMS</v>
      </c>
      <c r="Q4184" t="str">
        <f t="shared" si="546"/>
        <v>Front</v>
      </c>
    </row>
    <row r="4185" spans="1:17">
      <c r="A4185" t="s">
        <v>29</v>
      </c>
      <c r="B4185" t="s">
        <v>23</v>
      </c>
      <c r="C4185">
        <v>8</v>
      </c>
      <c r="D4185">
        <v>4</v>
      </c>
      <c r="E4185">
        <v>11</v>
      </c>
      <c r="F4185" t="s">
        <v>8</v>
      </c>
      <c r="G4185">
        <v>6</v>
      </c>
      <c r="H4185">
        <v>32</v>
      </c>
      <c r="I4185">
        <f t="shared" si="539"/>
        <v>2</v>
      </c>
      <c r="J4185">
        <f t="shared" si="540"/>
        <v>2</v>
      </c>
      <c r="K4185">
        <f t="shared" si="541"/>
        <v>4</v>
      </c>
      <c r="L4185">
        <f t="shared" si="542"/>
        <v>0</v>
      </c>
      <c r="M4185">
        <f t="shared" si="543"/>
        <v>2</v>
      </c>
      <c r="N4185">
        <f t="shared" si="544"/>
        <v>7</v>
      </c>
      <c r="O4185" t="str">
        <f t="shared" si="545"/>
        <v>T07|R02|H08</v>
      </c>
      <c r="P4185" t="str">
        <f>IF(F4185=F4184,P4184,_xlfn.XLOOKUP(F4185,t_players[Pl],t_players[Player]))</f>
        <v>Gregg WILLIAMS</v>
      </c>
      <c r="Q4185" t="str">
        <f t="shared" si="546"/>
        <v>Front</v>
      </c>
    </row>
    <row r="4186" spans="1:17">
      <c r="A4186" t="s">
        <v>29</v>
      </c>
      <c r="B4186" t="s">
        <v>23</v>
      </c>
      <c r="C4186">
        <v>9</v>
      </c>
      <c r="D4186">
        <v>4</v>
      </c>
      <c r="E4186">
        <v>13</v>
      </c>
      <c r="F4186" t="s">
        <v>8</v>
      </c>
      <c r="G4186">
        <v>5</v>
      </c>
      <c r="H4186">
        <v>32</v>
      </c>
      <c r="I4186">
        <f t="shared" si="539"/>
        <v>2</v>
      </c>
      <c r="J4186">
        <f t="shared" si="540"/>
        <v>1</v>
      </c>
      <c r="K4186">
        <f t="shared" si="541"/>
        <v>3</v>
      </c>
      <c r="L4186">
        <f t="shared" si="542"/>
        <v>-1</v>
      </c>
      <c r="M4186">
        <f t="shared" si="543"/>
        <v>3</v>
      </c>
      <c r="N4186">
        <f t="shared" si="544"/>
        <v>7</v>
      </c>
      <c r="O4186" t="str">
        <f t="shared" si="545"/>
        <v>T07|R02|H09</v>
      </c>
      <c r="P4186" t="str">
        <f>IF(F4186=F4185,P4185,_xlfn.XLOOKUP(F4186,t_players[Pl],t_players[Player]))</f>
        <v>Gregg WILLIAMS</v>
      </c>
      <c r="Q4186" t="str">
        <f t="shared" si="546"/>
        <v>Front</v>
      </c>
    </row>
    <row r="4187" spans="1:17">
      <c r="A4187" t="s">
        <v>29</v>
      </c>
      <c r="B4187" t="s">
        <v>23</v>
      </c>
      <c r="C4187">
        <v>10</v>
      </c>
      <c r="D4187">
        <v>3</v>
      </c>
      <c r="E4187">
        <v>18</v>
      </c>
      <c r="F4187" t="s">
        <v>8</v>
      </c>
      <c r="G4187">
        <v>4</v>
      </c>
      <c r="H4187">
        <v>32</v>
      </c>
      <c r="I4187">
        <f t="shared" si="539"/>
        <v>1</v>
      </c>
      <c r="J4187">
        <f t="shared" si="540"/>
        <v>1</v>
      </c>
      <c r="K4187">
        <f t="shared" si="541"/>
        <v>3</v>
      </c>
      <c r="L4187">
        <f t="shared" si="542"/>
        <v>0</v>
      </c>
      <c r="M4187">
        <f t="shared" si="543"/>
        <v>2</v>
      </c>
      <c r="N4187">
        <f t="shared" si="544"/>
        <v>7</v>
      </c>
      <c r="O4187" t="str">
        <f t="shared" si="545"/>
        <v>T07|R02|H10</v>
      </c>
      <c r="P4187" t="str">
        <f>IF(F4187=F4186,P4186,_xlfn.XLOOKUP(F4187,t_players[Pl],t_players[Player]))</f>
        <v>Gregg WILLIAMS</v>
      </c>
      <c r="Q4187" t="str">
        <f t="shared" si="546"/>
        <v>Back</v>
      </c>
    </row>
    <row r="4188" spans="1:17">
      <c r="A4188" t="s">
        <v>29</v>
      </c>
      <c r="B4188" t="s">
        <v>23</v>
      </c>
      <c r="C4188">
        <v>11</v>
      </c>
      <c r="D4188">
        <v>4</v>
      </c>
      <c r="E4188">
        <v>12</v>
      </c>
      <c r="F4188" t="s">
        <v>8</v>
      </c>
      <c r="G4188">
        <v>6</v>
      </c>
      <c r="H4188">
        <v>32</v>
      </c>
      <c r="I4188">
        <f t="shared" si="539"/>
        <v>2</v>
      </c>
      <c r="J4188">
        <f t="shared" si="540"/>
        <v>2</v>
      </c>
      <c r="K4188">
        <f t="shared" si="541"/>
        <v>4</v>
      </c>
      <c r="L4188">
        <f t="shared" si="542"/>
        <v>0</v>
      </c>
      <c r="M4188">
        <f t="shared" si="543"/>
        <v>2</v>
      </c>
      <c r="N4188">
        <f t="shared" si="544"/>
        <v>7</v>
      </c>
      <c r="O4188" t="str">
        <f t="shared" si="545"/>
        <v>T07|R02|H11</v>
      </c>
      <c r="P4188" t="str">
        <f>IF(F4188=F4187,P4187,_xlfn.XLOOKUP(F4188,t_players[Pl],t_players[Player]))</f>
        <v>Gregg WILLIAMS</v>
      </c>
      <c r="Q4188" t="str">
        <f t="shared" si="546"/>
        <v>Back</v>
      </c>
    </row>
    <row r="4189" spans="1:17">
      <c r="A4189" t="s">
        <v>29</v>
      </c>
      <c r="B4189" t="s">
        <v>23</v>
      </c>
      <c r="C4189">
        <v>12</v>
      </c>
      <c r="D4189">
        <v>4</v>
      </c>
      <c r="E4189">
        <v>6</v>
      </c>
      <c r="F4189" t="s">
        <v>8</v>
      </c>
      <c r="G4189">
        <v>6</v>
      </c>
      <c r="H4189">
        <v>32</v>
      </c>
      <c r="I4189">
        <f t="shared" si="539"/>
        <v>2</v>
      </c>
      <c r="J4189">
        <f t="shared" si="540"/>
        <v>2</v>
      </c>
      <c r="K4189">
        <f t="shared" si="541"/>
        <v>4</v>
      </c>
      <c r="L4189">
        <f t="shared" si="542"/>
        <v>0</v>
      </c>
      <c r="M4189">
        <f t="shared" si="543"/>
        <v>2</v>
      </c>
      <c r="N4189">
        <f t="shared" si="544"/>
        <v>7</v>
      </c>
      <c r="O4189" t="str">
        <f t="shared" si="545"/>
        <v>T07|R02|H12</v>
      </c>
      <c r="P4189" t="str">
        <f>IF(F4189=F4188,P4188,_xlfn.XLOOKUP(F4189,t_players[Pl],t_players[Player]))</f>
        <v>Gregg WILLIAMS</v>
      </c>
      <c r="Q4189" t="str">
        <f t="shared" si="546"/>
        <v>Back</v>
      </c>
    </row>
    <row r="4190" spans="1:17">
      <c r="A4190" t="s">
        <v>29</v>
      </c>
      <c r="B4190" t="s">
        <v>23</v>
      </c>
      <c r="C4190">
        <v>13</v>
      </c>
      <c r="D4190">
        <v>3</v>
      </c>
      <c r="E4190">
        <v>16</v>
      </c>
      <c r="F4190" t="s">
        <v>8</v>
      </c>
      <c r="G4190">
        <v>3</v>
      </c>
      <c r="H4190">
        <v>32</v>
      </c>
      <c r="I4190">
        <f t="shared" si="539"/>
        <v>1</v>
      </c>
      <c r="J4190">
        <f t="shared" si="540"/>
        <v>0</v>
      </c>
      <c r="K4190">
        <f t="shared" si="541"/>
        <v>2</v>
      </c>
      <c r="L4190">
        <f t="shared" si="542"/>
        <v>-1</v>
      </c>
      <c r="M4190">
        <f t="shared" si="543"/>
        <v>3</v>
      </c>
      <c r="N4190">
        <f t="shared" si="544"/>
        <v>7</v>
      </c>
      <c r="O4190" t="str">
        <f t="shared" si="545"/>
        <v>T07|R02|H13</v>
      </c>
      <c r="P4190" t="str">
        <f>IF(F4190=F4189,P4189,_xlfn.XLOOKUP(F4190,t_players[Pl],t_players[Player]))</f>
        <v>Gregg WILLIAMS</v>
      </c>
      <c r="Q4190" t="str">
        <f t="shared" si="546"/>
        <v>Back</v>
      </c>
    </row>
    <row r="4191" spans="1:17">
      <c r="A4191" t="s">
        <v>29</v>
      </c>
      <c r="B4191" t="s">
        <v>23</v>
      </c>
      <c r="C4191">
        <v>14</v>
      </c>
      <c r="D4191">
        <v>4</v>
      </c>
      <c r="E4191">
        <v>10</v>
      </c>
      <c r="F4191" t="s">
        <v>8</v>
      </c>
      <c r="G4191">
        <v>7</v>
      </c>
      <c r="H4191">
        <v>32</v>
      </c>
      <c r="I4191">
        <f t="shared" si="539"/>
        <v>2</v>
      </c>
      <c r="J4191">
        <f t="shared" si="540"/>
        <v>3</v>
      </c>
      <c r="K4191">
        <f t="shared" si="541"/>
        <v>5</v>
      </c>
      <c r="L4191">
        <f t="shared" si="542"/>
        <v>1</v>
      </c>
      <c r="M4191">
        <f t="shared" si="543"/>
        <v>1</v>
      </c>
      <c r="N4191">
        <f t="shared" si="544"/>
        <v>7</v>
      </c>
      <c r="O4191" t="str">
        <f t="shared" si="545"/>
        <v>T07|R02|H14</v>
      </c>
      <c r="P4191" t="str">
        <f>IF(F4191=F4190,P4190,_xlfn.XLOOKUP(F4191,t_players[Pl],t_players[Player]))</f>
        <v>Gregg WILLIAMS</v>
      </c>
      <c r="Q4191" t="str">
        <f t="shared" si="546"/>
        <v>Back</v>
      </c>
    </row>
    <row r="4192" spans="1:17">
      <c r="A4192" t="s">
        <v>29</v>
      </c>
      <c r="B4192" t="s">
        <v>23</v>
      </c>
      <c r="C4192">
        <v>15</v>
      </c>
      <c r="D4192">
        <v>4</v>
      </c>
      <c r="E4192">
        <v>2</v>
      </c>
      <c r="F4192" t="s">
        <v>8</v>
      </c>
      <c r="G4192">
        <v>9</v>
      </c>
      <c r="H4192">
        <v>32</v>
      </c>
      <c r="I4192">
        <f t="shared" si="539"/>
        <v>2</v>
      </c>
      <c r="J4192">
        <f t="shared" si="540"/>
        <v>5</v>
      </c>
      <c r="K4192">
        <f t="shared" si="541"/>
        <v>7</v>
      </c>
      <c r="L4192">
        <f t="shared" si="542"/>
        <v>3</v>
      </c>
      <c r="M4192">
        <f t="shared" si="543"/>
        <v>0</v>
      </c>
      <c r="N4192">
        <f t="shared" si="544"/>
        <v>7</v>
      </c>
      <c r="O4192" t="str">
        <f t="shared" si="545"/>
        <v>T07|R02|H15</v>
      </c>
      <c r="P4192" t="str">
        <f>IF(F4192=F4191,P4191,_xlfn.XLOOKUP(F4192,t_players[Pl],t_players[Player]))</f>
        <v>Gregg WILLIAMS</v>
      </c>
      <c r="Q4192" t="str">
        <f t="shared" si="546"/>
        <v>Back</v>
      </c>
    </row>
    <row r="4193" spans="1:17">
      <c r="A4193" t="s">
        <v>29</v>
      </c>
      <c r="B4193" t="s">
        <v>23</v>
      </c>
      <c r="C4193">
        <v>16</v>
      </c>
      <c r="D4193">
        <v>4</v>
      </c>
      <c r="E4193">
        <v>14</v>
      </c>
      <c r="F4193" t="s">
        <v>8</v>
      </c>
      <c r="G4193">
        <v>5</v>
      </c>
      <c r="H4193">
        <v>32</v>
      </c>
      <c r="I4193">
        <f t="shared" si="539"/>
        <v>2</v>
      </c>
      <c r="J4193">
        <f t="shared" si="540"/>
        <v>1</v>
      </c>
      <c r="K4193">
        <f t="shared" si="541"/>
        <v>3</v>
      </c>
      <c r="L4193">
        <f t="shared" si="542"/>
        <v>-1</v>
      </c>
      <c r="M4193">
        <f t="shared" si="543"/>
        <v>3</v>
      </c>
      <c r="N4193">
        <f t="shared" si="544"/>
        <v>7</v>
      </c>
      <c r="O4193" t="str">
        <f t="shared" si="545"/>
        <v>T07|R02|H16</v>
      </c>
      <c r="P4193" t="str">
        <f>IF(F4193=F4192,P4192,_xlfn.XLOOKUP(F4193,t_players[Pl],t_players[Player]))</f>
        <v>Gregg WILLIAMS</v>
      </c>
      <c r="Q4193" t="str">
        <f t="shared" si="546"/>
        <v>Back</v>
      </c>
    </row>
    <row r="4194" spans="1:17">
      <c r="A4194" t="s">
        <v>29</v>
      </c>
      <c r="B4194" t="s">
        <v>23</v>
      </c>
      <c r="C4194">
        <v>17</v>
      </c>
      <c r="D4194">
        <v>5</v>
      </c>
      <c r="E4194">
        <v>4</v>
      </c>
      <c r="F4194" t="s">
        <v>8</v>
      </c>
      <c r="G4194">
        <v>7</v>
      </c>
      <c r="H4194">
        <v>32</v>
      </c>
      <c r="I4194">
        <f t="shared" si="539"/>
        <v>2</v>
      </c>
      <c r="J4194">
        <f t="shared" si="540"/>
        <v>2</v>
      </c>
      <c r="K4194">
        <f t="shared" si="541"/>
        <v>5</v>
      </c>
      <c r="L4194">
        <f t="shared" si="542"/>
        <v>0</v>
      </c>
      <c r="M4194">
        <f t="shared" si="543"/>
        <v>2</v>
      </c>
      <c r="N4194">
        <f t="shared" si="544"/>
        <v>7</v>
      </c>
      <c r="O4194" t="str">
        <f t="shared" si="545"/>
        <v>T07|R02|H17</v>
      </c>
      <c r="P4194" t="str">
        <f>IF(F4194=F4193,P4193,_xlfn.XLOOKUP(F4194,t_players[Pl],t_players[Player]))</f>
        <v>Gregg WILLIAMS</v>
      </c>
      <c r="Q4194" t="str">
        <f t="shared" si="546"/>
        <v>Back</v>
      </c>
    </row>
    <row r="4195" spans="1:17">
      <c r="A4195" t="s">
        <v>29</v>
      </c>
      <c r="B4195" t="s">
        <v>23</v>
      </c>
      <c r="C4195">
        <v>18</v>
      </c>
      <c r="D4195">
        <v>4</v>
      </c>
      <c r="E4195">
        <v>8</v>
      </c>
      <c r="F4195" t="s">
        <v>8</v>
      </c>
      <c r="G4195">
        <v>6</v>
      </c>
      <c r="H4195">
        <v>32</v>
      </c>
      <c r="I4195">
        <f t="shared" ref="I4195:I4258" si="547">1*(MOD(H4195,18)&gt;=E4195)+FLOOR(H4195/18,1)</f>
        <v>2</v>
      </c>
      <c r="J4195">
        <f t="shared" ref="J4195:J4258" si="548">G4195-D4195</f>
        <v>2</v>
      </c>
      <c r="K4195">
        <f t="shared" ref="K4195:K4258" si="549">G4195-I4195</f>
        <v>4</v>
      </c>
      <c r="L4195">
        <f t="shared" ref="L4195:L4258" si="550">K4195-D4195</f>
        <v>0</v>
      </c>
      <c r="M4195">
        <f t="shared" ref="M4195:M4258" si="551">MAX(0,2-L4195)</f>
        <v>2</v>
      </c>
      <c r="N4195">
        <f t="shared" ref="N4195:N4258" si="552">VALUE(TRIM(RIGHT(A4195,2)))</f>
        <v>7</v>
      </c>
      <c r="O4195" t="str">
        <f t="shared" si="545"/>
        <v>T07|R02|H18</v>
      </c>
      <c r="P4195" t="str">
        <f>IF(F4195=F4194,P4194,_xlfn.XLOOKUP(F4195,t_players[Pl],t_players[Player]))</f>
        <v>Gregg WILLIAMS</v>
      </c>
      <c r="Q4195" t="str">
        <f t="shared" si="546"/>
        <v>Back</v>
      </c>
    </row>
    <row r="4196" spans="1:17">
      <c r="A4196" t="s">
        <v>29</v>
      </c>
      <c r="B4196" t="s">
        <v>24</v>
      </c>
      <c r="C4196">
        <v>1</v>
      </c>
      <c r="D4196">
        <v>4</v>
      </c>
      <c r="E4196">
        <v>7</v>
      </c>
      <c r="F4196" t="s">
        <v>8</v>
      </c>
      <c r="G4196">
        <v>5</v>
      </c>
      <c r="H4196">
        <v>32</v>
      </c>
      <c r="I4196">
        <f t="shared" si="547"/>
        <v>2</v>
      </c>
      <c r="J4196">
        <f t="shared" si="548"/>
        <v>1</v>
      </c>
      <c r="K4196">
        <f t="shared" si="549"/>
        <v>3</v>
      </c>
      <c r="L4196">
        <f t="shared" si="550"/>
        <v>-1</v>
      </c>
      <c r="M4196">
        <f t="shared" si="551"/>
        <v>3</v>
      </c>
      <c r="N4196">
        <f t="shared" si="552"/>
        <v>7</v>
      </c>
      <c r="O4196" t="str">
        <f t="shared" si="545"/>
        <v>T07|R03|H01</v>
      </c>
      <c r="P4196" t="str">
        <f>IF(F4196=F4195,P4195,_xlfn.XLOOKUP(F4196,t_players[Pl],t_players[Player]))</f>
        <v>Gregg WILLIAMS</v>
      </c>
      <c r="Q4196" t="str">
        <f t="shared" si="546"/>
        <v>Front</v>
      </c>
    </row>
    <row r="4197" spans="1:17">
      <c r="A4197" t="s">
        <v>29</v>
      </c>
      <c r="B4197" t="s">
        <v>24</v>
      </c>
      <c r="C4197">
        <v>2</v>
      </c>
      <c r="D4197">
        <v>5</v>
      </c>
      <c r="E4197">
        <v>3</v>
      </c>
      <c r="F4197" t="s">
        <v>8</v>
      </c>
      <c r="G4197">
        <v>6</v>
      </c>
      <c r="H4197">
        <v>32</v>
      </c>
      <c r="I4197">
        <f t="shared" si="547"/>
        <v>2</v>
      </c>
      <c r="J4197">
        <f t="shared" si="548"/>
        <v>1</v>
      </c>
      <c r="K4197">
        <f t="shared" si="549"/>
        <v>4</v>
      </c>
      <c r="L4197">
        <f t="shared" si="550"/>
        <v>-1</v>
      </c>
      <c r="M4197">
        <f t="shared" si="551"/>
        <v>3</v>
      </c>
      <c r="N4197">
        <f t="shared" si="552"/>
        <v>7</v>
      </c>
      <c r="O4197" t="str">
        <f t="shared" si="545"/>
        <v>T07|R03|H02</v>
      </c>
      <c r="P4197" t="str">
        <f>IF(F4197=F4196,P4196,_xlfn.XLOOKUP(F4197,t_players[Pl],t_players[Player]))</f>
        <v>Gregg WILLIAMS</v>
      </c>
      <c r="Q4197" t="str">
        <f t="shared" si="546"/>
        <v>Front</v>
      </c>
    </row>
    <row r="4198" spans="1:17">
      <c r="A4198" t="s">
        <v>29</v>
      </c>
      <c r="B4198" t="s">
        <v>24</v>
      </c>
      <c r="C4198">
        <v>3</v>
      </c>
      <c r="D4198">
        <v>3</v>
      </c>
      <c r="E4198">
        <v>13</v>
      </c>
      <c r="F4198" t="s">
        <v>8</v>
      </c>
      <c r="G4198">
        <v>3</v>
      </c>
      <c r="H4198">
        <v>32</v>
      </c>
      <c r="I4198">
        <f t="shared" si="547"/>
        <v>2</v>
      </c>
      <c r="J4198">
        <f t="shared" si="548"/>
        <v>0</v>
      </c>
      <c r="K4198">
        <f t="shared" si="549"/>
        <v>1</v>
      </c>
      <c r="L4198">
        <f t="shared" si="550"/>
        <v>-2</v>
      </c>
      <c r="M4198">
        <f t="shared" si="551"/>
        <v>4</v>
      </c>
      <c r="N4198">
        <f t="shared" si="552"/>
        <v>7</v>
      </c>
      <c r="O4198" t="str">
        <f t="shared" si="545"/>
        <v>T07|R03|H03</v>
      </c>
      <c r="P4198" t="str">
        <f>IF(F4198=F4197,P4197,_xlfn.XLOOKUP(F4198,t_players[Pl],t_players[Player]))</f>
        <v>Gregg WILLIAMS</v>
      </c>
      <c r="Q4198" t="str">
        <f t="shared" si="546"/>
        <v>Front</v>
      </c>
    </row>
    <row r="4199" spans="1:17">
      <c r="A4199" t="s">
        <v>29</v>
      </c>
      <c r="B4199" t="s">
        <v>24</v>
      </c>
      <c r="C4199">
        <v>4</v>
      </c>
      <c r="D4199">
        <v>4</v>
      </c>
      <c r="E4199">
        <v>1</v>
      </c>
      <c r="F4199" t="s">
        <v>8</v>
      </c>
      <c r="G4199">
        <v>8</v>
      </c>
      <c r="H4199">
        <v>32</v>
      </c>
      <c r="I4199">
        <f t="shared" si="547"/>
        <v>2</v>
      </c>
      <c r="J4199">
        <f t="shared" si="548"/>
        <v>4</v>
      </c>
      <c r="K4199">
        <f t="shared" si="549"/>
        <v>6</v>
      </c>
      <c r="L4199">
        <f t="shared" si="550"/>
        <v>2</v>
      </c>
      <c r="M4199">
        <f t="shared" si="551"/>
        <v>0</v>
      </c>
      <c r="N4199">
        <f t="shared" si="552"/>
        <v>7</v>
      </c>
      <c r="O4199" t="str">
        <f t="shared" si="545"/>
        <v>T07|R03|H04</v>
      </c>
      <c r="P4199" t="str">
        <f>IF(F4199=F4198,P4198,_xlfn.XLOOKUP(F4199,t_players[Pl],t_players[Player]))</f>
        <v>Gregg WILLIAMS</v>
      </c>
      <c r="Q4199" t="str">
        <f t="shared" si="546"/>
        <v>Front</v>
      </c>
    </row>
    <row r="4200" spans="1:17">
      <c r="A4200" t="s">
        <v>29</v>
      </c>
      <c r="B4200" t="s">
        <v>24</v>
      </c>
      <c r="C4200">
        <v>5</v>
      </c>
      <c r="D4200">
        <v>5</v>
      </c>
      <c r="E4200">
        <v>9</v>
      </c>
      <c r="F4200" t="s">
        <v>8</v>
      </c>
      <c r="G4200">
        <v>6</v>
      </c>
      <c r="H4200">
        <v>32</v>
      </c>
      <c r="I4200">
        <f t="shared" si="547"/>
        <v>2</v>
      </c>
      <c r="J4200">
        <f t="shared" si="548"/>
        <v>1</v>
      </c>
      <c r="K4200">
        <f t="shared" si="549"/>
        <v>4</v>
      </c>
      <c r="L4200">
        <f t="shared" si="550"/>
        <v>-1</v>
      </c>
      <c r="M4200">
        <f t="shared" si="551"/>
        <v>3</v>
      </c>
      <c r="N4200">
        <f t="shared" si="552"/>
        <v>7</v>
      </c>
      <c r="O4200" t="str">
        <f t="shared" si="545"/>
        <v>T07|R03|H05</v>
      </c>
      <c r="P4200" t="str">
        <f>IF(F4200=F4199,P4199,_xlfn.XLOOKUP(F4200,t_players[Pl],t_players[Player]))</f>
        <v>Gregg WILLIAMS</v>
      </c>
      <c r="Q4200" t="str">
        <f t="shared" si="546"/>
        <v>Front</v>
      </c>
    </row>
    <row r="4201" spans="1:17">
      <c r="A4201" t="s">
        <v>29</v>
      </c>
      <c r="B4201" t="s">
        <v>24</v>
      </c>
      <c r="C4201">
        <v>6</v>
      </c>
      <c r="D4201">
        <v>3</v>
      </c>
      <c r="E4201">
        <v>15</v>
      </c>
      <c r="F4201" t="s">
        <v>8</v>
      </c>
      <c r="G4201">
        <v>5</v>
      </c>
      <c r="H4201">
        <v>32</v>
      </c>
      <c r="I4201">
        <f t="shared" si="547"/>
        <v>1</v>
      </c>
      <c r="J4201">
        <f t="shared" si="548"/>
        <v>2</v>
      </c>
      <c r="K4201">
        <f t="shared" si="549"/>
        <v>4</v>
      </c>
      <c r="L4201">
        <f t="shared" si="550"/>
        <v>1</v>
      </c>
      <c r="M4201">
        <f t="shared" si="551"/>
        <v>1</v>
      </c>
      <c r="N4201">
        <f t="shared" si="552"/>
        <v>7</v>
      </c>
      <c r="O4201" t="str">
        <f t="shared" si="545"/>
        <v>T07|R03|H06</v>
      </c>
      <c r="P4201" t="str">
        <f>IF(F4201=F4200,P4200,_xlfn.XLOOKUP(F4201,t_players[Pl],t_players[Player]))</f>
        <v>Gregg WILLIAMS</v>
      </c>
      <c r="Q4201" t="str">
        <f t="shared" si="546"/>
        <v>Front</v>
      </c>
    </row>
    <row r="4202" spans="1:17">
      <c r="A4202" t="s">
        <v>29</v>
      </c>
      <c r="B4202" t="s">
        <v>24</v>
      </c>
      <c r="C4202">
        <v>7</v>
      </c>
      <c r="D4202">
        <v>5</v>
      </c>
      <c r="E4202">
        <v>5</v>
      </c>
      <c r="F4202" t="s">
        <v>8</v>
      </c>
      <c r="G4202">
        <v>6</v>
      </c>
      <c r="H4202">
        <v>32</v>
      </c>
      <c r="I4202">
        <f t="shared" si="547"/>
        <v>2</v>
      </c>
      <c r="J4202">
        <f t="shared" si="548"/>
        <v>1</v>
      </c>
      <c r="K4202">
        <f t="shared" si="549"/>
        <v>4</v>
      </c>
      <c r="L4202">
        <f t="shared" si="550"/>
        <v>-1</v>
      </c>
      <c r="M4202">
        <f t="shared" si="551"/>
        <v>3</v>
      </c>
      <c r="N4202">
        <f t="shared" si="552"/>
        <v>7</v>
      </c>
      <c r="O4202" t="str">
        <f t="shared" si="545"/>
        <v>T07|R03|H07</v>
      </c>
      <c r="P4202" t="str">
        <f>IF(F4202=F4201,P4201,_xlfn.XLOOKUP(F4202,t_players[Pl],t_players[Player]))</f>
        <v>Gregg WILLIAMS</v>
      </c>
      <c r="Q4202" t="str">
        <f t="shared" si="546"/>
        <v>Front</v>
      </c>
    </row>
    <row r="4203" spans="1:17">
      <c r="A4203" t="s">
        <v>29</v>
      </c>
      <c r="B4203" t="s">
        <v>24</v>
      </c>
      <c r="C4203">
        <v>8</v>
      </c>
      <c r="D4203">
        <v>3</v>
      </c>
      <c r="E4203">
        <v>17</v>
      </c>
      <c r="F4203" t="s">
        <v>8</v>
      </c>
      <c r="G4203">
        <v>2</v>
      </c>
      <c r="H4203">
        <v>32</v>
      </c>
      <c r="I4203">
        <f t="shared" si="547"/>
        <v>1</v>
      </c>
      <c r="J4203">
        <f t="shared" si="548"/>
        <v>-1</v>
      </c>
      <c r="K4203">
        <f t="shared" si="549"/>
        <v>1</v>
      </c>
      <c r="L4203">
        <f t="shared" si="550"/>
        <v>-2</v>
      </c>
      <c r="M4203">
        <f t="shared" si="551"/>
        <v>4</v>
      </c>
      <c r="N4203">
        <f t="shared" si="552"/>
        <v>7</v>
      </c>
      <c r="O4203" t="str">
        <f t="shared" si="545"/>
        <v>T07|R03|H08</v>
      </c>
      <c r="P4203" t="str">
        <f>IF(F4203=F4202,P4202,_xlfn.XLOOKUP(F4203,t_players[Pl],t_players[Player]))</f>
        <v>Gregg WILLIAMS</v>
      </c>
      <c r="Q4203" t="str">
        <f t="shared" si="546"/>
        <v>Front</v>
      </c>
    </row>
    <row r="4204" spans="1:17">
      <c r="A4204" t="s">
        <v>29</v>
      </c>
      <c r="B4204" t="s">
        <v>24</v>
      </c>
      <c r="C4204">
        <v>9</v>
      </c>
      <c r="D4204">
        <v>4</v>
      </c>
      <c r="E4204">
        <v>11</v>
      </c>
      <c r="F4204" t="s">
        <v>8</v>
      </c>
      <c r="G4204">
        <v>4</v>
      </c>
      <c r="H4204">
        <v>32</v>
      </c>
      <c r="I4204">
        <f t="shared" si="547"/>
        <v>2</v>
      </c>
      <c r="J4204">
        <f t="shared" si="548"/>
        <v>0</v>
      </c>
      <c r="K4204">
        <f t="shared" si="549"/>
        <v>2</v>
      </c>
      <c r="L4204">
        <f t="shared" si="550"/>
        <v>-2</v>
      </c>
      <c r="M4204">
        <f t="shared" si="551"/>
        <v>4</v>
      </c>
      <c r="N4204">
        <f t="shared" si="552"/>
        <v>7</v>
      </c>
      <c r="O4204" t="str">
        <f t="shared" si="545"/>
        <v>T07|R03|H09</v>
      </c>
      <c r="P4204" t="str">
        <f>IF(F4204=F4203,P4203,_xlfn.XLOOKUP(F4204,t_players[Pl],t_players[Player]))</f>
        <v>Gregg WILLIAMS</v>
      </c>
      <c r="Q4204" t="str">
        <f t="shared" si="546"/>
        <v>Front</v>
      </c>
    </row>
    <row r="4205" spans="1:17">
      <c r="A4205" t="s">
        <v>29</v>
      </c>
      <c r="B4205" t="s">
        <v>24</v>
      </c>
      <c r="C4205">
        <v>10</v>
      </c>
      <c r="D4205">
        <v>4</v>
      </c>
      <c r="E4205">
        <v>8</v>
      </c>
      <c r="F4205" t="s">
        <v>8</v>
      </c>
      <c r="G4205">
        <v>5</v>
      </c>
      <c r="H4205">
        <v>32</v>
      </c>
      <c r="I4205">
        <f t="shared" si="547"/>
        <v>2</v>
      </c>
      <c r="J4205">
        <f t="shared" si="548"/>
        <v>1</v>
      </c>
      <c r="K4205">
        <f t="shared" si="549"/>
        <v>3</v>
      </c>
      <c r="L4205">
        <f t="shared" si="550"/>
        <v>-1</v>
      </c>
      <c r="M4205">
        <f t="shared" si="551"/>
        <v>3</v>
      </c>
      <c r="N4205">
        <f t="shared" si="552"/>
        <v>7</v>
      </c>
      <c r="O4205" t="str">
        <f t="shared" si="545"/>
        <v>T07|R03|H10</v>
      </c>
      <c r="P4205" t="str">
        <f>IF(F4205=F4204,P4204,_xlfn.XLOOKUP(F4205,t_players[Pl],t_players[Player]))</f>
        <v>Gregg WILLIAMS</v>
      </c>
      <c r="Q4205" t="str">
        <f t="shared" si="546"/>
        <v>Back</v>
      </c>
    </row>
    <row r="4206" spans="1:17">
      <c r="A4206" t="s">
        <v>29</v>
      </c>
      <c r="B4206" t="s">
        <v>24</v>
      </c>
      <c r="C4206">
        <v>11</v>
      </c>
      <c r="D4206">
        <v>5</v>
      </c>
      <c r="E4206">
        <v>10</v>
      </c>
      <c r="F4206" t="s">
        <v>8</v>
      </c>
      <c r="G4206">
        <v>7</v>
      </c>
      <c r="H4206">
        <v>32</v>
      </c>
      <c r="I4206">
        <f t="shared" si="547"/>
        <v>2</v>
      </c>
      <c r="J4206">
        <f t="shared" si="548"/>
        <v>2</v>
      </c>
      <c r="K4206">
        <f t="shared" si="549"/>
        <v>5</v>
      </c>
      <c r="L4206">
        <f t="shared" si="550"/>
        <v>0</v>
      </c>
      <c r="M4206">
        <f t="shared" si="551"/>
        <v>2</v>
      </c>
      <c r="N4206">
        <f t="shared" si="552"/>
        <v>7</v>
      </c>
      <c r="O4206" t="str">
        <f t="shared" si="545"/>
        <v>T07|R03|H11</v>
      </c>
      <c r="P4206" t="str">
        <f>IF(F4206=F4205,P4205,_xlfn.XLOOKUP(F4206,t_players[Pl],t_players[Player]))</f>
        <v>Gregg WILLIAMS</v>
      </c>
      <c r="Q4206" t="str">
        <f t="shared" si="546"/>
        <v>Back</v>
      </c>
    </row>
    <row r="4207" spans="1:17">
      <c r="A4207" t="s">
        <v>29</v>
      </c>
      <c r="B4207" t="s">
        <v>24</v>
      </c>
      <c r="C4207">
        <v>12</v>
      </c>
      <c r="D4207">
        <v>4</v>
      </c>
      <c r="E4207">
        <v>2</v>
      </c>
      <c r="F4207" t="s">
        <v>8</v>
      </c>
      <c r="G4207">
        <v>5</v>
      </c>
      <c r="H4207">
        <v>32</v>
      </c>
      <c r="I4207">
        <f t="shared" si="547"/>
        <v>2</v>
      </c>
      <c r="J4207">
        <f t="shared" si="548"/>
        <v>1</v>
      </c>
      <c r="K4207">
        <f t="shared" si="549"/>
        <v>3</v>
      </c>
      <c r="L4207">
        <f t="shared" si="550"/>
        <v>-1</v>
      </c>
      <c r="M4207">
        <f t="shared" si="551"/>
        <v>3</v>
      </c>
      <c r="N4207">
        <f t="shared" si="552"/>
        <v>7</v>
      </c>
      <c r="O4207" t="str">
        <f t="shared" si="545"/>
        <v>T07|R03|H12</v>
      </c>
      <c r="P4207" t="str">
        <f>IF(F4207=F4206,P4206,_xlfn.XLOOKUP(F4207,t_players[Pl],t_players[Player]))</f>
        <v>Gregg WILLIAMS</v>
      </c>
      <c r="Q4207" t="str">
        <f t="shared" si="546"/>
        <v>Back</v>
      </c>
    </row>
    <row r="4208" spans="1:17">
      <c r="A4208" t="s">
        <v>29</v>
      </c>
      <c r="B4208" t="s">
        <v>24</v>
      </c>
      <c r="C4208">
        <v>13</v>
      </c>
      <c r="D4208">
        <v>3</v>
      </c>
      <c r="E4208">
        <v>18</v>
      </c>
      <c r="F4208" t="s">
        <v>8</v>
      </c>
      <c r="G4208">
        <v>6</v>
      </c>
      <c r="H4208">
        <v>32</v>
      </c>
      <c r="I4208">
        <f t="shared" si="547"/>
        <v>1</v>
      </c>
      <c r="J4208">
        <f t="shared" si="548"/>
        <v>3</v>
      </c>
      <c r="K4208">
        <f t="shared" si="549"/>
        <v>5</v>
      </c>
      <c r="L4208">
        <f t="shared" si="550"/>
        <v>2</v>
      </c>
      <c r="M4208">
        <f t="shared" si="551"/>
        <v>0</v>
      </c>
      <c r="N4208">
        <f t="shared" si="552"/>
        <v>7</v>
      </c>
      <c r="O4208" t="str">
        <f t="shared" si="545"/>
        <v>T07|R03|H13</v>
      </c>
      <c r="P4208" t="str">
        <f>IF(F4208=F4207,P4207,_xlfn.XLOOKUP(F4208,t_players[Pl],t_players[Player]))</f>
        <v>Gregg WILLIAMS</v>
      </c>
      <c r="Q4208" t="str">
        <f t="shared" si="546"/>
        <v>Back</v>
      </c>
    </row>
    <row r="4209" spans="1:17">
      <c r="A4209" t="s">
        <v>29</v>
      </c>
      <c r="B4209" t="s">
        <v>24</v>
      </c>
      <c r="C4209">
        <v>14</v>
      </c>
      <c r="D4209">
        <v>4</v>
      </c>
      <c r="E4209">
        <v>6</v>
      </c>
      <c r="F4209" t="s">
        <v>8</v>
      </c>
      <c r="G4209">
        <v>9</v>
      </c>
      <c r="H4209">
        <v>32</v>
      </c>
      <c r="I4209">
        <f t="shared" si="547"/>
        <v>2</v>
      </c>
      <c r="J4209">
        <f t="shared" si="548"/>
        <v>5</v>
      </c>
      <c r="K4209">
        <f t="shared" si="549"/>
        <v>7</v>
      </c>
      <c r="L4209">
        <f t="shared" si="550"/>
        <v>3</v>
      </c>
      <c r="M4209">
        <f t="shared" si="551"/>
        <v>0</v>
      </c>
      <c r="N4209">
        <f t="shared" si="552"/>
        <v>7</v>
      </c>
      <c r="O4209" t="str">
        <f t="shared" si="545"/>
        <v>T07|R03|H14</v>
      </c>
      <c r="P4209" t="str">
        <f>IF(F4209=F4208,P4208,_xlfn.XLOOKUP(F4209,t_players[Pl],t_players[Player]))</f>
        <v>Gregg WILLIAMS</v>
      </c>
      <c r="Q4209" t="str">
        <f t="shared" si="546"/>
        <v>Back</v>
      </c>
    </row>
    <row r="4210" spans="1:17">
      <c r="A4210" t="s">
        <v>29</v>
      </c>
      <c r="B4210" t="s">
        <v>24</v>
      </c>
      <c r="C4210">
        <v>15</v>
      </c>
      <c r="D4210">
        <v>3</v>
      </c>
      <c r="E4210">
        <v>14</v>
      </c>
      <c r="F4210" t="s">
        <v>8</v>
      </c>
      <c r="G4210">
        <v>3</v>
      </c>
      <c r="H4210">
        <v>32</v>
      </c>
      <c r="I4210">
        <f t="shared" si="547"/>
        <v>2</v>
      </c>
      <c r="J4210">
        <f t="shared" si="548"/>
        <v>0</v>
      </c>
      <c r="K4210">
        <f t="shared" si="549"/>
        <v>1</v>
      </c>
      <c r="L4210">
        <f t="shared" si="550"/>
        <v>-2</v>
      </c>
      <c r="M4210">
        <f t="shared" si="551"/>
        <v>4</v>
      </c>
      <c r="N4210">
        <f t="shared" si="552"/>
        <v>7</v>
      </c>
      <c r="O4210" t="str">
        <f t="shared" si="545"/>
        <v>T07|R03|H15</v>
      </c>
      <c r="P4210" t="str">
        <f>IF(F4210=F4209,P4209,_xlfn.XLOOKUP(F4210,t_players[Pl],t_players[Player]))</f>
        <v>Gregg WILLIAMS</v>
      </c>
      <c r="Q4210" t="str">
        <f t="shared" si="546"/>
        <v>Back</v>
      </c>
    </row>
    <row r="4211" spans="1:17">
      <c r="A4211" t="s">
        <v>29</v>
      </c>
      <c r="B4211" t="s">
        <v>24</v>
      </c>
      <c r="C4211">
        <v>16</v>
      </c>
      <c r="D4211">
        <v>4</v>
      </c>
      <c r="E4211">
        <v>16</v>
      </c>
      <c r="F4211" t="s">
        <v>8</v>
      </c>
      <c r="G4211">
        <v>6</v>
      </c>
      <c r="H4211">
        <v>32</v>
      </c>
      <c r="I4211">
        <f t="shared" si="547"/>
        <v>1</v>
      </c>
      <c r="J4211">
        <f t="shared" si="548"/>
        <v>2</v>
      </c>
      <c r="K4211">
        <f t="shared" si="549"/>
        <v>5</v>
      </c>
      <c r="L4211">
        <f t="shared" si="550"/>
        <v>1</v>
      </c>
      <c r="M4211">
        <f t="shared" si="551"/>
        <v>1</v>
      </c>
      <c r="N4211">
        <f t="shared" si="552"/>
        <v>7</v>
      </c>
      <c r="O4211" t="str">
        <f t="shared" si="545"/>
        <v>T07|R03|H16</v>
      </c>
      <c r="P4211" t="str">
        <f>IF(F4211=F4210,P4210,_xlfn.XLOOKUP(F4211,t_players[Pl],t_players[Player]))</f>
        <v>Gregg WILLIAMS</v>
      </c>
      <c r="Q4211" t="str">
        <f t="shared" si="546"/>
        <v>Back</v>
      </c>
    </row>
    <row r="4212" spans="1:17">
      <c r="A4212" t="s">
        <v>29</v>
      </c>
      <c r="B4212" t="s">
        <v>24</v>
      </c>
      <c r="C4212">
        <v>17</v>
      </c>
      <c r="D4212">
        <v>4</v>
      </c>
      <c r="E4212">
        <v>12</v>
      </c>
      <c r="F4212" t="s">
        <v>8</v>
      </c>
      <c r="G4212">
        <v>6</v>
      </c>
      <c r="H4212">
        <v>32</v>
      </c>
      <c r="I4212">
        <f t="shared" si="547"/>
        <v>2</v>
      </c>
      <c r="J4212">
        <f t="shared" si="548"/>
        <v>2</v>
      </c>
      <c r="K4212">
        <f t="shared" si="549"/>
        <v>4</v>
      </c>
      <c r="L4212">
        <f t="shared" si="550"/>
        <v>0</v>
      </c>
      <c r="M4212">
        <f t="shared" si="551"/>
        <v>2</v>
      </c>
      <c r="N4212">
        <f t="shared" si="552"/>
        <v>7</v>
      </c>
      <c r="O4212" t="str">
        <f t="shared" si="545"/>
        <v>T07|R03|H17</v>
      </c>
      <c r="P4212" t="str">
        <f>IF(F4212=F4211,P4211,_xlfn.XLOOKUP(F4212,t_players[Pl],t_players[Player]))</f>
        <v>Gregg WILLIAMS</v>
      </c>
      <c r="Q4212" t="str">
        <f t="shared" si="546"/>
        <v>Back</v>
      </c>
    </row>
    <row r="4213" spans="1:17">
      <c r="A4213" t="s">
        <v>29</v>
      </c>
      <c r="B4213" t="s">
        <v>24</v>
      </c>
      <c r="C4213">
        <v>18</v>
      </c>
      <c r="D4213">
        <v>5</v>
      </c>
      <c r="E4213">
        <v>4</v>
      </c>
      <c r="F4213" t="s">
        <v>8</v>
      </c>
      <c r="G4213">
        <v>8</v>
      </c>
      <c r="H4213">
        <v>32</v>
      </c>
      <c r="I4213">
        <f t="shared" si="547"/>
        <v>2</v>
      </c>
      <c r="J4213">
        <f t="shared" si="548"/>
        <v>3</v>
      </c>
      <c r="K4213">
        <f t="shared" si="549"/>
        <v>6</v>
      </c>
      <c r="L4213">
        <f t="shared" si="550"/>
        <v>1</v>
      </c>
      <c r="M4213">
        <f t="shared" si="551"/>
        <v>1</v>
      </c>
      <c r="N4213">
        <f t="shared" si="552"/>
        <v>7</v>
      </c>
      <c r="O4213" t="str">
        <f t="shared" si="545"/>
        <v>T07|R03|H18</v>
      </c>
      <c r="P4213" t="str">
        <f>IF(F4213=F4212,P4212,_xlfn.XLOOKUP(F4213,t_players[Pl],t_players[Player]))</f>
        <v>Gregg WILLIAMS</v>
      </c>
      <c r="Q4213" t="str">
        <f t="shared" si="546"/>
        <v>Back</v>
      </c>
    </row>
    <row r="4214" spans="1:17">
      <c r="A4214" t="s">
        <v>29</v>
      </c>
      <c r="B4214" t="s">
        <v>25</v>
      </c>
      <c r="C4214">
        <v>1</v>
      </c>
      <c r="D4214">
        <v>4</v>
      </c>
      <c r="E4214">
        <v>8</v>
      </c>
      <c r="F4214" t="s">
        <v>8</v>
      </c>
      <c r="G4214">
        <v>5</v>
      </c>
      <c r="H4214">
        <v>32</v>
      </c>
      <c r="I4214">
        <f t="shared" si="547"/>
        <v>2</v>
      </c>
      <c r="J4214">
        <f t="shared" si="548"/>
        <v>1</v>
      </c>
      <c r="K4214">
        <f t="shared" si="549"/>
        <v>3</v>
      </c>
      <c r="L4214">
        <f t="shared" si="550"/>
        <v>-1</v>
      </c>
      <c r="M4214">
        <f t="shared" si="551"/>
        <v>3</v>
      </c>
      <c r="N4214">
        <f t="shared" si="552"/>
        <v>7</v>
      </c>
      <c r="O4214" t="str">
        <f t="shared" si="545"/>
        <v>T07|R04|H01</v>
      </c>
      <c r="P4214" t="str">
        <f>IF(F4214=F4213,P4213,_xlfn.XLOOKUP(F4214,t_players[Pl],t_players[Player]))</f>
        <v>Gregg WILLIAMS</v>
      </c>
      <c r="Q4214" t="str">
        <f t="shared" si="546"/>
        <v>Front</v>
      </c>
    </row>
    <row r="4215" spans="1:17">
      <c r="A4215" t="s">
        <v>29</v>
      </c>
      <c r="B4215" t="s">
        <v>25</v>
      </c>
      <c r="C4215">
        <v>2</v>
      </c>
      <c r="D4215">
        <v>5</v>
      </c>
      <c r="E4215">
        <v>14</v>
      </c>
      <c r="F4215" t="s">
        <v>8</v>
      </c>
      <c r="G4215">
        <v>7</v>
      </c>
      <c r="H4215">
        <v>32</v>
      </c>
      <c r="I4215">
        <f t="shared" si="547"/>
        <v>2</v>
      </c>
      <c r="J4215">
        <f t="shared" si="548"/>
        <v>2</v>
      </c>
      <c r="K4215">
        <f t="shared" si="549"/>
        <v>5</v>
      </c>
      <c r="L4215">
        <f t="shared" si="550"/>
        <v>0</v>
      </c>
      <c r="M4215">
        <f t="shared" si="551"/>
        <v>2</v>
      </c>
      <c r="N4215">
        <f t="shared" si="552"/>
        <v>7</v>
      </c>
      <c r="O4215" t="str">
        <f t="shared" si="545"/>
        <v>T07|R04|H02</v>
      </c>
      <c r="P4215" t="str">
        <f>IF(F4215=F4214,P4214,_xlfn.XLOOKUP(F4215,t_players[Pl],t_players[Player]))</f>
        <v>Gregg WILLIAMS</v>
      </c>
      <c r="Q4215" t="str">
        <f t="shared" si="546"/>
        <v>Front</v>
      </c>
    </row>
    <row r="4216" spans="1:17">
      <c r="A4216" t="s">
        <v>29</v>
      </c>
      <c r="B4216" t="s">
        <v>25</v>
      </c>
      <c r="C4216">
        <v>3</v>
      </c>
      <c r="D4216">
        <v>3</v>
      </c>
      <c r="E4216">
        <v>18</v>
      </c>
      <c r="F4216" t="s">
        <v>8</v>
      </c>
      <c r="G4216">
        <v>3</v>
      </c>
      <c r="H4216">
        <v>32</v>
      </c>
      <c r="I4216">
        <f t="shared" si="547"/>
        <v>1</v>
      </c>
      <c r="J4216">
        <f t="shared" si="548"/>
        <v>0</v>
      </c>
      <c r="K4216">
        <f t="shared" si="549"/>
        <v>2</v>
      </c>
      <c r="L4216">
        <f t="shared" si="550"/>
        <v>-1</v>
      </c>
      <c r="M4216">
        <f t="shared" si="551"/>
        <v>3</v>
      </c>
      <c r="N4216">
        <f t="shared" si="552"/>
        <v>7</v>
      </c>
      <c r="O4216" t="str">
        <f t="shared" si="545"/>
        <v>T07|R04|H03</v>
      </c>
      <c r="P4216" t="str">
        <f>IF(F4216=F4215,P4215,_xlfn.XLOOKUP(F4216,t_players[Pl],t_players[Player]))</f>
        <v>Gregg WILLIAMS</v>
      </c>
      <c r="Q4216" t="str">
        <f t="shared" si="546"/>
        <v>Front</v>
      </c>
    </row>
    <row r="4217" spans="1:17">
      <c r="A4217" t="s">
        <v>29</v>
      </c>
      <c r="B4217" t="s">
        <v>25</v>
      </c>
      <c r="C4217">
        <v>4</v>
      </c>
      <c r="D4217">
        <v>4</v>
      </c>
      <c r="E4217">
        <v>12</v>
      </c>
      <c r="F4217" t="s">
        <v>8</v>
      </c>
      <c r="G4217">
        <v>5</v>
      </c>
      <c r="H4217">
        <v>32</v>
      </c>
      <c r="I4217">
        <f t="shared" si="547"/>
        <v>2</v>
      </c>
      <c r="J4217">
        <f t="shared" si="548"/>
        <v>1</v>
      </c>
      <c r="K4217">
        <f t="shared" si="549"/>
        <v>3</v>
      </c>
      <c r="L4217">
        <f t="shared" si="550"/>
        <v>-1</v>
      </c>
      <c r="M4217">
        <f t="shared" si="551"/>
        <v>3</v>
      </c>
      <c r="N4217">
        <f t="shared" si="552"/>
        <v>7</v>
      </c>
      <c r="O4217" t="str">
        <f t="shared" si="545"/>
        <v>T07|R04|H04</v>
      </c>
      <c r="P4217" t="str">
        <f>IF(F4217=F4216,P4216,_xlfn.XLOOKUP(F4217,t_players[Pl],t_players[Player]))</f>
        <v>Gregg WILLIAMS</v>
      </c>
      <c r="Q4217" t="str">
        <f t="shared" si="546"/>
        <v>Front</v>
      </c>
    </row>
    <row r="4218" spans="1:17">
      <c r="A4218" t="s">
        <v>29</v>
      </c>
      <c r="B4218" t="s">
        <v>25</v>
      </c>
      <c r="C4218">
        <v>5</v>
      </c>
      <c r="D4218">
        <v>4</v>
      </c>
      <c r="E4218">
        <v>2</v>
      </c>
      <c r="F4218" t="s">
        <v>8</v>
      </c>
      <c r="G4218">
        <v>5</v>
      </c>
      <c r="H4218">
        <v>32</v>
      </c>
      <c r="I4218">
        <f t="shared" si="547"/>
        <v>2</v>
      </c>
      <c r="J4218">
        <f t="shared" si="548"/>
        <v>1</v>
      </c>
      <c r="K4218">
        <f t="shared" si="549"/>
        <v>3</v>
      </c>
      <c r="L4218">
        <f t="shared" si="550"/>
        <v>-1</v>
      </c>
      <c r="M4218">
        <f t="shared" si="551"/>
        <v>3</v>
      </c>
      <c r="N4218">
        <f t="shared" si="552"/>
        <v>7</v>
      </c>
      <c r="O4218" t="str">
        <f t="shared" si="545"/>
        <v>T07|R04|H05</v>
      </c>
      <c r="P4218" t="str">
        <f>IF(F4218=F4217,P4217,_xlfn.XLOOKUP(F4218,t_players[Pl],t_players[Player]))</f>
        <v>Gregg WILLIAMS</v>
      </c>
      <c r="Q4218" t="str">
        <f t="shared" si="546"/>
        <v>Front</v>
      </c>
    </row>
    <row r="4219" spans="1:17">
      <c r="A4219" t="s">
        <v>29</v>
      </c>
      <c r="B4219" t="s">
        <v>25</v>
      </c>
      <c r="C4219">
        <v>6</v>
      </c>
      <c r="D4219">
        <v>4</v>
      </c>
      <c r="E4219">
        <v>6</v>
      </c>
      <c r="F4219" t="s">
        <v>8</v>
      </c>
      <c r="G4219">
        <v>5</v>
      </c>
      <c r="H4219">
        <v>32</v>
      </c>
      <c r="I4219">
        <f t="shared" si="547"/>
        <v>2</v>
      </c>
      <c r="J4219">
        <f t="shared" si="548"/>
        <v>1</v>
      </c>
      <c r="K4219">
        <f t="shared" si="549"/>
        <v>3</v>
      </c>
      <c r="L4219">
        <f t="shared" si="550"/>
        <v>-1</v>
      </c>
      <c r="M4219">
        <f t="shared" si="551"/>
        <v>3</v>
      </c>
      <c r="N4219">
        <f t="shared" si="552"/>
        <v>7</v>
      </c>
      <c r="O4219" t="str">
        <f t="shared" si="545"/>
        <v>T07|R04|H06</v>
      </c>
      <c r="P4219" t="str">
        <f>IF(F4219=F4218,P4218,_xlfn.XLOOKUP(F4219,t_players[Pl],t_players[Player]))</f>
        <v>Gregg WILLIAMS</v>
      </c>
      <c r="Q4219" t="str">
        <f t="shared" si="546"/>
        <v>Front</v>
      </c>
    </row>
    <row r="4220" spans="1:17">
      <c r="A4220" t="s">
        <v>29</v>
      </c>
      <c r="B4220" t="s">
        <v>25</v>
      </c>
      <c r="C4220">
        <v>7</v>
      </c>
      <c r="D4220">
        <v>5</v>
      </c>
      <c r="E4220">
        <v>10</v>
      </c>
      <c r="F4220" t="s">
        <v>8</v>
      </c>
      <c r="G4220">
        <v>6</v>
      </c>
      <c r="H4220">
        <v>32</v>
      </c>
      <c r="I4220">
        <f t="shared" si="547"/>
        <v>2</v>
      </c>
      <c r="J4220">
        <f t="shared" si="548"/>
        <v>1</v>
      </c>
      <c r="K4220">
        <f t="shared" si="549"/>
        <v>4</v>
      </c>
      <c r="L4220">
        <f t="shared" si="550"/>
        <v>-1</v>
      </c>
      <c r="M4220">
        <f t="shared" si="551"/>
        <v>3</v>
      </c>
      <c r="N4220">
        <f t="shared" si="552"/>
        <v>7</v>
      </c>
      <c r="O4220" t="str">
        <f t="shared" si="545"/>
        <v>T07|R04|H07</v>
      </c>
      <c r="P4220" t="str">
        <f>IF(F4220=F4219,P4219,_xlfn.XLOOKUP(F4220,t_players[Pl],t_players[Player]))</f>
        <v>Gregg WILLIAMS</v>
      </c>
      <c r="Q4220" t="str">
        <f t="shared" si="546"/>
        <v>Front</v>
      </c>
    </row>
    <row r="4221" spans="1:17">
      <c r="A4221" t="s">
        <v>29</v>
      </c>
      <c r="B4221" t="s">
        <v>25</v>
      </c>
      <c r="C4221">
        <v>8</v>
      </c>
      <c r="D4221">
        <v>3</v>
      </c>
      <c r="E4221">
        <v>16</v>
      </c>
      <c r="F4221" t="s">
        <v>8</v>
      </c>
      <c r="G4221">
        <v>4</v>
      </c>
      <c r="H4221">
        <v>32</v>
      </c>
      <c r="I4221">
        <f t="shared" si="547"/>
        <v>1</v>
      </c>
      <c r="J4221">
        <f t="shared" si="548"/>
        <v>1</v>
      </c>
      <c r="K4221">
        <f t="shared" si="549"/>
        <v>3</v>
      </c>
      <c r="L4221">
        <f t="shared" si="550"/>
        <v>0</v>
      </c>
      <c r="M4221">
        <f t="shared" si="551"/>
        <v>2</v>
      </c>
      <c r="N4221">
        <f t="shared" si="552"/>
        <v>7</v>
      </c>
      <c r="O4221" t="str">
        <f t="shared" si="545"/>
        <v>T07|R04|H08</v>
      </c>
      <c r="P4221" t="str">
        <f>IF(F4221=F4220,P4220,_xlfn.XLOOKUP(F4221,t_players[Pl],t_players[Player]))</f>
        <v>Gregg WILLIAMS</v>
      </c>
      <c r="Q4221" t="str">
        <f t="shared" si="546"/>
        <v>Front</v>
      </c>
    </row>
    <row r="4222" spans="1:17">
      <c r="A4222" t="s">
        <v>29</v>
      </c>
      <c r="B4222" t="s">
        <v>25</v>
      </c>
      <c r="C4222">
        <v>9</v>
      </c>
      <c r="D4222">
        <v>4</v>
      </c>
      <c r="E4222">
        <v>4</v>
      </c>
      <c r="F4222" t="s">
        <v>8</v>
      </c>
      <c r="G4222">
        <v>5</v>
      </c>
      <c r="H4222">
        <v>32</v>
      </c>
      <c r="I4222">
        <f t="shared" si="547"/>
        <v>2</v>
      </c>
      <c r="J4222">
        <f t="shared" si="548"/>
        <v>1</v>
      </c>
      <c r="K4222">
        <f t="shared" si="549"/>
        <v>3</v>
      </c>
      <c r="L4222">
        <f t="shared" si="550"/>
        <v>-1</v>
      </c>
      <c r="M4222">
        <f t="shared" si="551"/>
        <v>3</v>
      </c>
      <c r="N4222">
        <f t="shared" si="552"/>
        <v>7</v>
      </c>
      <c r="O4222" t="str">
        <f t="shared" si="545"/>
        <v>T07|R04|H09</v>
      </c>
      <c r="P4222" t="str">
        <f>IF(F4222=F4221,P4221,_xlfn.XLOOKUP(F4222,t_players[Pl],t_players[Player]))</f>
        <v>Gregg WILLIAMS</v>
      </c>
      <c r="Q4222" t="str">
        <f t="shared" si="546"/>
        <v>Front</v>
      </c>
    </row>
    <row r="4223" spans="1:17">
      <c r="A4223" t="s">
        <v>29</v>
      </c>
      <c r="B4223" t="s">
        <v>25</v>
      </c>
      <c r="C4223">
        <v>10</v>
      </c>
      <c r="D4223">
        <v>5</v>
      </c>
      <c r="E4223">
        <v>7</v>
      </c>
      <c r="F4223" t="s">
        <v>8</v>
      </c>
      <c r="G4223">
        <v>5</v>
      </c>
      <c r="H4223">
        <v>32</v>
      </c>
      <c r="I4223">
        <f t="shared" si="547"/>
        <v>2</v>
      </c>
      <c r="J4223">
        <f t="shared" si="548"/>
        <v>0</v>
      </c>
      <c r="K4223">
        <f t="shared" si="549"/>
        <v>3</v>
      </c>
      <c r="L4223">
        <f t="shared" si="550"/>
        <v>-2</v>
      </c>
      <c r="M4223">
        <f t="shared" si="551"/>
        <v>4</v>
      </c>
      <c r="N4223">
        <f t="shared" si="552"/>
        <v>7</v>
      </c>
      <c r="O4223" t="str">
        <f t="shared" si="545"/>
        <v>T07|R04|H10</v>
      </c>
      <c r="P4223" t="str">
        <f>IF(F4223=F4222,P4222,_xlfn.XLOOKUP(F4223,t_players[Pl],t_players[Player]))</f>
        <v>Gregg WILLIAMS</v>
      </c>
      <c r="Q4223" t="str">
        <f t="shared" si="546"/>
        <v>Back</v>
      </c>
    </row>
    <row r="4224" spans="1:17">
      <c r="A4224" t="s">
        <v>29</v>
      </c>
      <c r="B4224" t="s">
        <v>25</v>
      </c>
      <c r="C4224">
        <v>11</v>
      </c>
      <c r="D4224">
        <v>3</v>
      </c>
      <c r="E4224">
        <v>13</v>
      </c>
      <c r="F4224" t="s">
        <v>8</v>
      </c>
      <c r="G4224">
        <v>5</v>
      </c>
      <c r="H4224">
        <v>32</v>
      </c>
      <c r="I4224">
        <f t="shared" si="547"/>
        <v>2</v>
      </c>
      <c r="J4224">
        <f t="shared" si="548"/>
        <v>2</v>
      </c>
      <c r="K4224">
        <f t="shared" si="549"/>
        <v>3</v>
      </c>
      <c r="L4224">
        <f t="shared" si="550"/>
        <v>0</v>
      </c>
      <c r="M4224">
        <f t="shared" si="551"/>
        <v>2</v>
      </c>
      <c r="N4224">
        <f t="shared" si="552"/>
        <v>7</v>
      </c>
      <c r="O4224" t="str">
        <f t="shared" si="545"/>
        <v>T07|R04|H11</v>
      </c>
      <c r="P4224" t="str">
        <f>IF(F4224=F4223,P4223,_xlfn.XLOOKUP(F4224,t_players[Pl],t_players[Player]))</f>
        <v>Gregg WILLIAMS</v>
      </c>
      <c r="Q4224" t="str">
        <f t="shared" si="546"/>
        <v>Back</v>
      </c>
    </row>
    <row r="4225" spans="1:17">
      <c r="A4225" t="s">
        <v>29</v>
      </c>
      <c r="B4225" t="s">
        <v>25</v>
      </c>
      <c r="C4225">
        <v>12</v>
      </c>
      <c r="D4225">
        <v>5</v>
      </c>
      <c r="E4225">
        <v>11</v>
      </c>
      <c r="F4225" t="s">
        <v>8</v>
      </c>
      <c r="G4225">
        <v>6</v>
      </c>
      <c r="H4225">
        <v>32</v>
      </c>
      <c r="I4225">
        <f t="shared" si="547"/>
        <v>2</v>
      </c>
      <c r="J4225">
        <f t="shared" si="548"/>
        <v>1</v>
      </c>
      <c r="K4225">
        <f t="shared" si="549"/>
        <v>4</v>
      </c>
      <c r="L4225">
        <f t="shared" si="550"/>
        <v>-1</v>
      </c>
      <c r="M4225">
        <f t="shared" si="551"/>
        <v>3</v>
      </c>
      <c r="N4225">
        <f t="shared" si="552"/>
        <v>7</v>
      </c>
      <c r="O4225" t="str">
        <f t="shared" si="545"/>
        <v>T07|R04|H12</v>
      </c>
      <c r="P4225" t="str">
        <f>IF(F4225=F4224,P4224,_xlfn.XLOOKUP(F4225,t_players[Pl],t_players[Player]))</f>
        <v>Gregg WILLIAMS</v>
      </c>
      <c r="Q4225" t="str">
        <f t="shared" si="546"/>
        <v>Back</v>
      </c>
    </row>
    <row r="4226" spans="1:17">
      <c r="A4226" t="s">
        <v>29</v>
      </c>
      <c r="B4226" t="s">
        <v>25</v>
      </c>
      <c r="C4226">
        <v>13</v>
      </c>
      <c r="D4226">
        <v>4</v>
      </c>
      <c r="E4226">
        <v>15</v>
      </c>
      <c r="F4226" t="s">
        <v>8</v>
      </c>
      <c r="G4226">
        <v>6</v>
      </c>
      <c r="H4226">
        <v>32</v>
      </c>
      <c r="I4226">
        <f t="shared" si="547"/>
        <v>1</v>
      </c>
      <c r="J4226">
        <f t="shared" si="548"/>
        <v>2</v>
      </c>
      <c r="K4226">
        <f t="shared" si="549"/>
        <v>5</v>
      </c>
      <c r="L4226">
        <f t="shared" si="550"/>
        <v>1</v>
      </c>
      <c r="M4226">
        <f t="shared" si="551"/>
        <v>1</v>
      </c>
      <c r="N4226">
        <f t="shared" si="552"/>
        <v>7</v>
      </c>
      <c r="O4226" t="str">
        <f t="shared" ref="O4226:O4289" si="553">"T"&amp;TEXT(N4226,"00")&amp;"|R"&amp;TEXT(B4226,"00")&amp;"|H"&amp;TEXT(C4226,"00")</f>
        <v>T07|R04|H13</v>
      </c>
      <c r="P4226" t="str">
        <f>IF(F4226=F4225,P4225,_xlfn.XLOOKUP(F4226,t_players[Pl],t_players[Player]))</f>
        <v>Gregg WILLIAMS</v>
      </c>
      <c r="Q4226" t="str">
        <f t="shared" si="546"/>
        <v>Back</v>
      </c>
    </row>
    <row r="4227" spans="1:17">
      <c r="A4227" t="s">
        <v>29</v>
      </c>
      <c r="B4227" t="s">
        <v>25</v>
      </c>
      <c r="C4227">
        <v>14</v>
      </c>
      <c r="D4227">
        <v>3</v>
      </c>
      <c r="E4227">
        <v>17</v>
      </c>
      <c r="F4227" t="s">
        <v>8</v>
      </c>
      <c r="G4227">
        <v>4</v>
      </c>
      <c r="H4227">
        <v>32</v>
      </c>
      <c r="I4227">
        <f t="shared" si="547"/>
        <v>1</v>
      </c>
      <c r="J4227">
        <f t="shared" si="548"/>
        <v>1</v>
      </c>
      <c r="K4227">
        <f t="shared" si="549"/>
        <v>3</v>
      </c>
      <c r="L4227">
        <f t="shared" si="550"/>
        <v>0</v>
      </c>
      <c r="M4227">
        <f t="shared" si="551"/>
        <v>2</v>
      </c>
      <c r="N4227">
        <f t="shared" si="552"/>
        <v>7</v>
      </c>
      <c r="O4227" t="str">
        <f t="shared" si="553"/>
        <v>T07|R04|H14</v>
      </c>
      <c r="P4227" t="str">
        <f>IF(F4227=F4226,P4226,_xlfn.XLOOKUP(F4227,t_players[Pl],t_players[Player]))</f>
        <v>Gregg WILLIAMS</v>
      </c>
      <c r="Q4227" t="str">
        <f t="shared" ref="Q4227:Q4290" si="554">IF(C4227&lt;10,"Front","Back")</f>
        <v>Back</v>
      </c>
    </row>
    <row r="4228" spans="1:17">
      <c r="A4228" t="s">
        <v>29</v>
      </c>
      <c r="B4228" t="s">
        <v>25</v>
      </c>
      <c r="C4228">
        <v>15</v>
      </c>
      <c r="D4228">
        <v>4</v>
      </c>
      <c r="E4228">
        <v>3</v>
      </c>
      <c r="F4228" t="s">
        <v>8</v>
      </c>
      <c r="G4228">
        <v>6</v>
      </c>
      <c r="H4228">
        <v>32</v>
      </c>
      <c r="I4228">
        <f t="shared" si="547"/>
        <v>2</v>
      </c>
      <c r="J4228">
        <f t="shared" si="548"/>
        <v>2</v>
      </c>
      <c r="K4228">
        <f t="shared" si="549"/>
        <v>4</v>
      </c>
      <c r="L4228">
        <f t="shared" si="550"/>
        <v>0</v>
      </c>
      <c r="M4228">
        <f t="shared" si="551"/>
        <v>2</v>
      </c>
      <c r="N4228">
        <f t="shared" si="552"/>
        <v>7</v>
      </c>
      <c r="O4228" t="str">
        <f t="shared" si="553"/>
        <v>T07|R04|H15</v>
      </c>
      <c r="P4228" t="str">
        <f>IF(F4228=F4227,P4227,_xlfn.XLOOKUP(F4228,t_players[Pl],t_players[Player]))</f>
        <v>Gregg WILLIAMS</v>
      </c>
      <c r="Q4228" t="str">
        <f t="shared" si="554"/>
        <v>Back</v>
      </c>
    </row>
    <row r="4229" spans="1:17">
      <c r="A4229" t="s">
        <v>29</v>
      </c>
      <c r="B4229" t="s">
        <v>25</v>
      </c>
      <c r="C4229">
        <v>16</v>
      </c>
      <c r="D4229">
        <v>4</v>
      </c>
      <c r="E4229">
        <v>5</v>
      </c>
      <c r="F4229" t="s">
        <v>8</v>
      </c>
      <c r="G4229">
        <v>5</v>
      </c>
      <c r="H4229">
        <v>32</v>
      </c>
      <c r="I4229">
        <f t="shared" si="547"/>
        <v>2</v>
      </c>
      <c r="J4229">
        <f t="shared" si="548"/>
        <v>1</v>
      </c>
      <c r="K4229">
        <f t="shared" si="549"/>
        <v>3</v>
      </c>
      <c r="L4229">
        <f t="shared" si="550"/>
        <v>-1</v>
      </c>
      <c r="M4229">
        <f t="shared" si="551"/>
        <v>3</v>
      </c>
      <c r="N4229">
        <f t="shared" si="552"/>
        <v>7</v>
      </c>
      <c r="O4229" t="str">
        <f t="shared" si="553"/>
        <v>T07|R04|H16</v>
      </c>
      <c r="P4229" t="str">
        <f>IF(F4229=F4228,P4228,_xlfn.XLOOKUP(F4229,t_players[Pl],t_players[Player]))</f>
        <v>Gregg WILLIAMS</v>
      </c>
      <c r="Q4229" t="str">
        <f t="shared" si="554"/>
        <v>Back</v>
      </c>
    </row>
    <row r="4230" spans="1:17">
      <c r="A4230" t="s">
        <v>29</v>
      </c>
      <c r="B4230" t="s">
        <v>25</v>
      </c>
      <c r="C4230">
        <v>17</v>
      </c>
      <c r="D4230">
        <v>5</v>
      </c>
      <c r="E4230">
        <v>1</v>
      </c>
      <c r="F4230" t="s">
        <v>8</v>
      </c>
      <c r="G4230">
        <v>7</v>
      </c>
      <c r="H4230">
        <v>32</v>
      </c>
      <c r="I4230">
        <f t="shared" si="547"/>
        <v>2</v>
      </c>
      <c r="J4230">
        <f t="shared" si="548"/>
        <v>2</v>
      </c>
      <c r="K4230">
        <f t="shared" si="549"/>
        <v>5</v>
      </c>
      <c r="L4230">
        <f t="shared" si="550"/>
        <v>0</v>
      </c>
      <c r="M4230">
        <f t="shared" si="551"/>
        <v>2</v>
      </c>
      <c r="N4230">
        <f t="shared" si="552"/>
        <v>7</v>
      </c>
      <c r="O4230" t="str">
        <f t="shared" si="553"/>
        <v>T07|R04|H17</v>
      </c>
      <c r="P4230" t="str">
        <f>IF(F4230=F4229,P4229,_xlfn.XLOOKUP(F4230,t_players[Pl],t_players[Player]))</f>
        <v>Gregg WILLIAMS</v>
      </c>
      <c r="Q4230" t="str">
        <f t="shared" si="554"/>
        <v>Back</v>
      </c>
    </row>
    <row r="4231" spans="1:17">
      <c r="A4231" t="s">
        <v>29</v>
      </c>
      <c r="B4231" t="s">
        <v>25</v>
      </c>
      <c r="C4231">
        <v>18</v>
      </c>
      <c r="D4231">
        <v>4</v>
      </c>
      <c r="E4231">
        <v>9</v>
      </c>
      <c r="F4231" t="s">
        <v>8</v>
      </c>
      <c r="G4231">
        <v>4</v>
      </c>
      <c r="H4231">
        <v>32</v>
      </c>
      <c r="I4231">
        <f t="shared" si="547"/>
        <v>2</v>
      </c>
      <c r="J4231">
        <f t="shared" si="548"/>
        <v>0</v>
      </c>
      <c r="K4231">
        <f t="shared" si="549"/>
        <v>2</v>
      </c>
      <c r="L4231">
        <f t="shared" si="550"/>
        <v>-2</v>
      </c>
      <c r="M4231">
        <f t="shared" si="551"/>
        <v>4</v>
      </c>
      <c r="N4231">
        <f t="shared" si="552"/>
        <v>7</v>
      </c>
      <c r="O4231" t="str">
        <f t="shared" si="553"/>
        <v>T07|R04|H18</v>
      </c>
      <c r="P4231" t="str">
        <f>IF(F4231=F4230,P4230,_xlfn.XLOOKUP(F4231,t_players[Pl],t_players[Player]))</f>
        <v>Gregg WILLIAMS</v>
      </c>
      <c r="Q4231" t="str">
        <f t="shared" si="554"/>
        <v>Back</v>
      </c>
    </row>
    <row r="4232" spans="1:17">
      <c r="A4232" t="s">
        <v>29</v>
      </c>
      <c r="B4232" t="s">
        <v>22</v>
      </c>
      <c r="C4232">
        <v>1</v>
      </c>
      <c r="D4232">
        <v>5</v>
      </c>
      <c r="E4232">
        <v>7</v>
      </c>
      <c r="F4232" t="s">
        <v>32</v>
      </c>
      <c r="G4232">
        <v>5</v>
      </c>
      <c r="H4232">
        <v>25</v>
      </c>
      <c r="I4232">
        <f t="shared" si="547"/>
        <v>2</v>
      </c>
      <c r="J4232">
        <f t="shared" si="548"/>
        <v>0</v>
      </c>
      <c r="K4232">
        <f t="shared" si="549"/>
        <v>3</v>
      </c>
      <c r="L4232">
        <f t="shared" si="550"/>
        <v>-2</v>
      </c>
      <c r="M4232">
        <f t="shared" si="551"/>
        <v>4</v>
      </c>
      <c r="N4232">
        <f t="shared" si="552"/>
        <v>7</v>
      </c>
      <c r="O4232" t="str">
        <f t="shared" si="553"/>
        <v>T07|R01|H01</v>
      </c>
      <c r="P4232" t="str">
        <f>IF(F4232=F4231,P4231,_xlfn.XLOOKUP(F4232,t_players[Pl],t_players[Player]))</f>
        <v>Henry MELLER</v>
      </c>
      <c r="Q4232" t="str">
        <f t="shared" si="554"/>
        <v>Front</v>
      </c>
    </row>
    <row r="4233" spans="1:17">
      <c r="A4233" t="s">
        <v>29</v>
      </c>
      <c r="B4233" t="s">
        <v>22</v>
      </c>
      <c r="C4233">
        <v>2</v>
      </c>
      <c r="D4233">
        <v>3</v>
      </c>
      <c r="E4233">
        <v>13</v>
      </c>
      <c r="F4233" t="s">
        <v>32</v>
      </c>
      <c r="G4233">
        <v>3</v>
      </c>
      <c r="H4233">
        <v>25</v>
      </c>
      <c r="I4233">
        <f t="shared" si="547"/>
        <v>1</v>
      </c>
      <c r="J4233">
        <f t="shared" si="548"/>
        <v>0</v>
      </c>
      <c r="K4233">
        <f t="shared" si="549"/>
        <v>2</v>
      </c>
      <c r="L4233">
        <f t="shared" si="550"/>
        <v>-1</v>
      </c>
      <c r="M4233">
        <f t="shared" si="551"/>
        <v>3</v>
      </c>
      <c r="N4233">
        <f t="shared" si="552"/>
        <v>7</v>
      </c>
      <c r="O4233" t="str">
        <f t="shared" si="553"/>
        <v>T07|R01|H02</v>
      </c>
      <c r="P4233" t="str">
        <f>IF(F4233=F4232,P4232,_xlfn.XLOOKUP(F4233,t_players[Pl],t_players[Player]))</f>
        <v>Henry MELLER</v>
      </c>
      <c r="Q4233" t="str">
        <f t="shared" si="554"/>
        <v>Front</v>
      </c>
    </row>
    <row r="4234" spans="1:17">
      <c r="A4234" t="s">
        <v>29</v>
      </c>
      <c r="B4234" t="s">
        <v>22</v>
      </c>
      <c r="C4234">
        <v>3</v>
      </c>
      <c r="D4234">
        <v>5</v>
      </c>
      <c r="E4234">
        <v>11</v>
      </c>
      <c r="F4234" t="s">
        <v>32</v>
      </c>
      <c r="G4234">
        <v>5</v>
      </c>
      <c r="H4234">
        <v>25</v>
      </c>
      <c r="I4234">
        <f t="shared" si="547"/>
        <v>1</v>
      </c>
      <c r="J4234">
        <f t="shared" si="548"/>
        <v>0</v>
      </c>
      <c r="K4234">
        <f t="shared" si="549"/>
        <v>4</v>
      </c>
      <c r="L4234">
        <f t="shared" si="550"/>
        <v>-1</v>
      </c>
      <c r="M4234">
        <f t="shared" si="551"/>
        <v>3</v>
      </c>
      <c r="N4234">
        <f t="shared" si="552"/>
        <v>7</v>
      </c>
      <c r="O4234" t="str">
        <f t="shared" si="553"/>
        <v>T07|R01|H03</v>
      </c>
      <c r="P4234" t="str">
        <f>IF(F4234=F4233,P4233,_xlfn.XLOOKUP(F4234,t_players[Pl],t_players[Player]))</f>
        <v>Henry MELLER</v>
      </c>
      <c r="Q4234" t="str">
        <f t="shared" si="554"/>
        <v>Front</v>
      </c>
    </row>
    <row r="4235" spans="1:17">
      <c r="A4235" t="s">
        <v>29</v>
      </c>
      <c r="B4235" t="s">
        <v>22</v>
      </c>
      <c r="C4235">
        <v>4</v>
      </c>
      <c r="D4235">
        <v>4</v>
      </c>
      <c r="E4235">
        <v>15</v>
      </c>
      <c r="F4235" t="s">
        <v>32</v>
      </c>
      <c r="G4235">
        <v>6</v>
      </c>
      <c r="H4235">
        <v>25</v>
      </c>
      <c r="I4235">
        <f t="shared" si="547"/>
        <v>1</v>
      </c>
      <c r="J4235">
        <f t="shared" si="548"/>
        <v>2</v>
      </c>
      <c r="K4235">
        <f t="shared" si="549"/>
        <v>5</v>
      </c>
      <c r="L4235">
        <f t="shared" si="550"/>
        <v>1</v>
      </c>
      <c r="M4235">
        <f t="shared" si="551"/>
        <v>1</v>
      </c>
      <c r="N4235">
        <f t="shared" si="552"/>
        <v>7</v>
      </c>
      <c r="O4235" t="str">
        <f t="shared" si="553"/>
        <v>T07|R01|H04</v>
      </c>
      <c r="P4235" t="str">
        <f>IF(F4235=F4234,P4234,_xlfn.XLOOKUP(F4235,t_players[Pl],t_players[Player]))</f>
        <v>Henry MELLER</v>
      </c>
      <c r="Q4235" t="str">
        <f t="shared" si="554"/>
        <v>Front</v>
      </c>
    </row>
    <row r="4236" spans="1:17">
      <c r="A4236" t="s">
        <v>29</v>
      </c>
      <c r="B4236" t="s">
        <v>22</v>
      </c>
      <c r="C4236">
        <v>5</v>
      </c>
      <c r="D4236">
        <v>3</v>
      </c>
      <c r="E4236">
        <v>17</v>
      </c>
      <c r="F4236" t="s">
        <v>32</v>
      </c>
      <c r="G4236">
        <v>3</v>
      </c>
      <c r="H4236">
        <v>25</v>
      </c>
      <c r="I4236">
        <f t="shared" si="547"/>
        <v>1</v>
      </c>
      <c r="J4236">
        <f t="shared" si="548"/>
        <v>0</v>
      </c>
      <c r="K4236">
        <f t="shared" si="549"/>
        <v>2</v>
      </c>
      <c r="L4236">
        <f t="shared" si="550"/>
        <v>-1</v>
      </c>
      <c r="M4236">
        <f t="shared" si="551"/>
        <v>3</v>
      </c>
      <c r="N4236">
        <f t="shared" si="552"/>
        <v>7</v>
      </c>
      <c r="O4236" t="str">
        <f t="shared" si="553"/>
        <v>T07|R01|H05</v>
      </c>
      <c r="P4236" t="str">
        <f>IF(F4236=F4235,P4235,_xlfn.XLOOKUP(F4236,t_players[Pl],t_players[Player]))</f>
        <v>Henry MELLER</v>
      </c>
      <c r="Q4236" t="str">
        <f t="shared" si="554"/>
        <v>Front</v>
      </c>
    </row>
    <row r="4237" spans="1:17">
      <c r="A4237" t="s">
        <v>29</v>
      </c>
      <c r="B4237" t="s">
        <v>22</v>
      </c>
      <c r="C4237">
        <v>6</v>
      </c>
      <c r="D4237">
        <v>4</v>
      </c>
      <c r="E4237">
        <v>3</v>
      </c>
      <c r="F4237" t="s">
        <v>32</v>
      </c>
      <c r="G4237">
        <v>6</v>
      </c>
      <c r="H4237">
        <v>25</v>
      </c>
      <c r="I4237">
        <f t="shared" si="547"/>
        <v>2</v>
      </c>
      <c r="J4237">
        <f t="shared" si="548"/>
        <v>2</v>
      </c>
      <c r="K4237">
        <f t="shared" si="549"/>
        <v>4</v>
      </c>
      <c r="L4237">
        <f t="shared" si="550"/>
        <v>0</v>
      </c>
      <c r="M4237">
        <f t="shared" si="551"/>
        <v>2</v>
      </c>
      <c r="N4237">
        <f t="shared" si="552"/>
        <v>7</v>
      </c>
      <c r="O4237" t="str">
        <f t="shared" si="553"/>
        <v>T07|R01|H06</v>
      </c>
      <c r="P4237" t="str">
        <f>IF(F4237=F4236,P4236,_xlfn.XLOOKUP(F4237,t_players[Pl],t_players[Player]))</f>
        <v>Henry MELLER</v>
      </c>
      <c r="Q4237" t="str">
        <f t="shared" si="554"/>
        <v>Front</v>
      </c>
    </row>
    <row r="4238" spans="1:17">
      <c r="A4238" t="s">
        <v>29</v>
      </c>
      <c r="B4238" t="s">
        <v>22</v>
      </c>
      <c r="C4238">
        <v>7</v>
      </c>
      <c r="D4238">
        <v>4</v>
      </c>
      <c r="E4238">
        <v>5</v>
      </c>
      <c r="F4238" t="s">
        <v>32</v>
      </c>
      <c r="G4238">
        <v>5</v>
      </c>
      <c r="H4238">
        <v>25</v>
      </c>
      <c r="I4238">
        <f t="shared" si="547"/>
        <v>2</v>
      </c>
      <c r="J4238">
        <f t="shared" si="548"/>
        <v>1</v>
      </c>
      <c r="K4238">
        <f t="shared" si="549"/>
        <v>3</v>
      </c>
      <c r="L4238">
        <f t="shared" si="550"/>
        <v>-1</v>
      </c>
      <c r="M4238">
        <f t="shared" si="551"/>
        <v>3</v>
      </c>
      <c r="N4238">
        <f t="shared" si="552"/>
        <v>7</v>
      </c>
      <c r="O4238" t="str">
        <f t="shared" si="553"/>
        <v>T07|R01|H07</v>
      </c>
      <c r="P4238" t="str">
        <f>IF(F4238=F4237,P4237,_xlfn.XLOOKUP(F4238,t_players[Pl],t_players[Player]))</f>
        <v>Henry MELLER</v>
      </c>
      <c r="Q4238" t="str">
        <f t="shared" si="554"/>
        <v>Front</v>
      </c>
    </row>
    <row r="4239" spans="1:17">
      <c r="A4239" t="s">
        <v>29</v>
      </c>
      <c r="B4239" t="s">
        <v>22</v>
      </c>
      <c r="C4239">
        <v>8</v>
      </c>
      <c r="D4239">
        <v>5</v>
      </c>
      <c r="E4239">
        <v>1</v>
      </c>
      <c r="F4239" t="s">
        <v>32</v>
      </c>
      <c r="G4239">
        <v>9</v>
      </c>
      <c r="H4239">
        <v>25</v>
      </c>
      <c r="I4239">
        <f t="shared" si="547"/>
        <v>2</v>
      </c>
      <c r="J4239">
        <f t="shared" si="548"/>
        <v>4</v>
      </c>
      <c r="K4239">
        <f t="shared" si="549"/>
        <v>7</v>
      </c>
      <c r="L4239">
        <f t="shared" si="550"/>
        <v>2</v>
      </c>
      <c r="M4239">
        <f t="shared" si="551"/>
        <v>0</v>
      </c>
      <c r="N4239">
        <f t="shared" si="552"/>
        <v>7</v>
      </c>
      <c r="O4239" t="str">
        <f t="shared" si="553"/>
        <v>T07|R01|H08</v>
      </c>
      <c r="P4239" t="str">
        <f>IF(F4239=F4238,P4238,_xlfn.XLOOKUP(F4239,t_players[Pl],t_players[Player]))</f>
        <v>Henry MELLER</v>
      </c>
      <c r="Q4239" t="str">
        <f t="shared" si="554"/>
        <v>Front</v>
      </c>
    </row>
    <row r="4240" spans="1:17">
      <c r="A4240" t="s">
        <v>29</v>
      </c>
      <c r="B4240" t="s">
        <v>22</v>
      </c>
      <c r="C4240">
        <v>9</v>
      </c>
      <c r="D4240">
        <v>4</v>
      </c>
      <c r="E4240">
        <v>9</v>
      </c>
      <c r="F4240" t="s">
        <v>32</v>
      </c>
      <c r="G4240">
        <v>5</v>
      </c>
      <c r="H4240">
        <v>25</v>
      </c>
      <c r="I4240">
        <f t="shared" si="547"/>
        <v>1</v>
      </c>
      <c r="J4240">
        <f t="shared" si="548"/>
        <v>1</v>
      </c>
      <c r="K4240">
        <f t="shared" si="549"/>
        <v>4</v>
      </c>
      <c r="L4240">
        <f t="shared" si="550"/>
        <v>0</v>
      </c>
      <c r="M4240">
        <f t="shared" si="551"/>
        <v>2</v>
      </c>
      <c r="N4240">
        <f t="shared" si="552"/>
        <v>7</v>
      </c>
      <c r="O4240" t="str">
        <f t="shared" si="553"/>
        <v>T07|R01|H09</v>
      </c>
      <c r="P4240" t="str">
        <f>IF(F4240=F4239,P4239,_xlfn.XLOOKUP(F4240,t_players[Pl],t_players[Player]))</f>
        <v>Henry MELLER</v>
      </c>
      <c r="Q4240" t="str">
        <f t="shared" si="554"/>
        <v>Front</v>
      </c>
    </row>
    <row r="4241" spans="1:17">
      <c r="A4241" t="s">
        <v>29</v>
      </c>
      <c r="B4241" t="s">
        <v>22</v>
      </c>
      <c r="C4241">
        <v>10</v>
      </c>
      <c r="D4241">
        <v>4</v>
      </c>
      <c r="E4241">
        <v>8</v>
      </c>
      <c r="F4241" t="s">
        <v>32</v>
      </c>
      <c r="G4241">
        <v>4</v>
      </c>
      <c r="H4241">
        <v>25</v>
      </c>
      <c r="I4241">
        <f t="shared" si="547"/>
        <v>1</v>
      </c>
      <c r="J4241">
        <f t="shared" si="548"/>
        <v>0</v>
      </c>
      <c r="K4241">
        <f t="shared" si="549"/>
        <v>3</v>
      </c>
      <c r="L4241">
        <f t="shared" si="550"/>
        <v>-1</v>
      </c>
      <c r="M4241">
        <f t="shared" si="551"/>
        <v>3</v>
      </c>
      <c r="N4241">
        <f t="shared" si="552"/>
        <v>7</v>
      </c>
      <c r="O4241" t="str">
        <f t="shared" si="553"/>
        <v>T07|R01|H10</v>
      </c>
      <c r="P4241" t="str">
        <f>IF(F4241=F4240,P4240,_xlfn.XLOOKUP(F4241,t_players[Pl],t_players[Player]))</f>
        <v>Henry MELLER</v>
      </c>
      <c r="Q4241" t="str">
        <f t="shared" si="554"/>
        <v>Back</v>
      </c>
    </row>
    <row r="4242" spans="1:17">
      <c r="A4242" t="s">
        <v>29</v>
      </c>
      <c r="B4242" t="s">
        <v>22</v>
      </c>
      <c r="C4242">
        <v>11</v>
      </c>
      <c r="D4242">
        <v>5</v>
      </c>
      <c r="E4242">
        <v>14</v>
      </c>
      <c r="F4242" t="s">
        <v>32</v>
      </c>
      <c r="G4242">
        <v>5</v>
      </c>
      <c r="H4242">
        <v>25</v>
      </c>
      <c r="I4242">
        <f t="shared" si="547"/>
        <v>1</v>
      </c>
      <c r="J4242">
        <f t="shared" si="548"/>
        <v>0</v>
      </c>
      <c r="K4242">
        <f t="shared" si="549"/>
        <v>4</v>
      </c>
      <c r="L4242">
        <f t="shared" si="550"/>
        <v>-1</v>
      </c>
      <c r="M4242">
        <f t="shared" si="551"/>
        <v>3</v>
      </c>
      <c r="N4242">
        <f t="shared" si="552"/>
        <v>7</v>
      </c>
      <c r="O4242" t="str">
        <f t="shared" si="553"/>
        <v>T07|R01|H11</v>
      </c>
      <c r="P4242" t="str">
        <f>IF(F4242=F4241,P4241,_xlfn.XLOOKUP(F4242,t_players[Pl],t_players[Player]))</f>
        <v>Henry MELLER</v>
      </c>
      <c r="Q4242" t="str">
        <f t="shared" si="554"/>
        <v>Back</v>
      </c>
    </row>
    <row r="4243" spans="1:17">
      <c r="A4243" t="s">
        <v>29</v>
      </c>
      <c r="B4243" t="s">
        <v>22</v>
      </c>
      <c r="C4243">
        <v>12</v>
      </c>
      <c r="D4243">
        <v>3</v>
      </c>
      <c r="E4243">
        <v>18</v>
      </c>
      <c r="F4243" t="s">
        <v>32</v>
      </c>
      <c r="G4243">
        <v>3</v>
      </c>
      <c r="H4243">
        <v>25</v>
      </c>
      <c r="I4243">
        <f t="shared" si="547"/>
        <v>1</v>
      </c>
      <c r="J4243">
        <f t="shared" si="548"/>
        <v>0</v>
      </c>
      <c r="K4243">
        <f t="shared" si="549"/>
        <v>2</v>
      </c>
      <c r="L4243">
        <f t="shared" si="550"/>
        <v>-1</v>
      </c>
      <c r="M4243">
        <f t="shared" si="551"/>
        <v>3</v>
      </c>
      <c r="N4243">
        <f t="shared" si="552"/>
        <v>7</v>
      </c>
      <c r="O4243" t="str">
        <f t="shared" si="553"/>
        <v>T07|R01|H12</v>
      </c>
      <c r="P4243" t="str">
        <f>IF(F4243=F4242,P4242,_xlfn.XLOOKUP(F4243,t_players[Pl],t_players[Player]))</f>
        <v>Henry MELLER</v>
      </c>
      <c r="Q4243" t="str">
        <f t="shared" si="554"/>
        <v>Back</v>
      </c>
    </row>
    <row r="4244" spans="1:17">
      <c r="A4244" t="s">
        <v>29</v>
      </c>
      <c r="B4244" t="s">
        <v>22</v>
      </c>
      <c r="C4244">
        <v>13</v>
      </c>
      <c r="D4244">
        <v>4</v>
      </c>
      <c r="E4244">
        <v>12</v>
      </c>
      <c r="F4244" t="s">
        <v>32</v>
      </c>
      <c r="G4244">
        <v>4</v>
      </c>
      <c r="H4244">
        <v>25</v>
      </c>
      <c r="I4244">
        <f t="shared" si="547"/>
        <v>1</v>
      </c>
      <c r="J4244">
        <f t="shared" si="548"/>
        <v>0</v>
      </c>
      <c r="K4244">
        <f t="shared" si="549"/>
        <v>3</v>
      </c>
      <c r="L4244">
        <f t="shared" si="550"/>
        <v>-1</v>
      </c>
      <c r="M4244">
        <f t="shared" si="551"/>
        <v>3</v>
      </c>
      <c r="N4244">
        <f t="shared" si="552"/>
        <v>7</v>
      </c>
      <c r="O4244" t="str">
        <f t="shared" si="553"/>
        <v>T07|R01|H13</v>
      </c>
      <c r="P4244" t="str">
        <f>IF(F4244=F4243,P4243,_xlfn.XLOOKUP(F4244,t_players[Pl],t_players[Player]))</f>
        <v>Henry MELLER</v>
      </c>
      <c r="Q4244" t="str">
        <f t="shared" si="554"/>
        <v>Back</v>
      </c>
    </row>
    <row r="4245" spans="1:17">
      <c r="A4245" t="s">
        <v>29</v>
      </c>
      <c r="B4245" t="s">
        <v>22</v>
      </c>
      <c r="C4245">
        <v>14</v>
      </c>
      <c r="D4245">
        <v>4</v>
      </c>
      <c r="E4245">
        <v>2</v>
      </c>
      <c r="F4245" t="s">
        <v>32</v>
      </c>
      <c r="G4245">
        <v>4</v>
      </c>
      <c r="H4245">
        <v>25</v>
      </c>
      <c r="I4245">
        <f t="shared" si="547"/>
        <v>2</v>
      </c>
      <c r="J4245">
        <f t="shared" si="548"/>
        <v>0</v>
      </c>
      <c r="K4245">
        <f t="shared" si="549"/>
        <v>2</v>
      </c>
      <c r="L4245">
        <f t="shared" si="550"/>
        <v>-2</v>
      </c>
      <c r="M4245">
        <f t="shared" si="551"/>
        <v>4</v>
      </c>
      <c r="N4245">
        <f t="shared" si="552"/>
        <v>7</v>
      </c>
      <c r="O4245" t="str">
        <f t="shared" si="553"/>
        <v>T07|R01|H14</v>
      </c>
      <c r="P4245" t="str">
        <f>IF(F4245=F4244,P4244,_xlfn.XLOOKUP(F4245,t_players[Pl],t_players[Player]))</f>
        <v>Henry MELLER</v>
      </c>
      <c r="Q4245" t="str">
        <f t="shared" si="554"/>
        <v>Back</v>
      </c>
    </row>
    <row r="4246" spans="1:17">
      <c r="A4246" t="s">
        <v>29</v>
      </c>
      <c r="B4246" t="s">
        <v>22</v>
      </c>
      <c r="C4246">
        <v>15</v>
      </c>
      <c r="D4246">
        <v>4</v>
      </c>
      <c r="E4246">
        <v>6</v>
      </c>
      <c r="F4246" t="s">
        <v>32</v>
      </c>
      <c r="G4246">
        <v>5</v>
      </c>
      <c r="H4246">
        <v>25</v>
      </c>
      <c r="I4246">
        <f t="shared" si="547"/>
        <v>2</v>
      </c>
      <c r="J4246">
        <f t="shared" si="548"/>
        <v>1</v>
      </c>
      <c r="K4246">
        <f t="shared" si="549"/>
        <v>3</v>
      </c>
      <c r="L4246">
        <f t="shared" si="550"/>
        <v>-1</v>
      </c>
      <c r="M4246">
        <f t="shared" si="551"/>
        <v>3</v>
      </c>
      <c r="N4246">
        <f t="shared" si="552"/>
        <v>7</v>
      </c>
      <c r="O4246" t="str">
        <f t="shared" si="553"/>
        <v>T07|R01|H15</v>
      </c>
      <c r="P4246" t="str">
        <f>IF(F4246=F4245,P4245,_xlfn.XLOOKUP(F4246,t_players[Pl],t_players[Player]))</f>
        <v>Henry MELLER</v>
      </c>
      <c r="Q4246" t="str">
        <f t="shared" si="554"/>
        <v>Back</v>
      </c>
    </row>
    <row r="4247" spans="1:17">
      <c r="A4247" t="s">
        <v>29</v>
      </c>
      <c r="B4247" t="s">
        <v>22</v>
      </c>
      <c r="C4247">
        <v>16</v>
      </c>
      <c r="D4247">
        <v>5</v>
      </c>
      <c r="E4247">
        <v>10</v>
      </c>
      <c r="F4247" t="s">
        <v>32</v>
      </c>
      <c r="G4247">
        <v>5</v>
      </c>
      <c r="H4247">
        <v>25</v>
      </c>
      <c r="I4247">
        <f t="shared" si="547"/>
        <v>1</v>
      </c>
      <c r="J4247">
        <f t="shared" si="548"/>
        <v>0</v>
      </c>
      <c r="K4247">
        <f t="shared" si="549"/>
        <v>4</v>
      </c>
      <c r="L4247">
        <f t="shared" si="550"/>
        <v>-1</v>
      </c>
      <c r="M4247">
        <f t="shared" si="551"/>
        <v>3</v>
      </c>
      <c r="N4247">
        <f t="shared" si="552"/>
        <v>7</v>
      </c>
      <c r="O4247" t="str">
        <f t="shared" si="553"/>
        <v>T07|R01|H16</v>
      </c>
      <c r="P4247" t="str">
        <f>IF(F4247=F4246,P4246,_xlfn.XLOOKUP(F4247,t_players[Pl],t_players[Player]))</f>
        <v>Henry MELLER</v>
      </c>
      <c r="Q4247" t="str">
        <f t="shared" si="554"/>
        <v>Back</v>
      </c>
    </row>
    <row r="4248" spans="1:17">
      <c r="A4248" t="s">
        <v>29</v>
      </c>
      <c r="B4248" t="s">
        <v>22</v>
      </c>
      <c r="C4248">
        <v>17</v>
      </c>
      <c r="D4248">
        <v>3</v>
      </c>
      <c r="E4248">
        <v>16</v>
      </c>
      <c r="F4248" t="s">
        <v>32</v>
      </c>
      <c r="G4248">
        <v>3</v>
      </c>
      <c r="H4248">
        <v>25</v>
      </c>
      <c r="I4248">
        <f t="shared" si="547"/>
        <v>1</v>
      </c>
      <c r="J4248">
        <f t="shared" si="548"/>
        <v>0</v>
      </c>
      <c r="K4248">
        <f t="shared" si="549"/>
        <v>2</v>
      </c>
      <c r="L4248">
        <f t="shared" si="550"/>
        <v>-1</v>
      </c>
      <c r="M4248">
        <f t="shared" si="551"/>
        <v>3</v>
      </c>
      <c r="N4248">
        <f t="shared" si="552"/>
        <v>7</v>
      </c>
      <c r="O4248" t="str">
        <f t="shared" si="553"/>
        <v>T07|R01|H17</v>
      </c>
      <c r="P4248" t="str">
        <f>IF(F4248=F4247,P4247,_xlfn.XLOOKUP(F4248,t_players[Pl],t_players[Player]))</f>
        <v>Henry MELLER</v>
      </c>
      <c r="Q4248" t="str">
        <f t="shared" si="554"/>
        <v>Back</v>
      </c>
    </row>
    <row r="4249" spans="1:17">
      <c r="A4249" t="s">
        <v>29</v>
      </c>
      <c r="B4249" t="s">
        <v>22</v>
      </c>
      <c r="C4249">
        <v>18</v>
      </c>
      <c r="D4249">
        <v>4</v>
      </c>
      <c r="E4249">
        <v>4</v>
      </c>
      <c r="F4249" t="s">
        <v>32</v>
      </c>
      <c r="G4249">
        <v>5</v>
      </c>
      <c r="H4249">
        <v>25</v>
      </c>
      <c r="I4249">
        <f t="shared" si="547"/>
        <v>2</v>
      </c>
      <c r="J4249">
        <f t="shared" si="548"/>
        <v>1</v>
      </c>
      <c r="K4249">
        <f t="shared" si="549"/>
        <v>3</v>
      </c>
      <c r="L4249">
        <f t="shared" si="550"/>
        <v>-1</v>
      </c>
      <c r="M4249">
        <f t="shared" si="551"/>
        <v>3</v>
      </c>
      <c r="N4249">
        <f t="shared" si="552"/>
        <v>7</v>
      </c>
      <c r="O4249" t="str">
        <f t="shared" si="553"/>
        <v>T07|R01|H18</v>
      </c>
      <c r="P4249" t="str">
        <f>IF(F4249=F4248,P4248,_xlfn.XLOOKUP(F4249,t_players[Pl],t_players[Player]))</f>
        <v>Henry MELLER</v>
      </c>
      <c r="Q4249" t="str">
        <f t="shared" si="554"/>
        <v>Back</v>
      </c>
    </row>
    <row r="4250" spans="1:17">
      <c r="A4250" t="s">
        <v>29</v>
      </c>
      <c r="B4250" t="s">
        <v>23</v>
      </c>
      <c r="C4250">
        <v>1</v>
      </c>
      <c r="D4250">
        <v>4</v>
      </c>
      <c r="E4250">
        <v>9</v>
      </c>
      <c r="F4250" t="s">
        <v>32</v>
      </c>
      <c r="G4250">
        <v>5</v>
      </c>
      <c r="H4250">
        <v>25</v>
      </c>
      <c r="I4250">
        <f t="shared" si="547"/>
        <v>1</v>
      </c>
      <c r="J4250">
        <f t="shared" si="548"/>
        <v>1</v>
      </c>
      <c r="K4250">
        <f t="shared" si="549"/>
        <v>4</v>
      </c>
      <c r="L4250">
        <f t="shared" si="550"/>
        <v>0</v>
      </c>
      <c r="M4250">
        <f t="shared" si="551"/>
        <v>2</v>
      </c>
      <c r="N4250">
        <f t="shared" si="552"/>
        <v>7</v>
      </c>
      <c r="O4250" t="str">
        <f t="shared" si="553"/>
        <v>T07|R02|H01</v>
      </c>
      <c r="P4250" t="str">
        <f>IF(F4250=F4249,P4249,_xlfn.XLOOKUP(F4250,t_players[Pl],t_players[Player]))</f>
        <v>Henry MELLER</v>
      </c>
      <c r="Q4250" t="str">
        <f t="shared" si="554"/>
        <v>Front</v>
      </c>
    </row>
    <row r="4251" spans="1:17">
      <c r="A4251" t="s">
        <v>29</v>
      </c>
      <c r="B4251" t="s">
        <v>23</v>
      </c>
      <c r="C4251">
        <v>2</v>
      </c>
      <c r="D4251">
        <v>5</v>
      </c>
      <c r="E4251">
        <v>5</v>
      </c>
      <c r="F4251" t="s">
        <v>32</v>
      </c>
      <c r="G4251">
        <v>7</v>
      </c>
      <c r="H4251">
        <v>25</v>
      </c>
      <c r="I4251">
        <f t="shared" si="547"/>
        <v>2</v>
      </c>
      <c r="J4251">
        <f t="shared" si="548"/>
        <v>2</v>
      </c>
      <c r="K4251">
        <f t="shared" si="549"/>
        <v>5</v>
      </c>
      <c r="L4251">
        <f t="shared" si="550"/>
        <v>0</v>
      </c>
      <c r="M4251">
        <f t="shared" si="551"/>
        <v>2</v>
      </c>
      <c r="N4251">
        <f t="shared" si="552"/>
        <v>7</v>
      </c>
      <c r="O4251" t="str">
        <f t="shared" si="553"/>
        <v>T07|R02|H02</v>
      </c>
      <c r="P4251" t="str">
        <f>IF(F4251=F4250,P4250,_xlfn.XLOOKUP(F4251,t_players[Pl],t_players[Player]))</f>
        <v>Henry MELLER</v>
      </c>
      <c r="Q4251" t="str">
        <f t="shared" si="554"/>
        <v>Front</v>
      </c>
    </row>
    <row r="4252" spans="1:17">
      <c r="A4252" t="s">
        <v>29</v>
      </c>
      <c r="B4252" t="s">
        <v>23</v>
      </c>
      <c r="C4252">
        <v>3</v>
      </c>
      <c r="D4252">
        <v>3</v>
      </c>
      <c r="E4252">
        <v>17</v>
      </c>
      <c r="F4252" t="s">
        <v>32</v>
      </c>
      <c r="G4252">
        <v>3</v>
      </c>
      <c r="H4252">
        <v>25</v>
      </c>
      <c r="I4252">
        <f t="shared" si="547"/>
        <v>1</v>
      </c>
      <c r="J4252">
        <f t="shared" si="548"/>
        <v>0</v>
      </c>
      <c r="K4252">
        <f t="shared" si="549"/>
        <v>2</v>
      </c>
      <c r="L4252">
        <f t="shared" si="550"/>
        <v>-1</v>
      </c>
      <c r="M4252">
        <f t="shared" si="551"/>
        <v>3</v>
      </c>
      <c r="N4252">
        <f t="shared" si="552"/>
        <v>7</v>
      </c>
      <c r="O4252" t="str">
        <f t="shared" si="553"/>
        <v>T07|R02|H03</v>
      </c>
      <c r="P4252" t="str">
        <f>IF(F4252=F4251,P4251,_xlfn.XLOOKUP(F4252,t_players[Pl],t_players[Player]))</f>
        <v>Henry MELLER</v>
      </c>
      <c r="Q4252" t="str">
        <f t="shared" si="554"/>
        <v>Front</v>
      </c>
    </row>
    <row r="4253" spans="1:17">
      <c r="A4253" t="s">
        <v>29</v>
      </c>
      <c r="B4253" t="s">
        <v>23</v>
      </c>
      <c r="C4253">
        <v>4</v>
      </c>
      <c r="D4253">
        <v>5</v>
      </c>
      <c r="E4253">
        <v>3</v>
      </c>
      <c r="F4253" t="s">
        <v>32</v>
      </c>
      <c r="G4253">
        <v>6</v>
      </c>
      <c r="H4253">
        <v>25</v>
      </c>
      <c r="I4253">
        <f t="shared" si="547"/>
        <v>2</v>
      </c>
      <c r="J4253">
        <f t="shared" si="548"/>
        <v>1</v>
      </c>
      <c r="K4253">
        <f t="shared" si="549"/>
        <v>4</v>
      </c>
      <c r="L4253">
        <f t="shared" si="550"/>
        <v>-1</v>
      </c>
      <c r="M4253">
        <f t="shared" si="551"/>
        <v>3</v>
      </c>
      <c r="N4253">
        <f t="shared" si="552"/>
        <v>7</v>
      </c>
      <c r="O4253" t="str">
        <f t="shared" si="553"/>
        <v>T07|R02|H04</v>
      </c>
      <c r="P4253" t="str">
        <f>IF(F4253=F4252,P4252,_xlfn.XLOOKUP(F4253,t_players[Pl],t_players[Player]))</f>
        <v>Henry MELLER</v>
      </c>
      <c r="Q4253" t="str">
        <f t="shared" si="554"/>
        <v>Front</v>
      </c>
    </row>
    <row r="4254" spans="1:17">
      <c r="A4254" t="s">
        <v>29</v>
      </c>
      <c r="B4254" t="s">
        <v>23</v>
      </c>
      <c r="C4254">
        <v>5</v>
      </c>
      <c r="D4254">
        <v>3</v>
      </c>
      <c r="E4254">
        <v>15</v>
      </c>
      <c r="F4254" t="s">
        <v>32</v>
      </c>
      <c r="G4254">
        <v>3</v>
      </c>
      <c r="H4254">
        <v>25</v>
      </c>
      <c r="I4254">
        <f t="shared" si="547"/>
        <v>1</v>
      </c>
      <c r="J4254">
        <f t="shared" si="548"/>
        <v>0</v>
      </c>
      <c r="K4254">
        <f t="shared" si="549"/>
        <v>2</v>
      </c>
      <c r="L4254">
        <f t="shared" si="550"/>
        <v>-1</v>
      </c>
      <c r="M4254">
        <f t="shared" si="551"/>
        <v>3</v>
      </c>
      <c r="N4254">
        <f t="shared" si="552"/>
        <v>7</v>
      </c>
      <c r="O4254" t="str">
        <f t="shared" si="553"/>
        <v>T07|R02|H05</v>
      </c>
      <c r="P4254" t="str">
        <f>IF(F4254=F4253,P4253,_xlfn.XLOOKUP(F4254,t_players[Pl],t_players[Player]))</f>
        <v>Henry MELLER</v>
      </c>
      <c r="Q4254" t="str">
        <f t="shared" si="554"/>
        <v>Front</v>
      </c>
    </row>
    <row r="4255" spans="1:17">
      <c r="A4255" t="s">
        <v>29</v>
      </c>
      <c r="B4255" t="s">
        <v>23</v>
      </c>
      <c r="C4255">
        <v>6</v>
      </c>
      <c r="D4255">
        <v>4</v>
      </c>
      <c r="E4255">
        <v>1</v>
      </c>
      <c r="F4255" t="s">
        <v>32</v>
      </c>
      <c r="G4255">
        <v>5</v>
      </c>
      <c r="H4255">
        <v>25</v>
      </c>
      <c r="I4255">
        <f t="shared" si="547"/>
        <v>2</v>
      </c>
      <c r="J4255">
        <f t="shared" si="548"/>
        <v>1</v>
      </c>
      <c r="K4255">
        <f t="shared" si="549"/>
        <v>3</v>
      </c>
      <c r="L4255">
        <f t="shared" si="550"/>
        <v>-1</v>
      </c>
      <c r="M4255">
        <f t="shared" si="551"/>
        <v>3</v>
      </c>
      <c r="N4255">
        <f t="shared" si="552"/>
        <v>7</v>
      </c>
      <c r="O4255" t="str">
        <f t="shared" si="553"/>
        <v>T07|R02|H06</v>
      </c>
      <c r="P4255" t="str">
        <f>IF(F4255=F4254,P4254,_xlfn.XLOOKUP(F4255,t_players[Pl],t_players[Player]))</f>
        <v>Henry MELLER</v>
      </c>
      <c r="Q4255" t="str">
        <f t="shared" si="554"/>
        <v>Front</v>
      </c>
    </row>
    <row r="4256" spans="1:17">
      <c r="A4256" t="s">
        <v>29</v>
      </c>
      <c r="B4256" t="s">
        <v>23</v>
      </c>
      <c r="C4256">
        <v>7</v>
      </c>
      <c r="D4256">
        <v>5</v>
      </c>
      <c r="E4256">
        <v>7</v>
      </c>
      <c r="F4256" t="s">
        <v>32</v>
      </c>
      <c r="G4256">
        <v>4</v>
      </c>
      <c r="H4256">
        <v>25</v>
      </c>
      <c r="I4256">
        <f t="shared" si="547"/>
        <v>2</v>
      </c>
      <c r="J4256">
        <f t="shared" si="548"/>
        <v>-1</v>
      </c>
      <c r="K4256">
        <f t="shared" si="549"/>
        <v>2</v>
      </c>
      <c r="L4256">
        <f t="shared" si="550"/>
        <v>-3</v>
      </c>
      <c r="M4256">
        <f t="shared" si="551"/>
        <v>5</v>
      </c>
      <c r="N4256">
        <f t="shared" si="552"/>
        <v>7</v>
      </c>
      <c r="O4256" t="str">
        <f t="shared" si="553"/>
        <v>T07|R02|H07</v>
      </c>
      <c r="P4256" t="str">
        <f>IF(F4256=F4255,P4255,_xlfn.XLOOKUP(F4256,t_players[Pl],t_players[Player]))</f>
        <v>Henry MELLER</v>
      </c>
      <c r="Q4256" t="str">
        <f t="shared" si="554"/>
        <v>Front</v>
      </c>
    </row>
    <row r="4257" spans="1:17">
      <c r="A4257" t="s">
        <v>29</v>
      </c>
      <c r="B4257" t="s">
        <v>23</v>
      </c>
      <c r="C4257">
        <v>8</v>
      </c>
      <c r="D4257">
        <v>4</v>
      </c>
      <c r="E4257">
        <v>11</v>
      </c>
      <c r="F4257" t="s">
        <v>32</v>
      </c>
      <c r="G4257">
        <v>4</v>
      </c>
      <c r="H4257">
        <v>25</v>
      </c>
      <c r="I4257">
        <f t="shared" si="547"/>
        <v>1</v>
      </c>
      <c r="J4257">
        <f t="shared" si="548"/>
        <v>0</v>
      </c>
      <c r="K4257">
        <f t="shared" si="549"/>
        <v>3</v>
      </c>
      <c r="L4257">
        <f t="shared" si="550"/>
        <v>-1</v>
      </c>
      <c r="M4257">
        <f t="shared" si="551"/>
        <v>3</v>
      </c>
      <c r="N4257">
        <f t="shared" si="552"/>
        <v>7</v>
      </c>
      <c r="O4257" t="str">
        <f t="shared" si="553"/>
        <v>T07|R02|H08</v>
      </c>
      <c r="P4257" t="str">
        <f>IF(F4257=F4256,P4256,_xlfn.XLOOKUP(F4257,t_players[Pl],t_players[Player]))</f>
        <v>Henry MELLER</v>
      </c>
      <c r="Q4257" t="str">
        <f t="shared" si="554"/>
        <v>Front</v>
      </c>
    </row>
    <row r="4258" spans="1:17">
      <c r="A4258" t="s">
        <v>29</v>
      </c>
      <c r="B4258" t="s">
        <v>23</v>
      </c>
      <c r="C4258">
        <v>9</v>
      </c>
      <c r="D4258">
        <v>4</v>
      </c>
      <c r="E4258">
        <v>13</v>
      </c>
      <c r="F4258" t="s">
        <v>32</v>
      </c>
      <c r="G4258">
        <v>4</v>
      </c>
      <c r="H4258">
        <v>25</v>
      </c>
      <c r="I4258">
        <f t="shared" si="547"/>
        <v>1</v>
      </c>
      <c r="J4258">
        <f t="shared" si="548"/>
        <v>0</v>
      </c>
      <c r="K4258">
        <f t="shared" si="549"/>
        <v>3</v>
      </c>
      <c r="L4258">
        <f t="shared" si="550"/>
        <v>-1</v>
      </c>
      <c r="M4258">
        <f t="shared" si="551"/>
        <v>3</v>
      </c>
      <c r="N4258">
        <f t="shared" si="552"/>
        <v>7</v>
      </c>
      <c r="O4258" t="str">
        <f t="shared" si="553"/>
        <v>T07|R02|H09</v>
      </c>
      <c r="P4258" t="str">
        <f>IF(F4258=F4257,P4257,_xlfn.XLOOKUP(F4258,t_players[Pl],t_players[Player]))</f>
        <v>Henry MELLER</v>
      </c>
      <c r="Q4258" t="str">
        <f t="shared" si="554"/>
        <v>Front</v>
      </c>
    </row>
    <row r="4259" spans="1:17">
      <c r="A4259" t="s">
        <v>29</v>
      </c>
      <c r="B4259" t="s">
        <v>23</v>
      </c>
      <c r="C4259">
        <v>10</v>
      </c>
      <c r="D4259">
        <v>3</v>
      </c>
      <c r="E4259">
        <v>18</v>
      </c>
      <c r="F4259" t="s">
        <v>32</v>
      </c>
      <c r="G4259">
        <v>4</v>
      </c>
      <c r="H4259">
        <v>25</v>
      </c>
      <c r="I4259">
        <f t="shared" ref="I4259:I4322" si="555">1*(MOD(H4259,18)&gt;=E4259)+FLOOR(H4259/18,1)</f>
        <v>1</v>
      </c>
      <c r="J4259">
        <f t="shared" ref="J4259:J4322" si="556">G4259-D4259</f>
        <v>1</v>
      </c>
      <c r="K4259">
        <f t="shared" ref="K4259:K4322" si="557">G4259-I4259</f>
        <v>3</v>
      </c>
      <c r="L4259">
        <f t="shared" ref="L4259:L4322" si="558">K4259-D4259</f>
        <v>0</v>
      </c>
      <c r="M4259">
        <f t="shared" ref="M4259:M4322" si="559">MAX(0,2-L4259)</f>
        <v>2</v>
      </c>
      <c r="N4259">
        <f t="shared" ref="N4259:N4322" si="560">VALUE(TRIM(RIGHT(A4259,2)))</f>
        <v>7</v>
      </c>
      <c r="O4259" t="str">
        <f t="shared" si="553"/>
        <v>T07|R02|H10</v>
      </c>
      <c r="P4259" t="str">
        <f>IF(F4259=F4258,P4258,_xlfn.XLOOKUP(F4259,t_players[Pl],t_players[Player]))</f>
        <v>Henry MELLER</v>
      </c>
      <c r="Q4259" t="str">
        <f t="shared" si="554"/>
        <v>Back</v>
      </c>
    </row>
    <row r="4260" spans="1:17">
      <c r="A4260" t="s">
        <v>29</v>
      </c>
      <c r="B4260" t="s">
        <v>23</v>
      </c>
      <c r="C4260">
        <v>11</v>
      </c>
      <c r="D4260">
        <v>4</v>
      </c>
      <c r="E4260">
        <v>12</v>
      </c>
      <c r="F4260" t="s">
        <v>32</v>
      </c>
      <c r="G4260">
        <v>4</v>
      </c>
      <c r="H4260">
        <v>25</v>
      </c>
      <c r="I4260">
        <f t="shared" si="555"/>
        <v>1</v>
      </c>
      <c r="J4260">
        <f t="shared" si="556"/>
        <v>0</v>
      </c>
      <c r="K4260">
        <f t="shared" si="557"/>
        <v>3</v>
      </c>
      <c r="L4260">
        <f t="shared" si="558"/>
        <v>-1</v>
      </c>
      <c r="M4260">
        <f t="shared" si="559"/>
        <v>3</v>
      </c>
      <c r="N4260">
        <f t="shared" si="560"/>
        <v>7</v>
      </c>
      <c r="O4260" t="str">
        <f t="shared" si="553"/>
        <v>T07|R02|H11</v>
      </c>
      <c r="P4260" t="str">
        <f>IF(F4260=F4259,P4259,_xlfn.XLOOKUP(F4260,t_players[Pl],t_players[Player]))</f>
        <v>Henry MELLER</v>
      </c>
      <c r="Q4260" t="str">
        <f t="shared" si="554"/>
        <v>Back</v>
      </c>
    </row>
    <row r="4261" spans="1:17">
      <c r="A4261" t="s">
        <v>29</v>
      </c>
      <c r="B4261" t="s">
        <v>23</v>
      </c>
      <c r="C4261">
        <v>12</v>
      </c>
      <c r="D4261">
        <v>4</v>
      </c>
      <c r="E4261">
        <v>6</v>
      </c>
      <c r="F4261" t="s">
        <v>32</v>
      </c>
      <c r="G4261">
        <v>4</v>
      </c>
      <c r="H4261">
        <v>25</v>
      </c>
      <c r="I4261">
        <f t="shared" si="555"/>
        <v>2</v>
      </c>
      <c r="J4261">
        <f t="shared" si="556"/>
        <v>0</v>
      </c>
      <c r="K4261">
        <f t="shared" si="557"/>
        <v>2</v>
      </c>
      <c r="L4261">
        <f t="shared" si="558"/>
        <v>-2</v>
      </c>
      <c r="M4261">
        <f t="shared" si="559"/>
        <v>4</v>
      </c>
      <c r="N4261">
        <f t="shared" si="560"/>
        <v>7</v>
      </c>
      <c r="O4261" t="str">
        <f t="shared" si="553"/>
        <v>T07|R02|H12</v>
      </c>
      <c r="P4261" t="str">
        <f>IF(F4261=F4260,P4260,_xlfn.XLOOKUP(F4261,t_players[Pl],t_players[Player]))</f>
        <v>Henry MELLER</v>
      </c>
      <c r="Q4261" t="str">
        <f t="shared" si="554"/>
        <v>Back</v>
      </c>
    </row>
    <row r="4262" spans="1:17">
      <c r="A4262" t="s">
        <v>29</v>
      </c>
      <c r="B4262" t="s">
        <v>23</v>
      </c>
      <c r="C4262">
        <v>13</v>
      </c>
      <c r="D4262">
        <v>3</v>
      </c>
      <c r="E4262">
        <v>16</v>
      </c>
      <c r="F4262" t="s">
        <v>32</v>
      </c>
      <c r="G4262">
        <v>4</v>
      </c>
      <c r="H4262">
        <v>25</v>
      </c>
      <c r="I4262">
        <f t="shared" si="555"/>
        <v>1</v>
      </c>
      <c r="J4262">
        <f t="shared" si="556"/>
        <v>1</v>
      </c>
      <c r="K4262">
        <f t="shared" si="557"/>
        <v>3</v>
      </c>
      <c r="L4262">
        <f t="shared" si="558"/>
        <v>0</v>
      </c>
      <c r="M4262">
        <f t="shared" si="559"/>
        <v>2</v>
      </c>
      <c r="N4262">
        <f t="shared" si="560"/>
        <v>7</v>
      </c>
      <c r="O4262" t="str">
        <f t="shared" si="553"/>
        <v>T07|R02|H13</v>
      </c>
      <c r="P4262" t="str">
        <f>IF(F4262=F4261,P4261,_xlfn.XLOOKUP(F4262,t_players[Pl],t_players[Player]))</f>
        <v>Henry MELLER</v>
      </c>
      <c r="Q4262" t="str">
        <f t="shared" si="554"/>
        <v>Back</v>
      </c>
    </row>
    <row r="4263" spans="1:17">
      <c r="A4263" t="s">
        <v>29</v>
      </c>
      <c r="B4263" t="s">
        <v>23</v>
      </c>
      <c r="C4263">
        <v>14</v>
      </c>
      <c r="D4263">
        <v>4</v>
      </c>
      <c r="E4263">
        <v>10</v>
      </c>
      <c r="F4263" t="s">
        <v>32</v>
      </c>
      <c r="G4263">
        <v>5</v>
      </c>
      <c r="H4263">
        <v>25</v>
      </c>
      <c r="I4263">
        <f t="shared" si="555"/>
        <v>1</v>
      </c>
      <c r="J4263">
        <f t="shared" si="556"/>
        <v>1</v>
      </c>
      <c r="K4263">
        <f t="shared" si="557"/>
        <v>4</v>
      </c>
      <c r="L4263">
        <f t="shared" si="558"/>
        <v>0</v>
      </c>
      <c r="M4263">
        <f t="shared" si="559"/>
        <v>2</v>
      </c>
      <c r="N4263">
        <f t="shared" si="560"/>
        <v>7</v>
      </c>
      <c r="O4263" t="str">
        <f t="shared" si="553"/>
        <v>T07|R02|H14</v>
      </c>
      <c r="P4263" t="str">
        <f>IF(F4263=F4262,P4262,_xlfn.XLOOKUP(F4263,t_players[Pl],t_players[Player]))</f>
        <v>Henry MELLER</v>
      </c>
      <c r="Q4263" t="str">
        <f t="shared" si="554"/>
        <v>Back</v>
      </c>
    </row>
    <row r="4264" spans="1:17">
      <c r="A4264" t="s">
        <v>29</v>
      </c>
      <c r="B4264" t="s">
        <v>23</v>
      </c>
      <c r="C4264">
        <v>15</v>
      </c>
      <c r="D4264">
        <v>4</v>
      </c>
      <c r="E4264">
        <v>2</v>
      </c>
      <c r="F4264" t="s">
        <v>32</v>
      </c>
      <c r="G4264">
        <v>5</v>
      </c>
      <c r="H4264">
        <v>25</v>
      </c>
      <c r="I4264">
        <f t="shared" si="555"/>
        <v>2</v>
      </c>
      <c r="J4264">
        <f t="shared" si="556"/>
        <v>1</v>
      </c>
      <c r="K4264">
        <f t="shared" si="557"/>
        <v>3</v>
      </c>
      <c r="L4264">
        <f t="shared" si="558"/>
        <v>-1</v>
      </c>
      <c r="M4264">
        <f t="shared" si="559"/>
        <v>3</v>
      </c>
      <c r="N4264">
        <f t="shared" si="560"/>
        <v>7</v>
      </c>
      <c r="O4264" t="str">
        <f t="shared" si="553"/>
        <v>T07|R02|H15</v>
      </c>
      <c r="P4264" t="str">
        <f>IF(F4264=F4263,P4263,_xlfn.XLOOKUP(F4264,t_players[Pl],t_players[Player]))</f>
        <v>Henry MELLER</v>
      </c>
      <c r="Q4264" t="str">
        <f t="shared" si="554"/>
        <v>Back</v>
      </c>
    </row>
    <row r="4265" spans="1:17">
      <c r="A4265" t="s">
        <v>29</v>
      </c>
      <c r="B4265" t="s">
        <v>23</v>
      </c>
      <c r="C4265">
        <v>16</v>
      </c>
      <c r="D4265">
        <v>4</v>
      </c>
      <c r="E4265">
        <v>14</v>
      </c>
      <c r="F4265" t="s">
        <v>32</v>
      </c>
      <c r="G4265">
        <v>4</v>
      </c>
      <c r="H4265">
        <v>25</v>
      </c>
      <c r="I4265">
        <f t="shared" si="555"/>
        <v>1</v>
      </c>
      <c r="J4265">
        <f t="shared" si="556"/>
        <v>0</v>
      </c>
      <c r="K4265">
        <f t="shared" si="557"/>
        <v>3</v>
      </c>
      <c r="L4265">
        <f t="shared" si="558"/>
        <v>-1</v>
      </c>
      <c r="M4265">
        <f t="shared" si="559"/>
        <v>3</v>
      </c>
      <c r="N4265">
        <f t="shared" si="560"/>
        <v>7</v>
      </c>
      <c r="O4265" t="str">
        <f t="shared" si="553"/>
        <v>T07|R02|H16</v>
      </c>
      <c r="P4265" t="str">
        <f>IF(F4265=F4264,P4264,_xlfn.XLOOKUP(F4265,t_players[Pl],t_players[Player]))</f>
        <v>Henry MELLER</v>
      </c>
      <c r="Q4265" t="str">
        <f t="shared" si="554"/>
        <v>Back</v>
      </c>
    </row>
    <row r="4266" spans="1:17">
      <c r="A4266" t="s">
        <v>29</v>
      </c>
      <c r="B4266" t="s">
        <v>23</v>
      </c>
      <c r="C4266">
        <v>17</v>
      </c>
      <c r="D4266">
        <v>5</v>
      </c>
      <c r="E4266">
        <v>4</v>
      </c>
      <c r="F4266" t="s">
        <v>32</v>
      </c>
      <c r="G4266">
        <v>6</v>
      </c>
      <c r="H4266">
        <v>25</v>
      </c>
      <c r="I4266">
        <f t="shared" si="555"/>
        <v>2</v>
      </c>
      <c r="J4266">
        <f t="shared" si="556"/>
        <v>1</v>
      </c>
      <c r="K4266">
        <f t="shared" si="557"/>
        <v>4</v>
      </c>
      <c r="L4266">
        <f t="shared" si="558"/>
        <v>-1</v>
      </c>
      <c r="M4266">
        <f t="shared" si="559"/>
        <v>3</v>
      </c>
      <c r="N4266">
        <f t="shared" si="560"/>
        <v>7</v>
      </c>
      <c r="O4266" t="str">
        <f t="shared" si="553"/>
        <v>T07|R02|H17</v>
      </c>
      <c r="P4266" t="str">
        <f>IF(F4266=F4265,P4265,_xlfn.XLOOKUP(F4266,t_players[Pl],t_players[Player]))</f>
        <v>Henry MELLER</v>
      </c>
      <c r="Q4266" t="str">
        <f t="shared" si="554"/>
        <v>Back</v>
      </c>
    </row>
    <row r="4267" spans="1:17">
      <c r="A4267" t="s">
        <v>29</v>
      </c>
      <c r="B4267" t="s">
        <v>23</v>
      </c>
      <c r="C4267">
        <v>18</v>
      </c>
      <c r="D4267">
        <v>4</v>
      </c>
      <c r="E4267">
        <v>8</v>
      </c>
      <c r="F4267" t="s">
        <v>32</v>
      </c>
      <c r="G4267">
        <v>5</v>
      </c>
      <c r="H4267">
        <v>25</v>
      </c>
      <c r="I4267">
        <f t="shared" si="555"/>
        <v>1</v>
      </c>
      <c r="J4267">
        <f t="shared" si="556"/>
        <v>1</v>
      </c>
      <c r="K4267">
        <f t="shared" si="557"/>
        <v>4</v>
      </c>
      <c r="L4267">
        <f t="shared" si="558"/>
        <v>0</v>
      </c>
      <c r="M4267">
        <f t="shared" si="559"/>
        <v>2</v>
      </c>
      <c r="N4267">
        <f t="shared" si="560"/>
        <v>7</v>
      </c>
      <c r="O4267" t="str">
        <f t="shared" si="553"/>
        <v>T07|R02|H18</v>
      </c>
      <c r="P4267" t="str">
        <f>IF(F4267=F4266,P4266,_xlfn.XLOOKUP(F4267,t_players[Pl],t_players[Player]))</f>
        <v>Henry MELLER</v>
      </c>
      <c r="Q4267" t="str">
        <f t="shared" si="554"/>
        <v>Back</v>
      </c>
    </row>
    <row r="4268" spans="1:17">
      <c r="A4268" t="s">
        <v>29</v>
      </c>
      <c r="B4268" t="s">
        <v>24</v>
      </c>
      <c r="C4268">
        <v>1</v>
      </c>
      <c r="D4268">
        <v>4</v>
      </c>
      <c r="E4268">
        <v>7</v>
      </c>
      <c r="F4268" t="s">
        <v>32</v>
      </c>
      <c r="G4268">
        <v>5</v>
      </c>
      <c r="H4268">
        <v>25</v>
      </c>
      <c r="I4268">
        <f t="shared" si="555"/>
        <v>2</v>
      </c>
      <c r="J4268">
        <f t="shared" si="556"/>
        <v>1</v>
      </c>
      <c r="K4268">
        <f t="shared" si="557"/>
        <v>3</v>
      </c>
      <c r="L4268">
        <f t="shared" si="558"/>
        <v>-1</v>
      </c>
      <c r="M4268">
        <f t="shared" si="559"/>
        <v>3</v>
      </c>
      <c r="N4268">
        <f t="shared" si="560"/>
        <v>7</v>
      </c>
      <c r="O4268" t="str">
        <f t="shared" si="553"/>
        <v>T07|R03|H01</v>
      </c>
      <c r="P4268" t="str">
        <f>IF(F4268=F4267,P4267,_xlfn.XLOOKUP(F4268,t_players[Pl],t_players[Player]))</f>
        <v>Henry MELLER</v>
      </c>
      <c r="Q4268" t="str">
        <f t="shared" si="554"/>
        <v>Front</v>
      </c>
    </row>
    <row r="4269" spans="1:17">
      <c r="A4269" t="s">
        <v>29</v>
      </c>
      <c r="B4269" t="s">
        <v>24</v>
      </c>
      <c r="C4269">
        <v>2</v>
      </c>
      <c r="D4269">
        <v>5</v>
      </c>
      <c r="E4269">
        <v>3</v>
      </c>
      <c r="F4269" t="s">
        <v>32</v>
      </c>
      <c r="G4269">
        <v>6</v>
      </c>
      <c r="H4269">
        <v>25</v>
      </c>
      <c r="I4269">
        <f t="shared" si="555"/>
        <v>2</v>
      </c>
      <c r="J4269">
        <f t="shared" si="556"/>
        <v>1</v>
      </c>
      <c r="K4269">
        <f t="shared" si="557"/>
        <v>4</v>
      </c>
      <c r="L4269">
        <f t="shared" si="558"/>
        <v>-1</v>
      </c>
      <c r="M4269">
        <f t="shared" si="559"/>
        <v>3</v>
      </c>
      <c r="N4269">
        <f t="shared" si="560"/>
        <v>7</v>
      </c>
      <c r="O4269" t="str">
        <f t="shared" si="553"/>
        <v>T07|R03|H02</v>
      </c>
      <c r="P4269" t="str">
        <f>IF(F4269=F4268,P4268,_xlfn.XLOOKUP(F4269,t_players[Pl],t_players[Player]))</f>
        <v>Henry MELLER</v>
      </c>
      <c r="Q4269" t="str">
        <f t="shared" si="554"/>
        <v>Front</v>
      </c>
    </row>
    <row r="4270" spans="1:17">
      <c r="A4270" t="s">
        <v>29</v>
      </c>
      <c r="B4270" t="s">
        <v>24</v>
      </c>
      <c r="C4270">
        <v>3</v>
      </c>
      <c r="D4270">
        <v>3</v>
      </c>
      <c r="E4270">
        <v>13</v>
      </c>
      <c r="F4270" t="s">
        <v>32</v>
      </c>
      <c r="G4270">
        <v>5</v>
      </c>
      <c r="H4270">
        <v>25</v>
      </c>
      <c r="I4270">
        <f t="shared" si="555"/>
        <v>1</v>
      </c>
      <c r="J4270">
        <f t="shared" si="556"/>
        <v>2</v>
      </c>
      <c r="K4270">
        <f t="shared" si="557"/>
        <v>4</v>
      </c>
      <c r="L4270">
        <f t="shared" si="558"/>
        <v>1</v>
      </c>
      <c r="M4270">
        <f t="shared" si="559"/>
        <v>1</v>
      </c>
      <c r="N4270">
        <f t="shared" si="560"/>
        <v>7</v>
      </c>
      <c r="O4270" t="str">
        <f t="shared" si="553"/>
        <v>T07|R03|H03</v>
      </c>
      <c r="P4270" t="str">
        <f>IF(F4270=F4269,P4269,_xlfn.XLOOKUP(F4270,t_players[Pl],t_players[Player]))</f>
        <v>Henry MELLER</v>
      </c>
      <c r="Q4270" t="str">
        <f t="shared" si="554"/>
        <v>Front</v>
      </c>
    </row>
    <row r="4271" spans="1:17">
      <c r="A4271" t="s">
        <v>29</v>
      </c>
      <c r="B4271" t="s">
        <v>24</v>
      </c>
      <c r="C4271">
        <v>4</v>
      </c>
      <c r="D4271">
        <v>4</v>
      </c>
      <c r="E4271">
        <v>1</v>
      </c>
      <c r="F4271" t="s">
        <v>32</v>
      </c>
      <c r="G4271">
        <v>6</v>
      </c>
      <c r="H4271">
        <v>25</v>
      </c>
      <c r="I4271">
        <f t="shared" si="555"/>
        <v>2</v>
      </c>
      <c r="J4271">
        <f t="shared" si="556"/>
        <v>2</v>
      </c>
      <c r="K4271">
        <f t="shared" si="557"/>
        <v>4</v>
      </c>
      <c r="L4271">
        <f t="shared" si="558"/>
        <v>0</v>
      </c>
      <c r="M4271">
        <f t="shared" si="559"/>
        <v>2</v>
      </c>
      <c r="N4271">
        <f t="shared" si="560"/>
        <v>7</v>
      </c>
      <c r="O4271" t="str">
        <f t="shared" si="553"/>
        <v>T07|R03|H04</v>
      </c>
      <c r="P4271" t="str">
        <f>IF(F4271=F4270,P4270,_xlfn.XLOOKUP(F4271,t_players[Pl],t_players[Player]))</f>
        <v>Henry MELLER</v>
      </c>
      <c r="Q4271" t="str">
        <f t="shared" si="554"/>
        <v>Front</v>
      </c>
    </row>
    <row r="4272" spans="1:17">
      <c r="A4272" t="s">
        <v>29</v>
      </c>
      <c r="B4272" t="s">
        <v>24</v>
      </c>
      <c r="C4272">
        <v>5</v>
      </c>
      <c r="D4272">
        <v>5</v>
      </c>
      <c r="E4272">
        <v>9</v>
      </c>
      <c r="F4272" t="s">
        <v>32</v>
      </c>
      <c r="G4272">
        <v>6</v>
      </c>
      <c r="H4272">
        <v>25</v>
      </c>
      <c r="I4272">
        <f t="shared" si="555"/>
        <v>1</v>
      </c>
      <c r="J4272">
        <f t="shared" si="556"/>
        <v>1</v>
      </c>
      <c r="K4272">
        <f t="shared" si="557"/>
        <v>5</v>
      </c>
      <c r="L4272">
        <f t="shared" si="558"/>
        <v>0</v>
      </c>
      <c r="M4272">
        <f t="shared" si="559"/>
        <v>2</v>
      </c>
      <c r="N4272">
        <f t="shared" si="560"/>
        <v>7</v>
      </c>
      <c r="O4272" t="str">
        <f t="shared" si="553"/>
        <v>T07|R03|H05</v>
      </c>
      <c r="P4272" t="str">
        <f>IF(F4272=F4271,P4271,_xlfn.XLOOKUP(F4272,t_players[Pl],t_players[Player]))</f>
        <v>Henry MELLER</v>
      </c>
      <c r="Q4272" t="str">
        <f t="shared" si="554"/>
        <v>Front</v>
      </c>
    </row>
    <row r="4273" spans="1:17">
      <c r="A4273" t="s">
        <v>29</v>
      </c>
      <c r="B4273" t="s">
        <v>24</v>
      </c>
      <c r="C4273">
        <v>6</v>
      </c>
      <c r="D4273">
        <v>3</v>
      </c>
      <c r="E4273">
        <v>15</v>
      </c>
      <c r="F4273" t="s">
        <v>32</v>
      </c>
      <c r="G4273">
        <v>3</v>
      </c>
      <c r="H4273">
        <v>25</v>
      </c>
      <c r="I4273">
        <f t="shared" si="555"/>
        <v>1</v>
      </c>
      <c r="J4273">
        <f t="shared" si="556"/>
        <v>0</v>
      </c>
      <c r="K4273">
        <f t="shared" si="557"/>
        <v>2</v>
      </c>
      <c r="L4273">
        <f t="shared" si="558"/>
        <v>-1</v>
      </c>
      <c r="M4273">
        <f t="shared" si="559"/>
        <v>3</v>
      </c>
      <c r="N4273">
        <f t="shared" si="560"/>
        <v>7</v>
      </c>
      <c r="O4273" t="str">
        <f t="shared" si="553"/>
        <v>T07|R03|H06</v>
      </c>
      <c r="P4273" t="str">
        <f>IF(F4273=F4272,P4272,_xlfn.XLOOKUP(F4273,t_players[Pl],t_players[Player]))</f>
        <v>Henry MELLER</v>
      </c>
      <c r="Q4273" t="str">
        <f t="shared" si="554"/>
        <v>Front</v>
      </c>
    </row>
    <row r="4274" spans="1:17">
      <c r="A4274" t="s">
        <v>29</v>
      </c>
      <c r="B4274" t="s">
        <v>24</v>
      </c>
      <c r="C4274">
        <v>7</v>
      </c>
      <c r="D4274">
        <v>5</v>
      </c>
      <c r="E4274">
        <v>5</v>
      </c>
      <c r="F4274" t="s">
        <v>32</v>
      </c>
      <c r="G4274">
        <v>6</v>
      </c>
      <c r="H4274">
        <v>25</v>
      </c>
      <c r="I4274">
        <f t="shared" si="555"/>
        <v>2</v>
      </c>
      <c r="J4274">
        <f t="shared" si="556"/>
        <v>1</v>
      </c>
      <c r="K4274">
        <f t="shared" si="557"/>
        <v>4</v>
      </c>
      <c r="L4274">
        <f t="shared" si="558"/>
        <v>-1</v>
      </c>
      <c r="M4274">
        <f t="shared" si="559"/>
        <v>3</v>
      </c>
      <c r="N4274">
        <f t="shared" si="560"/>
        <v>7</v>
      </c>
      <c r="O4274" t="str">
        <f t="shared" si="553"/>
        <v>T07|R03|H07</v>
      </c>
      <c r="P4274" t="str">
        <f>IF(F4274=F4273,P4273,_xlfn.XLOOKUP(F4274,t_players[Pl],t_players[Player]))</f>
        <v>Henry MELLER</v>
      </c>
      <c r="Q4274" t="str">
        <f t="shared" si="554"/>
        <v>Front</v>
      </c>
    </row>
    <row r="4275" spans="1:17">
      <c r="A4275" t="s">
        <v>29</v>
      </c>
      <c r="B4275" t="s">
        <v>24</v>
      </c>
      <c r="C4275">
        <v>8</v>
      </c>
      <c r="D4275">
        <v>3</v>
      </c>
      <c r="E4275">
        <v>17</v>
      </c>
      <c r="F4275" t="s">
        <v>32</v>
      </c>
      <c r="G4275">
        <v>4</v>
      </c>
      <c r="H4275">
        <v>25</v>
      </c>
      <c r="I4275">
        <f t="shared" si="555"/>
        <v>1</v>
      </c>
      <c r="J4275">
        <f t="shared" si="556"/>
        <v>1</v>
      </c>
      <c r="K4275">
        <f t="shared" si="557"/>
        <v>3</v>
      </c>
      <c r="L4275">
        <f t="shared" si="558"/>
        <v>0</v>
      </c>
      <c r="M4275">
        <f t="shared" si="559"/>
        <v>2</v>
      </c>
      <c r="N4275">
        <f t="shared" si="560"/>
        <v>7</v>
      </c>
      <c r="O4275" t="str">
        <f t="shared" si="553"/>
        <v>T07|R03|H08</v>
      </c>
      <c r="P4275" t="str">
        <f>IF(F4275=F4274,P4274,_xlfn.XLOOKUP(F4275,t_players[Pl],t_players[Player]))</f>
        <v>Henry MELLER</v>
      </c>
      <c r="Q4275" t="str">
        <f t="shared" si="554"/>
        <v>Front</v>
      </c>
    </row>
    <row r="4276" spans="1:17">
      <c r="A4276" t="s">
        <v>29</v>
      </c>
      <c r="B4276" t="s">
        <v>24</v>
      </c>
      <c r="C4276">
        <v>9</v>
      </c>
      <c r="D4276">
        <v>4</v>
      </c>
      <c r="E4276">
        <v>11</v>
      </c>
      <c r="F4276" t="s">
        <v>32</v>
      </c>
      <c r="G4276">
        <v>4</v>
      </c>
      <c r="H4276">
        <v>25</v>
      </c>
      <c r="I4276">
        <f t="shared" si="555"/>
        <v>1</v>
      </c>
      <c r="J4276">
        <f t="shared" si="556"/>
        <v>0</v>
      </c>
      <c r="K4276">
        <f t="shared" si="557"/>
        <v>3</v>
      </c>
      <c r="L4276">
        <f t="shared" si="558"/>
        <v>-1</v>
      </c>
      <c r="M4276">
        <f t="shared" si="559"/>
        <v>3</v>
      </c>
      <c r="N4276">
        <f t="shared" si="560"/>
        <v>7</v>
      </c>
      <c r="O4276" t="str">
        <f t="shared" si="553"/>
        <v>T07|R03|H09</v>
      </c>
      <c r="P4276" t="str">
        <f>IF(F4276=F4275,P4275,_xlfn.XLOOKUP(F4276,t_players[Pl],t_players[Player]))</f>
        <v>Henry MELLER</v>
      </c>
      <c r="Q4276" t="str">
        <f t="shared" si="554"/>
        <v>Front</v>
      </c>
    </row>
    <row r="4277" spans="1:17">
      <c r="A4277" t="s">
        <v>29</v>
      </c>
      <c r="B4277" t="s">
        <v>24</v>
      </c>
      <c r="C4277">
        <v>10</v>
      </c>
      <c r="D4277">
        <v>4</v>
      </c>
      <c r="E4277">
        <v>8</v>
      </c>
      <c r="F4277" t="s">
        <v>32</v>
      </c>
      <c r="G4277">
        <v>5</v>
      </c>
      <c r="H4277">
        <v>25</v>
      </c>
      <c r="I4277">
        <f t="shared" si="555"/>
        <v>1</v>
      </c>
      <c r="J4277">
        <f t="shared" si="556"/>
        <v>1</v>
      </c>
      <c r="K4277">
        <f t="shared" si="557"/>
        <v>4</v>
      </c>
      <c r="L4277">
        <f t="shared" si="558"/>
        <v>0</v>
      </c>
      <c r="M4277">
        <f t="shared" si="559"/>
        <v>2</v>
      </c>
      <c r="N4277">
        <f t="shared" si="560"/>
        <v>7</v>
      </c>
      <c r="O4277" t="str">
        <f t="shared" si="553"/>
        <v>T07|R03|H10</v>
      </c>
      <c r="P4277" t="str">
        <f>IF(F4277=F4276,P4276,_xlfn.XLOOKUP(F4277,t_players[Pl],t_players[Player]))</f>
        <v>Henry MELLER</v>
      </c>
      <c r="Q4277" t="str">
        <f t="shared" si="554"/>
        <v>Back</v>
      </c>
    </row>
    <row r="4278" spans="1:17">
      <c r="A4278" t="s">
        <v>29</v>
      </c>
      <c r="B4278" t="s">
        <v>24</v>
      </c>
      <c r="C4278">
        <v>11</v>
      </c>
      <c r="D4278">
        <v>5</v>
      </c>
      <c r="E4278">
        <v>10</v>
      </c>
      <c r="F4278" t="s">
        <v>32</v>
      </c>
      <c r="G4278">
        <v>6</v>
      </c>
      <c r="H4278">
        <v>25</v>
      </c>
      <c r="I4278">
        <f t="shared" si="555"/>
        <v>1</v>
      </c>
      <c r="J4278">
        <f t="shared" si="556"/>
        <v>1</v>
      </c>
      <c r="K4278">
        <f t="shared" si="557"/>
        <v>5</v>
      </c>
      <c r="L4278">
        <f t="shared" si="558"/>
        <v>0</v>
      </c>
      <c r="M4278">
        <f t="shared" si="559"/>
        <v>2</v>
      </c>
      <c r="N4278">
        <f t="shared" si="560"/>
        <v>7</v>
      </c>
      <c r="O4278" t="str">
        <f t="shared" si="553"/>
        <v>T07|R03|H11</v>
      </c>
      <c r="P4278" t="str">
        <f>IF(F4278=F4277,P4277,_xlfn.XLOOKUP(F4278,t_players[Pl],t_players[Player]))</f>
        <v>Henry MELLER</v>
      </c>
      <c r="Q4278" t="str">
        <f t="shared" si="554"/>
        <v>Back</v>
      </c>
    </row>
    <row r="4279" spans="1:17">
      <c r="A4279" t="s">
        <v>29</v>
      </c>
      <c r="B4279" t="s">
        <v>24</v>
      </c>
      <c r="C4279">
        <v>12</v>
      </c>
      <c r="D4279">
        <v>4</v>
      </c>
      <c r="E4279">
        <v>2</v>
      </c>
      <c r="F4279" t="s">
        <v>32</v>
      </c>
      <c r="G4279">
        <v>6</v>
      </c>
      <c r="H4279">
        <v>25</v>
      </c>
      <c r="I4279">
        <f t="shared" si="555"/>
        <v>2</v>
      </c>
      <c r="J4279">
        <f t="shared" si="556"/>
        <v>2</v>
      </c>
      <c r="K4279">
        <f t="shared" si="557"/>
        <v>4</v>
      </c>
      <c r="L4279">
        <f t="shared" si="558"/>
        <v>0</v>
      </c>
      <c r="M4279">
        <f t="shared" si="559"/>
        <v>2</v>
      </c>
      <c r="N4279">
        <f t="shared" si="560"/>
        <v>7</v>
      </c>
      <c r="O4279" t="str">
        <f t="shared" si="553"/>
        <v>T07|R03|H12</v>
      </c>
      <c r="P4279" t="str">
        <f>IF(F4279=F4278,P4278,_xlfn.XLOOKUP(F4279,t_players[Pl],t_players[Player]))</f>
        <v>Henry MELLER</v>
      </c>
      <c r="Q4279" t="str">
        <f t="shared" si="554"/>
        <v>Back</v>
      </c>
    </row>
    <row r="4280" spans="1:17">
      <c r="A4280" t="s">
        <v>29</v>
      </c>
      <c r="B4280" t="s">
        <v>24</v>
      </c>
      <c r="C4280">
        <v>13</v>
      </c>
      <c r="D4280">
        <v>3</v>
      </c>
      <c r="E4280">
        <v>18</v>
      </c>
      <c r="F4280" t="s">
        <v>32</v>
      </c>
      <c r="G4280">
        <v>4</v>
      </c>
      <c r="H4280">
        <v>25</v>
      </c>
      <c r="I4280">
        <f t="shared" si="555"/>
        <v>1</v>
      </c>
      <c r="J4280">
        <f t="shared" si="556"/>
        <v>1</v>
      </c>
      <c r="K4280">
        <f t="shared" si="557"/>
        <v>3</v>
      </c>
      <c r="L4280">
        <f t="shared" si="558"/>
        <v>0</v>
      </c>
      <c r="M4280">
        <f t="shared" si="559"/>
        <v>2</v>
      </c>
      <c r="N4280">
        <f t="shared" si="560"/>
        <v>7</v>
      </c>
      <c r="O4280" t="str">
        <f t="shared" si="553"/>
        <v>T07|R03|H13</v>
      </c>
      <c r="P4280" t="str">
        <f>IF(F4280=F4279,P4279,_xlfn.XLOOKUP(F4280,t_players[Pl],t_players[Player]))</f>
        <v>Henry MELLER</v>
      </c>
      <c r="Q4280" t="str">
        <f t="shared" si="554"/>
        <v>Back</v>
      </c>
    </row>
    <row r="4281" spans="1:17">
      <c r="A4281" t="s">
        <v>29</v>
      </c>
      <c r="B4281" t="s">
        <v>24</v>
      </c>
      <c r="C4281">
        <v>14</v>
      </c>
      <c r="D4281">
        <v>4</v>
      </c>
      <c r="E4281">
        <v>6</v>
      </c>
      <c r="F4281" t="s">
        <v>32</v>
      </c>
      <c r="G4281">
        <v>4</v>
      </c>
      <c r="H4281">
        <v>25</v>
      </c>
      <c r="I4281">
        <f t="shared" si="555"/>
        <v>2</v>
      </c>
      <c r="J4281">
        <f t="shared" si="556"/>
        <v>0</v>
      </c>
      <c r="K4281">
        <f t="shared" si="557"/>
        <v>2</v>
      </c>
      <c r="L4281">
        <f t="shared" si="558"/>
        <v>-2</v>
      </c>
      <c r="M4281">
        <f t="shared" si="559"/>
        <v>4</v>
      </c>
      <c r="N4281">
        <f t="shared" si="560"/>
        <v>7</v>
      </c>
      <c r="O4281" t="str">
        <f t="shared" si="553"/>
        <v>T07|R03|H14</v>
      </c>
      <c r="P4281" t="str">
        <f>IF(F4281=F4280,P4280,_xlfn.XLOOKUP(F4281,t_players[Pl],t_players[Player]))</f>
        <v>Henry MELLER</v>
      </c>
      <c r="Q4281" t="str">
        <f t="shared" si="554"/>
        <v>Back</v>
      </c>
    </row>
    <row r="4282" spans="1:17">
      <c r="A4282" t="s">
        <v>29</v>
      </c>
      <c r="B4282" t="s">
        <v>24</v>
      </c>
      <c r="C4282">
        <v>15</v>
      </c>
      <c r="D4282">
        <v>3</v>
      </c>
      <c r="E4282">
        <v>14</v>
      </c>
      <c r="F4282" t="s">
        <v>32</v>
      </c>
      <c r="G4282">
        <v>6</v>
      </c>
      <c r="H4282">
        <v>25</v>
      </c>
      <c r="I4282">
        <f t="shared" si="555"/>
        <v>1</v>
      </c>
      <c r="J4282">
        <f t="shared" si="556"/>
        <v>3</v>
      </c>
      <c r="K4282">
        <f t="shared" si="557"/>
        <v>5</v>
      </c>
      <c r="L4282">
        <f t="shared" si="558"/>
        <v>2</v>
      </c>
      <c r="M4282">
        <f t="shared" si="559"/>
        <v>0</v>
      </c>
      <c r="N4282">
        <f t="shared" si="560"/>
        <v>7</v>
      </c>
      <c r="O4282" t="str">
        <f t="shared" si="553"/>
        <v>T07|R03|H15</v>
      </c>
      <c r="P4282" t="str">
        <f>IF(F4282=F4281,P4281,_xlfn.XLOOKUP(F4282,t_players[Pl],t_players[Player]))</f>
        <v>Henry MELLER</v>
      </c>
      <c r="Q4282" t="str">
        <f t="shared" si="554"/>
        <v>Back</v>
      </c>
    </row>
    <row r="4283" spans="1:17">
      <c r="A4283" t="s">
        <v>29</v>
      </c>
      <c r="B4283" t="s">
        <v>24</v>
      </c>
      <c r="C4283">
        <v>16</v>
      </c>
      <c r="D4283">
        <v>4</v>
      </c>
      <c r="E4283">
        <v>16</v>
      </c>
      <c r="F4283" t="s">
        <v>32</v>
      </c>
      <c r="G4283">
        <v>6</v>
      </c>
      <c r="H4283">
        <v>25</v>
      </c>
      <c r="I4283">
        <f t="shared" si="555"/>
        <v>1</v>
      </c>
      <c r="J4283">
        <f t="shared" si="556"/>
        <v>2</v>
      </c>
      <c r="K4283">
        <f t="shared" si="557"/>
        <v>5</v>
      </c>
      <c r="L4283">
        <f t="shared" si="558"/>
        <v>1</v>
      </c>
      <c r="M4283">
        <f t="shared" si="559"/>
        <v>1</v>
      </c>
      <c r="N4283">
        <f t="shared" si="560"/>
        <v>7</v>
      </c>
      <c r="O4283" t="str">
        <f t="shared" si="553"/>
        <v>T07|R03|H16</v>
      </c>
      <c r="P4283" t="str">
        <f>IF(F4283=F4282,P4282,_xlfn.XLOOKUP(F4283,t_players[Pl],t_players[Player]))</f>
        <v>Henry MELLER</v>
      </c>
      <c r="Q4283" t="str">
        <f t="shared" si="554"/>
        <v>Back</v>
      </c>
    </row>
    <row r="4284" spans="1:17">
      <c r="A4284" t="s">
        <v>29</v>
      </c>
      <c r="B4284" t="s">
        <v>24</v>
      </c>
      <c r="C4284">
        <v>17</v>
      </c>
      <c r="D4284">
        <v>4</v>
      </c>
      <c r="E4284">
        <v>12</v>
      </c>
      <c r="F4284" t="s">
        <v>32</v>
      </c>
      <c r="G4284">
        <v>7</v>
      </c>
      <c r="H4284">
        <v>25</v>
      </c>
      <c r="I4284">
        <f t="shared" si="555"/>
        <v>1</v>
      </c>
      <c r="J4284">
        <f t="shared" si="556"/>
        <v>3</v>
      </c>
      <c r="K4284">
        <f t="shared" si="557"/>
        <v>6</v>
      </c>
      <c r="L4284">
        <f t="shared" si="558"/>
        <v>2</v>
      </c>
      <c r="M4284">
        <f t="shared" si="559"/>
        <v>0</v>
      </c>
      <c r="N4284">
        <f t="shared" si="560"/>
        <v>7</v>
      </c>
      <c r="O4284" t="str">
        <f t="shared" si="553"/>
        <v>T07|R03|H17</v>
      </c>
      <c r="P4284" t="str">
        <f>IF(F4284=F4283,P4283,_xlfn.XLOOKUP(F4284,t_players[Pl],t_players[Player]))</f>
        <v>Henry MELLER</v>
      </c>
      <c r="Q4284" t="str">
        <f t="shared" si="554"/>
        <v>Back</v>
      </c>
    </row>
    <row r="4285" spans="1:17">
      <c r="A4285" t="s">
        <v>29</v>
      </c>
      <c r="B4285" t="s">
        <v>24</v>
      </c>
      <c r="C4285">
        <v>18</v>
      </c>
      <c r="D4285">
        <v>5</v>
      </c>
      <c r="E4285">
        <v>4</v>
      </c>
      <c r="F4285" t="s">
        <v>32</v>
      </c>
      <c r="G4285">
        <v>7</v>
      </c>
      <c r="H4285">
        <v>25</v>
      </c>
      <c r="I4285">
        <f t="shared" si="555"/>
        <v>2</v>
      </c>
      <c r="J4285">
        <f t="shared" si="556"/>
        <v>2</v>
      </c>
      <c r="K4285">
        <f t="shared" si="557"/>
        <v>5</v>
      </c>
      <c r="L4285">
        <f t="shared" si="558"/>
        <v>0</v>
      </c>
      <c r="M4285">
        <f t="shared" si="559"/>
        <v>2</v>
      </c>
      <c r="N4285">
        <f t="shared" si="560"/>
        <v>7</v>
      </c>
      <c r="O4285" t="str">
        <f t="shared" si="553"/>
        <v>T07|R03|H18</v>
      </c>
      <c r="P4285" t="str">
        <f>IF(F4285=F4284,P4284,_xlfn.XLOOKUP(F4285,t_players[Pl],t_players[Player]))</f>
        <v>Henry MELLER</v>
      </c>
      <c r="Q4285" t="str">
        <f t="shared" si="554"/>
        <v>Back</v>
      </c>
    </row>
    <row r="4286" spans="1:17">
      <c r="A4286" t="s">
        <v>29</v>
      </c>
      <c r="B4286" t="s">
        <v>25</v>
      </c>
      <c r="C4286">
        <v>1</v>
      </c>
      <c r="D4286">
        <v>4</v>
      </c>
      <c r="E4286">
        <v>8</v>
      </c>
      <c r="F4286" t="s">
        <v>32</v>
      </c>
      <c r="G4286">
        <v>6</v>
      </c>
      <c r="H4286">
        <v>25</v>
      </c>
      <c r="I4286">
        <f t="shared" si="555"/>
        <v>1</v>
      </c>
      <c r="J4286">
        <f t="shared" si="556"/>
        <v>2</v>
      </c>
      <c r="K4286">
        <f t="shared" si="557"/>
        <v>5</v>
      </c>
      <c r="L4286">
        <f t="shared" si="558"/>
        <v>1</v>
      </c>
      <c r="M4286">
        <f t="shared" si="559"/>
        <v>1</v>
      </c>
      <c r="N4286">
        <f t="shared" si="560"/>
        <v>7</v>
      </c>
      <c r="O4286" t="str">
        <f t="shared" si="553"/>
        <v>T07|R04|H01</v>
      </c>
      <c r="P4286" t="str">
        <f>IF(F4286=F4285,P4285,_xlfn.XLOOKUP(F4286,t_players[Pl],t_players[Player]))</f>
        <v>Henry MELLER</v>
      </c>
      <c r="Q4286" t="str">
        <f t="shared" si="554"/>
        <v>Front</v>
      </c>
    </row>
    <row r="4287" spans="1:17">
      <c r="A4287" t="s">
        <v>29</v>
      </c>
      <c r="B4287" t="s">
        <v>25</v>
      </c>
      <c r="C4287">
        <v>2</v>
      </c>
      <c r="D4287">
        <v>5</v>
      </c>
      <c r="E4287">
        <v>14</v>
      </c>
      <c r="F4287" t="s">
        <v>32</v>
      </c>
      <c r="G4287">
        <v>5</v>
      </c>
      <c r="H4287">
        <v>25</v>
      </c>
      <c r="I4287">
        <f t="shared" si="555"/>
        <v>1</v>
      </c>
      <c r="J4287">
        <f t="shared" si="556"/>
        <v>0</v>
      </c>
      <c r="K4287">
        <f t="shared" si="557"/>
        <v>4</v>
      </c>
      <c r="L4287">
        <f t="shared" si="558"/>
        <v>-1</v>
      </c>
      <c r="M4287">
        <f t="shared" si="559"/>
        <v>3</v>
      </c>
      <c r="N4287">
        <f t="shared" si="560"/>
        <v>7</v>
      </c>
      <c r="O4287" t="str">
        <f t="shared" si="553"/>
        <v>T07|R04|H02</v>
      </c>
      <c r="P4287" t="str">
        <f>IF(F4287=F4286,P4286,_xlfn.XLOOKUP(F4287,t_players[Pl],t_players[Player]))</f>
        <v>Henry MELLER</v>
      </c>
      <c r="Q4287" t="str">
        <f t="shared" si="554"/>
        <v>Front</v>
      </c>
    </row>
    <row r="4288" spans="1:17">
      <c r="A4288" t="s">
        <v>29</v>
      </c>
      <c r="B4288" t="s">
        <v>25</v>
      </c>
      <c r="C4288">
        <v>3</v>
      </c>
      <c r="D4288">
        <v>3</v>
      </c>
      <c r="E4288">
        <v>18</v>
      </c>
      <c r="F4288" t="s">
        <v>32</v>
      </c>
      <c r="G4288">
        <v>4</v>
      </c>
      <c r="H4288">
        <v>25</v>
      </c>
      <c r="I4288">
        <f t="shared" si="555"/>
        <v>1</v>
      </c>
      <c r="J4288">
        <f t="shared" si="556"/>
        <v>1</v>
      </c>
      <c r="K4288">
        <f t="shared" si="557"/>
        <v>3</v>
      </c>
      <c r="L4288">
        <f t="shared" si="558"/>
        <v>0</v>
      </c>
      <c r="M4288">
        <f t="shared" si="559"/>
        <v>2</v>
      </c>
      <c r="N4288">
        <f t="shared" si="560"/>
        <v>7</v>
      </c>
      <c r="O4288" t="str">
        <f t="shared" si="553"/>
        <v>T07|R04|H03</v>
      </c>
      <c r="P4288" t="str">
        <f>IF(F4288=F4287,P4287,_xlfn.XLOOKUP(F4288,t_players[Pl],t_players[Player]))</f>
        <v>Henry MELLER</v>
      </c>
      <c r="Q4288" t="str">
        <f t="shared" si="554"/>
        <v>Front</v>
      </c>
    </row>
    <row r="4289" spans="1:17">
      <c r="A4289" t="s">
        <v>29</v>
      </c>
      <c r="B4289" t="s">
        <v>25</v>
      </c>
      <c r="C4289">
        <v>4</v>
      </c>
      <c r="D4289">
        <v>4</v>
      </c>
      <c r="E4289">
        <v>12</v>
      </c>
      <c r="F4289" t="s">
        <v>32</v>
      </c>
      <c r="G4289">
        <v>5</v>
      </c>
      <c r="H4289">
        <v>25</v>
      </c>
      <c r="I4289">
        <f t="shared" si="555"/>
        <v>1</v>
      </c>
      <c r="J4289">
        <f t="shared" si="556"/>
        <v>1</v>
      </c>
      <c r="K4289">
        <f t="shared" si="557"/>
        <v>4</v>
      </c>
      <c r="L4289">
        <f t="shared" si="558"/>
        <v>0</v>
      </c>
      <c r="M4289">
        <f t="shared" si="559"/>
        <v>2</v>
      </c>
      <c r="N4289">
        <f t="shared" si="560"/>
        <v>7</v>
      </c>
      <c r="O4289" t="str">
        <f t="shared" si="553"/>
        <v>T07|R04|H04</v>
      </c>
      <c r="P4289" t="str">
        <f>IF(F4289=F4288,P4288,_xlfn.XLOOKUP(F4289,t_players[Pl],t_players[Player]))</f>
        <v>Henry MELLER</v>
      </c>
      <c r="Q4289" t="str">
        <f t="shared" si="554"/>
        <v>Front</v>
      </c>
    </row>
    <row r="4290" spans="1:17">
      <c r="A4290" t="s">
        <v>29</v>
      </c>
      <c r="B4290" t="s">
        <v>25</v>
      </c>
      <c r="C4290">
        <v>5</v>
      </c>
      <c r="D4290">
        <v>4</v>
      </c>
      <c r="E4290">
        <v>2</v>
      </c>
      <c r="F4290" t="s">
        <v>32</v>
      </c>
      <c r="G4290">
        <v>4</v>
      </c>
      <c r="H4290">
        <v>25</v>
      </c>
      <c r="I4290">
        <f t="shared" si="555"/>
        <v>2</v>
      </c>
      <c r="J4290">
        <f t="shared" si="556"/>
        <v>0</v>
      </c>
      <c r="K4290">
        <f t="shared" si="557"/>
        <v>2</v>
      </c>
      <c r="L4290">
        <f t="shared" si="558"/>
        <v>-2</v>
      </c>
      <c r="M4290">
        <f t="shared" si="559"/>
        <v>4</v>
      </c>
      <c r="N4290">
        <f t="shared" si="560"/>
        <v>7</v>
      </c>
      <c r="O4290" t="str">
        <f t="shared" ref="O4290:O4353" si="561">"T"&amp;TEXT(N4290,"00")&amp;"|R"&amp;TEXT(B4290,"00")&amp;"|H"&amp;TEXT(C4290,"00")</f>
        <v>T07|R04|H05</v>
      </c>
      <c r="P4290" t="str">
        <f>IF(F4290=F4289,P4289,_xlfn.XLOOKUP(F4290,t_players[Pl],t_players[Player]))</f>
        <v>Henry MELLER</v>
      </c>
      <c r="Q4290" t="str">
        <f t="shared" si="554"/>
        <v>Front</v>
      </c>
    </row>
    <row r="4291" spans="1:17">
      <c r="A4291" t="s">
        <v>29</v>
      </c>
      <c r="B4291" t="s">
        <v>25</v>
      </c>
      <c r="C4291">
        <v>6</v>
      </c>
      <c r="D4291">
        <v>4</v>
      </c>
      <c r="E4291">
        <v>6</v>
      </c>
      <c r="F4291" t="s">
        <v>32</v>
      </c>
      <c r="G4291">
        <v>7</v>
      </c>
      <c r="H4291">
        <v>25</v>
      </c>
      <c r="I4291">
        <f t="shared" si="555"/>
        <v>2</v>
      </c>
      <c r="J4291">
        <f t="shared" si="556"/>
        <v>3</v>
      </c>
      <c r="K4291">
        <f t="shared" si="557"/>
        <v>5</v>
      </c>
      <c r="L4291">
        <f t="shared" si="558"/>
        <v>1</v>
      </c>
      <c r="M4291">
        <f t="shared" si="559"/>
        <v>1</v>
      </c>
      <c r="N4291">
        <f t="shared" si="560"/>
        <v>7</v>
      </c>
      <c r="O4291" t="str">
        <f t="shared" si="561"/>
        <v>T07|R04|H06</v>
      </c>
      <c r="P4291" t="str">
        <f>IF(F4291=F4290,P4290,_xlfn.XLOOKUP(F4291,t_players[Pl],t_players[Player]))</f>
        <v>Henry MELLER</v>
      </c>
      <c r="Q4291" t="str">
        <f t="shared" ref="Q4291:Q4354" si="562">IF(C4291&lt;10,"Front","Back")</f>
        <v>Front</v>
      </c>
    </row>
    <row r="4292" spans="1:17">
      <c r="A4292" t="s">
        <v>29</v>
      </c>
      <c r="B4292" t="s">
        <v>25</v>
      </c>
      <c r="C4292">
        <v>7</v>
      </c>
      <c r="D4292">
        <v>5</v>
      </c>
      <c r="E4292">
        <v>10</v>
      </c>
      <c r="F4292" t="s">
        <v>32</v>
      </c>
      <c r="G4292">
        <v>6</v>
      </c>
      <c r="H4292">
        <v>25</v>
      </c>
      <c r="I4292">
        <f t="shared" si="555"/>
        <v>1</v>
      </c>
      <c r="J4292">
        <f t="shared" si="556"/>
        <v>1</v>
      </c>
      <c r="K4292">
        <f t="shared" si="557"/>
        <v>5</v>
      </c>
      <c r="L4292">
        <f t="shared" si="558"/>
        <v>0</v>
      </c>
      <c r="M4292">
        <f t="shared" si="559"/>
        <v>2</v>
      </c>
      <c r="N4292">
        <f t="shared" si="560"/>
        <v>7</v>
      </c>
      <c r="O4292" t="str">
        <f t="shared" si="561"/>
        <v>T07|R04|H07</v>
      </c>
      <c r="P4292" t="str">
        <f>IF(F4292=F4291,P4291,_xlfn.XLOOKUP(F4292,t_players[Pl],t_players[Player]))</f>
        <v>Henry MELLER</v>
      </c>
      <c r="Q4292" t="str">
        <f t="shared" si="562"/>
        <v>Front</v>
      </c>
    </row>
    <row r="4293" spans="1:17">
      <c r="A4293" t="s">
        <v>29</v>
      </c>
      <c r="B4293" t="s">
        <v>25</v>
      </c>
      <c r="C4293">
        <v>8</v>
      </c>
      <c r="D4293">
        <v>3</v>
      </c>
      <c r="E4293">
        <v>16</v>
      </c>
      <c r="F4293" t="s">
        <v>32</v>
      </c>
      <c r="G4293">
        <v>5</v>
      </c>
      <c r="H4293">
        <v>25</v>
      </c>
      <c r="I4293">
        <f t="shared" si="555"/>
        <v>1</v>
      </c>
      <c r="J4293">
        <f t="shared" si="556"/>
        <v>2</v>
      </c>
      <c r="K4293">
        <f t="shared" si="557"/>
        <v>4</v>
      </c>
      <c r="L4293">
        <f t="shared" si="558"/>
        <v>1</v>
      </c>
      <c r="M4293">
        <f t="shared" si="559"/>
        <v>1</v>
      </c>
      <c r="N4293">
        <f t="shared" si="560"/>
        <v>7</v>
      </c>
      <c r="O4293" t="str">
        <f t="shared" si="561"/>
        <v>T07|R04|H08</v>
      </c>
      <c r="P4293" t="str">
        <f>IF(F4293=F4292,P4292,_xlfn.XLOOKUP(F4293,t_players[Pl],t_players[Player]))</f>
        <v>Henry MELLER</v>
      </c>
      <c r="Q4293" t="str">
        <f t="shared" si="562"/>
        <v>Front</v>
      </c>
    </row>
    <row r="4294" spans="1:17">
      <c r="A4294" t="s">
        <v>29</v>
      </c>
      <c r="B4294" t="s">
        <v>25</v>
      </c>
      <c r="C4294">
        <v>9</v>
      </c>
      <c r="D4294">
        <v>4</v>
      </c>
      <c r="E4294">
        <v>4</v>
      </c>
      <c r="F4294" t="s">
        <v>32</v>
      </c>
      <c r="G4294">
        <v>8</v>
      </c>
      <c r="H4294">
        <v>25</v>
      </c>
      <c r="I4294">
        <f t="shared" si="555"/>
        <v>2</v>
      </c>
      <c r="J4294">
        <f t="shared" si="556"/>
        <v>4</v>
      </c>
      <c r="K4294">
        <f t="shared" si="557"/>
        <v>6</v>
      </c>
      <c r="L4294">
        <f t="shared" si="558"/>
        <v>2</v>
      </c>
      <c r="M4294">
        <f t="shared" si="559"/>
        <v>0</v>
      </c>
      <c r="N4294">
        <f t="shared" si="560"/>
        <v>7</v>
      </c>
      <c r="O4294" t="str">
        <f t="shared" si="561"/>
        <v>T07|R04|H09</v>
      </c>
      <c r="P4294" t="str">
        <f>IF(F4294=F4293,P4293,_xlfn.XLOOKUP(F4294,t_players[Pl],t_players[Player]))</f>
        <v>Henry MELLER</v>
      </c>
      <c r="Q4294" t="str">
        <f t="shared" si="562"/>
        <v>Front</v>
      </c>
    </row>
    <row r="4295" spans="1:17">
      <c r="A4295" t="s">
        <v>29</v>
      </c>
      <c r="B4295" t="s">
        <v>25</v>
      </c>
      <c r="C4295">
        <v>10</v>
      </c>
      <c r="D4295">
        <v>5</v>
      </c>
      <c r="E4295">
        <v>7</v>
      </c>
      <c r="F4295" t="s">
        <v>32</v>
      </c>
      <c r="G4295">
        <v>5</v>
      </c>
      <c r="H4295">
        <v>25</v>
      </c>
      <c r="I4295">
        <f t="shared" si="555"/>
        <v>2</v>
      </c>
      <c r="J4295">
        <f t="shared" si="556"/>
        <v>0</v>
      </c>
      <c r="K4295">
        <f t="shared" si="557"/>
        <v>3</v>
      </c>
      <c r="L4295">
        <f t="shared" si="558"/>
        <v>-2</v>
      </c>
      <c r="M4295">
        <f t="shared" si="559"/>
        <v>4</v>
      </c>
      <c r="N4295">
        <f t="shared" si="560"/>
        <v>7</v>
      </c>
      <c r="O4295" t="str">
        <f t="shared" si="561"/>
        <v>T07|R04|H10</v>
      </c>
      <c r="P4295" t="str">
        <f>IF(F4295=F4294,P4294,_xlfn.XLOOKUP(F4295,t_players[Pl],t_players[Player]))</f>
        <v>Henry MELLER</v>
      </c>
      <c r="Q4295" t="str">
        <f t="shared" si="562"/>
        <v>Back</v>
      </c>
    </row>
    <row r="4296" spans="1:17">
      <c r="A4296" t="s">
        <v>29</v>
      </c>
      <c r="B4296" t="s">
        <v>25</v>
      </c>
      <c r="C4296">
        <v>11</v>
      </c>
      <c r="D4296">
        <v>3</v>
      </c>
      <c r="E4296">
        <v>13</v>
      </c>
      <c r="F4296" t="s">
        <v>32</v>
      </c>
      <c r="G4296">
        <v>3</v>
      </c>
      <c r="H4296">
        <v>25</v>
      </c>
      <c r="I4296">
        <f t="shared" si="555"/>
        <v>1</v>
      </c>
      <c r="J4296">
        <f t="shared" si="556"/>
        <v>0</v>
      </c>
      <c r="K4296">
        <f t="shared" si="557"/>
        <v>2</v>
      </c>
      <c r="L4296">
        <f t="shared" si="558"/>
        <v>-1</v>
      </c>
      <c r="M4296">
        <f t="shared" si="559"/>
        <v>3</v>
      </c>
      <c r="N4296">
        <f t="shared" si="560"/>
        <v>7</v>
      </c>
      <c r="O4296" t="str">
        <f t="shared" si="561"/>
        <v>T07|R04|H11</v>
      </c>
      <c r="P4296" t="str">
        <f>IF(F4296=F4295,P4295,_xlfn.XLOOKUP(F4296,t_players[Pl],t_players[Player]))</f>
        <v>Henry MELLER</v>
      </c>
      <c r="Q4296" t="str">
        <f t="shared" si="562"/>
        <v>Back</v>
      </c>
    </row>
    <row r="4297" spans="1:17">
      <c r="A4297" t="s">
        <v>29</v>
      </c>
      <c r="B4297" t="s">
        <v>25</v>
      </c>
      <c r="C4297">
        <v>12</v>
      </c>
      <c r="D4297">
        <v>5</v>
      </c>
      <c r="E4297">
        <v>11</v>
      </c>
      <c r="F4297" t="s">
        <v>32</v>
      </c>
      <c r="G4297">
        <v>6</v>
      </c>
      <c r="H4297">
        <v>25</v>
      </c>
      <c r="I4297">
        <f t="shared" si="555"/>
        <v>1</v>
      </c>
      <c r="J4297">
        <f t="shared" si="556"/>
        <v>1</v>
      </c>
      <c r="K4297">
        <f t="shared" si="557"/>
        <v>5</v>
      </c>
      <c r="L4297">
        <f t="shared" si="558"/>
        <v>0</v>
      </c>
      <c r="M4297">
        <f t="shared" si="559"/>
        <v>2</v>
      </c>
      <c r="N4297">
        <f t="shared" si="560"/>
        <v>7</v>
      </c>
      <c r="O4297" t="str">
        <f t="shared" si="561"/>
        <v>T07|R04|H12</v>
      </c>
      <c r="P4297" t="str">
        <f>IF(F4297=F4296,P4296,_xlfn.XLOOKUP(F4297,t_players[Pl],t_players[Player]))</f>
        <v>Henry MELLER</v>
      </c>
      <c r="Q4297" t="str">
        <f t="shared" si="562"/>
        <v>Back</v>
      </c>
    </row>
    <row r="4298" spans="1:17">
      <c r="A4298" t="s">
        <v>29</v>
      </c>
      <c r="B4298" t="s">
        <v>25</v>
      </c>
      <c r="C4298">
        <v>13</v>
      </c>
      <c r="D4298">
        <v>4</v>
      </c>
      <c r="E4298">
        <v>15</v>
      </c>
      <c r="F4298" t="s">
        <v>32</v>
      </c>
      <c r="G4298">
        <v>5</v>
      </c>
      <c r="H4298">
        <v>25</v>
      </c>
      <c r="I4298">
        <f t="shared" si="555"/>
        <v>1</v>
      </c>
      <c r="J4298">
        <f t="shared" si="556"/>
        <v>1</v>
      </c>
      <c r="K4298">
        <f t="shared" si="557"/>
        <v>4</v>
      </c>
      <c r="L4298">
        <f t="shared" si="558"/>
        <v>0</v>
      </c>
      <c r="M4298">
        <f t="shared" si="559"/>
        <v>2</v>
      </c>
      <c r="N4298">
        <f t="shared" si="560"/>
        <v>7</v>
      </c>
      <c r="O4298" t="str">
        <f t="shared" si="561"/>
        <v>T07|R04|H13</v>
      </c>
      <c r="P4298" t="str">
        <f>IF(F4298=F4297,P4297,_xlfn.XLOOKUP(F4298,t_players[Pl],t_players[Player]))</f>
        <v>Henry MELLER</v>
      </c>
      <c r="Q4298" t="str">
        <f t="shared" si="562"/>
        <v>Back</v>
      </c>
    </row>
    <row r="4299" spans="1:17">
      <c r="A4299" t="s">
        <v>29</v>
      </c>
      <c r="B4299" t="s">
        <v>25</v>
      </c>
      <c r="C4299">
        <v>14</v>
      </c>
      <c r="D4299">
        <v>3</v>
      </c>
      <c r="E4299">
        <v>17</v>
      </c>
      <c r="F4299" t="s">
        <v>32</v>
      </c>
      <c r="G4299">
        <v>3</v>
      </c>
      <c r="H4299">
        <v>25</v>
      </c>
      <c r="I4299">
        <f t="shared" si="555"/>
        <v>1</v>
      </c>
      <c r="J4299">
        <f t="shared" si="556"/>
        <v>0</v>
      </c>
      <c r="K4299">
        <f t="shared" si="557"/>
        <v>2</v>
      </c>
      <c r="L4299">
        <f t="shared" si="558"/>
        <v>-1</v>
      </c>
      <c r="M4299">
        <f t="shared" si="559"/>
        <v>3</v>
      </c>
      <c r="N4299">
        <f t="shared" si="560"/>
        <v>7</v>
      </c>
      <c r="O4299" t="str">
        <f t="shared" si="561"/>
        <v>T07|R04|H14</v>
      </c>
      <c r="P4299" t="str">
        <f>IF(F4299=F4298,P4298,_xlfn.XLOOKUP(F4299,t_players[Pl],t_players[Player]))</f>
        <v>Henry MELLER</v>
      </c>
      <c r="Q4299" t="str">
        <f t="shared" si="562"/>
        <v>Back</v>
      </c>
    </row>
    <row r="4300" spans="1:17">
      <c r="A4300" t="s">
        <v>29</v>
      </c>
      <c r="B4300" t="s">
        <v>25</v>
      </c>
      <c r="C4300">
        <v>15</v>
      </c>
      <c r="D4300">
        <v>4</v>
      </c>
      <c r="E4300">
        <v>3</v>
      </c>
      <c r="F4300" t="s">
        <v>32</v>
      </c>
      <c r="G4300">
        <v>6</v>
      </c>
      <c r="H4300">
        <v>25</v>
      </c>
      <c r="I4300">
        <f t="shared" si="555"/>
        <v>2</v>
      </c>
      <c r="J4300">
        <f t="shared" si="556"/>
        <v>2</v>
      </c>
      <c r="K4300">
        <f t="shared" si="557"/>
        <v>4</v>
      </c>
      <c r="L4300">
        <f t="shared" si="558"/>
        <v>0</v>
      </c>
      <c r="M4300">
        <f t="shared" si="559"/>
        <v>2</v>
      </c>
      <c r="N4300">
        <f t="shared" si="560"/>
        <v>7</v>
      </c>
      <c r="O4300" t="str">
        <f t="shared" si="561"/>
        <v>T07|R04|H15</v>
      </c>
      <c r="P4300" t="str">
        <f>IF(F4300=F4299,P4299,_xlfn.XLOOKUP(F4300,t_players[Pl],t_players[Player]))</f>
        <v>Henry MELLER</v>
      </c>
      <c r="Q4300" t="str">
        <f t="shared" si="562"/>
        <v>Back</v>
      </c>
    </row>
    <row r="4301" spans="1:17">
      <c r="A4301" t="s">
        <v>29</v>
      </c>
      <c r="B4301" t="s">
        <v>25</v>
      </c>
      <c r="C4301">
        <v>16</v>
      </c>
      <c r="D4301">
        <v>4</v>
      </c>
      <c r="E4301">
        <v>5</v>
      </c>
      <c r="F4301" t="s">
        <v>32</v>
      </c>
      <c r="G4301">
        <v>6</v>
      </c>
      <c r="H4301">
        <v>25</v>
      </c>
      <c r="I4301">
        <f t="shared" si="555"/>
        <v>2</v>
      </c>
      <c r="J4301">
        <f t="shared" si="556"/>
        <v>2</v>
      </c>
      <c r="K4301">
        <f t="shared" si="557"/>
        <v>4</v>
      </c>
      <c r="L4301">
        <f t="shared" si="558"/>
        <v>0</v>
      </c>
      <c r="M4301">
        <f t="shared" si="559"/>
        <v>2</v>
      </c>
      <c r="N4301">
        <f t="shared" si="560"/>
        <v>7</v>
      </c>
      <c r="O4301" t="str">
        <f t="shared" si="561"/>
        <v>T07|R04|H16</v>
      </c>
      <c r="P4301" t="str">
        <f>IF(F4301=F4300,P4300,_xlfn.XLOOKUP(F4301,t_players[Pl],t_players[Player]))</f>
        <v>Henry MELLER</v>
      </c>
      <c r="Q4301" t="str">
        <f t="shared" si="562"/>
        <v>Back</v>
      </c>
    </row>
    <row r="4302" spans="1:17">
      <c r="A4302" t="s">
        <v>29</v>
      </c>
      <c r="B4302" t="s">
        <v>25</v>
      </c>
      <c r="C4302">
        <v>17</v>
      </c>
      <c r="D4302">
        <v>5</v>
      </c>
      <c r="E4302">
        <v>1</v>
      </c>
      <c r="F4302" t="s">
        <v>32</v>
      </c>
      <c r="G4302">
        <v>5</v>
      </c>
      <c r="H4302">
        <v>25</v>
      </c>
      <c r="I4302">
        <f t="shared" si="555"/>
        <v>2</v>
      </c>
      <c r="J4302">
        <f t="shared" si="556"/>
        <v>0</v>
      </c>
      <c r="K4302">
        <f t="shared" si="557"/>
        <v>3</v>
      </c>
      <c r="L4302">
        <f t="shared" si="558"/>
        <v>-2</v>
      </c>
      <c r="M4302">
        <f t="shared" si="559"/>
        <v>4</v>
      </c>
      <c r="N4302">
        <f t="shared" si="560"/>
        <v>7</v>
      </c>
      <c r="O4302" t="str">
        <f t="shared" si="561"/>
        <v>T07|R04|H17</v>
      </c>
      <c r="P4302" t="str">
        <f>IF(F4302=F4301,P4301,_xlfn.XLOOKUP(F4302,t_players[Pl],t_players[Player]))</f>
        <v>Henry MELLER</v>
      </c>
      <c r="Q4302" t="str">
        <f t="shared" si="562"/>
        <v>Back</v>
      </c>
    </row>
    <row r="4303" spans="1:17">
      <c r="A4303" t="s">
        <v>29</v>
      </c>
      <c r="B4303" t="s">
        <v>25</v>
      </c>
      <c r="C4303">
        <v>18</v>
      </c>
      <c r="D4303">
        <v>4</v>
      </c>
      <c r="E4303">
        <v>9</v>
      </c>
      <c r="F4303" t="s">
        <v>32</v>
      </c>
      <c r="G4303">
        <v>7</v>
      </c>
      <c r="H4303">
        <v>25</v>
      </c>
      <c r="I4303">
        <f t="shared" si="555"/>
        <v>1</v>
      </c>
      <c r="J4303">
        <f t="shared" si="556"/>
        <v>3</v>
      </c>
      <c r="K4303">
        <f t="shared" si="557"/>
        <v>6</v>
      </c>
      <c r="L4303">
        <f t="shared" si="558"/>
        <v>2</v>
      </c>
      <c r="M4303">
        <f t="shared" si="559"/>
        <v>0</v>
      </c>
      <c r="N4303">
        <f t="shared" si="560"/>
        <v>7</v>
      </c>
      <c r="O4303" t="str">
        <f t="shared" si="561"/>
        <v>T07|R04|H18</v>
      </c>
      <c r="P4303" t="str">
        <f>IF(F4303=F4302,P4302,_xlfn.XLOOKUP(F4303,t_players[Pl],t_players[Player]))</f>
        <v>Henry MELLER</v>
      </c>
      <c r="Q4303" t="str">
        <f t="shared" si="562"/>
        <v>Back</v>
      </c>
    </row>
    <row r="4304" spans="1:17">
      <c r="A4304" t="s">
        <v>29</v>
      </c>
      <c r="B4304" t="s">
        <v>22</v>
      </c>
      <c r="C4304">
        <v>1</v>
      </c>
      <c r="D4304">
        <v>5</v>
      </c>
      <c r="E4304">
        <v>7</v>
      </c>
      <c r="F4304" t="s">
        <v>7</v>
      </c>
      <c r="G4304">
        <v>5</v>
      </c>
      <c r="H4304">
        <v>19</v>
      </c>
      <c r="I4304">
        <f t="shared" si="555"/>
        <v>1</v>
      </c>
      <c r="J4304">
        <f t="shared" si="556"/>
        <v>0</v>
      </c>
      <c r="K4304">
        <f t="shared" si="557"/>
        <v>4</v>
      </c>
      <c r="L4304">
        <f t="shared" si="558"/>
        <v>-1</v>
      </c>
      <c r="M4304">
        <f t="shared" si="559"/>
        <v>3</v>
      </c>
      <c r="N4304">
        <f t="shared" si="560"/>
        <v>7</v>
      </c>
      <c r="O4304" t="str">
        <f t="shared" si="561"/>
        <v>T07|R01|H01</v>
      </c>
      <c r="P4304" t="str">
        <f>IF(F4304=F4303,P4303,_xlfn.XLOOKUP(F4304,t_players[Pl],t_players[Player]))</f>
        <v>David MULLIN</v>
      </c>
      <c r="Q4304" t="str">
        <f t="shared" si="562"/>
        <v>Front</v>
      </c>
    </row>
    <row r="4305" spans="1:17">
      <c r="A4305" t="s">
        <v>29</v>
      </c>
      <c r="B4305" t="s">
        <v>22</v>
      </c>
      <c r="C4305">
        <v>2</v>
      </c>
      <c r="D4305">
        <v>3</v>
      </c>
      <c r="E4305">
        <v>13</v>
      </c>
      <c r="F4305" t="s">
        <v>7</v>
      </c>
      <c r="G4305">
        <v>4</v>
      </c>
      <c r="H4305">
        <v>19</v>
      </c>
      <c r="I4305">
        <f t="shared" si="555"/>
        <v>1</v>
      </c>
      <c r="J4305">
        <f t="shared" si="556"/>
        <v>1</v>
      </c>
      <c r="K4305">
        <f t="shared" si="557"/>
        <v>3</v>
      </c>
      <c r="L4305">
        <f t="shared" si="558"/>
        <v>0</v>
      </c>
      <c r="M4305">
        <f t="shared" si="559"/>
        <v>2</v>
      </c>
      <c r="N4305">
        <f t="shared" si="560"/>
        <v>7</v>
      </c>
      <c r="O4305" t="str">
        <f t="shared" si="561"/>
        <v>T07|R01|H02</v>
      </c>
      <c r="P4305" t="str">
        <f>IF(F4305=F4304,P4304,_xlfn.XLOOKUP(F4305,t_players[Pl],t_players[Player]))</f>
        <v>David MULLIN</v>
      </c>
      <c r="Q4305" t="str">
        <f t="shared" si="562"/>
        <v>Front</v>
      </c>
    </row>
    <row r="4306" spans="1:17">
      <c r="A4306" t="s">
        <v>29</v>
      </c>
      <c r="B4306" t="s">
        <v>22</v>
      </c>
      <c r="C4306">
        <v>3</v>
      </c>
      <c r="D4306">
        <v>5</v>
      </c>
      <c r="E4306">
        <v>11</v>
      </c>
      <c r="F4306" t="s">
        <v>7</v>
      </c>
      <c r="G4306">
        <v>5</v>
      </c>
      <c r="H4306">
        <v>19</v>
      </c>
      <c r="I4306">
        <f t="shared" si="555"/>
        <v>1</v>
      </c>
      <c r="J4306">
        <f t="shared" si="556"/>
        <v>0</v>
      </c>
      <c r="K4306">
        <f t="shared" si="557"/>
        <v>4</v>
      </c>
      <c r="L4306">
        <f t="shared" si="558"/>
        <v>-1</v>
      </c>
      <c r="M4306">
        <f t="shared" si="559"/>
        <v>3</v>
      </c>
      <c r="N4306">
        <f t="shared" si="560"/>
        <v>7</v>
      </c>
      <c r="O4306" t="str">
        <f t="shared" si="561"/>
        <v>T07|R01|H03</v>
      </c>
      <c r="P4306" t="str">
        <f>IF(F4306=F4305,P4305,_xlfn.XLOOKUP(F4306,t_players[Pl],t_players[Player]))</f>
        <v>David MULLIN</v>
      </c>
      <c r="Q4306" t="str">
        <f t="shared" si="562"/>
        <v>Front</v>
      </c>
    </row>
    <row r="4307" spans="1:17">
      <c r="A4307" t="s">
        <v>29</v>
      </c>
      <c r="B4307" t="s">
        <v>22</v>
      </c>
      <c r="C4307">
        <v>4</v>
      </c>
      <c r="D4307">
        <v>4</v>
      </c>
      <c r="E4307">
        <v>15</v>
      </c>
      <c r="F4307" t="s">
        <v>7</v>
      </c>
      <c r="G4307">
        <v>6</v>
      </c>
      <c r="H4307">
        <v>19</v>
      </c>
      <c r="I4307">
        <f t="shared" si="555"/>
        <v>1</v>
      </c>
      <c r="J4307">
        <f t="shared" si="556"/>
        <v>2</v>
      </c>
      <c r="K4307">
        <f t="shared" si="557"/>
        <v>5</v>
      </c>
      <c r="L4307">
        <f t="shared" si="558"/>
        <v>1</v>
      </c>
      <c r="M4307">
        <f t="shared" si="559"/>
        <v>1</v>
      </c>
      <c r="N4307">
        <f t="shared" si="560"/>
        <v>7</v>
      </c>
      <c r="O4307" t="str">
        <f t="shared" si="561"/>
        <v>T07|R01|H04</v>
      </c>
      <c r="P4307" t="str">
        <f>IF(F4307=F4306,P4306,_xlfn.XLOOKUP(F4307,t_players[Pl],t_players[Player]))</f>
        <v>David MULLIN</v>
      </c>
      <c r="Q4307" t="str">
        <f t="shared" si="562"/>
        <v>Front</v>
      </c>
    </row>
    <row r="4308" spans="1:17">
      <c r="A4308" t="s">
        <v>29</v>
      </c>
      <c r="B4308" t="s">
        <v>22</v>
      </c>
      <c r="C4308">
        <v>5</v>
      </c>
      <c r="D4308">
        <v>3</v>
      </c>
      <c r="E4308">
        <v>17</v>
      </c>
      <c r="F4308" t="s">
        <v>7</v>
      </c>
      <c r="G4308">
        <v>2</v>
      </c>
      <c r="H4308">
        <v>19</v>
      </c>
      <c r="I4308">
        <f t="shared" si="555"/>
        <v>1</v>
      </c>
      <c r="J4308">
        <f t="shared" si="556"/>
        <v>-1</v>
      </c>
      <c r="K4308">
        <f t="shared" si="557"/>
        <v>1</v>
      </c>
      <c r="L4308">
        <f t="shared" si="558"/>
        <v>-2</v>
      </c>
      <c r="M4308">
        <f t="shared" si="559"/>
        <v>4</v>
      </c>
      <c r="N4308">
        <f t="shared" si="560"/>
        <v>7</v>
      </c>
      <c r="O4308" t="str">
        <f t="shared" si="561"/>
        <v>T07|R01|H05</v>
      </c>
      <c r="P4308" t="str">
        <f>IF(F4308=F4307,P4307,_xlfn.XLOOKUP(F4308,t_players[Pl],t_players[Player]))</f>
        <v>David MULLIN</v>
      </c>
      <c r="Q4308" t="str">
        <f t="shared" si="562"/>
        <v>Front</v>
      </c>
    </row>
    <row r="4309" spans="1:17">
      <c r="A4309" t="s">
        <v>29</v>
      </c>
      <c r="B4309" t="s">
        <v>22</v>
      </c>
      <c r="C4309">
        <v>6</v>
      </c>
      <c r="D4309">
        <v>4</v>
      </c>
      <c r="E4309">
        <v>3</v>
      </c>
      <c r="F4309" t="s">
        <v>7</v>
      </c>
      <c r="G4309">
        <v>5</v>
      </c>
      <c r="H4309">
        <v>19</v>
      </c>
      <c r="I4309">
        <f t="shared" si="555"/>
        <v>1</v>
      </c>
      <c r="J4309">
        <f t="shared" si="556"/>
        <v>1</v>
      </c>
      <c r="K4309">
        <f t="shared" si="557"/>
        <v>4</v>
      </c>
      <c r="L4309">
        <f t="shared" si="558"/>
        <v>0</v>
      </c>
      <c r="M4309">
        <f t="shared" si="559"/>
        <v>2</v>
      </c>
      <c r="N4309">
        <f t="shared" si="560"/>
        <v>7</v>
      </c>
      <c r="O4309" t="str">
        <f t="shared" si="561"/>
        <v>T07|R01|H06</v>
      </c>
      <c r="P4309" t="str">
        <f>IF(F4309=F4308,P4308,_xlfn.XLOOKUP(F4309,t_players[Pl],t_players[Player]))</f>
        <v>David MULLIN</v>
      </c>
      <c r="Q4309" t="str">
        <f t="shared" si="562"/>
        <v>Front</v>
      </c>
    </row>
    <row r="4310" spans="1:17">
      <c r="A4310" t="s">
        <v>29</v>
      </c>
      <c r="B4310" t="s">
        <v>22</v>
      </c>
      <c r="C4310">
        <v>7</v>
      </c>
      <c r="D4310">
        <v>4</v>
      </c>
      <c r="E4310">
        <v>5</v>
      </c>
      <c r="F4310" t="s">
        <v>7</v>
      </c>
      <c r="G4310">
        <v>5</v>
      </c>
      <c r="H4310">
        <v>19</v>
      </c>
      <c r="I4310">
        <f t="shared" si="555"/>
        <v>1</v>
      </c>
      <c r="J4310">
        <f t="shared" si="556"/>
        <v>1</v>
      </c>
      <c r="K4310">
        <f t="shared" si="557"/>
        <v>4</v>
      </c>
      <c r="L4310">
        <f t="shared" si="558"/>
        <v>0</v>
      </c>
      <c r="M4310">
        <f t="shared" si="559"/>
        <v>2</v>
      </c>
      <c r="N4310">
        <f t="shared" si="560"/>
        <v>7</v>
      </c>
      <c r="O4310" t="str">
        <f t="shared" si="561"/>
        <v>T07|R01|H07</v>
      </c>
      <c r="P4310" t="str">
        <f>IF(F4310=F4309,P4309,_xlfn.XLOOKUP(F4310,t_players[Pl],t_players[Player]))</f>
        <v>David MULLIN</v>
      </c>
      <c r="Q4310" t="str">
        <f t="shared" si="562"/>
        <v>Front</v>
      </c>
    </row>
    <row r="4311" spans="1:17">
      <c r="A4311" t="s">
        <v>29</v>
      </c>
      <c r="B4311" t="s">
        <v>22</v>
      </c>
      <c r="C4311">
        <v>8</v>
      </c>
      <c r="D4311">
        <v>5</v>
      </c>
      <c r="E4311">
        <v>1</v>
      </c>
      <c r="F4311" t="s">
        <v>7</v>
      </c>
      <c r="G4311">
        <v>6</v>
      </c>
      <c r="H4311">
        <v>19</v>
      </c>
      <c r="I4311">
        <f t="shared" si="555"/>
        <v>2</v>
      </c>
      <c r="J4311">
        <f t="shared" si="556"/>
        <v>1</v>
      </c>
      <c r="K4311">
        <f t="shared" si="557"/>
        <v>4</v>
      </c>
      <c r="L4311">
        <f t="shared" si="558"/>
        <v>-1</v>
      </c>
      <c r="M4311">
        <f t="shared" si="559"/>
        <v>3</v>
      </c>
      <c r="N4311">
        <f t="shared" si="560"/>
        <v>7</v>
      </c>
      <c r="O4311" t="str">
        <f t="shared" si="561"/>
        <v>T07|R01|H08</v>
      </c>
      <c r="P4311" t="str">
        <f>IF(F4311=F4310,P4310,_xlfn.XLOOKUP(F4311,t_players[Pl],t_players[Player]))</f>
        <v>David MULLIN</v>
      </c>
      <c r="Q4311" t="str">
        <f t="shared" si="562"/>
        <v>Front</v>
      </c>
    </row>
    <row r="4312" spans="1:17">
      <c r="A4312" t="s">
        <v>29</v>
      </c>
      <c r="B4312" t="s">
        <v>22</v>
      </c>
      <c r="C4312">
        <v>9</v>
      </c>
      <c r="D4312">
        <v>4</v>
      </c>
      <c r="E4312">
        <v>9</v>
      </c>
      <c r="F4312" t="s">
        <v>7</v>
      </c>
      <c r="G4312">
        <v>4</v>
      </c>
      <c r="H4312">
        <v>19</v>
      </c>
      <c r="I4312">
        <f t="shared" si="555"/>
        <v>1</v>
      </c>
      <c r="J4312">
        <f t="shared" si="556"/>
        <v>0</v>
      </c>
      <c r="K4312">
        <f t="shared" si="557"/>
        <v>3</v>
      </c>
      <c r="L4312">
        <f t="shared" si="558"/>
        <v>-1</v>
      </c>
      <c r="M4312">
        <f t="shared" si="559"/>
        <v>3</v>
      </c>
      <c r="N4312">
        <f t="shared" si="560"/>
        <v>7</v>
      </c>
      <c r="O4312" t="str">
        <f t="shared" si="561"/>
        <v>T07|R01|H09</v>
      </c>
      <c r="P4312" t="str">
        <f>IF(F4312=F4311,P4311,_xlfn.XLOOKUP(F4312,t_players[Pl],t_players[Player]))</f>
        <v>David MULLIN</v>
      </c>
      <c r="Q4312" t="str">
        <f t="shared" si="562"/>
        <v>Front</v>
      </c>
    </row>
    <row r="4313" spans="1:17">
      <c r="A4313" t="s">
        <v>29</v>
      </c>
      <c r="B4313" t="s">
        <v>22</v>
      </c>
      <c r="C4313">
        <v>10</v>
      </c>
      <c r="D4313">
        <v>4</v>
      </c>
      <c r="E4313">
        <v>8</v>
      </c>
      <c r="F4313" t="s">
        <v>7</v>
      </c>
      <c r="G4313">
        <v>6</v>
      </c>
      <c r="H4313">
        <v>19</v>
      </c>
      <c r="I4313">
        <f t="shared" si="555"/>
        <v>1</v>
      </c>
      <c r="J4313">
        <f t="shared" si="556"/>
        <v>2</v>
      </c>
      <c r="K4313">
        <f t="shared" si="557"/>
        <v>5</v>
      </c>
      <c r="L4313">
        <f t="shared" si="558"/>
        <v>1</v>
      </c>
      <c r="M4313">
        <f t="shared" si="559"/>
        <v>1</v>
      </c>
      <c r="N4313">
        <f t="shared" si="560"/>
        <v>7</v>
      </c>
      <c r="O4313" t="str">
        <f t="shared" si="561"/>
        <v>T07|R01|H10</v>
      </c>
      <c r="P4313" t="str">
        <f>IF(F4313=F4312,P4312,_xlfn.XLOOKUP(F4313,t_players[Pl],t_players[Player]))</f>
        <v>David MULLIN</v>
      </c>
      <c r="Q4313" t="str">
        <f t="shared" si="562"/>
        <v>Back</v>
      </c>
    </row>
    <row r="4314" spans="1:17">
      <c r="A4314" t="s">
        <v>29</v>
      </c>
      <c r="B4314" t="s">
        <v>22</v>
      </c>
      <c r="C4314">
        <v>11</v>
      </c>
      <c r="D4314">
        <v>5</v>
      </c>
      <c r="E4314">
        <v>14</v>
      </c>
      <c r="F4314" t="s">
        <v>7</v>
      </c>
      <c r="G4314">
        <v>6</v>
      </c>
      <c r="H4314">
        <v>19</v>
      </c>
      <c r="I4314">
        <f t="shared" si="555"/>
        <v>1</v>
      </c>
      <c r="J4314">
        <f t="shared" si="556"/>
        <v>1</v>
      </c>
      <c r="K4314">
        <f t="shared" si="557"/>
        <v>5</v>
      </c>
      <c r="L4314">
        <f t="shared" si="558"/>
        <v>0</v>
      </c>
      <c r="M4314">
        <f t="shared" si="559"/>
        <v>2</v>
      </c>
      <c r="N4314">
        <f t="shared" si="560"/>
        <v>7</v>
      </c>
      <c r="O4314" t="str">
        <f t="shared" si="561"/>
        <v>T07|R01|H11</v>
      </c>
      <c r="P4314" t="str">
        <f>IF(F4314=F4313,P4313,_xlfn.XLOOKUP(F4314,t_players[Pl],t_players[Player]))</f>
        <v>David MULLIN</v>
      </c>
      <c r="Q4314" t="str">
        <f t="shared" si="562"/>
        <v>Back</v>
      </c>
    </row>
    <row r="4315" spans="1:17">
      <c r="A4315" t="s">
        <v>29</v>
      </c>
      <c r="B4315" t="s">
        <v>22</v>
      </c>
      <c r="C4315">
        <v>12</v>
      </c>
      <c r="D4315">
        <v>3</v>
      </c>
      <c r="E4315">
        <v>18</v>
      </c>
      <c r="F4315" t="s">
        <v>7</v>
      </c>
      <c r="G4315">
        <v>4</v>
      </c>
      <c r="H4315">
        <v>19</v>
      </c>
      <c r="I4315">
        <f t="shared" si="555"/>
        <v>1</v>
      </c>
      <c r="J4315">
        <f t="shared" si="556"/>
        <v>1</v>
      </c>
      <c r="K4315">
        <f t="shared" si="557"/>
        <v>3</v>
      </c>
      <c r="L4315">
        <f t="shared" si="558"/>
        <v>0</v>
      </c>
      <c r="M4315">
        <f t="shared" si="559"/>
        <v>2</v>
      </c>
      <c r="N4315">
        <f t="shared" si="560"/>
        <v>7</v>
      </c>
      <c r="O4315" t="str">
        <f t="shared" si="561"/>
        <v>T07|R01|H12</v>
      </c>
      <c r="P4315" t="str">
        <f>IF(F4315=F4314,P4314,_xlfn.XLOOKUP(F4315,t_players[Pl],t_players[Player]))</f>
        <v>David MULLIN</v>
      </c>
      <c r="Q4315" t="str">
        <f t="shared" si="562"/>
        <v>Back</v>
      </c>
    </row>
    <row r="4316" spans="1:17">
      <c r="A4316" t="s">
        <v>29</v>
      </c>
      <c r="B4316" t="s">
        <v>22</v>
      </c>
      <c r="C4316">
        <v>13</v>
      </c>
      <c r="D4316">
        <v>4</v>
      </c>
      <c r="E4316">
        <v>12</v>
      </c>
      <c r="F4316" t="s">
        <v>7</v>
      </c>
      <c r="G4316">
        <v>4</v>
      </c>
      <c r="H4316">
        <v>19</v>
      </c>
      <c r="I4316">
        <f t="shared" si="555"/>
        <v>1</v>
      </c>
      <c r="J4316">
        <f t="shared" si="556"/>
        <v>0</v>
      </c>
      <c r="K4316">
        <f t="shared" si="557"/>
        <v>3</v>
      </c>
      <c r="L4316">
        <f t="shared" si="558"/>
        <v>-1</v>
      </c>
      <c r="M4316">
        <f t="shared" si="559"/>
        <v>3</v>
      </c>
      <c r="N4316">
        <f t="shared" si="560"/>
        <v>7</v>
      </c>
      <c r="O4316" t="str">
        <f t="shared" si="561"/>
        <v>T07|R01|H13</v>
      </c>
      <c r="P4316" t="str">
        <f>IF(F4316=F4315,P4315,_xlfn.XLOOKUP(F4316,t_players[Pl],t_players[Player]))</f>
        <v>David MULLIN</v>
      </c>
      <c r="Q4316" t="str">
        <f t="shared" si="562"/>
        <v>Back</v>
      </c>
    </row>
    <row r="4317" spans="1:17">
      <c r="A4317" t="s">
        <v>29</v>
      </c>
      <c r="B4317" t="s">
        <v>22</v>
      </c>
      <c r="C4317">
        <v>14</v>
      </c>
      <c r="D4317">
        <v>4</v>
      </c>
      <c r="E4317">
        <v>2</v>
      </c>
      <c r="F4317" t="s">
        <v>7</v>
      </c>
      <c r="G4317">
        <v>5</v>
      </c>
      <c r="H4317">
        <v>19</v>
      </c>
      <c r="I4317">
        <f t="shared" si="555"/>
        <v>1</v>
      </c>
      <c r="J4317">
        <f t="shared" si="556"/>
        <v>1</v>
      </c>
      <c r="K4317">
        <f t="shared" si="557"/>
        <v>4</v>
      </c>
      <c r="L4317">
        <f t="shared" si="558"/>
        <v>0</v>
      </c>
      <c r="M4317">
        <f t="shared" si="559"/>
        <v>2</v>
      </c>
      <c r="N4317">
        <f t="shared" si="560"/>
        <v>7</v>
      </c>
      <c r="O4317" t="str">
        <f t="shared" si="561"/>
        <v>T07|R01|H14</v>
      </c>
      <c r="P4317" t="str">
        <f>IF(F4317=F4316,P4316,_xlfn.XLOOKUP(F4317,t_players[Pl],t_players[Player]))</f>
        <v>David MULLIN</v>
      </c>
      <c r="Q4317" t="str">
        <f t="shared" si="562"/>
        <v>Back</v>
      </c>
    </row>
    <row r="4318" spans="1:17">
      <c r="A4318" t="s">
        <v>29</v>
      </c>
      <c r="B4318" t="s">
        <v>22</v>
      </c>
      <c r="C4318">
        <v>15</v>
      </c>
      <c r="D4318">
        <v>4</v>
      </c>
      <c r="E4318">
        <v>6</v>
      </c>
      <c r="F4318" t="s">
        <v>7</v>
      </c>
      <c r="G4318">
        <v>5</v>
      </c>
      <c r="H4318">
        <v>19</v>
      </c>
      <c r="I4318">
        <f t="shared" si="555"/>
        <v>1</v>
      </c>
      <c r="J4318">
        <f t="shared" si="556"/>
        <v>1</v>
      </c>
      <c r="K4318">
        <f t="shared" si="557"/>
        <v>4</v>
      </c>
      <c r="L4318">
        <f t="shared" si="558"/>
        <v>0</v>
      </c>
      <c r="M4318">
        <f t="shared" si="559"/>
        <v>2</v>
      </c>
      <c r="N4318">
        <f t="shared" si="560"/>
        <v>7</v>
      </c>
      <c r="O4318" t="str">
        <f t="shared" si="561"/>
        <v>T07|R01|H15</v>
      </c>
      <c r="P4318" t="str">
        <f>IF(F4318=F4317,P4317,_xlfn.XLOOKUP(F4318,t_players[Pl],t_players[Player]))</f>
        <v>David MULLIN</v>
      </c>
      <c r="Q4318" t="str">
        <f t="shared" si="562"/>
        <v>Back</v>
      </c>
    </row>
    <row r="4319" spans="1:17">
      <c r="A4319" t="s">
        <v>29</v>
      </c>
      <c r="B4319" t="s">
        <v>22</v>
      </c>
      <c r="C4319">
        <v>16</v>
      </c>
      <c r="D4319">
        <v>5</v>
      </c>
      <c r="E4319">
        <v>10</v>
      </c>
      <c r="F4319" t="s">
        <v>7</v>
      </c>
      <c r="G4319">
        <v>6</v>
      </c>
      <c r="H4319">
        <v>19</v>
      </c>
      <c r="I4319">
        <f t="shared" si="555"/>
        <v>1</v>
      </c>
      <c r="J4319">
        <f t="shared" si="556"/>
        <v>1</v>
      </c>
      <c r="K4319">
        <f t="shared" si="557"/>
        <v>5</v>
      </c>
      <c r="L4319">
        <f t="shared" si="558"/>
        <v>0</v>
      </c>
      <c r="M4319">
        <f t="shared" si="559"/>
        <v>2</v>
      </c>
      <c r="N4319">
        <f t="shared" si="560"/>
        <v>7</v>
      </c>
      <c r="O4319" t="str">
        <f t="shared" si="561"/>
        <v>T07|R01|H16</v>
      </c>
      <c r="P4319" t="str">
        <f>IF(F4319=F4318,P4318,_xlfn.XLOOKUP(F4319,t_players[Pl],t_players[Player]))</f>
        <v>David MULLIN</v>
      </c>
      <c r="Q4319" t="str">
        <f t="shared" si="562"/>
        <v>Back</v>
      </c>
    </row>
    <row r="4320" spans="1:17">
      <c r="A4320" t="s">
        <v>29</v>
      </c>
      <c r="B4320" t="s">
        <v>22</v>
      </c>
      <c r="C4320">
        <v>17</v>
      </c>
      <c r="D4320">
        <v>3</v>
      </c>
      <c r="E4320">
        <v>16</v>
      </c>
      <c r="F4320" t="s">
        <v>7</v>
      </c>
      <c r="G4320">
        <v>3</v>
      </c>
      <c r="H4320">
        <v>19</v>
      </c>
      <c r="I4320">
        <f t="shared" si="555"/>
        <v>1</v>
      </c>
      <c r="J4320">
        <f t="shared" si="556"/>
        <v>0</v>
      </c>
      <c r="K4320">
        <f t="shared" si="557"/>
        <v>2</v>
      </c>
      <c r="L4320">
        <f t="shared" si="558"/>
        <v>-1</v>
      </c>
      <c r="M4320">
        <f t="shared" si="559"/>
        <v>3</v>
      </c>
      <c r="N4320">
        <f t="shared" si="560"/>
        <v>7</v>
      </c>
      <c r="O4320" t="str">
        <f t="shared" si="561"/>
        <v>T07|R01|H17</v>
      </c>
      <c r="P4320" t="str">
        <f>IF(F4320=F4319,P4319,_xlfn.XLOOKUP(F4320,t_players[Pl],t_players[Player]))</f>
        <v>David MULLIN</v>
      </c>
      <c r="Q4320" t="str">
        <f t="shared" si="562"/>
        <v>Back</v>
      </c>
    </row>
    <row r="4321" spans="1:17">
      <c r="A4321" t="s">
        <v>29</v>
      </c>
      <c r="B4321" t="s">
        <v>22</v>
      </c>
      <c r="C4321">
        <v>18</v>
      </c>
      <c r="D4321">
        <v>4</v>
      </c>
      <c r="E4321">
        <v>4</v>
      </c>
      <c r="F4321" t="s">
        <v>7</v>
      </c>
      <c r="G4321">
        <v>8</v>
      </c>
      <c r="H4321">
        <v>19</v>
      </c>
      <c r="I4321">
        <f t="shared" si="555"/>
        <v>1</v>
      </c>
      <c r="J4321">
        <f t="shared" si="556"/>
        <v>4</v>
      </c>
      <c r="K4321">
        <f t="shared" si="557"/>
        <v>7</v>
      </c>
      <c r="L4321">
        <f t="shared" si="558"/>
        <v>3</v>
      </c>
      <c r="M4321">
        <f t="shared" si="559"/>
        <v>0</v>
      </c>
      <c r="N4321">
        <f t="shared" si="560"/>
        <v>7</v>
      </c>
      <c r="O4321" t="str">
        <f t="shared" si="561"/>
        <v>T07|R01|H18</v>
      </c>
      <c r="P4321" t="str">
        <f>IF(F4321=F4320,P4320,_xlfn.XLOOKUP(F4321,t_players[Pl],t_players[Player]))</f>
        <v>David MULLIN</v>
      </c>
      <c r="Q4321" t="str">
        <f t="shared" si="562"/>
        <v>Back</v>
      </c>
    </row>
    <row r="4322" spans="1:17">
      <c r="A4322" t="s">
        <v>29</v>
      </c>
      <c r="B4322" t="s">
        <v>23</v>
      </c>
      <c r="C4322">
        <v>1</v>
      </c>
      <c r="D4322">
        <v>4</v>
      </c>
      <c r="E4322">
        <v>9</v>
      </c>
      <c r="F4322" t="s">
        <v>7</v>
      </c>
      <c r="G4322">
        <v>4</v>
      </c>
      <c r="H4322">
        <v>19</v>
      </c>
      <c r="I4322">
        <f t="shared" si="555"/>
        <v>1</v>
      </c>
      <c r="J4322">
        <f t="shared" si="556"/>
        <v>0</v>
      </c>
      <c r="K4322">
        <f t="shared" si="557"/>
        <v>3</v>
      </c>
      <c r="L4322">
        <f t="shared" si="558"/>
        <v>-1</v>
      </c>
      <c r="M4322">
        <f t="shared" si="559"/>
        <v>3</v>
      </c>
      <c r="N4322">
        <f t="shared" si="560"/>
        <v>7</v>
      </c>
      <c r="O4322" t="str">
        <f t="shared" si="561"/>
        <v>T07|R02|H01</v>
      </c>
      <c r="P4322" t="str">
        <f>IF(F4322=F4321,P4321,_xlfn.XLOOKUP(F4322,t_players[Pl],t_players[Player]))</f>
        <v>David MULLIN</v>
      </c>
      <c r="Q4322" t="str">
        <f t="shared" si="562"/>
        <v>Front</v>
      </c>
    </row>
    <row r="4323" spans="1:17">
      <c r="A4323" t="s">
        <v>29</v>
      </c>
      <c r="B4323" t="s">
        <v>23</v>
      </c>
      <c r="C4323">
        <v>2</v>
      </c>
      <c r="D4323">
        <v>5</v>
      </c>
      <c r="E4323">
        <v>5</v>
      </c>
      <c r="F4323" t="s">
        <v>7</v>
      </c>
      <c r="G4323">
        <v>5</v>
      </c>
      <c r="H4323">
        <v>19</v>
      </c>
      <c r="I4323">
        <f t="shared" ref="I4323:I4386" si="563">1*(MOD(H4323,18)&gt;=E4323)+FLOOR(H4323/18,1)</f>
        <v>1</v>
      </c>
      <c r="J4323">
        <f t="shared" ref="J4323:J4386" si="564">G4323-D4323</f>
        <v>0</v>
      </c>
      <c r="K4323">
        <f t="shared" ref="K4323:K4386" si="565">G4323-I4323</f>
        <v>4</v>
      </c>
      <c r="L4323">
        <f t="shared" ref="L4323:L4386" si="566">K4323-D4323</f>
        <v>-1</v>
      </c>
      <c r="M4323">
        <f t="shared" ref="M4323:M4386" si="567">MAX(0,2-L4323)</f>
        <v>3</v>
      </c>
      <c r="N4323">
        <f t="shared" ref="N4323:N4386" si="568">VALUE(TRIM(RIGHT(A4323,2)))</f>
        <v>7</v>
      </c>
      <c r="O4323" t="str">
        <f t="shared" si="561"/>
        <v>T07|R02|H02</v>
      </c>
      <c r="P4323" t="str">
        <f>IF(F4323=F4322,P4322,_xlfn.XLOOKUP(F4323,t_players[Pl],t_players[Player]))</f>
        <v>David MULLIN</v>
      </c>
      <c r="Q4323" t="str">
        <f t="shared" si="562"/>
        <v>Front</v>
      </c>
    </row>
    <row r="4324" spans="1:17">
      <c r="A4324" t="s">
        <v>29</v>
      </c>
      <c r="B4324" t="s">
        <v>23</v>
      </c>
      <c r="C4324">
        <v>3</v>
      </c>
      <c r="D4324">
        <v>3</v>
      </c>
      <c r="E4324">
        <v>17</v>
      </c>
      <c r="F4324" t="s">
        <v>7</v>
      </c>
      <c r="G4324">
        <v>3</v>
      </c>
      <c r="H4324">
        <v>19</v>
      </c>
      <c r="I4324">
        <f t="shared" si="563"/>
        <v>1</v>
      </c>
      <c r="J4324">
        <f t="shared" si="564"/>
        <v>0</v>
      </c>
      <c r="K4324">
        <f t="shared" si="565"/>
        <v>2</v>
      </c>
      <c r="L4324">
        <f t="shared" si="566"/>
        <v>-1</v>
      </c>
      <c r="M4324">
        <f t="shared" si="567"/>
        <v>3</v>
      </c>
      <c r="N4324">
        <f t="shared" si="568"/>
        <v>7</v>
      </c>
      <c r="O4324" t="str">
        <f t="shared" si="561"/>
        <v>T07|R02|H03</v>
      </c>
      <c r="P4324" t="str">
        <f>IF(F4324=F4323,P4323,_xlfn.XLOOKUP(F4324,t_players[Pl],t_players[Player]))</f>
        <v>David MULLIN</v>
      </c>
      <c r="Q4324" t="str">
        <f t="shared" si="562"/>
        <v>Front</v>
      </c>
    </row>
    <row r="4325" spans="1:17">
      <c r="A4325" t="s">
        <v>29</v>
      </c>
      <c r="B4325" t="s">
        <v>23</v>
      </c>
      <c r="C4325">
        <v>4</v>
      </c>
      <c r="D4325">
        <v>5</v>
      </c>
      <c r="E4325">
        <v>3</v>
      </c>
      <c r="F4325" t="s">
        <v>7</v>
      </c>
      <c r="G4325">
        <v>5</v>
      </c>
      <c r="H4325">
        <v>19</v>
      </c>
      <c r="I4325">
        <f t="shared" si="563"/>
        <v>1</v>
      </c>
      <c r="J4325">
        <f t="shared" si="564"/>
        <v>0</v>
      </c>
      <c r="K4325">
        <f t="shared" si="565"/>
        <v>4</v>
      </c>
      <c r="L4325">
        <f t="shared" si="566"/>
        <v>-1</v>
      </c>
      <c r="M4325">
        <f t="shared" si="567"/>
        <v>3</v>
      </c>
      <c r="N4325">
        <f t="shared" si="568"/>
        <v>7</v>
      </c>
      <c r="O4325" t="str">
        <f t="shared" si="561"/>
        <v>T07|R02|H04</v>
      </c>
      <c r="P4325" t="str">
        <f>IF(F4325=F4324,P4324,_xlfn.XLOOKUP(F4325,t_players[Pl],t_players[Player]))</f>
        <v>David MULLIN</v>
      </c>
      <c r="Q4325" t="str">
        <f t="shared" si="562"/>
        <v>Front</v>
      </c>
    </row>
    <row r="4326" spans="1:17">
      <c r="A4326" t="s">
        <v>29</v>
      </c>
      <c r="B4326" t="s">
        <v>23</v>
      </c>
      <c r="C4326">
        <v>5</v>
      </c>
      <c r="D4326">
        <v>3</v>
      </c>
      <c r="E4326">
        <v>15</v>
      </c>
      <c r="F4326" t="s">
        <v>7</v>
      </c>
      <c r="G4326">
        <v>4</v>
      </c>
      <c r="H4326">
        <v>19</v>
      </c>
      <c r="I4326">
        <f t="shared" si="563"/>
        <v>1</v>
      </c>
      <c r="J4326">
        <f t="shared" si="564"/>
        <v>1</v>
      </c>
      <c r="K4326">
        <f t="shared" si="565"/>
        <v>3</v>
      </c>
      <c r="L4326">
        <f t="shared" si="566"/>
        <v>0</v>
      </c>
      <c r="M4326">
        <f t="shared" si="567"/>
        <v>2</v>
      </c>
      <c r="N4326">
        <f t="shared" si="568"/>
        <v>7</v>
      </c>
      <c r="O4326" t="str">
        <f t="shared" si="561"/>
        <v>T07|R02|H05</v>
      </c>
      <c r="P4326" t="str">
        <f>IF(F4326=F4325,P4325,_xlfn.XLOOKUP(F4326,t_players[Pl],t_players[Player]))</f>
        <v>David MULLIN</v>
      </c>
      <c r="Q4326" t="str">
        <f t="shared" si="562"/>
        <v>Front</v>
      </c>
    </row>
    <row r="4327" spans="1:17">
      <c r="A4327" t="s">
        <v>29</v>
      </c>
      <c r="B4327" t="s">
        <v>23</v>
      </c>
      <c r="C4327">
        <v>6</v>
      </c>
      <c r="D4327">
        <v>4</v>
      </c>
      <c r="E4327">
        <v>1</v>
      </c>
      <c r="F4327" t="s">
        <v>7</v>
      </c>
      <c r="G4327">
        <v>5</v>
      </c>
      <c r="H4327">
        <v>19</v>
      </c>
      <c r="I4327">
        <f t="shared" si="563"/>
        <v>2</v>
      </c>
      <c r="J4327">
        <f t="shared" si="564"/>
        <v>1</v>
      </c>
      <c r="K4327">
        <f t="shared" si="565"/>
        <v>3</v>
      </c>
      <c r="L4327">
        <f t="shared" si="566"/>
        <v>-1</v>
      </c>
      <c r="M4327">
        <f t="shared" si="567"/>
        <v>3</v>
      </c>
      <c r="N4327">
        <f t="shared" si="568"/>
        <v>7</v>
      </c>
      <c r="O4327" t="str">
        <f t="shared" si="561"/>
        <v>T07|R02|H06</v>
      </c>
      <c r="P4327" t="str">
        <f>IF(F4327=F4326,P4326,_xlfn.XLOOKUP(F4327,t_players[Pl],t_players[Player]))</f>
        <v>David MULLIN</v>
      </c>
      <c r="Q4327" t="str">
        <f t="shared" si="562"/>
        <v>Front</v>
      </c>
    </row>
    <row r="4328" spans="1:17">
      <c r="A4328" t="s">
        <v>29</v>
      </c>
      <c r="B4328" t="s">
        <v>23</v>
      </c>
      <c r="C4328">
        <v>7</v>
      </c>
      <c r="D4328">
        <v>5</v>
      </c>
      <c r="E4328">
        <v>7</v>
      </c>
      <c r="F4328" t="s">
        <v>7</v>
      </c>
      <c r="G4328">
        <v>4</v>
      </c>
      <c r="H4328">
        <v>19</v>
      </c>
      <c r="I4328">
        <f t="shared" si="563"/>
        <v>1</v>
      </c>
      <c r="J4328">
        <f t="shared" si="564"/>
        <v>-1</v>
      </c>
      <c r="K4328">
        <f t="shared" si="565"/>
        <v>3</v>
      </c>
      <c r="L4328">
        <f t="shared" si="566"/>
        <v>-2</v>
      </c>
      <c r="M4328">
        <f t="shared" si="567"/>
        <v>4</v>
      </c>
      <c r="N4328">
        <f t="shared" si="568"/>
        <v>7</v>
      </c>
      <c r="O4328" t="str">
        <f t="shared" si="561"/>
        <v>T07|R02|H07</v>
      </c>
      <c r="P4328" t="str">
        <f>IF(F4328=F4327,P4327,_xlfn.XLOOKUP(F4328,t_players[Pl],t_players[Player]))</f>
        <v>David MULLIN</v>
      </c>
      <c r="Q4328" t="str">
        <f t="shared" si="562"/>
        <v>Front</v>
      </c>
    </row>
    <row r="4329" spans="1:17">
      <c r="A4329" t="s">
        <v>29</v>
      </c>
      <c r="B4329" t="s">
        <v>23</v>
      </c>
      <c r="C4329">
        <v>8</v>
      </c>
      <c r="D4329">
        <v>4</v>
      </c>
      <c r="E4329">
        <v>11</v>
      </c>
      <c r="F4329" t="s">
        <v>7</v>
      </c>
      <c r="G4329">
        <v>4</v>
      </c>
      <c r="H4329">
        <v>19</v>
      </c>
      <c r="I4329">
        <f t="shared" si="563"/>
        <v>1</v>
      </c>
      <c r="J4329">
        <f t="shared" si="564"/>
        <v>0</v>
      </c>
      <c r="K4329">
        <f t="shared" si="565"/>
        <v>3</v>
      </c>
      <c r="L4329">
        <f t="shared" si="566"/>
        <v>-1</v>
      </c>
      <c r="M4329">
        <f t="shared" si="567"/>
        <v>3</v>
      </c>
      <c r="N4329">
        <f t="shared" si="568"/>
        <v>7</v>
      </c>
      <c r="O4329" t="str">
        <f t="shared" si="561"/>
        <v>T07|R02|H08</v>
      </c>
      <c r="P4329" t="str">
        <f>IF(F4329=F4328,P4328,_xlfn.XLOOKUP(F4329,t_players[Pl],t_players[Player]))</f>
        <v>David MULLIN</v>
      </c>
      <c r="Q4329" t="str">
        <f t="shared" si="562"/>
        <v>Front</v>
      </c>
    </row>
    <row r="4330" spans="1:17">
      <c r="A4330" t="s">
        <v>29</v>
      </c>
      <c r="B4330" t="s">
        <v>23</v>
      </c>
      <c r="C4330">
        <v>9</v>
      </c>
      <c r="D4330">
        <v>4</v>
      </c>
      <c r="E4330">
        <v>13</v>
      </c>
      <c r="F4330" t="s">
        <v>7</v>
      </c>
      <c r="G4330">
        <v>4</v>
      </c>
      <c r="H4330">
        <v>19</v>
      </c>
      <c r="I4330">
        <f t="shared" si="563"/>
        <v>1</v>
      </c>
      <c r="J4330">
        <f t="shared" si="564"/>
        <v>0</v>
      </c>
      <c r="K4330">
        <f t="shared" si="565"/>
        <v>3</v>
      </c>
      <c r="L4330">
        <f t="shared" si="566"/>
        <v>-1</v>
      </c>
      <c r="M4330">
        <f t="shared" si="567"/>
        <v>3</v>
      </c>
      <c r="N4330">
        <f t="shared" si="568"/>
        <v>7</v>
      </c>
      <c r="O4330" t="str">
        <f t="shared" si="561"/>
        <v>T07|R02|H09</v>
      </c>
      <c r="P4330" t="str">
        <f>IF(F4330=F4329,P4329,_xlfn.XLOOKUP(F4330,t_players[Pl],t_players[Player]))</f>
        <v>David MULLIN</v>
      </c>
      <c r="Q4330" t="str">
        <f t="shared" si="562"/>
        <v>Front</v>
      </c>
    </row>
    <row r="4331" spans="1:17">
      <c r="A4331" t="s">
        <v>29</v>
      </c>
      <c r="B4331" t="s">
        <v>23</v>
      </c>
      <c r="C4331">
        <v>10</v>
      </c>
      <c r="D4331">
        <v>3</v>
      </c>
      <c r="E4331">
        <v>18</v>
      </c>
      <c r="F4331" t="s">
        <v>7</v>
      </c>
      <c r="G4331">
        <v>4</v>
      </c>
      <c r="H4331">
        <v>19</v>
      </c>
      <c r="I4331">
        <f t="shared" si="563"/>
        <v>1</v>
      </c>
      <c r="J4331">
        <f t="shared" si="564"/>
        <v>1</v>
      </c>
      <c r="K4331">
        <f t="shared" si="565"/>
        <v>3</v>
      </c>
      <c r="L4331">
        <f t="shared" si="566"/>
        <v>0</v>
      </c>
      <c r="M4331">
        <f t="shared" si="567"/>
        <v>2</v>
      </c>
      <c r="N4331">
        <f t="shared" si="568"/>
        <v>7</v>
      </c>
      <c r="O4331" t="str">
        <f t="shared" si="561"/>
        <v>T07|R02|H10</v>
      </c>
      <c r="P4331" t="str">
        <f>IF(F4331=F4330,P4330,_xlfn.XLOOKUP(F4331,t_players[Pl],t_players[Player]))</f>
        <v>David MULLIN</v>
      </c>
      <c r="Q4331" t="str">
        <f t="shared" si="562"/>
        <v>Back</v>
      </c>
    </row>
    <row r="4332" spans="1:17">
      <c r="A4332" t="s">
        <v>29</v>
      </c>
      <c r="B4332" t="s">
        <v>23</v>
      </c>
      <c r="C4332">
        <v>11</v>
      </c>
      <c r="D4332">
        <v>4</v>
      </c>
      <c r="E4332">
        <v>12</v>
      </c>
      <c r="F4332" t="s">
        <v>7</v>
      </c>
      <c r="G4332">
        <v>4</v>
      </c>
      <c r="H4332">
        <v>19</v>
      </c>
      <c r="I4332">
        <f t="shared" si="563"/>
        <v>1</v>
      </c>
      <c r="J4332">
        <f t="shared" si="564"/>
        <v>0</v>
      </c>
      <c r="K4332">
        <f t="shared" si="565"/>
        <v>3</v>
      </c>
      <c r="L4332">
        <f t="shared" si="566"/>
        <v>-1</v>
      </c>
      <c r="M4332">
        <f t="shared" si="567"/>
        <v>3</v>
      </c>
      <c r="N4332">
        <f t="shared" si="568"/>
        <v>7</v>
      </c>
      <c r="O4332" t="str">
        <f t="shared" si="561"/>
        <v>T07|R02|H11</v>
      </c>
      <c r="P4332" t="str">
        <f>IF(F4332=F4331,P4331,_xlfn.XLOOKUP(F4332,t_players[Pl],t_players[Player]))</f>
        <v>David MULLIN</v>
      </c>
      <c r="Q4332" t="str">
        <f t="shared" si="562"/>
        <v>Back</v>
      </c>
    </row>
    <row r="4333" spans="1:17">
      <c r="A4333" t="s">
        <v>29</v>
      </c>
      <c r="B4333" t="s">
        <v>23</v>
      </c>
      <c r="C4333">
        <v>12</v>
      </c>
      <c r="D4333">
        <v>4</v>
      </c>
      <c r="E4333">
        <v>6</v>
      </c>
      <c r="F4333" t="s">
        <v>7</v>
      </c>
      <c r="G4333">
        <v>5</v>
      </c>
      <c r="H4333">
        <v>19</v>
      </c>
      <c r="I4333">
        <f t="shared" si="563"/>
        <v>1</v>
      </c>
      <c r="J4333">
        <f t="shared" si="564"/>
        <v>1</v>
      </c>
      <c r="K4333">
        <f t="shared" si="565"/>
        <v>4</v>
      </c>
      <c r="L4333">
        <f t="shared" si="566"/>
        <v>0</v>
      </c>
      <c r="M4333">
        <f t="shared" si="567"/>
        <v>2</v>
      </c>
      <c r="N4333">
        <f t="shared" si="568"/>
        <v>7</v>
      </c>
      <c r="O4333" t="str">
        <f t="shared" si="561"/>
        <v>T07|R02|H12</v>
      </c>
      <c r="P4333" t="str">
        <f>IF(F4333=F4332,P4332,_xlfn.XLOOKUP(F4333,t_players[Pl],t_players[Player]))</f>
        <v>David MULLIN</v>
      </c>
      <c r="Q4333" t="str">
        <f t="shared" si="562"/>
        <v>Back</v>
      </c>
    </row>
    <row r="4334" spans="1:17">
      <c r="A4334" t="s">
        <v>29</v>
      </c>
      <c r="B4334" t="s">
        <v>23</v>
      </c>
      <c r="C4334">
        <v>13</v>
      </c>
      <c r="D4334">
        <v>3</v>
      </c>
      <c r="E4334">
        <v>16</v>
      </c>
      <c r="F4334" t="s">
        <v>7</v>
      </c>
      <c r="G4334">
        <v>3</v>
      </c>
      <c r="H4334">
        <v>19</v>
      </c>
      <c r="I4334">
        <f t="shared" si="563"/>
        <v>1</v>
      </c>
      <c r="J4334">
        <f t="shared" si="564"/>
        <v>0</v>
      </c>
      <c r="K4334">
        <f t="shared" si="565"/>
        <v>2</v>
      </c>
      <c r="L4334">
        <f t="shared" si="566"/>
        <v>-1</v>
      </c>
      <c r="M4334">
        <f t="shared" si="567"/>
        <v>3</v>
      </c>
      <c r="N4334">
        <f t="shared" si="568"/>
        <v>7</v>
      </c>
      <c r="O4334" t="str">
        <f t="shared" si="561"/>
        <v>T07|R02|H13</v>
      </c>
      <c r="P4334" t="str">
        <f>IF(F4334=F4333,P4333,_xlfn.XLOOKUP(F4334,t_players[Pl],t_players[Player]))</f>
        <v>David MULLIN</v>
      </c>
      <c r="Q4334" t="str">
        <f t="shared" si="562"/>
        <v>Back</v>
      </c>
    </row>
    <row r="4335" spans="1:17">
      <c r="A4335" t="s">
        <v>29</v>
      </c>
      <c r="B4335" t="s">
        <v>23</v>
      </c>
      <c r="C4335">
        <v>14</v>
      </c>
      <c r="D4335">
        <v>4</v>
      </c>
      <c r="E4335">
        <v>10</v>
      </c>
      <c r="F4335" t="s">
        <v>7</v>
      </c>
      <c r="G4335">
        <v>5</v>
      </c>
      <c r="H4335">
        <v>19</v>
      </c>
      <c r="I4335">
        <f t="shared" si="563"/>
        <v>1</v>
      </c>
      <c r="J4335">
        <f t="shared" si="564"/>
        <v>1</v>
      </c>
      <c r="K4335">
        <f t="shared" si="565"/>
        <v>4</v>
      </c>
      <c r="L4335">
        <f t="shared" si="566"/>
        <v>0</v>
      </c>
      <c r="M4335">
        <f t="shared" si="567"/>
        <v>2</v>
      </c>
      <c r="N4335">
        <f t="shared" si="568"/>
        <v>7</v>
      </c>
      <c r="O4335" t="str">
        <f t="shared" si="561"/>
        <v>T07|R02|H14</v>
      </c>
      <c r="P4335" t="str">
        <f>IF(F4335=F4334,P4334,_xlfn.XLOOKUP(F4335,t_players[Pl],t_players[Player]))</f>
        <v>David MULLIN</v>
      </c>
      <c r="Q4335" t="str">
        <f t="shared" si="562"/>
        <v>Back</v>
      </c>
    </row>
    <row r="4336" spans="1:17">
      <c r="A4336" t="s">
        <v>29</v>
      </c>
      <c r="B4336" t="s">
        <v>23</v>
      </c>
      <c r="C4336">
        <v>15</v>
      </c>
      <c r="D4336">
        <v>4</v>
      </c>
      <c r="E4336">
        <v>2</v>
      </c>
      <c r="F4336" t="s">
        <v>7</v>
      </c>
      <c r="G4336">
        <v>4</v>
      </c>
      <c r="H4336">
        <v>19</v>
      </c>
      <c r="I4336">
        <f t="shared" si="563"/>
        <v>1</v>
      </c>
      <c r="J4336">
        <f t="shared" si="564"/>
        <v>0</v>
      </c>
      <c r="K4336">
        <f t="shared" si="565"/>
        <v>3</v>
      </c>
      <c r="L4336">
        <f t="shared" si="566"/>
        <v>-1</v>
      </c>
      <c r="M4336">
        <f t="shared" si="567"/>
        <v>3</v>
      </c>
      <c r="N4336">
        <f t="shared" si="568"/>
        <v>7</v>
      </c>
      <c r="O4336" t="str">
        <f t="shared" si="561"/>
        <v>T07|R02|H15</v>
      </c>
      <c r="P4336" t="str">
        <f>IF(F4336=F4335,P4335,_xlfn.XLOOKUP(F4336,t_players[Pl],t_players[Player]))</f>
        <v>David MULLIN</v>
      </c>
      <c r="Q4336" t="str">
        <f t="shared" si="562"/>
        <v>Back</v>
      </c>
    </row>
    <row r="4337" spans="1:17">
      <c r="A4337" t="s">
        <v>29</v>
      </c>
      <c r="B4337" t="s">
        <v>23</v>
      </c>
      <c r="C4337">
        <v>16</v>
      </c>
      <c r="D4337">
        <v>4</v>
      </c>
      <c r="E4337">
        <v>14</v>
      </c>
      <c r="F4337" t="s">
        <v>7</v>
      </c>
      <c r="G4337">
        <v>4</v>
      </c>
      <c r="H4337">
        <v>19</v>
      </c>
      <c r="I4337">
        <f t="shared" si="563"/>
        <v>1</v>
      </c>
      <c r="J4337">
        <f t="shared" si="564"/>
        <v>0</v>
      </c>
      <c r="K4337">
        <f t="shared" si="565"/>
        <v>3</v>
      </c>
      <c r="L4337">
        <f t="shared" si="566"/>
        <v>-1</v>
      </c>
      <c r="M4337">
        <f t="shared" si="567"/>
        <v>3</v>
      </c>
      <c r="N4337">
        <f t="shared" si="568"/>
        <v>7</v>
      </c>
      <c r="O4337" t="str">
        <f t="shared" si="561"/>
        <v>T07|R02|H16</v>
      </c>
      <c r="P4337" t="str">
        <f>IF(F4337=F4336,P4336,_xlfn.XLOOKUP(F4337,t_players[Pl],t_players[Player]))</f>
        <v>David MULLIN</v>
      </c>
      <c r="Q4337" t="str">
        <f t="shared" si="562"/>
        <v>Back</v>
      </c>
    </row>
    <row r="4338" spans="1:17">
      <c r="A4338" t="s">
        <v>29</v>
      </c>
      <c r="B4338" t="s">
        <v>23</v>
      </c>
      <c r="C4338">
        <v>17</v>
      </c>
      <c r="D4338">
        <v>5</v>
      </c>
      <c r="E4338">
        <v>4</v>
      </c>
      <c r="F4338" t="s">
        <v>7</v>
      </c>
      <c r="G4338">
        <v>8</v>
      </c>
      <c r="H4338">
        <v>19</v>
      </c>
      <c r="I4338">
        <f t="shared" si="563"/>
        <v>1</v>
      </c>
      <c r="J4338">
        <f t="shared" si="564"/>
        <v>3</v>
      </c>
      <c r="K4338">
        <f t="shared" si="565"/>
        <v>7</v>
      </c>
      <c r="L4338">
        <f t="shared" si="566"/>
        <v>2</v>
      </c>
      <c r="M4338">
        <f t="shared" si="567"/>
        <v>0</v>
      </c>
      <c r="N4338">
        <f t="shared" si="568"/>
        <v>7</v>
      </c>
      <c r="O4338" t="str">
        <f t="shared" si="561"/>
        <v>T07|R02|H17</v>
      </c>
      <c r="P4338" t="str">
        <f>IF(F4338=F4337,P4337,_xlfn.XLOOKUP(F4338,t_players[Pl],t_players[Player]))</f>
        <v>David MULLIN</v>
      </c>
      <c r="Q4338" t="str">
        <f t="shared" si="562"/>
        <v>Back</v>
      </c>
    </row>
    <row r="4339" spans="1:17">
      <c r="A4339" t="s">
        <v>29</v>
      </c>
      <c r="B4339" t="s">
        <v>23</v>
      </c>
      <c r="C4339">
        <v>18</v>
      </c>
      <c r="D4339">
        <v>4</v>
      </c>
      <c r="E4339">
        <v>8</v>
      </c>
      <c r="F4339" t="s">
        <v>7</v>
      </c>
      <c r="G4339">
        <v>6</v>
      </c>
      <c r="H4339">
        <v>19</v>
      </c>
      <c r="I4339">
        <f t="shared" si="563"/>
        <v>1</v>
      </c>
      <c r="J4339">
        <f t="shared" si="564"/>
        <v>2</v>
      </c>
      <c r="K4339">
        <f t="shared" si="565"/>
        <v>5</v>
      </c>
      <c r="L4339">
        <f t="shared" si="566"/>
        <v>1</v>
      </c>
      <c r="M4339">
        <f t="shared" si="567"/>
        <v>1</v>
      </c>
      <c r="N4339">
        <f t="shared" si="568"/>
        <v>7</v>
      </c>
      <c r="O4339" t="str">
        <f t="shared" si="561"/>
        <v>T07|R02|H18</v>
      </c>
      <c r="P4339" t="str">
        <f>IF(F4339=F4338,P4338,_xlfn.XLOOKUP(F4339,t_players[Pl],t_players[Player]))</f>
        <v>David MULLIN</v>
      </c>
      <c r="Q4339" t="str">
        <f t="shared" si="562"/>
        <v>Back</v>
      </c>
    </row>
    <row r="4340" spans="1:17">
      <c r="A4340" t="s">
        <v>29</v>
      </c>
      <c r="B4340" t="s">
        <v>24</v>
      </c>
      <c r="C4340">
        <v>1</v>
      </c>
      <c r="D4340">
        <v>4</v>
      </c>
      <c r="E4340">
        <v>7</v>
      </c>
      <c r="F4340" t="s">
        <v>7</v>
      </c>
      <c r="G4340">
        <v>5</v>
      </c>
      <c r="H4340">
        <v>19</v>
      </c>
      <c r="I4340">
        <f t="shared" si="563"/>
        <v>1</v>
      </c>
      <c r="J4340">
        <f t="shared" si="564"/>
        <v>1</v>
      </c>
      <c r="K4340">
        <f t="shared" si="565"/>
        <v>4</v>
      </c>
      <c r="L4340">
        <f t="shared" si="566"/>
        <v>0</v>
      </c>
      <c r="M4340">
        <f t="shared" si="567"/>
        <v>2</v>
      </c>
      <c r="N4340">
        <f t="shared" si="568"/>
        <v>7</v>
      </c>
      <c r="O4340" t="str">
        <f t="shared" si="561"/>
        <v>T07|R03|H01</v>
      </c>
      <c r="P4340" t="str">
        <f>IF(F4340=F4339,P4339,_xlfn.XLOOKUP(F4340,t_players[Pl],t_players[Player]))</f>
        <v>David MULLIN</v>
      </c>
      <c r="Q4340" t="str">
        <f t="shared" si="562"/>
        <v>Front</v>
      </c>
    </row>
    <row r="4341" spans="1:17">
      <c r="A4341" t="s">
        <v>29</v>
      </c>
      <c r="B4341" t="s">
        <v>24</v>
      </c>
      <c r="C4341">
        <v>2</v>
      </c>
      <c r="D4341">
        <v>5</v>
      </c>
      <c r="E4341">
        <v>3</v>
      </c>
      <c r="F4341" t="s">
        <v>7</v>
      </c>
      <c r="G4341">
        <v>6</v>
      </c>
      <c r="H4341">
        <v>19</v>
      </c>
      <c r="I4341">
        <f t="shared" si="563"/>
        <v>1</v>
      </c>
      <c r="J4341">
        <f t="shared" si="564"/>
        <v>1</v>
      </c>
      <c r="K4341">
        <f t="shared" si="565"/>
        <v>5</v>
      </c>
      <c r="L4341">
        <f t="shared" si="566"/>
        <v>0</v>
      </c>
      <c r="M4341">
        <f t="shared" si="567"/>
        <v>2</v>
      </c>
      <c r="N4341">
        <f t="shared" si="568"/>
        <v>7</v>
      </c>
      <c r="O4341" t="str">
        <f t="shared" si="561"/>
        <v>T07|R03|H02</v>
      </c>
      <c r="P4341" t="str">
        <f>IF(F4341=F4340,P4340,_xlfn.XLOOKUP(F4341,t_players[Pl],t_players[Player]))</f>
        <v>David MULLIN</v>
      </c>
      <c r="Q4341" t="str">
        <f t="shared" si="562"/>
        <v>Front</v>
      </c>
    </row>
    <row r="4342" spans="1:17">
      <c r="A4342" t="s">
        <v>29</v>
      </c>
      <c r="B4342" t="s">
        <v>24</v>
      </c>
      <c r="C4342">
        <v>3</v>
      </c>
      <c r="D4342">
        <v>3</v>
      </c>
      <c r="E4342">
        <v>13</v>
      </c>
      <c r="F4342" t="s">
        <v>7</v>
      </c>
      <c r="G4342">
        <v>2</v>
      </c>
      <c r="H4342">
        <v>19</v>
      </c>
      <c r="I4342">
        <f t="shared" si="563"/>
        <v>1</v>
      </c>
      <c r="J4342">
        <f t="shared" si="564"/>
        <v>-1</v>
      </c>
      <c r="K4342">
        <f t="shared" si="565"/>
        <v>1</v>
      </c>
      <c r="L4342">
        <f t="shared" si="566"/>
        <v>-2</v>
      </c>
      <c r="M4342">
        <f t="shared" si="567"/>
        <v>4</v>
      </c>
      <c r="N4342">
        <f t="shared" si="568"/>
        <v>7</v>
      </c>
      <c r="O4342" t="str">
        <f t="shared" si="561"/>
        <v>T07|R03|H03</v>
      </c>
      <c r="P4342" t="str">
        <f>IF(F4342=F4341,P4341,_xlfn.XLOOKUP(F4342,t_players[Pl],t_players[Player]))</f>
        <v>David MULLIN</v>
      </c>
      <c r="Q4342" t="str">
        <f t="shared" si="562"/>
        <v>Front</v>
      </c>
    </row>
    <row r="4343" spans="1:17">
      <c r="A4343" t="s">
        <v>29</v>
      </c>
      <c r="B4343" t="s">
        <v>24</v>
      </c>
      <c r="C4343">
        <v>4</v>
      </c>
      <c r="D4343">
        <v>4</v>
      </c>
      <c r="E4343">
        <v>1</v>
      </c>
      <c r="F4343" t="s">
        <v>7</v>
      </c>
      <c r="G4343">
        <v>5</v>
      </c>
      <c r="H4343">
        <v>19</v>
      </c>
      <c r="I4343">
        <f t="shared" si="563"/>
        <v>2</v>
      </c>
      <c r="J4343">
        <f t="shared" si="564"/>
        <v>1</v>
      </c>
      <c r="K4343">
        <f t="shared" si="565"/>
        <v>3</v>
      </c>
      <c r="L4343">
        <f t="shared" si="566"/>
        <v>-1</v>
      </c>
      <c r="M4343">
        <f t="shared" si="567"/>
        <v>3</v>
      </c>
      <c r="N4343">
        <f t="shared" si="568"/>
        <v>7</v>
      </c>
      <c r="O4343" t="str">
        <f t="shared" si="561"/>
        <v>T07|R03|H04</v>
      </c>
      <c r="P4343" t="str">
        <f>IF(F4343=F4342,P4342,_xlfn.XLOOKUP(F4343,t_players[Pl],t_players[Player]))</f>
        <v>David MULLIN</v>
      </c>
      <c r="Q4343" t="str">
        <f t="shared" si="562"/>
        <v>Front</v>
      </c>
    </row>
    <row r="4344" spans="1:17">
      <c r="A4344" t="s">
        <v>29</v>
      </c>
      <c r="B4344" t="s">
        <v>24</v>
      </c>
      <c r="C4344">
        <v>5</v>
      </c>
      <c r="D4344">
        <v>5</v>
      </c>
      <c r="E4344">
        <v>9</v>
      </c>
      <c r="F4344" t="s">
        <v>7</v>
      </c>
      <c r="G4344">
        <v>5</v>
      </c>
      <c r="H4344">
        <v>19</v>
      </c>
      <c r="I4344">
        <f t="shared" si="563"/>
        <v>1</v>
      </c>
      <c r="J4344">
        <f t="shared" si="564"/>
        <v>0</v>
      </c>
      <c r="K4344">
        <f t="shared" si="565"/>
        <v>4</v>
      </c>
      <c r="L4344">
        <f t="shared" si="566"/>
        <v>-1</v>
      </c>
      <c r="M4344">
        <f t="shared" si="567"/>
        <v>3</v>
      </c>
      <c r="N4344">
        <f t="shared" si="568"/>
        <v>7</v>
      </c>
      <c r="O4344" t="str">
        <f t="shared" si="561"/>
        <v>T07|R03|H05</v>
      </c>
      <c r="P4344" t="str">
        <f>IF(F4344=F4343,P4343,_xlfn.XLOOKUP(F4344,t_players[Pl],t_players[Player]))</f>
        <v>David MULLIN</v>
      </c>
      <c r="Q4344" t="str">
        <f t="shared" si="562"/>
        <v>Front</v>
      </c>
    </row>
    <row r="4345" spans="1:17">
      <c r="A4345" t="s">
        <v>29</v>
      </c>
      <c r="B4345" t="s">
        <v>24</v>
      </c>
      <c r="C4345">
        <v>6</v>
      </c>
      <c r="D4345">
        <v>3</v>
      </c>
      <c r="E4345">
        <v>15</v>
      </c>
      <c r="F4345" t="s">
        <v>7</v>
      </c>
      <c r="G4345">
        <v>4</v>
      </c>
      <c r="H4345">
        <v>19</v>
      </c>
      <c r="I4345">
        <f t="shared" si="563"/>
        <v>1</v>
      </c>
      <c r="J4345">
        <f t="shared" si="564"/>
        <v>1</v>
      </c>
      <c r="K4345">
        <f t="shared" si="565"/>
        <v>3</v>
      </c>
      <c r="L4345">
        <f t="shared" si="566"/>
        <v>0</v>
      </c>
      <c r="M4345">
        <f t="shared" si="567"/>
        <v>2</v>
      </c>
      <c r="N4345">
        <f t="shared" si="568"/>
        <v>7</v>
      </c>
      <c r="O4345" t="str">
        <f t="shared" si="561"/>
        <v>T07|R03|H06</v>
      </c>
      <c r="P4345" t="str">
        <f>IF(F4345=F4344,P4344,_xlfn.XLOOKUP(F4345,t_players[Pl],t_players[Player]))</f>
        <v>David MULLIN</v>
      </c>
      <c r="Q4345" t="str">
        <f t="shared" si="562"/>
        <v>Front</v>
      </c>
    </row>
    <row r="4346" spans="1:17">
      <c r="A4346" t="s">
        <v>29</v>
      </c>
      <c r="B4346" t="s">
        <v>24</v>
      </c>
      <c r="C4346">
        <v>7</v>
      </c>
      <c r="D4346">
        <v>5</v>
      </c>
      <c r="E4346">
        <v>5</v>
      </c>
      <c r="F4346" t="s">
        <v>7</v>
      </c>
      <c r="G4346">
        <v>5</v>
      </c>
      <c r="H4346">
        <v>19</v>
      </c>
      <c r="I4346">
        <f t="shared" si="563"/>
        <v>1</v>
      </c>
      <c r="J4346">
        <f t="shared" si="564"/>
        <v>0</v>
      </c>
      <c r="K4346">
        <f t="shared" si="565"/>
        <v>4</v>
      </c>
      <c r="L4346">
        <f t="shared" si="566"/>
        <v>-1</v>
      </c>
      <c r="M4346">
        <f t="shared" si="567"/>
        <v>3</v>
      </c>
      <c r="N4346">
        <f t="shared" si="568"/>
        <v>7</v>
      </c>
      <c r="O4346" t="str">
        <f t="shared" si="561"/>
        <v>T07|R03|H07</v>
      </c>
      <c r="P4346" t="str">
        <f>IF(F4346=F4345,P4345,_xlfn.XLOOKUP(F4346,t_players[Pl],t_players[Player]))</f>
        <v>David MULLIN</v>
      </c>
      <c r="Q4346" t="str">
        <f t="shared" si="562"/>
        <v>Front</v>
      </c>
    </row>
    <row r="4347" spans="1:17">
      <c r="A4347" t="s">
        <v>29</v>
      </c>
      <c r="B4347" t="s">
        <v>24</v>
      </c>
      <c r="C4347">
        <v>8</v>
      </c>
      <c r="D4347">
        <v>3</v>
      </c>
      <c r="E4347">
        <v>17</v>
      </c>
      <c r="F4347" t="s">
        <v>7</v>
      </c>
      <c r="G4347">
        <v>3</v>
      </c>
      <c r="H4347">
        <v>19</v>
      </c>
      <c r="I4347">
        <f t="shared" si="563"/>
        <v>1</v>
      </c>
      <c r="J4347">
        <f t="shared" si="564"/>
        <v>0</v>
      </c>
      <c r="K4347">
        <f t="shared" si="565"/>
        <v>2</v>
      </c>
      <c r="L4347">
        <f t="shared" si="566"/>
        <v>-1</v>
      </c>
      <c r="M4347">
        <f t="shared" si="567"/>
        <v>3</v>
      </c>
      <c r="N4347">
        <f t="shared" si="568"/>
        <v>7</v>
      </c>
      <c r="O4347" t="str">
        <f t="shared" si="561"/>
        <v>T07|R03|H08</v>
      </c>
      <c r="P4347" t="str">
        <f>IF(F4347=F4346,P4346,_xlfn.XLOOKUP(F4347,t_players[Pl],t_players[Player]))</f>
        <v>David MULLIN</v>
      </c>
      <c r="Q4347" t="str">
        <f t="shared" si="562"/>
        <v>Front</v>
      </c>
    </row>
    <row r="4348" spans="1:17">
      <c r="A4348" t="s">
        <v>29</v>
      </c>
      <c r="B4348" t="s">
        <v>24</v>
      </c>
      <c r="C4348">
        <v>9</v>
      </c>
      <c r="D4348">
        <v>4</v>
      </c>
      <c r="E4348">
        <v>11</v>
      </c>
      <c r="F4348" t="s">
        <v>7</v>
      </c>
      <c r="G4348">
        <v>5</v>
      </c>
      <c r="H4348">
        <v>19</v>
      </c>
      <c r="I4348">
        <f t="shared" si="563"/>
        <v>1</v>
      </c>
      <c r="J4348">
        <f t="shared" si="564"/>
        <v>1</v>
      </c>
      <c r="K4348">
        <f t="shared" si="565"/>
        <v>4</v>
      </c>
      <c r="L4348">
        <f t="shared" si="566"/>
        <v>0</v>
      </c>
      <c r="M4348">
        <f t="shared" si="567"/>
        <v>2</v>
      </c>
      <c r="N4348">
        <f t="shared" si="568"/>
        <v>7</v>
      </c>
      <c r="O4348" t="str">
        <f t="shared" si="561"/>
        <v>T07|R03|H09</v>
      </c>
      <c r="P4348" t="str">
        <f>IF(F4348=F4347,P4347,_xlfn.XLOOKUP(F4348,t_players[Pl],t_players[Player]))</f>
        <v>David MULLIN</v>
      </c>
      <c r="Q4348" t="str">
        <f t="shared" si="562"/>
        <v>Front</v>
      </c>
    </row>
    <row r="4349" spans="1:17">
      <c r="A4349" t="s">
        <v>29</v>
      </c>
      <c r="B4349" t="s">
        <v>24</v>
      </c>
      <c r="C4349">
        <v>10</v>
      </c>
      <c r="D4349">
        <v>4</v>
      </c>
      <c r="E4349">
        <v>8</v>
      </c>
      <c r="F4349" t="s">
        <v>7</v>
      </c>
      <c r="G4349">
        <v>6</v>
      </c>
      <c r="H4349">
        <v>19</v>
      </c>
      <c r="I4349">
        <f t="shared" si="563"/>
        <v>1</v>
      </c>
      <c r="J4349">
        <f t="shared" si="564"/>
        <v>2</v>
      </c>
      <c r="K4349">
        <f t="shared" si="565"/>
        <v>5</v>
      </c>
      <c r="L4349">
        <f t="shared" si="566"/>
        <v>1</v>
      </c>
      <c r="M4349">
        <f t="shared" si="567"/>
        <v>1</v>
      </c>
      <c r="N4349">
        <f t="shared" si="568"/>
        <v>7</v>
      </c>
      <c r="O4349" t="str">
        <f t="shared" si="561"/>
        <v>T07|R03|H10</v>
      </c>
      <c r="P4349" t="str">
        <f>IF(F4349=F4348,P4348,_xlfn.XLOOKUP(F4349,t_players[Pl],t_players[Player]))</f>
        <v>David MULLIN</v>
      </c>
      <c r="Q4349" t="str">
        <f t="shared" si="562"/>
        <v>Back</v>
      </c>
    </row>
    <row r="4350" spans="1:17">
      <c r="A4350" t="s">
        <v>29</v>
      </c>
      <c r="B4350" t="s">
        <v>24</v>
      </c>
      <c r="C4350">
        <v>11</v>
      </c>
      <c r="D4350">
        <v>5</v>
      </c>
      <c r="E4350">
        <v>10</v>
      </c>
      <c r="F4350" t="s">
        <v>7</v>
      </c>
      <c r="G4350">
        <v>5</v>
      </c>
      <c r="H4350">
        <v>19</v>
      </c>
      <c r="I4350">
        <f t="shared" si="563"/>
        <v>1</v>
      </c>
      <c r="J4350">
        <f t="shared" si="564"/>
        <v>0</v>
      </c>
      <c r="K4350">
        <f t="shared" si="565"/>
        <v>4</v>
      </c>
      <c r="L4350">
        <f t="shared" si="566"/>
        <v>-1</v>
      </c>
      <c r="M4350">
        <f t="shared" si="567"/>
        <v>3</v>
      </c>
      <c r="N4350">
        <f t="shared" si="568"/>
        <v>7</v>
      </c>
      <c r="O4350" t="str">
        <f t="shared" si="561"/>
        <v>T07|R03|H11</v>
      </c>
      <c r="P4350" t="str">
        <f>IF(F4350=F4349,P4349,_xlfn.XLOOKUP(F4350,t_players[Pl],t_players[Player]))</f>
        <v>David MULLIN</v>
      </c>
      <c r="Q4350" t="str">
        <f t="shared" si="562"/>
        <v>Back</v>
      </c>
    </row>
    <row r="4351" spans="1:17">
      <c r="A4351" t="s">
        <v>29</v>
      </c>
      <c r="B4351" t="s">
        <v>24</v>
      </c>
      <c r="C4351">
        <v>12</v>
      </c>
      <c r="D4351">
        <v>4</v>
      </c>
      <c r="E4351">
        <v>2</v>
      </c>
      <c r="F4351" t="s">
        <v>7</v>
      </c>
      <c r="G4351">
        <v>5</v>
      </c>
      <c r="H4351">
        <v>19</v>
      </c>
      <c r="I4351">
        <f t="shared" si="563"/>
        <v>1</v>
      </c>
      <c r="J4351">
        <f t="shared" si="564"/>
        <v>1</v>
      </c>
      <c r="K4351">
        <f t="shared" si="565"/>
        <v>4</v>
      </c>
      <c r="L4351">
        <f t="shared" si="566"/>
        <v>0</v>
      </c>
      <c r="M4351">
        <f t="shared" si="567"/>
        <v>2</v>
      </c>
      <c r="N4351">
        <f t="shared" si="568"/>
        <v>7</v>
      </c>
      <c r="O4351" t="str">
        <f t="shared" si="561"/>
        <v>T07|R03|H12</v>
      </c>
      <c r="P4351" t="str">
        <f>IF(F4351=F4350,P4350,_xlfn.XLOOKUP(F4351,t_players[Pl],t_players[Player]))</f>
        <v>David MULLIN</v>
      </c>
      <c r="Q4351" t="str">
        <f t="shared" si="562"/>
        <v>Back</v>
      </c>
    </row>
    <row r="4352" spans="1:17">
      <c r="A4352" t="s">
        <v>29</v>
      </c>
      <c r="B4352" t="s">
        <v>24</v>
      </c>
      <c r="C4352">
        <v>13</v>
      </c>
      <c r="D4352">
        <v>3</v>
      </c>
      <c r="E4352">
        <v>18</v>
      </c>
      <c r="F4352" t="s">
        <v>7</v>
      </c>
      <c r="G4352">
        <v>6</v>
      </c>
      <c r="H4352">
        <v>19</v>
      </c>
      <c r="I4352">
        <f t="shared" si="563"/>
        <v>1</v>
      </c>
      <c r="J4352">
        <f t="shared" si="564"/>
        <v>3</v>
      </c>
      <c r="K4352">
        <f t="shared" si="565"/>
        <v>5</v>
      </c>
      <c r="L4352">
        <f t="shared" si="566"/>
        <v>2</v>
      </c>
      <c r="M4352">
        <f t="shared" si="567"/>
        <v>0</v>
      </c>
      <c r="N4352">
        <f t="shared" si="568"/>
        <v>7</v>
      </c>
      <c r="O4352" t="str">
        <f t="shared" si="561"/>
        <v>T07|R03|H13</v>
      </c>
      <c r="P4352" t="str">
        <f>IF(F4352=F4351,P4351,_xlfn.XLOOKUP(F4352,t_players[Pl],t_players[Player]))</f>
        <v>David MULLIN</v>
      </c>
      <c r="Q4352" t="str">
        <f t="shared" si="562"/>
        <v>Back</v>
      </c>
    </row>
    <row r="4353" spans="1:17">
      <c r="A4353" t="s">
        <v>29</v>
      </c>
      <c r="B4353" t="s">
        <v>24</v>
      </c>
      <c r="C4353">
        <v>14</v>
      </c>
      <c r="D4353">
        <v>4</v>
      </c>
      <c r="E4353">
        <v>6</v>
      </c>
      <c r="F4353" t="s">
        <v>7</v>
      </c>
      <c r="G4353">
        <v>5</v>
      </c>
      <c r="H4353">
        <v>19</v>
      </c>
      <c r="I4353">
        <f t="shared" si="563"/>
        <v>1</v>
      </c>
      <c r="J4353">
        <f t="shared" si="564"/>
        <v>1</v>
      </c>
      <c r="K4353">
        <f t="shared" si="565"/>
        <v>4</v>
      </c>
      <c r="L4353">
        <f t="shared" si="566"/>
        <v>0</v>
      </c>
      <c r="M4353">
        <f t="shared" si="567"/>
        <v>2</v>
      </c>
      <c r="N4353">
        <f t="shared" si="568"/>
        <v>7</v>
      </c>
      <c r="O4353" t="str">
        <f t="shared" si="561"/>
        <v>T07|R03|H14</v>
      </c>
      <c r="P4353" t="str">
        <f>IF(F4353=F4352,P4352,_xlfn.XLOOKUP(F4353,t_players[Pl],t_players[Player]))</f>
        <v>David MULLIN</v>
      </c>
      <c r="Q4353" t="str">
        <f t="shared" si="562"/>
        <v>Back</v>
      </c>
    </row>
    <row r="4354" spans="1:17">
      <c r="A4354" t="s">
        <v>29</v>
      </c>
      <c r="B4354" t="s">
        <v>24</v>
      </c>
      <c r="C4354">
        <v>15</v>
      </c>
      <c r="D4354">
        <v>3</v>
      </c>
      <c r="E4354">
        <v>14</v>
      </c>
      <c r="F4354" t="s">
        <v>7</v>
      </c>
      <c r="G4354">
        <v>8</v>
      </c>
      <c r="H4354">
        <v>19</v>
      </c>
      <c r="I4354">
        <f t="shared" si="563"/>
        <v>1</v>
      </c>
      <c r="J4354">
        <f t="shared" si="564"/>
        <v>5</v>
      </c>
      <c r="K4354">
        <f t="shared" si="565"/>
        <v>7</v>
      </c>
      <c r="L4354">
        <f t="shared" si="566"/>
        <v>4</v>
      </c>
      <c r="M4354">
        <f t="shared" si="567"/>
        <v>0</v>
      </c>
      <c r="N4354">
        <f t="shared" si="568"/>
        <v>7</v>
      </c>
      <c r="O4354" t="str">
        <f t="shared" ref="O4354:O4417" si="569">"T"&amp;TEXT(N4354,"00")&amp;"|R"&amp;TEXT(B4354,"00")&amp;"|H"&amp;TEXT(C4354,"00")</f>
        <v>T07|R03|H15</v>
      </c>
      <c r="P4354" t="str">
        <f>IF(F4354=F4353,P4353,_xlfn.XLOOKUP(F4354,t_players[Pl],t_players[Player]))</f>
        <v>David MULLIN</v>
      </c>
      <c r="Q4354" t="str">
        <f t="shared" si="562"/>
        <v>Back</v>
      </c>
    </row>
    <row r="4355" spans="1:17">
      <c r="A4355" t="s">
        <v>29</v>
      </c>
      <c r="B4355" t="s">
        <v>24</v>
      </c>
      <c r="C4355">
        <v>16</v>
      </c>
      <c r="D4355">
        <v>4</v>
      </c>
      <c r="E4355">
        <v>16</v>
      </c>
      <c r="F4355" t="s">
        <v>7</v>
      </c>
      <c r="G4355">
        <v>4</v>
      </c>
      <c r="H4355">
        <v>19</v>
      </c>
      <c r="I4355">
        <f t="shared" si="563"/>
        <v>1</v>
      </c>
      <c r="J4355">
        <f t="shared" si="564"/>
        <v>0</v>
      </c>
      <c r="K4355">
        <f t="shared" si="565"/>
        <v>3</v>
      </c>
      <c r="L4355">
        <f t="shared" si="566"/>
        <v>-1</v>
      </c>
      <c r="M4355">
        <f t="shared" si="567"/>
        <v>3</v>
      </c>
      <c r="N4355">
        <f t="shared" si="568"/>
        <v>7</v>
      </c>
      <c r="O4355" t="str">
        <f t="shared" si="569"/>
        <v>T07|R03|H16</v>
      </c>
      <c r="P4355" t="str">
        <f>IF(F4355=F4354,P4354,_xlfn.XLOOKUP(F4355,t_players[Pl],t_players[Player]))</f>
        <v>David MULLIN</v>
      </c>
      <c r="Q4355" t="str">
        <f t="shared" ref="Q4355:Q4418" si="570">IF(C4355&lt;10,"Front","Back")</f>
        <v>Back</v>
      </c>
    </row>
    <row r="4356" spans="1:17">
      <c r="A4356" t="s">
        <v>29</v>
      </c>
      <c r="B4356" t="s">
        <v>24</v>
      </c>
      <c r="C4356">
        <v>17</v>
      </c>
      <c r="D4356">
        <v>4</v>
      </c>
      <c r="E4356">
        <v>12</v>
      </c>
      <c r="F4356" t="s">
        <v>7</v>
      </c>
      <c r="G4356">
        <v>6</v>
      </c>
      <c r="H4356">
        <v>19</v>
      </c>
      <c r="I4356">
        <f t="shared" si="563"/>
        <v>1</v>
      </c>
      <c r="J4356">
        <f t="shared" si="564"/>
        <v>2</v>
      </c>
      <c r="K4356">
        <f t="shared" si="565"/>
        <v>5</v>
      </c>
      <c r="L4356">
        <f t="shared" si="566"/>
        <v>1</v>
      </c>
      <c r="M4356">
        <f t="shared" si="567"/>
        <v>1</v>
      </c>
      <c r="N4356">
        <f t="shared" si="568"/>
        <v>7</v>
      </c>
      <c r="O4356" t="str">
        <f t="shared" si="569"/>
        <v>T07|R03|H17</v>
      </c>
      <c r="P4356" t="str">
        <f>IF(F4356=F4355,P4355,_xlfn.XLOOKUP(F4356,t_players[Pl],t_players[Player]))</f>
        <v>David MULLIN</v>
      </c>
      <c r="Q4356" t="str">
        <f t="shared" si="570"/>
        <v>Back</v>
      </c>
    </row>
    <row r="4357" spans="1:17">
      <c r="A4357" t="s">
        <v>29</v>
      </c>
      <c r="B4357" t="s">
        <v>24</v>
      </c>
      <c r="C4357">
        <v>18</v>
      </c>
      <c r="D4357">
        <v>5</v>
      </c>
      <c r="E4357">
        <v>4</v>
      </c>
      <c r="F4357" t="s">
        <v>7</v>
      </c>
      <c r="G4357">
        <v>5</v>
      </c>
      <c r="H4357">
        <v>19</v>
      </c>
      <c r="I4357">
        <f t="shared" si="563"/>
        <v>1</v>
      </c>
      <c r="J4357">
        <f t="shared" si="564"/>
        <v>0</v>
      </c>
      <c r="K4357">
        <f t="shared" si="565"/>
        <v>4</v>
      </c>
      <c r="L4357">
        <f t="shared" si="566"/>
        <v>-1</v>
      </c>
      <c r="M4357">
        <f t="shared" si="567"/>
        <v>3</v>
      </c>
      <c r="N4357">
        <f t="shared" si="568"/>
        <v>7</v>
      </c>
      <c r="O4357" t="str">
        <f t="shared" si="569"/>
        <v>T07|R03|H18</v>
      </c>
      <c r="P4357" t="str">
        <f>IF(F4357=F4356,P4356,_xlfn.XLOOKUP(F4357,t_players[Pl],t_players[Player]))</f>
        <v>David MULLIN</v>
      </c>
      <c r="Q4357" t="str">
        <f t="shared" si="570"/>
        <v>Back</v>
      </c>
    </row>
    <row r="4358" spans="1:17">
      <c r="A4358" t="s">
        <v>29</v>
      </c>
      <c r="B4358" t="s">
        <v>25</v>
      </c>
      <c r="C4358">
        <v>1</v>
      </c>
      <c r="D4358">
        <v>4</v>
      </c>
      <c r="E4358">
        <v>8</v>
      </c>
      <c r="F4358" t="s">
        <v>7</v>
      </c>
      <c r="G4358">
        <v>5</v>
      </c>
      <c r="H4358">
        <v>19</v>
      </c>
      <c r="I4358">
        <f t="shared" si="563"/>
        <v>1</v>
      </c>
      <c r="J4358">
        <f t="shared" si="564"/>
        <v>1</v>
      </c>
      <c r="K4358">
        <f t="shared" si="565"/>
        <v>4</v>
      </c>
      <c r="L4358">
        <f t="shared" si="566"/>
        <v>0</v>
      </c>
      <c r="M4358">
        <f t="shared" si="567"/>
        <v>2</v>
      </c>
      <c r="N4358">
        <f t="shared" si="568"/>
        <v>7</v>
      </c>
      <c r="O4358" t="str">
        <f t="shared" si="569"/>
        <v>T07|R04|H01</v>
      </c>
      <c r="P4358" t="str">
        <f>IF(F4358=F4357,P4357,_xlfn.XLOOKUP(F4358,t_players[Pl],t_players[Player]))</f>
        <v>David MULLIN</v>
      </c>
      <c r="Q4358" t="str">
        <f t="shared" si="570"/>
        <v>Front</v>
      </c>
    </row>
    <row r="4359" spans="1:17">
      <c r="A4359" t="s">
        <v>29</v>
      </c>
      <c r="B4359" t="s">
        <v>25</v>
      </c>
      <c r="C4359">
        <v>2</v>
      </c>
      <c r="D4359">
        <v>5</v>
      </c>
      <c r="E4359">
        <v>14</v>
      </c>
      <c r="F4359" t="s">
        <v>7</v>
      </c>
      <c r="G4359">
        <v>6</v>
      </c>
      <c r="H4359">
        <v>19</v>
      </c>
      <c r="I4359">
        <f t="shared" si="563"/>
        <v>1</v>
      </c>
      <c r="J4359">
        <f t="shared" si="564"/>
        <v>1</v>
      </c>
      <c r="K4359">
        <f t="shared" si="565"/>
        <v>5</v>
      </c>
      <c r="L4359">
        <f t="shared" si="566"/>
        <v>0</v>
      </c>
      <c r="M4359">
        <f t="shared" si="567"/>
        <v>2</v>
      </c>
      <c r="N4359">
        <f t="shared" si="568"/>
        <v>7</v>
      </c>
      <c r="O4359" t="str">
        <f t="shared" si="569"/>
        <v>T07|R04|H02</v>
      </c>
      <c r="P4359" t="str">
        <f>IF(F4359=F4358,P4358,_xlfn.XLOOKUP(F4359,t_players[Pl],t_players[Player]))</f>
        <v>David MULLIN</v>
      </c>
      <c r="Q4359" t="str">
        <f t="shared" si="570"/>
        <v>Front</v>
      </c>
    </row>
    <row r="4360" spans="1:17">
      <c r="A4360" t="s">
        <v>29</v>
      </c>
      <c r="B4360" t="s">
        <v>25</v>
      </c>
      <c r="C4360">
        <v>3</v>
      </c>
      <c r="D4360">
        <v>3</v>
      </c>
      <c r="E4360">
        <v>18</v>
      </c>
      <c r="F4360" t="s">
        <v>7</v>
      </c>
      <c r="G4360">
        <v>4</v>
      </c>
      <c r="H4360">
        <v>19</v>
      </c>
      <c r="I4360">
        <f t="shared" si="563"/>
        <v>1</v>
      </c>
      <c r="J4360">
        <f t="shared" si="564"/>
        <v>1</v>
      </c>
      <c r="K4360">
        <f t="shared" si="565"/>
        <v>3</v>
      </c>
      <c r="L4360">
        <f t="shared" si="566"/>
        <v>0</v>
      </c>
      <c r="M4360">
        <f t="shared" si="567"/>
        <v>2</v>
      </c>
      <c r="N4360">
        <f t="shared" si="568"/>
        <v>7</v>
      </c>
      <c r="O4360" t="str">
        <f t="shared" si="569"/>
        <v>T07|R04|H03</v>
      </c>
      <c r="P4360" t="str">
        <f>IF(F4360=F4359,P4359,_xlfn.XLOOKUP(F4360,t_players[Pl],t_players[Player]))</f>
        <v>David MULLIN</v>
      </c>
      <c r="Q4360" t="str">
        <f t="shared" si="570"/>
        <v>Front</v>
      </c>
    </row>
    <row r="4361" spans="1:17">
      <c r="A4361" t="s">
        <v>29</v>
      </c>
      <c r="B4361" t="s">
        <v>25</v>
      </c>
      <c r="C4361">
        <v>4</v>
      </c>
      <c r="D4361">
        <v>4</v>
      </c>
      <c r="E4361">
        <v>12</v>
      </c>
      <c r="F4361" t="s">
        <v>7</v>
      </c>
      <c r="G4361">
        <v>4</v>
      </c>
      <c r="H4361">
        <v>19</v>
      </c>
      <c r="I4361">
        <f t="shared" si="563"/>
        <v>1</v>
      </c>
      <c r="J4361">
        <f t="shared" si="564"/>
        <v>0</v>
      </c>
      <c r="K4361">
        <f t="shared" si="565"/>
        <v>3</v>
      </c>
      <c r="L4361">
        <f t="shared" si="566"/>
        <v>-1</v>
      </c>
      <c r="M4361">
        <f t="shared" si="567"/>
        <v>3</v>
      </c>
      <c r="N4361">
        <f t="shared" si="568"/>
        <v>7</v>
      </c>
      <c r="O4361" t="str">
        <f t="shared" si="569"/>
        <v>T07|R04|H04</v>
      </c>
      <c r="P4361" t="str">
        <f>IF(F4361=F4360,P4360,_xlfn.XLOOKUP(F4361,t_players[Pl],t_players[Player]))</f>
        <v>David MULLIN</v>
      </c>
      <c r="Q4361" t="str">
        <f t="shared" si="570"/>
        <v>Front</v>
      </c>
    </row>
    <row r="4362" spans="1:17">
      <c r="A4362" t="s">
        <v>29</v>
      </c>
      <c r="B4362" t="s">
        <v>25</v>
      </c>
      <c r="C4362">
        <v>5</v>
      </c>
      <c r="D4362">
        <v>4</v>
      </c>
      <c r="E4362">
        <v>2</v>
      </c>
      <c r="F4362" t="s">
        <v>7</v>
      </c>
      <c r="G4362">
        <v>4</v>
      </c>
      <c r="H4362">
        <v>19</v>
      </c>
      <c r="I4362">
        <f t="shared" si="563"/>
        <v>1</v>
      </c>
      <c r="J4362">
        <f t="shared" si="564"/>
        <v>0</v>
      </c>
      <c r="K4362">
        <f t="shared" si="565"/>
        <v>3</v>
      </c>
      <c r="L4362">
        <f t="shared" si="566"/>
        <v>-1</v>
      </c>
      <c r="M4362">
        <f t="shared" si="567"/>
        <v>3</v>
      </c>
      <c r="N4362">
        <f t="shared" si="568"/>
        <v>7</v>
      </c>
      <c r="O4362" t="str">
        <f t="shared" si="569"/>
        <v>T07|R04|H05</v>
      </c>
      <c r="P4362" t="str">
        <f>IF(F4362=F4361,P4361,_xlfn.XLOOKUP(F4362,t_players[Pl],t_players[Player]))</f>
        <v>David MULLIN</v>
      </c>
      <c r="Q4362" t="str">
        <f t="shared" si="570"/>
        <v>Front</v>
      </c>
    </row>
    <row r="4363" spans="1:17">
      <c r="A4363" t="s">
        <v>29</v>
      </c>
      <c r="B4363" t="s">
        <v>25</v>
      </c>
      <c r="C4363">
        <v>6</v>
      </c>
      <c r="D4363">
        <v>4</v>
      </c>
      <c r="E4363">
        <v>6</v>
      </c>
      <c r="F4363" t="s">
        <v>7</v>
      </c>
      <c r="G4363">
        <v>4</v>
      </c>
      <c r="H4363">
        <v>19</v>
      </c>
      <c r="I4363">
        <f t="shared" si="563"/>
        <v>1</v>
      </c>
      <c r="J4363">
        <f t="shared" si="564"/>
        <v>0</v>
      </c>
      <c r="K4363">
        <f t="shared" si="565"/>
        <v>3</v>
      </c>
      <c r="L4363">
        <f t="shared" si="566"/>
        <v>-1</v>
      </c>
      <c r="M4363">
        <f t="shared" si="567"/>
        <v>3</v>
      </c>
      <c r="N4363">
        <f t="shared" si="568"/>
        <v>7</v>
      </c>
      <c r="O4363" t="str">
        <f t="shared" si="569"/>
        <v>T07|R04|H06</v>
      </c>
      <c r="P4363" t="str">
        <f>IF(F4363=F4362,P4362,_xlfn.XLOOKUP(F4363,t_players[Pl],t_players[Player]))</f>
        <v>David MULLIN</v>
      </c>
      <c r="Q4363" t="str">
        <f t="shared" si="570"/>
        <v>Front</v>
      </c>
    </row>
    <row r="4364" spans="1:17">
      <c r="A4364" t="s">
        <v>29</v>
      </c>
      <c r="B4364" t="s">
        <v>25</v>
      </c>
      <c r="C4364">
        <v>7</v>
      </c>
      <c r="D4364">
        <v>5</v>
      </c>
      <c r="E4364">
        <v>10</v>
      </c>
      <c r="F4364" t="s">
        <v>7</v>
      </c>
      <c r="G4364">
        <v>5</v>
      </c>
      <c r="H4364">
        <v>19</v>
      </c>
      <c r="I4364">
        <f t="shared" si="563"/>
        <v>1</v>
      </c>
      <c r="J4364">
        <f t="shared" si="564"/>
        <v>0</v>
      </c>
      <c r="K4364">
        <f t="shared" si="565"/>
        <v>4</v>
      </c>
      <c r="L4364">
        <f t="shared" si="566"/>
        <v>-1</v>
      </c>
      <c r="M4364">
        <f t="shared" si="567"/>
        <v>3</v>
      </c>
      <c r="N4364">
        <f t="shared" si="568"/>
        <v>7</v>
      </c>
      <c r="O4364" t="str">
        <f t="shared" si="569"/>
        <v>T07|R04|H07</v>
      </c>
      <c r="P4364" t="str">
        <f>IF(F4364=F4363,P4363,_xlfn.XLOOKUP(F4364,t_players[Pl],t_players[Player]))</f>
        <v>David MULLIN</v>
      </c>
      <c r="Q4364" t="str">
        <f t="shared" si="570"/>
        <v>Front</v>
      </c>
    </row>
    <row r="4365" spans="1:17">
      <c r="A4365" t="s">
        <v>29</v>
      </c>
      <c r="B4365" t="s">
        <v>25</v>
      </c>
      <c r="C4365">
        <v>8</v>
      </c>
      <c r="D4365">
        <v>3</v>
      </c>
      <c r="E4365">
        <v>16</v>
      </c>
      <c r="F4365" t="s">
        <v>7</v>
      </c>
      <c r="G4365">
        <v>3</v>
      </c>
      <c r="H4365">
        <v>19</v>
      </c>
      <c r="I4365">
        <f t="shared" si="563"/>
        <v>1</v>
      </c>
      <c r="J4365">
        <f t="shared" si="564"/>
        <v>0</v>
      </c>
      <c r="K4365">
        <f t="shared" si="565"/>
        <v>2</v>
      </c>
      <c r="L4365">
        <f t="shared" si="566"/>
        <v>-1</v>
      </c>
      <c r="M4365">
        <f t="shared" si="567"/>
        <v>3</v>
      </c>
      <c r="N4365">
        <f t="shared" si="568"/>
        <v>7</v>
      </c>
      <c r="O4365" t="str">
        <f t="shared" si="569"/>
        <v>T07|R04|H08</v>
      </c>
      <c r="P4365" t="str">
        <f>IF(F4365=F4364,P4364,_xlfn.XLOOKUP(F4365,t_players[Pl],t_players[Player]))</f>
        <v>David MULLIN</v>
      </c>
      <c r="Q4365" t="str">
        <f t="shared" si="570"/>
        <v>Front</v>
      </c>
    </row>
    <row r="4366" spans="1:17">
      <c r="A4366" t="s">
        <v>29</v>
      </c>
      <c r="B4366" t="s">
        <v>25</v>
      </c>
      <c r="C4366">
        <v>9</v>
      </c>
      <c r="D4366">
        <v>4</v>
      </c>
      <c r="E4366">
        <v>4</v>
      </c>
      <c r="F4366" t="s">
        <v>7</v>
      </c>
      <c r="G4366">
        <v>5</v>
      </c>
      <c r="H4366">
        <v>19</v>
      </c>
      <c r="I4366">
        <f t="shared" si="563"/>
        <v>1</v>
      </c>
      <c r="J4366">
        <f t="shared" si="564"/>
        <v>1</v>
      </c>
      <c r="K4366">
        <f t="shared" si="565"/>
        <v>4</v>
      </c>
      <c r="L4366">
        <f t="shared" si="566"/>
        <v>0</v>
      </c>
      <c r="M4366">
        <f t="shared" si="567"/>
        <v>2</v>
      </c>
      <c r="N4366">
        <f t="shared" si="568"/>
        <v>7</v>
      </c>
      <c r="O4366" t="str">
        <f t="shared" si="569"/>
        <v>T07|R04|H09</v>
      </c>
      <c r="P4366" t="str">
        <f>IF(F4366=F4365,P4365,_xlfn.XLOOKUP(F4366,t_players[Pl],t_players[Player]))</f>
        <v>David MULLIN</v>
      </c>
      <c r="Q4366" t="str">
        <f t="shared" si="570"/>
        <v>Front</v>
      </c>
    </row>
    <row r="4367" spans="1:17">
      <c r="A4367" t="s">
        <v>29</v>
      </c>
      <c r="B4367" t="s">
        <v>25</v>
      </c>
      <c r="C4367">
        <v>10</v>
      </c>
      <c r="D4367">
        <v>5</v>
      </c>
      <c r="E4367">
        <v>7</v>
      </c>
      <c r="F4367" t="s">
        <v>7</v>
      </c>
      <c r="G4367">
        <v>8</v>
      </c>
      <c r="H4367">
        <v>19</v>
      </c>
      <c r="I4367">
        <f t="shared" si="563"/>
        <v>1</v>
      </c>
      <c r="J4367">
        <f t="shared" si="564"/>
        <v>3</v>
      </c>
      <c r="K4367">
        <f t="shared" si="565"/>
        <v>7</v>
      </c>
      <c r="L4367">
        <f t="shared" si="566"/>
        <v>2</v>
      </c>
      <c r="M4367">
        <f t="shared" si="567"/>
        <v>0</v>
      </c>
      <c r="N4367">
        <f t="shared" si="568"/>
        <v>7</v>
      </c>
      <c r="O4367" t="str">
        <f t="shared" si="569"/>
        <v>T07|R04|H10</v>
      </c>
      <c r="P4367" t="str">
        <f>IF(F4367=F4366,P4366,_xlfn.XLOOKUP(F4367,t_players[Pl],t_players[Player]))</f>
        <v>David MULLIN</v>
      </c>
      <c r="Q4367" t="str">
        <f t="shared" si="570"/>
        <v>Back</v>
      </c>
    </row>
    <row r="4368" spans="1:17">
      <c r="A4368" t="s">
        <v>29</v>
      </c>
      <c r="B4368" t="s">
        <v>25</v>
      </c>
      <c r="C4368">
        <v>11</v>
      </c>
      <c r="D4368">
        <v>3</v>
      </c>
      <c r="E4368">
        <v>13</v>
      </c>
      <c r="F4368" t="s">
        <v>7</v>
      </c>
      <c r="G4368">
        <v>2</v>
      </c>
      <c r="H4368">
        <v>19</v>
      </c>
      <c r="I4368">
        <f t="shared" si="563"/>
        <v>1</v>
      </c>
      <c r="J4368">
        <f t="shared" si="564"/>
        <v>-1</v>
      </c>
      <c r="K4368">
        <f t="shared" si="565"/>
        <v>1</v>
      </c>
      <c r="L4368">
        <f t="shared" si="566"/>
        <v>-2</v>
      </c>
      <c r="M4368">
        <f t="shared" si="567"/>
        <v>4</v>
      </c>
      <c r="N4368">
        <f t="shared" si="568"/>
        <v>7</v>
      </c>
      <c r="O4368" t="str">
        <f t="shared" si="569"/>
        <v>T07|R04|H11</v>
      </c>
      <c r="P4368" t="str">
        <f>IF(F4368=F4367,P4367,_xlfn.XLOOKUP(F4368,t_players[Pl],t_players[Player]))</f>
        <v>David MULLIN</v>
      </c>
      <c r="Q4368" t="str">
        <f t="shared" si="570"/>
        <v>Back</v>
      </c>
    </row>
    <row r="4369" spans="1:17">
      <c r="A4369" t="s">
        <v>29</v>
      </c>
      <c r="B4369" t="s">
        <v>25</v>
      </c>
      <c r="C4369">
        <v>12</v>
      </c>
      <c r="D4369">
        <v>5</v>
      </c>
      <c r="E4369">
        <v>11</v>
      </c>
      <c r="F4369" t="s">
        <v>7</v>
      </c>
      <c r="G4369">
        <v>5</v>
      </c>
      <c r="H4369">
        <v>19</v>
      </c>
      <c r="I4369">
        <f t="shared" si="563"/>
        <v>1</v>
      </c>
      <c r="J4369">
        <f t="shared" si="564"/>
        <v>0</v>
      </c>
      <c r="K4369">
        <f t="shared" si="565"/>
        <v>4</v>
      </c>
      <c r="L4369">
        <f t="shared" si="566"/>
        <v>-1</v>
      </c>
      <c r="M4369">
        <f t="shared" si="567"/>
        <v>3</v>
      </c>
      <c r="N4369">
        <f t="shared" si="568"/>
        <v>7</v>
      </c>
      <c r="O4369" t="str">
        <f t="shared" si="569"/>
        <v>T07|R04|H12</v>
      </c>
      <c r="P4369" t="str">
        <f>IF(F4369=F4368,P4368,_xlfn.XLOOKUP(F4369,t_players[Pl],t_players[Player]))</f>
        <v>David MULLIN</v>
      </c>
      <c r="Q4369" t="str">
        <f t="shared" si="570"/>
        <v>Back</v>
      </c>
    </row>
    <row r="4370" spans="1:17">
      <c r="A4370" t="s">
        <v>29</v>
      </c>
      <c r="B4370" t="s">
        <v>25</v>
      </c>
      <c r="C4370">
        <v>13</v>
      </c>
      <c r="D4370">
        <v>4</v>
      </c>
      <c r="E4370">
        <v>15</v>
      </c>
      <c r="F4370" t="s">
        <v>7</v>
      </c>
      <c r="G4370">
        <v>4</v>
      </c>
      <c r="H4370">
        <v>19</v>
      </c>
      <c r="I4370">
        <f t="shared" si="563"/>
        <v>1</v>
      </c>
      <c r="J4370">
        <f t="shared" si="564"/>
        <v>0</v>
      </c>
      <c r="K4370">
        <f t="shared" si="565"/>
        <v>3</v>
      </c>
      <c r="L4370">
        <f t="shared" si="566"/>
        <v>-1</v>
      </c>
      <c r="M4370">
        <f t="shared" si="567"/>
        <v>3</v>
      </c>
      <c r="N4370">
        <f t="shared" si="568"/>
        <v>7</v>
      </c>
      <c r="O4370" t="str">
        <f t="shared" si="569"/>
        <v>T07|R04|H13</v>
      </c>
      <c r="P4370" t="str">
        <f>IF(F4370=F4369,P4369,_xlfn.XLOOKUP(F4370,t_players[Pl],t_players[Player]))</f>
        <v>David MULLIN</v>
      </c>
      <c r="Q4370" t="str">
        <f t="shared" si="570"/>
        <v>Back</v>
      </c>
    </row>
    <row r="4371" spans="1:17">
      <c r="A4371" t="s">
        <v>29</v>
      </c>
      <c r="B4371" t="s">
        <v>25</v>
      </c>
      <c r="C4371">
        <v>14</v>
      </c>
      <c r="D4371">
        <v>3</v>
      </c>
      <c r="E4371">
        <v>17</v>
      </c>
      <c r="F4371" t="s">
        <v>7</v>
      </c>
      <c r="G4371">
        <v>5</v>
      </c>
      <c r="H4371">
        <v>19</v>
      </c>
      <c r="I4371">
        <f t="shared" si="563"/>
        <v>1</v>
      </c>
      <c r="J4371">
        <f t="shared" si="564"/>
        <v>2</v>
      </c>
      <c r="K4371">
        <f t="shared" si="565"/>
        <v>4</v>
      </c>
      <c r="L4371">
        <f t="shared" si="566"/>
        <v>1</v>
      </c>
      <c r="M4371">
        <f t="shared" si="567"/>
        <v>1</v>
      </c>
      <c r="N4371">
        <f t="shared" si="568"/>
        <v>7</v>
      </c>
      <c r="O4371" t="str">
        <f t="shared" si="569"/>
        <v>T07|R04|H14</v>
      </c>
      <c r="P4371" t="str">
        <f>IF(F4371=F4370,P4370,_xlfn.XLOOKUP(F4371,t_players[Pl],t_players[Player]))</f>
        <v>David MULLIN</v>
      </c>
      <c r="Q4371" t="str">
        <f t="shared" si="570"/>
        <v>Back</v>
      </c>
    </row>
    <row r="4372" spans="1:17">
      <c r="A4372" t="s">
        <v>29</v>
      </c>
      <c r="B4372" t="s">
        <v>25</v>
      </c>
      <c r="C4372">
        <v>15</v>
      </c>
      <c r="D4372">
        <v>4</v>
      </c>
      <c r="E4372">
        <v>3</v>
      </c>
      <c r="F4372" t="s">
        <v>7</v>
      </c>
      <c r="G4372">
        <v>5</v>
      </c>
      <c r="H4372">
        <v>19</v>
      </c>
      <c r="I4372">
        <f t="shared" si="563"/>
        <v>1</v>
      </c>
      <c r="J4372">
        <f t="shared" si="564"/>
        <v>1</v>
      </c>
      <c r="K4372">
        <f t="shared" si="565"/>
        <v>4</v>
      </c>
      <c r="L4372">
        <f t="shared" si="566"/>
        <v>0</v>
      </c>
      <c r="M4372">
        <f t="shared" si="567"/>
        <v>2</v>
      </c>
      <c r="N4372">
        <f t="shared" si="568"/>
        <v>7</v>
      </c>
      <c r="O4372" t="str">
        <f t="shared" si="569"/>
        <v>T07|R04|H15</v>
      </c>
      <c r="P4372" t="str">
        <f>IF(F4372=F4371,P4371,_xlfn.XLOOKUP(F4372,t_players[Pl],t_players[Player]))</f>
        <v>David MULLIN</v>
      </c>
      <c r="Q4372" t="str">
        <f t="shared" si="570"/>
        <v>Back</v>
      </c>
    </row>
    <row r="4373" spans="1:17">
      <c r="A4373" t="s">
        <v>29</v>
      </c>
      <c r="B4373" t="s">
        <v>25</v>
      </c>
      <c r="C4373">
        <v>16</v>
      </c>
      <c r="D4373">
        <v>4</v>
      </c>
      <c r="E4373">
        <v>5</v>
      </c>
      <c r="F4373" t="s">
        <v>7</v>
      </c>
      <c r="G4373">
        <v>5</v>
      </c>
      <c r="H4373">
        <v>19</v>
      </c>
      <c r="I4373">
        <f t="shared" si="563"/>
        <v>1</v>
      </c>
      <c r="J4373">
        <f t="shared" si="564"/>
        <v>1</v>
      </c>
      <c r="K4373">
        <f t="shared" si="565"/>
        <v>4</v>
      </c>
      <c r="L4373">
        <f t="shared" si="566"/>
        <v>0</v>
      </c>
      <c r="M4373">
        <f t="shared" si="567"/>
        <v>2</v>
      </c>
      <c r="N4373">
        <f t="shared" si="568"/>
        <v>7</v>
      </c>
      <c r="O4373" t="str">
        <f t="shared" si="569"/>
        <v>T07|R04|H16</v>
      </c>
      <c r="P4373" t="str">
        <f>IF(F4373=F4372,P4372,_xlfn.XLOOKUP(F4373,t_players[Pl],t_players[Player]))</f>
        <v>David MULLIN</v>
      </c>
      <c r="Q4373" t="str">
        <f t="shared" si="570"/>
        <v>Back</v>
      </c>
    </row>
    <row r="4374" spans="1:17">
      <c r="A4374" t="s">
        <v>29</v>
      </c>
      <c r="B4374" t="s">
        <v>25</v>
      </c>
      <c r="C4374">
        <v>17</v>
      </c>
      <c r="D4374">
        <v>5</v>
      </c>
      <c r="E4374">
        <v>1</v>
      </c>
      <c r="F4374" t="s">
        <v>7</v>
      </c>
      <c r="G4374">
        <v>4</v>
      </c>
      <c r="H4374">
        <v>19</v>
      </c>
      <c r="I4374">
        <f t="shared" si="563"/>
        <v>2</v>
      </c>
      <c r="J4374">
        <f t="shared" si="564"/>
        <v>-1</v>
      </c>
      <c r="K4374">
        <f t="shared" si="565"/>
        <v>2</v>
      </c>
      <c r="L4374">
        <f t="shared" si="566"/>
        <v>-3</v>
      </c>
      <c r="M4374">
        <f t="shared" si="567"/>
        <v>5</v>
      </c>
      <c r="N4374">
        <f t="shared" si="568"/>
        <v>7</v>
      </c>
      <c r="O4374" t="str">
        <f t="shared" si="569"/>
        <v>T07|R04|H17</v>
      </c>
      <c r="P4374" t="str">
        <f>IF(F4374=F4373,P4373,_xlfn.XLOOKUP(F4374,t_players[Pl],t_players[Player]))</f>
        <v>David MULLIN</v>
      </c>
      <c r="Q4374" t="str">
        <f t="shared" si="570"/>
        <v>Back</v>
      </c>
    </row>
    <row r="4375" spans="1:17">
      <c r="A4375" t="s">
        <v>29</v>
      </c>
      <c r="B4375" t="s">
        <v>25</v>
      </c>
      <c r="C4375">
        <v>18</v>
      </c>
      <c r="D4375">
        <v>4</v>
      </c>
      <c r="E4375">
        <v>9</v>
      </c>
      <c r="F4375" t="s">
        <v>7</v>
      </c>
      <c r="G4375">
        <v>5</v>
      </c>
      <c r="H4375">
        <v>19</v>
      </c>
      <c r="I4375">
        <f t="shared" si="563"/>
        <v>1</v>
      </c>
      <c r="J4375">
        <f t="shared" si="564"/>
        <v>1</v>
      </c>
      <c r="K4375">
        <f t="shared" si="565"/>
        <v>4</v>
      </c>
      <c r="L4375">
        <f t="shared" si="566"/>
        <v>0</v>
      </c>
      <c r="M4375">
        <f t="shared" si="567"/>
        <v>2</v>
      </c>
      <c r="N4375">
        <f t="shared" si="568"/>
        <v>7</v>
      </c>
      <c r="O4375" t="str">
        <f t="shared" si="569"/>
        <v>T07|R04|H18</v>
      </c>
      <c r="P4375" t="str">
        <f>IF(F4375=F4374,P4374,_xlfn.XLOOKUP(F4375,t_players[Pl],t_players[Player]))</f>
        <v>David MULLIN</v>
      </c>
      <c r="Q4375" t="str">
        <f t="shared" si="570"/>
        <v>Back</v>
      </c>
    </row>
    <row r="4376" spans="1:17">
      <c r="A4376" t="s">
        <v>29</v>
      </c>
      <c r="B4376" t="s">
        <v>22</v>
      </c>
      <c r="C4376">
        <v>1</v>
      </c>
      <c r="D4376">
        <v>5</v>
      </c>
      <c r="E4376">
        <v>7</v>
      </c>
      <c r="F4376" t="s">
        <v>10</v>
      </c>
      <c r="G4376">
        <v>7</v>
      </c>
      <c r="H4376">
        <v>23</v>
      </c>
      <c r="I4376">
        <f t="shared" si="563"/>
        <v>1</v>
      </c>
      <c r="J4376">
        <f t="shared" si="564"/>
        <v>2</v>
      </c>
      <c r="K4376">
        <f t="shared" si="565"/>
        <v>6</v>
      </c>
      <c r="L4376">
        <f t="shared" si="566"/>
        <v>1</v>
      </c>
      <c r="M4376">
        <f t="shared" si="567"/>
        <v>1</v>
      </c>
      <c r="N4376">
        <f t="shared" si="568"/>
        <v>7</v>
      </c>
      <c r="O4376" t="str">
        <f t="shared" si="569"/>
        <v>T07|R01|H01</v>
      </c>
      <c r="P4376" t="str">
        <f>IF(F4376=F4375,P4375,_xlfn.XLOOKUP(F4376,t_players[Pl],t_players[Player]))</f>
        <v>Stuart NEUMANN</v>
      </c>
      <c r="Q4376" t="str">
        <f t="shared" si="570"/>
        <v>Front</v>
      </c>
    </row>
    <row r="4377" spans="1:17">
      <c r="A4377" t="s">
        <v>29</v>
      </c>
      <c r="B4377" t="s">
        <v>22</v>
      </c>
      <c r="C4377">
        <v>2</v>
      </c>
      <c r="D4377">
        <v>3</v>
      </c>
      <c r="E4377">
        <v>13</v>
      </c>
      <c r="F4377" t="s">
        <v>10</v>
      </c>
      <c r="G4377">
        <v>4</v>
      </c>
      <c r="H4377">
        <v>23</v>
      </c>
      <c r="I4377">
        <f t="shared" si="563"/>
        <v>1</v>
      </c>
      <c r="J4377">
        <f t="shared" si="564"/>
        <v>1</v>
      </c>
      <c r="K4377">
        <f t="shared" si="565"/>
        <v>3</v>
      </c>
      <c r="L4377">
        <f t="shared" si="566"/>
        <v>0</v>
      </c>
      <c r="M4377">
        <f t="shared" si="567"/>
        <v>2</v>
      </c>
      <c r="N4377">
        <f t="shared" si="568"/>
        <v>7</v>
      </c>
      <c r="O4377" t="str">
        <f t="shared" si="569"/>
        <v>T07|R01|H02</v>
      </c>
      <c r="P4377" t="str">
        <f>IF(F4377=F4376,P4376,_xlfn.XLOOKUP(F4377,t_players[Pl],t_players[Player]))</f>
        <v>Stuart NEUMANN</v>
      </c>
      <c r="Q4377" t="str">
        <f t="shared" si="570"/>
        <v>Front</v>
      </c>
    </row>
    <row r="4378" spans="1:17">
      <c r="A4378" t="s">
        <v>29</v>
      </c>
      <c r="B4378" t="s">
        <v>22</v>
      </c>
      <c r="C4378">
        <v>3</v>
      </c>
      <c r="D4378">
        <v>5</v>
      </c>
      <c r="E4378">
        <v>11</v>
      </c>
      <c r="F4378" t="s">
        <v>10</v>
      </c>
      <c r="G4378">
        <v>8</v>
      </c>
      <c r="H4378">
        <v>23</v>
      </c>
      <c r="I4378">
        <f t="shared" si="563"/>
        <v>1</v>
      </c>
      <c r="J4378">
        <f t="shared" si="564"/>
        <v>3</v>
      </c>
      <c r="K4378">
        <f t="shared" si="565"/>
        <v>7</v>
      </c>
      <c r="L4378">
        <f t="shared" si="566"/>
        <v>2</v>
      </c>
      <c r="M4378">
        <f t="shared" si="567"/>
        <v>0</v>
      </c>
      <c r="N4378">
        <f t="shared" si="568"/>
        <v>7</v>
      </c>
      <c r="O4378" t="str">
        <f t="shared" si="569"/>
        <v>T07|R01|H03</v>
      </c>
      <c r="P4378" t="str">
        <f>IF(F4378=F4377,P4377,_xlfn.XLOOKUP(F4378,t_players[Pl],t_players[Player]))</f>
        <v>Stuart NEUMANN</v>
      </c>
      <c r="Q4378" t="str">
        <f t="shared" si="570"/>
        <v>Front</v>
      </c>
    </row>
    <row r="4379" spans="1:17">
      <c r="A4379" t="s">
        <v>29</v>
      </c>
      <c r="B4379" t="s">
        <v>22</v>
      </c>
      <c r="C4379">
        <v>4</v>
      </c>
      <c r="D4379">
        <v>4</v>
      </c>
      <c r="E4379">
        <v>15</v>
      </c>
      <c r="F4379" t="s">
        <v>10</v>
      </c>
      <c r="G4379">
        <v>5</v>
      </c>
      <c r="H4379">
        <v>23</v>
      </c>
      <c r="I4379">
        <f t="shared" si="563"/>
        <v>1</v>
      </c>
      <c r="J4379">
        <f t="shared" si="564"/>
        <v>1</v>
      </c>
      <c r="K4379">
        <f t="shared" si="565"/>
        <v>4</v>
      </c>
      <c r="L4379">
        <f t="shared" si="566"/>
        <v>0</v>
      </c>
      <c r="M4379">
        <f t="shared" si="567"/>
        <v>2</v>
      </c>
      <c r="N4379">
        <f t="shared" si="568"/>
        <v>7</v>
      </c>
      <c r="O4379" t="str">
        <f t="shared" si="569"/>
        <v>T07|R01|H04</v>
      </c>
      <c r="P4379" t="str">
        <f>IF(F4379=F4378,P4378,_xlfn.XLOOKUP(F4379,t_players[Pl],t_players[Player]))</f>
        <v>Stuart NEUMANN</v>
      </c>
      <c r="Q4379" t="str">
        <f t="shared" si="570"/>
        <v>Front</v>
      </c>
    </row>
    <row r="4380" spans="1:17">
      <c r="A4380" t="s">
        <v>29</v>
      </c>
      <c r="B4380" t="s">
        <v>22</v>
      </c>
      <c r="C4380">
        <v>5</v>
      </c>
      <c r="D4380">
        <v>3</v>
      </c>
      <c r="E4380">
        <v>17</v>
      </c>
      <c r="F4380" t="s">
        <v>10</v>
      </c>
      <c r="G4380">
        <v>3</v>
      </c>
      <c r="H4380">
        <v>23</v>
      </c>
      <c r="I4380">
        <f t="shared" si="563"/>
        <v>1</v>
      </c>
      <c r="J4380">
        <f t="shared" si="564"/>
        <v>0</v>
      </c>
      <c r="K4380">
        <f t="shared" si="565"/>
        <v>2</v>
      </c>
      <c r="L4380">
        <f t="shared" si="566"/>
        <v>-1</v>
      </c>
      <c r="M4380">
        <f t="shared" si="567"/>
        <v>3</v>
      </c>
      <c r="N4380">
        <f t="shared" si="568"/>
        <v>7</v>
      </c>
      <c r="O4380" t="str">
        <f t="shared" si="569"/>
        <v>T07|R01|H05</v>
      </c>
      <c r="P4380" t="str">
        <f>IF(F4380=F4379,P4379,_xlfn.XLOOKUP(F4380,t_players[Pl],t_players[Player]))</f>
        <v>Stuart NEUMANN</v>
      </c>
      <c r="Q4380" t="str">
        <f t="shared" si="570"/>
        <v>Front</v>
      </c>
    </row>
    <row r="4381" spans="1:17">
      <c r="A4381" t="s">
        <v>29</v>
      </c>
      <c r="B4381" t="s">
        <v>22</v>
      </c>
      <c r="C4381">
        <v>6</v>
      </c>
      <c r="D4381">
        <v>4</v>
      </c>
      <c r="E4381">
        <v>3</v>
      </c>
      <c r="F4381" t="s">
        <v>10</v>
      </c>
      <c r="G4381">
        <v>5</v>
      </c>
      <c r="H4381">
        <v>23</v>
      </c>
      <c r="I4381">
        <f t="shared" si="563"/>
        <v>2</v>
      </c>
      <c r="J4381">
        <f t="shared" si="564"/>
        <v>1</v>
      </c>
      <c r="K4381">
        <f t="shared" si="565"/>
        <v>3</v>
      </c>
      <c r="L4381">
        <f t="shared" si="566"/>
        <v>-1</v>
      </c>
      <c r="M4381">
        <f t="shared" si="567"/>
        <v>3</v>
      </c>
      <c r="N4381">
        <f t="shared" si="568"/>
        <v>7</v>
      </c>
      <c r="O4381" t="str">
        <f t="shared" si="569"/>
        <v>T07|R01|H06</v>
      </c>
      <c r="P4381" t="str">
        <f>IF(F4381=F4380,P4380,_xlfn.XLOOKUP(F4381,t_players[Pl],t_players[Player]))</f>
        <v>Stuart NEUMANN</v>
      </c>
      <c r="Q4381" t="str">
        <f t="shared" si="570"/>
        <v>Front</v>
      </c>
    </row>
    <row r="4382" spans="1:17">
      <c r="A4382" t="s">
        <v>29</v>
      </c>
      <c r="B4382" t="s">
        <v>22</v>
      </c>
      <c r="C4382">
        <v>7</v>
      </c>
      <c r="D4382">
        <v>4</v>
      </c>
      <c r="E4382">
        <v>5</v>
      </c>
      <c r="F4382" t="s">
        <v>10</v>
      </c>
      <c r="G4382">
        <v>7</v>
      </c>
      <c r="H4382">
        <v>23</v>
      </c>
      <c r="I4382">
        <f t="shared" si="563"/>
        <v>2</v>
      </c>
      <c r="J4382">
        <f t="shared" si="564"/>
        <v>3</v>
      </c>
      <c r="K4382">
        <f t="shared" si="565"/>
        <v>5</v>
      </c>
      <c r="L4382">
        <f t="shared" si="566"/>
        <v>1</v>
      </c>
      <c r="M4382">
        <f t="shared" si="567"/>
        <v>1</v>
      </c>
      <c r="N4382">
        <f t="shared" si="568"/>
        <v>7</v>
      </c>
      <c r="O4382" t="str">
        <f t="shared" si="569"/>
        <v>T07|R01|H07</v>
      </c>
      <c r="P4382" t="str">
        <f>IF(F4382=F4381,P4381,_xlfn.XLOOKUP(F4382,t_players[Pl],t_players[Player]))</f>
        <v>Stuart NEUMANN</v>
      </c>
      <c r="Q4382" t="str">
        <f t="shared" si="570"/>
        <v>Front</v>
      </c>
    </row>
    <row r="4383" spans="1:17">
      <c r="A4383" t="s">
        <v>29</v>
      </c>
      <c r="B4383" t="s">
        <v>22</v>
      </c>
      <c r="C4383">
        <v>8</v>
      </c>
      <c r="D4383">
        <v>5</v>
      </c>
      <c r="E4383">
        <v>1</v>
      </c>
      <c r="F4383" t="s">
        <v>10</v>
      </c>
      <c r="G4383">
        <v>6</v>
      </c>
      <c r="H4383">
        <v>23</v>
      </c>
      <c r="I4383">
        <f t="shared" si="563"/>
        <v>2</v>
      </c>
      <c r="J4383">
        <f t="shared" si="564"/>
        <v>1</v>
      </c>
      <c r="K4383">
        <f t="shared" si="565"/>
        <v>4</v>
      </c>
      <c r="L4383">
        <f t="shared" si="566"/>
        <v>-1</v>
      </c>
      <c r="M4383">
        <f t="shared" si="567"/>
        <v>3</v>
      </c>
      <c r="N4383">
        <f t="shared" si="568"/>
        <v>7</v>
      </c>
      <c r="O4383" t="str">
        <f t="shared" si="569"/>
        <v>T07|R01|H08</v>
      </c>
      <c r="P4383" t="str">
        <f>IF(F4383=F4382,P4382,_xlfn.XLOOKUP(F4383,t_players[Pl],t_players[Player]))</f>
        <v>Stuart NEUMANN</v>
      </c>
      <c r="Q4383" t="str">
        <f t="shared" si="570"/>
        <v>Front</v>
      </c>
    </row>
    <row r="4384" spans="1:17">
      <c r="A4384" t="s">
        <v>29</v>
      </c>
      <c r="B4384" t="s">
        <v>22</v>
      </c>
      <c r="C4384">
        <v>9</v>
      </c>
      <c r="D4384">
        <v>4</v>
      </c>
      <c r="E4384">
        <v>9</v>
      </c>
      <c r="F4384" t="s">
        <v>10</v>
      </c>
      <c r="G4384">
        <v>4</v>
      </c>
      <c r="H4384">
        <v>23</v>
      </c>
      <c r="I4384">
        <f t="shared" si="563"/>
        <v>1</v>
      </c>
      <c r="J4384">
        <f t="shared" si="564"/>
        <v>0</v>
      </c>
      <c r="K4384">
        <f t="shared" si="565"/>
        <v>3</v>
      </c>
      <c r="L4384">
        <f t="shared" si="566"/>
        <v>-1</v>
      </c>
      <c r="M4384">
        <f t="shared" si="567"/>
        <v>3</v>
      </c>
      <c r="N4384">
        <f t="shared" si="568"/>
        <v>7</v>
      </c>
      <c r="O4384" t="str">
        <f t="shared" si="569"/>
        <v>T07|R01|H09</v>
      </c>
      <c r="P4384" t="str">
        <f>IF(F4384=F4383,P4383,_xlfn.XLOOKUP(F4384,t_players[Pl],t_players[Player]))</f>
        <v>Stuart NEUMANN</v>
      </c>
      <c r="Q4384" t="str">
        <f t="shared" si="570"/>
        <v>Front</v>
      </c>
    </row>
    <row r="4385" spans="1:17">
      <c r="A4385" t="s">
        <v>29</v>
      </c>
      <c r="B4385" t="s">
        <v>22</v>
      </c>
      <c r="C4385">
        <v>10</v>
      </c>
      <c r="D4385">
        <v>4</v>
      </c>
      <c r="E4385">
        <v>8</v>
      </c>
      <c r="F4385" t="s">
        <v>10</v>
      </c>
      <c r="G4385">
        <v>7</v>
      </c>
      <c r="H4385">
        <v>23</v>
      </c>
      <c r="I4385">
        <f t="shared" si="563"/>
        <v>1</v>
      </c>
      <c r="J4385">
        <f t="shared" si="564"/>
        <v>3</v>
      </c>
      <c r="K4385">
        <f t="shared" si="565"/>
        <v>6</v>
      </c>
      <c r="L4385">
        <f t="shared" si="566"/>
        <v>2</v>
      </c>
      <c r="M4385">
        <f t="shared" si="567"/>
        <v>0</v>
      </c>
      <c r="N4385">
        <f t="shared" si="568"/>
        <v>7</v>
      </c>
      <c r="O4385" t="str">
        <f t="shared" si="569"/>
        <v>T07|R01|H10</v>
      </c>
      <c r="P4385" t="str">
        <f>IF(F4385=F4384,P4384,_xlfn.XLOOKUP(F4385,t_players[Pl],t_players[Player]))</f>
        <v>Stuart NEUMANN</v>
      </c>
      <c r="Q4385" t="str">
        <f t="shared" si="570"/>
        <v>Back</v>
      </c>
    </row>
    <row r="4386" spans="1:17">
      <c r="A4386" t="s">
        <v>29</v>
      </c>
      <c r="B4386" t="s">
        <v>22</v>
      </c>
      <c r="C4386">
        <v>11</v>
      </c>
      <c r="D4386">
        <v>5</v>
      </c>
      <c r="E4386">
        <v>14</v>
      </c>
      <c r="F4386" t="s">
        <v>10</v>
      </c>
      <c r="G4386">
        <v>6</v>
      </c>
      <c r="H4386">
        <v>23</v>
      </c>
      <c r="I4386">
        <f t="shared" si="563"/>
        <v>1</v>
      </c>
      <c r="J4386">
        <f t="shared" si="564"/>
        <v>1</v>
      </c>
      <c r="K4386">
        <f t="shared" si="565"/>
        <v>5</v>
      </c>
      <c r="L4386">
        <f t="shared" si="566"/>
        <v>0</v>
      </c>
      <c r="M4386">
        <f t="shared" si="567"/>
        <v>2</v>
      </c>
      <c r="N4386">
        <f t="shared" si="568"/>
        <v>7</v>
      </c>
      <c r="O4386" t="str">
        <f t="shared" si="569"/>
        <v>T07|R01|H11</v>
      </c>
      <c r="P4386" t="str">
        <f>IF(F4386=F4385,P4385,_xlfn.XLOOKUP(F4386,t_players[Pl],t_players[Player]))</f>
        <v>Stuart NEUMANN</v>
      </c>
      <c r="Q4386" t="str">
        <f t="shared" si="570"/>
        <v>Back</v>
      </c>
    </row>
    <row r="4387" spans="1:17">
      <c r="A4387" t="s">
        <v>29</v>
      </c>
      <c r="B4387" t="s">
        <v>22</v>
      </c>
      <c r="C4387">
        <v>12</v>
      </c>
      <c r="D4387">
        <v>3</v>
      </c>
      <c r="E4387">
        <v>18</v>
      </c>
      <c r="F4387" t="s">
        <v>10</v>
      </c>
      <c r="G4387">
        <v>4</v>
      </c>
      <c r="H4387">
        <v>23</v>
      </c>
      <c r="I4387">
        <f t="shared" ref="I4387:I4450" si="571">1*(MOD(H4387,18)&gt;=E4387)+FLOOR(H4387/18,1)</f>
        <v>1</v>
      </c>
      <c r="J4387">
        <f t="shared" ref="J4387:J4450" si="572">G4387-D4387</f>
        <v>1</v>
      </c>
      <c r="K4387">
        <f t="shared" ref="K4387:K4450" si="573">G4387-I4387</f>
        <v>3</v>
      </c>
      <c r="L4387">
        <f t="shared" ref="L4387:L4450" si="574">K4387-D4387</f>
        <v>0</v>
      </c>
      <c r="M4387">
        <f t="shared" ref="M4387:M4450" si="575">MAX(0,2-L4387)</f>
        <v>2</v>
      </c>
      <c r="N4387">
        <f t="shared" ref="N4387:N4450" si="576">VALUE(TRIM(RIGHT(A4387,2)))</f>
        <v>7</v>
      </c>
      <c r="O4387" t="str">
        <f t="shared" si="569"/>
        <v>T07|R01|H12</v>
      </c>
      <c r="P4387" t="str">
        <f>IF(F4387=F4386,P4386,_xlfn.XLOOKUP(F4387,t_players[Pl],t_players[Player]))</f>
        <v>Stuart NEUMANN</v>
      </c>
      <c r="Q4387" t="str">
        <f t="shared" si="570"/>
        <v>Back</v>
      </c>
    </row>
    <row r="4388" spans="1:17">
      <c r="A4388" t="s">
        <v>29</v>
      </c>
      <c r="B4388" t="s">
        <v>22</v>
      </c>
      <c r="C4388">
        <v>13</v>
      </c>
      <c r="D4388">
        <v>4</v>
      </c>
      <c r="E4388">
        <v>12</v>
      </c>
      <c r="F4388" t="s">
        <v>10</v>
      </c>
      <c r="G4388">
        <v>4</v>
      </c>
      <c r="H4388">
        <v>23</v>
      </c>
      <c r="I4388">
        <f t="shared" si="571"/>
        <v>1</v>
      </c>
      <c r="J4388">
        <f t="shared" si="572"/>
        <v>0</v>
      </c>
      <c r="K4388">
        <f t="shared" si="573"/>
        <v>3</v>
      </c>
      <c r="L4388">
        <f t="shared" si="574"/>
        <v>-1</v>
      </c>
      <c r="M4388">
        <f t="shared" si="575"/>
        <v>3</v>
      </c>
      <c r="N4388">
        <f t="shared" si="576"/>
        <v>7</v>
      </c>
      <c r="O4388" t="str">
        <f t="shared" si="569"/>
        <v>T07|R01|H13</v>
      </c>
      <c r="P4388" t="str">
        <f>IF(F4388=F4387,P4387,_xlfn.XLOOKUP(F4388,t_players[Pl],t_players[Player]))</f>
        <v>Stuart NEUMANN</v>
      </c>
      <c r="Q4388" t="str">
        <f t="shared" si="570"/>
        <v>Back</v>
      </c>
    </row>
    <row r="4389" spans="1:17">
      <c r="A4389" t="s">
        <v>29</v>
      </c>
      <c r="B4389" t="s">
        <v>22</v>
      </c>
      <c r="C4389">
        <v>14</v>
      </c>
      <c r="D4389">
        <v>4</v>
      </c>
      <c r="E4389">
        <v>2</v>
      </c>
      <c r="F4389" t="s">
        <v>10</v>
      </c>
      <c r="G4389">
        <v>5</v>
      </c>
      <c r="H4389">
        <v>23</v>
      </c>
      <c r="I4389">
        <f t="shared" si="571"/>
        <v>2</v>
      </c>
      <c r="J4389">
        <f t="shared" si="572"/>
        <v>1</v>
      </c>
      <c r="K4389">
        <f t="shared" si="573"/>
        <v>3</v>
      </c>
      <c r="L4389">
        <f t="shared" si="574"/>
        <v>-1</v>
      </c>
      <c r="M4389">
        <f t="shared" si="575"/>
        <v>3</v>
      </c>
      <c r="N4389">
        <f t="shared" si="576"/>
        <v>7</v>
      </c>
      <c r="O4389" t="str">
        <f t="shared" si="569"/>
        <v>T07|R01|H14</v>
      </c>
      <c r="P4389" t="str">
        <f>IF(F4389=F4388,P4388,_xlfn.XLOOKUP(F4389,t_players[Pl],t_players[Player]))</f>
        <v>Stuart NEUMANN</v>
      </c>
      <c r="Q4389" t="str">
        <f t="shared" si="570"/>
        <v>Back</v>
      </c>
    </row>
    <row r="4390" spans="1:17">
      <c r="A4390" t="s">
        <v>29</v>
      </c>
      <c r="B4390" t="s">
        <v>22</v>
      </c>
      <c r="C4390">
        <v>15</v>
      </c>
      <c r="D4390">
        <v>4</v>
      </c>
      <c r="E4390">
        <v>6</v>
      </c>
      <c r="F4390" t="s">
        <v>10</v>
      </c>
      <c r="G4390">
        <v>5</v>
      </c>
      <c r="H4390">
        <v>23</v>
      </c>
      <c r="I4390">
        <f t="shared" si="571"/>
        <v>1</v>
      </c>
      <c r="J4390">
        <f t="shared" si="572"/>
        <v>1</v>
      </c>
      <c r="K4390">
        <f t="shared" si="573"/>
        <v>4</v>
      </c>
      <c r="L4390">
        <f t="shared" si="574"/>
        <v>0</v>
      </c>
      <c r="M4390">
        <f t="shared" si="575"/>
        <v>2</v>
      </c>
      <c r="N4390">
        <f t="shared" si="576"/>
        <v>7</v>
      </c>
      <c r="O4390" t="str">
        <f t="shared" si="569"/>
        <v>T07|R01|H15</v>
      </c>
      <c r="P4390" t="str">
        <f>IF(F4390=F4389,P4389,_xlfn.XLOOKUP(F4390,t_players[Pl],t_players[Player]))</f>
        <v>Stuart NEUMANN</v>
      </c>
      <c r="Q4390" t="str">
        <f t="shared" si="570"/>
        <v>Back</v>
      </c>
    </row>
    <row r="4391" spans="1:17">
      <c r="A4391" t="s">
        <v>29</v>
      </c>
      <c r="B4391" t="s">
        <v>22</v>
      </c>
      <c r="C4391">
        <v>16</v>
      </c>
      <c r="D4391">
        <v>5</v>
      </c>
      <c r="E4391">
        <v>10</v>
      </c>
      <c r="F4391" t="s">
        <v>10</v>
      </c>
      <c r="G4391">
        <v>6</v>
      </c>
      <c r="H4391">
        <v>23</v>
      </c>
      <c r="I4391">
        <f t="shared" si="571"/>
        <v>1</v>
      </c>
      <c r="J4391">
        <f t="shared" si="572"/>
        <v>1</v>
      </c>
      <c r="K4391">
        <f t="shared" si="573"/>
        <v>5</v>
      </c>
      <c r="L4391">
        <f t="shared" si="574"/>
        <v>0</v>
      </c>
      <c r="M4391">
        <f t="shared" si="575"/>
        <v>2</v>
      </c>
      <c r="N4391">
        <f t="shared" si="576"/>
        <v>7</v>
      </c>
      <c r="O4391" t="str">
        <f t="shared" si="569"/>
        <v>T07|R01|H16</v>
      </c>
      <c r="P4391" t="str">
        <f>IF(F4391=F4390,P4390,_xlfn.XLOOKUP(F4391,t_players[Pl],t_players[Player]))</f>
        <v>Stuart NEUMANN</v>
      </c>
      <c r="Q4391" t="str">
        <f t="shared" si="570"/>
        <v>Back</v>
      </c>
    </row>
    <row r="4392" spans="1:17">
      <c r="A4392" t="s">
        <v>29</v>
      </c>
      <c r="B4392" t="s">
        <v>22</v>
      </c>
      <c r="C4392">
        <v>17</v>
      </c>
      <c r="D4392">
        <v>3</v>
      </c>
      <c r="E4392">
        <v>16</v>
      </c>
      <c r="F4392" t="s">
        <v>10</v>
      </c>
      <c r="G4392">
        <v>3</v>
      </c>
      <c r="H4392">
        <v>23</v>
      </c>
      <c r="I4392">
        <f t="shared" si="571"/>
        <v>1</v>
      </c>
      <c r="J4392">
        <f t="shared" si="572"/>
        <v>0</v>
      </c>
      <c r="K4392">
        <f t="shared" si="573"/>
        <v>2</v>
      </c>
      <c r="L4392">
        <f t="shared" si="574"/>
        <v>-1</v>
      </c>
      <c r="M4392">
        <f t="shared" si="575"/>
        <v>3</v>
      </c>
      <c r="N4392">
        <f t="shared" si="576"/>
        <v>7</v>
      </c>
      <c r="O4392" t="str">
        <f t="shared" si="569"/>
        <v>T07|R01|H17</v>
      </c>
      <c r="P4392" t="str">
        <f>IF(F4392=F4391,P4391,_xlfn.XLOOKUP(F4392,t_players[Pl],t_players[Player]))</f>
        <v>Stuart NEUMANN</v>
      </c>
      <c r="Q4392" t="str">
        <f t="shared" si="570"/>
        <v>Back</v>
      </c>
    </row>
    <row r="4393" spans="1:17">
      <c r="A4393" t="s">
        <v>29</v>
      </c>
      <c r="B4393" t="s">
        <v>22</v>
      </c>
      <c r="C4393">
        <v>18</v>
      </c>
      <c r="D4393">
        <v>4</v>
      </c>
      <c r="E4393">
        <v>4</v>
      </c>
      <c r="F4393" t="s">
        <v>10</v>
      </c>
      <c r="G4393">
        <v>4</v>
      </c>
      <c r="H4393">
        <v>23</v>
      </c>
      <c r="I4393">
        <f t="shared" si="571"/>
        <v>2</v>
      </c>
      <c r="J4393">
        <f t="shared" si="572"/>
        <v>0</v>
      </c>
      <c r="K4393">
        <f t="shared" si="573"/>
        <v>2</v>
      </c>
      <c r="L4393">
        <f t="shared" si="574"/>
        <v>-2</v>
      </c>
      <c r="M4393">
        <f t="shared" si="575"/>
        <v>4</v>
      </c>
      <c r="N4393">
        <f t="shared" si="576"/>
        <v>7</v>
      </c>
      <c r="O4393" t="str">
        <f t="shared" si="569"/>
        <v>T07|R01|H18</v>
      </c>
      <c r="P4393" t="str">
        <f>IF(F4393=F4392,P4392,_xlfn.XLOOKUP(F4393,t_players[Pl],t_players[Player]))</f>
        <v>Stuart NEUMANN</v>
      </c>
      <c r="Q4393" t="str">
        <f t="shared" si="570"/>
        <v>Back</v>
      </c>
    </row>
    <row r="4394" spans="1:17">
      <c r="A4394" t="s">
        <v>29</v>
      </c>
      <c r="B4394" t="s">
        <v>23</v>
      </c>
      <c r="C4394">
        <v>1</v>
      </c>
      <c r="D4394">
        <v>4</v>
      </c>
      <c r="E4394">
        <v>9</v>
      </c>
      <c r="F4394" t="s">
        <v>10</v>
      </c>
      <c r="G4394">
        <v>3</v>
      </c>
      <c r="H4394">
        <v>23</v>
      </c>
      <c r="I4394">
        <f t="shared" si="571"/>
        <v>1</v>
      </c>
      <c r="J4394">
        <f t="shared" si="572"/>
        <v>-1</v>
      </c>
      <c r="K4394">
        <f t="shared" si="573"/>
        <v>2</v>
      </c>
      <c r="L4394">
        <f t="shared" si="574"/>
        <v>-2</v>
      </c>
      <c r="M4394">
        <f t="shared" si="575"/>
        <v>4</v>
      </c>
      <c r="N4394">
        <f t="shared" si="576"/>
        <v>7</v>
      </c>
      <c r="O4394" t="str">
        <f t="shared" si="569"/>
        <v>T07|R02|H01</v>
      </c>
      <c r="P4394" t="str">
        <f>IF(F4394=F4393,P4393,_xlfn.XLOOKUP(F4394,t_players[Pl],t_players[Player]))</f>
        <v>Stuart NEUMANN</v>
      </c>
      <c r="Q4394" t="str">
        <f t="shared" si="570"/>
        <v>Front</v>
      </c>
    </row>
    <row r="4395" spans="1:17">
      <c r="A4395" t="s">
        <v>29</v>
      </c>
      <c r="B4395" t="s">
        <v>23</v>
      </c>
      <c r="C4395">
        <v>2</v>
      </c>
      <c r="D4395">
        <v>5</v>
      </c>
      <c r="E4395">
        <v>5</v>
      </c>
      <c r="F4395" t="s">
        <v>10</v>
      </c>
      <c r="G4395">
        <v>6</v>
      </c>
      <c r="H4395">
        <v>23</v>
      </c>
      <c r="I4395">
        <f t="shared" si="571"/>
        <v>2</v>
      </c>
      <c r="J4395">
        <f t="shared" si="572"/>
        <v>1</v>
      </c>
      <c r="K4395">
        <f t="shared" si="573"/>
        <v>4</v>
      </c>
      <c r="L4395">
        <f t="shared" si="574"/>
        <v>-1</v>
      </c>
      <c r="M4395">
        <f t="shared" si="575"/>
        <v>3</v>
      </c>
      <c r="N4395">
        <f t="shared" si="576"/>
        <v>7</v>
      </c>
      <c r="O4395" t="str">
        <f t="shared" si="569"/>
        <v>T07|R02|H02</v>
      </c>
      <c r="P4395" t="str">
        <f>IF(F4395=F4394,P4394,_xlfn.XLOOKUP(F4395,t_players[Pl],t_players[Player]))</f>
        <v>Stuart NEUMANN</v>
      </c>
      <c r="Q4395" t="str">
        <f t="shared" si="570"/>
        <v>Front</v>
      </c>
    </row>
    <row r="4396" spans="1:17">
      <c r="A4396" t="s">
        <v>29</v>
      </c>
      <c r="B4396" t="s">
        <v>23</v>
      </c>
      <c r="C4396">
        <v>3</v>
      </c>
      <c r="D4396">
        <v>3</v>
      </c>
      <c r="E4396">
        <v>17</v>
      </c>
      <c r="F4396" t="s">
        <v>10</v>
      </c>
      <c r="G4396">
        <v>4</v>
      </c>
      <c r="H4396">
        <v>23</v>
      </c>
      <c r="I4396">
        <f t="shared" si="571"/>
        <v>1</v>
      </c>
      <c r="J4396">
        <f t="shared" si="572"/>
        <v>1</v>
      </c>
      <c r="K4396">
        <f t="shared" si="573"/>
        <v>3</v>
      </c>
      <c r="L4396">
        <f t="shared" si="574"/>
        <v>0</v>
      </c>
      <c r="M4396">
        <f t="shared" si="575"/>
        <v>2</v>
      </c>
      <c r="N4396">
        <f t="shared" si="576"/>
        <v>7</v>
      </c>
      <c r="O4396" t="str">
        <f t="shared" si="569"/>
        <v>T07|R02|H03</v>
      </c>
      <c r="P4396" t="str">
        <f>IF(F4396=F4395,P4395,_xlfn.XLOOKUP(F4396,t_players[Pl],t_players[Player]))</f>
        <v>Stuart NEUMANN</v>
      </c>
      <c r="Q4396" t="str">
        <f t="shared" si="570"/>
        <v>Front</v>
      </c>
    </row>
    <row r="4397" spans="1:17">
      <c r="A4397" t="s">
        <v>29</v>
      </c>
      <c r="B4397" t="s">
        <v>23</v>
      </c>
      <c r="C4397">
        <v>4</v>
      </c>
      <c r="D4397">
        <v>5</v>
      </c>
      <c r="E4397">
        <v>3</v>
      </c>
      <c r="F4397" t="s">
        <v>10</v>
      </c>
      <c r="G4397">
        <v>5</v>
      </c>
      <c r="H4397">
        <v>23</v>
      </c>
      <c r="I4397">
        <f t="shared" si="571"/>
        <v>2</v>
      </c>
      <c r="J4397">
        <f t="shared" si="572"/>
        <v>0</v>
      </c>
      <c r="K4397">
        <f t="shared" si="573"/>
        <v>3</v>
      </c>
      <c r="L4397">
        <f t="shared" si="574"/>
        <v>-2</v>
      </c>
      <c r="M4397">
        <f t="shared" si="575"/>
        <v>4</v>
      </c>
      <c r="N4397">
        <f t="shared" si="576"/>
        <v>7</v>
      </c>
      <c r="O4397" t="str">
        <f t="shared" si="569"/>
        <v>T07|R02|H04</v>
      </c>
      <c r="P4397" t="str">
        <f>IF(F4397=F4396,P4396,_xlfn.XLOOKUP(F4397,t_players[Pl],t_players[Player]))</f>
        <v>Stuart NEUMANN</v>
      </c>
      <c r="Q4397" t="str">
        <f t="shared" si="570"/>
        <v>Front</v>
      </c>
    </row>
    <row r="4398" spans="1:17">
      <c r="A4398" t="s">
        <v>29</v>
      </c>
      <c r="B4398" t="s">
        <v>23</v>
      </c>
      <c r="C4398">
        <v>5</v>
      </c>
      <c r="D4398">
        <v>3</v>
      </c>
      <c r="E4398">
        <v>15</v>
      </c>
      <c r="F4398" t="s">
        <v>10</v>
      </c>
      <c r="G4398">
        <v>4</v>
      </c>
      <c r="H4398">
        <v>23</v>
      </c>
      <c r="I4398">
        <f t="shared" si="571"/>
        <v>1</v>
      </c>
      <c r="J4398">
        <f t="shared" si="572"/>
        <v>1</v>
      </c>
      <c r="K4398">
        <f t="shared" si="573"/>
        <v>3</v>
      </c>
      <c r="L4398">
        <f t="shared" si="574"/>
        <v>0</v>
      </c>
      <c r="M4398">
        <f t="shared" si="575"/>
        <v>2</v>
      </c>
      <c r="N4398">
        <f t="shared" si="576"/>
        <v>7</v>
      </c>
      <c r="O4398" t="str">
        <f t="shared" si="569"/>
        <v>T07|R02|H05</v>
      </c>
      <c r="P4398" t="str">
        <f>IF(F4398=F4397,P4397,_xlfn.XLOOKUP(F4398,t_players[Pl],t_players[Player]))</f>
        <v>Stuart NEUMANN</v>
      </c>
      <c r="Q4398" t="str">
        <f t="shared" si="570"/>
        <v>Front</v>
      </c>
    </row>
    <row r="4399" spans="1:17">
      <c r="A4399" t="s">
        <v>29</v>
      </c>
      <c r="B4399" t="s">
        <v>23</v>
      </c>
      <c r="C4399">
        <v>6</v>
      </c>
      <c r="D4399">
        <v>4</v>
      </c>
      <c r="E4399">
        <v>1</v>
      </c>
      <c r="F4399" t="s">
        <v>10</v>
      </c>
      <c r="G4399">
        <v>5</v>
      </c>
      <c r="H4399">
        <v>23</v>
      </c>
      <c r="I4399">
        <f t="shared" si="571"/>
        <v>2</v>
      </c>
      <c r="J4399">
        <f t="shared" si="572"/>
        <v>1</v>
      </c>
      <c r="K4399">
        <f t="shared" si="573"/>
        <v>3</v>
      </c>
      <c r="L4399">
        <f t="shared" si="574"/>
        <v>-1</v>
      </c>
      <c r="M4399">
        <f t="shared" si="575"/>
        <v>3</v>
      </c>
      <c r="N4399">
        <f t="shared" si="576"/>
        <v>7</v>
      </c>
      <c r="O4399" t="str">
        <f t="shared" si="569"/>
        <v>T07|R02|H06</v>
      </c>
      <c r="P4399" t="str">
        <f>IF(F4399=F4398,P4398,_xlfn.XLOOKUP(F4399,t_players[Pl],t_players[Player]))</f>
        <v>Stuart NEUMANN</v>
      </c>
      <c r="Q4399" t="str">
        <f t="shared" si="570"/>
        <v>Front</v>
      </c>
    </row>
    <row r="4400" spans="1:17">
      <c r="A4400" t="s">
        <v>29</v>
      </c>
      <c r="B4400" t="s">
        <v>23</v>
      </c>
      <c r="C4400">
        <v>7</v>
      </c>
      <c r="D4400">
        <v>5</v>
      </c>
      <c r="E4400">
        <v>7</v>
      </c>
      <c r="F4400" t="s">
        <v>10</v>
      </c>
      <c r="G4400">
        <v>6</v>
      </c>
      <c r="H4400">
        <v>23</v>
      </c>
      <c r="I4400">
        <f t="shared" si="571"/>
        <v>1</v>
      </c>
      <c r="J4400">
        <f t="shared" si="572"/>
        <v>1</v>
      </c>
      <c r="K4400">
        <f t="shared" si="573"/>
        <v>5</v>
      </c>
      <c r="L4400">
        <f t="shared" si="574"/>
        <v>0</v>
      </c>
      <c r="M4400">
        <f t="shared" si="575"/>
        <v>2</v>
      </c>
      <c r="N4400">
        <f t="shared" si="576"/>
        <v>7</v>
      </c>
      <c r="O4400" t="str">
        <f t="shared" si="569"/>
        <v>T07|R02|H07</v>
      </c>
      <c r="P4400" t="str">
        <f>IF(F4400=F4399,P4399,_xlfn.XLOOKUP(F4400,t_players[Pl],t_players[Player]))</f>
        <v>Stuart NEUMANN</v>
      </c>
      <c r="Q4400" t="str">
        <f t="shared" si="570"/>
        <v>Front</v>
      </c>
    </row>
    <row r="4401" spans="1:17">
      <c r="A4401" t="s">
        <v>29</v>
      </c>
      <c r="B4401" t="s">
        <v>23</v>
      </c>
      <c r="C4401">
        <v>8</v>
      </c>
      <c r="D4401">
        <v>4</v>
      </c>
      <c r="E4401">
        <v>11</v>
      </c>
      <c r="F4401" t="s">
        <v>10</v>
      </c>
      <c r="G4401">
        <v>4</v>
      </c>
      <c r="H4401">
        <v>23</v>
      </c>
      <c r="I4401">
        <f t="shared" si="571"/>
        <v>1</v>
      </c>
      <c r="J4401">
        <f t="shared" si="572"/>
        <v>0</v>
      </c>
      <c r="K4401">
        <f t="shared" si="573"/>
        <v>3</v>
      </c>
      <c r="L4401">
        <f t="shared" si="574"/>
        <v>-1</v>
      </c>
      <c r="M4401">
        <f t="shared" si="575"/>
        <v>3</v>
      </c>
      <c r="N4401">
        <f t="shared" si="576"/>
        <v>7</v>
      </c>
      <c r="O4401" t="str">
        <f t="shared" si="569"/>
        <v>T07|R02|H08</v>
      </c>
      <c r="P4401" t="str">
        <f>IF(F4401=F4400,P4400,_xlfn.XLOOKUP(F4401,t_players[Pl],t_players[Player]))</f>
        <v>Stuart NEUMANN</v>
      </c>
      <c r="Q4401" t="str">
        <f t="shared" si="570"/>
        <v>Front</v>
      </c>
    </row>
    <row r="4402" spans="1:17">
      <c r="A4402" t="s">
        <v>29</v>
      </c>
      <c r="B4402" t="s">
        <v>23</v>
      </c>
      <c r="C4402">
        <v>9</v>
      </c>
      <c r="D4402">
        <v>4</v>
      </c>
      <c r="E4402">
        <v>13</v>
      </c>
      <c r="F4402" t="s">
        <v>10</v>
      </c>
      <c r="G4402">
        <v>4</v>
      </c>
      <c r="H4402">
        <v>23</v>
      </c>
      <c r="I4402">
        <f t="shared" si="571"/>
        <v>1</v>
      </c>
      <c r="J4402">
        <f t="shared" si="572"/>
        <v>0</v>
      </c>
      <c r="K4402">
        <f t="shared" si="573"/>
        <v>3</v>
      </c>
      <c r="L4402">
        <f t="shared" si="574"/>
        <v>-1</v>
      </c>
      <c r="M4402">
        <f t="shared" si="575"/>
        <v>3</v>
      </c>
      <c r="N4402">
        <f t="shared" si="576"/>
        <v>7</v>
      </c>
      <c r="O4402" t="str">
        <f t="shared" si="569"/>
        <v>T07|R02|H09</v>
      </c>
      <c r="P4402" t="str">
        <f>IF(F4402=F4401,P4401,_xlfn.XLOOKUP(F4402,t_players[Pl],t_players[Player]))</f>
        <v>Stuart NEUMANN</v>
      </c>
      <c r="Q4402" t="str">
        <f t="shared" si="570"/>
        <v>Front</v>
      </c>
    </row>
    <row r="4403" spans="1:17">
      <c r="A4403" t="s">
        <v>29</v>
      </c>
      <c r="B4403" t="s">
        <v>23</v>
      </c>
      <c r="C4403">
        <v>10</v>
      </c>
      <c r="D4403">
        <v>3</v>
      </c>
      <c r="E4403">
        <v>18</v>
      </c>
      <c r="F4403" t="s">
        <v>10</v>
      </c>
      <c r="G4403">
        <v>2</v>
      </c>
      <c r="H4403">
        <v>23</v>
      </c>
      <c r="I4403">
        <f t="shared" si="571"/>
        <v>1</v>
      </c>
      <c r="J4403">
        <f t="shared" si="572"/>
        <v>-1</v>
      </c>
      <c r="K4403">
        <f t="shared" si="573"/>
        <v>1</v>
      </c>
      <c r="L4403">
        <f t="shared" si="574"/>
        <v>-2</v>
      </c>
      <c r="M4403">
        <f t="shared" si="575"/>
        <v>4</v>
      </c>
      <c r="N4403">
        <f t="shared" si="576"/>
        <v>7</v>
      </c>
      <c r="O4403" t="str">
        <f t="shared" si="569"/>
        <v>T07|R02|H10</v>
      </c>
      <c r="P4403" t="str">
        <f>IF(F4403=F4402,P4402,_xlfn.XLOOKUP(F4403,t_players[Pl],t_players[Player]))</f>
        <v>Stuart NEUMANN</v>
      </c>
      <c r="Q4403" t="str">
        <f t="shared" si="570"/>
        <v>Back</v>
      </c>
    </row>
    <row r="4404" spans="1:17">
      <c r="A4404" t="s">
        <v>29</v>
      </c>
      <c r="B4404" t="s">
        <v>23</v>
      </c>
      <c r="C4404">
        <v>11</v>
      </c>
      <c r="D4404">
        <v>4</v>
      </c>
      <c r="E4404">
        <v>12</v>
      </c>
      <c r="F4404" t="s">
        <v>10</v>
      </c>
      <c r="G4404">
        <v>4</v>
      </c>
      <c r="H4404">
        <v>23</v>
      </c>
      <c r="I4404">
        <f t="shared" si="571"/>
        <v>1</v>
      </c>
      <c r="J4404">
        <f t="shared" si="572"/>
        <v>0</v>
      </c>
      <c r="K4404">
        <f t="shared" si="573"/>
        <v>3</v>
      </c>
      <c r="L4404">
        <f t="shared" si="574"/>
        <v>-1</v>
      </c>
      <c r="M4404">
        <f t="shared" si="575"/>
        <v>3</v>
      </c>
      <c r="N4404">
        <f t="shared" si="576"/>
        <v>7</v>
      </c>
      <c r="O4404" t="str">
        <f t="shared" si="569"/>
        <v>T07|R02|H11</v>
      </c>
      <c r="P4404" t="str">
        <f>IF(F4404=F4403,P4403,_xlfn.XLOOKUP(F4404,t_players[Pl],t_players[Player]))</f>
        <v>Stuart NEUMANN</v>
      </c>
      <c r="Q4404" t="str">
        <f t="shared" si="570"/>
        <v>Back</v>
      </c>
    </row>
    <row r="4405" spans="1:17">
      <c r="A4405" t="s">
        <v>29</v>
      </c>
      <c r="B4405" t="s">
        <v>23</v>
      </c>
      <c r="C4405">
        <v>12</v>
      </c>
      <c r="D4405">
        <v>4</v>
      </c>
      <c r="E4405">
        <v>6</v>
      </c>
      <c r="F4405" t="s">
        <v>10</v>
      </c>
      <c r="G4405">
        <v>4</v>
      </c>
      <c r="H4405">
        <v>23</v>
      </c>
      <c r="I4405">
        <f t="shared" si="571"/>
        <v>1</v>
      </c>
      <c r="J4405">
        <f t="shared" si="572"/>
        <v>0</v>
      </c>
      <c r="K4405">
        <f t="shared" si="573"/>
        <v>3</v>
      </c>
      <c r="L4405">
        <f t="shared" si="574"/>
        <v>-1</v>
      </c>
      <c r="M4405">
        <f t="shared" si="575"/>
        <v>3</v>
      </c>
      <c r="N4405">
        <f t="shared" si="576"/>
        <v>7</v>
      </c>
      <c r="O4405" t="str">
        <f t="shared" si="569"/>
        <v>T07|R02|H12</v>
      </c>
      <c r="P4405" t="str">
        <f>IF(F4405=F4404,P4404,_xlfn.XLOOKUP(F4405,t_players[Pl],t_players[Player]))</f>
        <v>Stuart NEUMANN</v>
      </c>
      <c r="Q4405" t="str">
        <f t="shared" si="570"/>
        <v>Back</v>
      </c>
    </row>
    <row r="4406" spans="1:17">
      <c r="A4406" t="s">
        <v>29</v>
      </c>
      <c r="B4406" t="s">
        <v>23</v>
      </c>
      <c r="C4406">
        <v>13</v>
      </c>
      <c r="D4406">
        <v>3</v>
      </c>
      <c r="E4406">
        <v>16</v>
      </c>
      <c r="F4406" t="s">
        <v>10</v>
      </c>
      <c r="G4406">
        <v>5</v>
      </c>
      <c r="H4406">
        <v>23</v>
      </c>
      <c r="I4406">
        <f t="shared" si="571"/>
        <v>1</v>
      </c>
      <c r="J4406">
        <f t="shared" si="572"/>
        <v>2</v>
      </c>
      <c r="K4406">
        <f t="shared" si="573"/>
        <v>4</v>
      </c>
      <c r="L4406">
        <f t="shared" si="574"/>
        <v>1</v>
      </c>
      <c r="M4406">
        <f t="shared" si="575"/>
        <v>1</v>
      </c>
      <c r="N4406">
        <f t="shared" si="576"/>
        <v>7</v>
      </c>
      <c r="O4406" t="str">
        <f t="shared" si="569"/>
        <v>T07|R02|H13</v>
      </c>
      <c r="P4406" t="str">
        <f>IF(F4406=F4405,P4405,_xlfn.XLOOKUP(F4406,t_players[Pl],t_players[Player]))</f>
        <v>Stuart NEUMANN</v>
      </c>
      <c r="Q4406" t="str">
        <f t="shared" si="570"/>
        <v>Back</v>
      </c>
    </row>
    <row r="4407" spans="1:17">
      <c r="A4407" t="s">
        <v>29</v>
      </c>
      <c r="B4407" t="s">
        <v>23</v>
      </c>
      <c r="C4407">
        <v>14</v>
      </c>
      <c r="D4407">
        <v>4</v>
      </c>
      <c r="E4407">
        <v>10</v>
      </c>
      <c r="F4407" t="s">
        <v>10</v>
      </c>
      <c r="G4407">
        <v>5</v>
      </c>
      <c r="H4407">
        <v>23</v>
      </c>
      <c r="I4407">
        <f t="shared" si="571"/>
        <v>1</v>
      </c>
      <c r="J4407">
        <f t="shared" si="572"/>
        <v>1</v>
      </c>
      <c r="K4407">
        <f t="shared" si="573"/>
        <v>4</v>
      </c>
      <c r="L4407">
        <f t="shared" si="574"/>
        <v>0</v>
      </c>
      <c r="M4407">
        <f t="shared" si="575"/>
        <v>2</v>
      </c>
      <c r="N4407">
        <f t="shared" si="576"/>
        <v>7</v>
      </c>
      <c r="O4407" t="str">
        <f t="shared" si="569"/>
        <v>T07|R02|H14</v>
      </c>
      <c r="P4407" t="str">
        <f>IF(F4407=F4406,P4406,_xlfn.XLOOKUP(F4407,t_players[Pl],t_players[Player]))</f>
        <v>Stuart NEUMANN</v>
      </c>
      <c r="Q4407" t="str">
        <f t="shared" si="570"/>
        <v>Back</v>
      </c>
    </row>
    <row r="4408" spans="1:17">
      <c r="A4408" t="s">
        <v>29</v>
      </c>
      <c r="B4408" t="s">
        <v>23</v>
      </c>
      <c r="C4408">
        <v>15</v>
      </c>
      <c r="D4408">
        <v>4</v>
      </c>
      <c r="E4408">
        <v>2</v>
      </c>
      <c r="F4408" t="s">
        <v>10</v>
      </c>
      <c r="G4408">
        <v>5</v>
      </c>
      <c r="H4408">
        <v>23</v>
      </c>
      <c r="I4408">
        <f t="shared" si="571"/>
        <v>2</v>
      </c>
      <c r="J4408">
        <f t="shared" si="572"/>
        <v>1</v>
      </c>
      <c r="K4408">
        <f t="shared" si="573"/>
        <v>3</v>
      </c>
      <c r="L4408">
        <f t="shared" si="574"/>
        <v>-1</v>
      </c>
      <c r="M4408">
        <f t="shared" si="575"/>
        <v>3</v>
      </c>
      <c r="N4408">
        <f t="shared" si="576"/>
        <v>7</v>
      </c>
      <c r="O4408" t="str">
        <f t="shared" si="569"/>
        <v>T07|R02|H15</v>
      </c>
      <c r="P4408" t="str">
        <f>IF(F4408=F4407,P4407,_xlfn.XLOOKUP(F4408,t_players[Pl],t_players[Player]))</f>
        <v>Stuart NEUMANN</v>
      </c>
      <c r="Q4408" t="str">
        <f t="shared" si="570"/>
        <v>Back</v>
      </c>
    </row>
    <row r="4409" spans="1:17">
      <c r="A4409" t="s">
        <v>29</v>
      </c>
      <c r="B4409" t="s">
        <v>23</v>
      </c>
      <c r="C4409">
        <v>16</v>
      </c>
      <c r="D4409">
        <v>4</v>
      </c>
      <c r="E4409">
        <v>14</v>
      </c>
      <c r="F4409" t="s">
        <v>10</v>
      </c>
      <c r="G4409">
        <v>4</v>
      </c>
      <c r="H4409">
        <v>23</v>
      </c>
      <c r="I4409">
        <f t="shared" si="571"/>
        <v>1</v>
      </c>
      <c r="J4409">
        <f t="shared" si="572"/>
        <v>0</v>
      </c>
      <c r="K4409">
        <f t="shared" si="573"/>
        <v>3</v>
      </c>
      <c r="L4409">
        <f t="shared" si="574"/>
        <v>-1</v>
      </c>
      <c r="M4409">
        <f t="shared" si="575"/>
        <v>3</v>
      </c>
      <c r="N4409">
        <f t="shared" si="576"/>
        <v>7</v>
      </c>
      <c r="O4409" t="str">
        <f t="shared" si="569"/>
        <v>T07|R02|H16</v>
      </c>
      <c r="P4409" t="str">
        <f>IF(F4409=F4408,P4408,_xlfn.XLOOKUP(F4409,t_players[Pl],t_players[Player]))</f>
        <v>Stuart NEUMANN</v>
      </c>
      <c r="Q4409" t="str">
        <f t="shared" si="570"/>
        <v>Back</v>
      </c>
    </row>
    <row r="4410" spans="1:17">
      <c r="A4410" t="s">
        <v>29</v>
      </c>
      <c r="B4410" t="s">
        <v>23</v>
      </c>
      <c r="C4410">
        <v>17</v>
      </c>
      <c r="D4410">
        <v>5</v>
      </c>
      <c r="E4410">
        <v>4</v>
      </c>
      <c r="F4410" t="s">
        <v>10</v>
      </c>
      <c r="G4410">
        <v>5</v>
      </c>
      <c r="H4410">
        <v>23</v>
      </c>
      <c r="I4410">
        <f t="shared" si="571"/>
        <v>2</v>
      </c>
      <c r="J4410">
        <f t="shared" si="572"/>
        <v>0</v>
      </c>
      <c r="K4410">
        <f t="shared" si="573"/>
        <v>3</v>
      </c>
      <c r="L4410">
        <f t="shared" si="574"/>
        <v>-2</v>
      </c>
      <c r="M4410">
        <f t="shared" si="575"/>
        <v>4</v>
      </c>
      <c r="N4410">
        <f t="shared" si="576"/>
        <v>7</v>
      </c>
      <c r="O4410" t="str">
        <f t="shared" si="569"/>
        <v>T07|R02|H17</v>
      </c>
      <c r="P4410" t="str">
        <f>IF(F4410=F4409,P4409,_xlfn.XLOOKUP(F4410,t_players[Pl],t_players[Player]))</f>
        <v>Stuart NEUMANN</v>
      </c>
      <c r="Q4410" t="str">
        <f t="shared" si="570"/>
        <v>Back</v>
      </c>
    </row>
    <row r="4411" spans="1:17">
      <c r="A4411" t="s">
        <v>29</v>
      </c>
      <c r="B4411" t="s">
        <v>23</v>
      </c>
      <c r="C4411">
        <v>18</v>
      </c>
      <c r="D4411">
        <v>4</v>
      </c>
      <c r="E4411">
        <v>8</v>
      </c>
      <c r="F4411" t="s">
        <v>10</v>
      </c>
      <c r="G4411">
        <v>7</v>
      </c>
      <c r="H4411">
        <v>23</v>
      </c>
      <c r="I4411">
        <f t="shared" si="571"/>
        <v>1</v>
      </c>
      <c r="J4411">
        <f t="shared" si="572"/>
        <v>3</v>
      </c>
      <c r="K4411">
        <f t="shared" si="573"/>
        <v>6</v>
      </c>
      <c r="L4411">
        <f t="shared" si="574"/>
        <v>2</v>
      </c>
      <c r="M4411">
        <f t="shared" si="575"/>
        <v>0</v>
      </c>
      <c r="N4411">
        <f t="shared" si="576"/>
        <v>7</v>
      </c>
      <c r="O4411" t="str">
        <f t="shared" si="569"/>
        <v>T07|R02|H18</v>
      </c>
      <c r="P4411" t="str">
        <f>IF(F4411=F4410,P4410,_xlfn.XLOOKUP(F4411,t_players[Pl],t_players[Player]))</f>
        <v>Stuart NEUMANN</v>
      </c>
      <c r="Q4411" t="str">
        <f t="shared" si="570"/>
        <v>Back</v>
      </c>
    </row>
    <row r="4412" spans="1:17">
      <c r="A4412" t="s">
        <v>29</v>
      </c>
      <c r="B4412" t="s">
        <v>24</v>
      </c>
      <c r="C4412">
        <v>1</v>
      </c>
      <c r="D4412">
        <v>4</v>
      </c>
      <c r="E4412">
        <v>7</v>
      </c>
      <c r="F4412" t="s">
        <v>10</v>
      </c>
      <c r="G4412">
        <v>7</v>
      </c>
      <c r="H4412">
        <v>23</v>
      </c>
      <c r="I4412">
        <f t="shared" si="571"/>
        <v>1</v>
      </c>
      <c r="J4412">
        <f t="shared" si="572"/>
        <v>3</v>
      </c>
      <c r="K4412">
        <f t="shared" si="573"/>
        <v>6</v>
      </c>
      <c r="L4412">
        <f t="shared" si="574"/>
        <v>2</v>
      </c>
      <c r="M4412">
        <f t="shared" si="575"/>
        <v>0</v>
      </c>
      <c r="N4412">
        <f t="shared" si="576"/>
        <v>7</v>
      </c>
      <c r="O4412" t="str">
        <f t="shared" si="569"/>
        <v>T07|R03|H01</v>
      </c>
      <c r="P4412" t="str">
        <f>IF(F4412=F4411,P4411,_xlfn.XLOOKUP(F4412,t_players[Pl],t_players[Player]))</f>
        <v>Stuart NEUMANN</v>
      </c>
      <c r="Q4412" t="str">
        <f t="shared" si="570"/>
        <v>Front</v>
      </c>
    </row>
    <row r="4413" spans="1:17">
      <c r="A4413" t="s">
        <v>29</v>
      </c>
      <c r="B4413" t="s">
        <v>24</v>
      </c>
      <c r="C4413">
        <v>2</v>
      </c>
      <c r="D4413">
        <v>5</v>
      </c>
      <c r="E4413">
        <v>3</v>
      </c>
      <c r="F4413" t="s">
        <v>10</v>
      </c>
      <c r="G4413">
        <v>5</v>
      </c>
      <c r="H4413">
        <v>23</v>
      </c>
      <c r="I4413">
        <f t="shared" si="571"/>
        <v>2</v>
      </c>
      <c r="J4413">
        <f t="shared" si="572"/>
        <v>0</v>
      </c>
      <c r="K4413">
        <f t="shared" si="573"/>
        <v>3</v>
      </c>
      <c r="L4413">
        <f t="shared" si="574"/>
        <v>-2</v>
      </c>
      <c r="M4413">
        <f t="shared" si="575"/>
        <v>4</v>
      </c>
      <c r="N4413">
        <f t="shared" si="576"/>
        <v>7</v>
      </c>
      <c r="O4413" t="str">
        <f t="shared" si="569"/>
        <v>T07|R03|H02</v>
      </c>
      <c r="P4413" t="str">
        <f>IF(F4413=F4412,P4412,_xlfn.XLOOKUP(F4413,t_players[Pl],t_players[Player]))</f>
        <v>Stuart NEUMANN</v>
      </c>
      <c r="Q4413" t="str">
        <f t="shared" si="570"/>
        <v>Front</v>
      </c>
    </row>
    <row r="4414" spans="1:17">
      <c r="A4414" t="s">
        <v>29</v>
      </c>
      <c r="B4414" t="s">
        <v>24</v>
      </c>
      <c r="C4414">
        <v>3</v>
      </c>
      <c r="D4414">
        <v>3</v>
      </c>
      <c r="E4414">
        <v>13</v>
      </c>
      <c r="F4414" t="s">
        <v>10</v>
      </c>
      <c r="G4414">
        <v>3</v>
      </c>
      <c r="H4414">
        <v>23</v>
      </c>
      <c r="I4414">
        <f t="shared" si="571"/>
        <v>1</v>
      </c>
      <c r="J4414">
        <f t="shared" si="572"/>
        <v>0</v>
      </c>
      <c r="K4414">
        <f t="shared" si="573"/>
        <v>2</v>
      </c>
      <c r="L4414">
        <f t="shared" si="574"/>
        <v>-1</v>
      </c>
      <c r="M4414">
        <f t="shared" si="575"/>
        <v>3</v>
      </c>
      <c r="N4414">
        <f t="shared" si="576"/>
        <v>7</v>
      </c>
      <c r="O4414" t="str">
        <f t="shared" si="569"/>
        <v>T07|R03|H03</v>
      </c>
      <c r="P4414" t="str">
        <f>IF(F4414=F4413,P4413,_xlfn.XLOOKUP(F4414,t_players[Pl],t_players[Player]))</f>
        <v>Stuart NEUMANN</v>
      </c>
      <c r="Q4414" t="str">
        <f t="shared" si="570"/>
        <v>Front</v>
      </c>
    </row>
    <row r="4415" spans="1:17">
      <c r="A4415" t="s">
        <v>29</v>
      </c>
      <c r="B4415" t="s">
        <v>24</v>
      </c>
      <c r="C4415">
        <v>4</v>
      </c>
      <c r="D4415">
        <v>4</v>
      </c>
      <c r="E4415">
        <v>1</v>
      </c>
      <c r="F4415" t="s">
        <v>10</v>
      </c>
      <c r="G4415">
        <v>6</v>
      </c>
      <c r="H4415">
        <v>23</v>
      </c>
      <c r="I4415">
        <f t="shared" si="571"/>
        <v>2</v>
      </c>
      <c r="J4415">
        <f t="shared" si="572"/>
        <v>2</v>
      </c>
      <c r="K4415">
        <f t="shared" si="573"/>
        <v>4</v>
      </c>
      <c r="L4415">
        <f t="shared" si="574"/>
        <v>0</v>
      </c>
      <c r="M4415">
        <f t="shared" si="575"/>
        <v>2</v>
      </c>
      <c r="N4415">
        <f t="shared" si="576"/>
        <v>7</v>
      </c>
      <c r="O4415" t="str">
        <f t="shared" si="569"/>
        <v>T07|R03|H04</v>
      </c>
      <c r="P4415" t="str">
        <f>IF(F4415=F4414,P4414,_xlfn.XLOOKUP(F4415,t_players[Pl],t_players[Player]))</f>
        <v>Stuart NEUMANN</v>
      </c>
      <c r="Q4415" t="str">
        <f t="shared" si="570"/>
        <v>Front</v>
      </c>
    </row>
    <row r="4416" spans="1:17">
      <c r="A4416" t="s">
        <v>29</v>
      </c>
      <c r="B4416" t="s">
        <v>24</v>
      </c>
      <c r="C4416">
        <v>5</v>
      </c>
      <c r="D4416">
        <v>5</v>
      </c>
      <c r="E4416">
        <v>9</v>
      </c>
      <c r="F4416" t="s">
        <v>10</v>
      </c>
      <c r="G4416">
        <v>5</v>
      </c>
      <c r="H4416">
        <v>23</v>
      </c>
      <c r="I4416">
        <f t="shared" si="571"/>
        <v>1</v>
      </c>
      <c r="J4416">
        <f t="shared" si="572"/>
        <v>0</v>
      </c>
      <c r="K4416">
        <f t="shared" si="573"/>
        <v>4</v>
      </c>
      <c r="L4416">
        <f t="shared" si="574"/>
        <v>-1</v>
      </c>
      <c r="M4416">
        <f t="shared" si="575"/>
        <v>3</v>
      </c>
      <c r="N4416">
        <f t="shared" si="576"/>
        <v>7</v>
      </c>
      <c r="O4416" t="str">
        <f t="shared" si="569"/>
        <v>T07|R03|H05</v>
      </c>
      <c r="P4416" t="str">
        <f>IF(F4416=F4415,P4415,_xlfn.XLOOKUP(F4416,t_players[Pl],t_players[Player]))</f>
        <v>Stuart NEUMANN</v>
      </c>
      <c r="Q4416" t="str">
        <f t="shared" si="570"/>
        <v>Front</v>
      </c>
    </row>
    <row r="4417" spans="1:17">
      <c r="A4417" t="s">
        <v>29</v>
      </c>
      <c r="B4417" t="s">
        <v>24</v>
      </c>
      <c r="C4417">
        <v>6</v>
      </c>
      <c r="D4417">
        <v>3</v>
      </c>
      <c r="E4417">
        <v>15</v>
      </c>
      <c r="F4417" t="s">
        <v>10</v>
      </c>
      <c r="G4417">
        <v>5</v>
      </c>
      <c r="H4417">
        <v>23</v>
      </c>
      <c r="I4417">
        <f t="shared" si="571"/>
        <v>1</v>
      </c>
      <c r="J4417">
        <f t="shared" si="572"/>
        <v>2</v>
      </c>
      <c r="K4417">
        <f t="shared" si="573"/>
        <v>4</v>
      </c>
      <c r="L4417">
        <f t="shared" si="574"/>
        <v>1</v>
      </c>
      <c r="M4417">
        <f t="shared" si="575"/>
        <v>1</v>
      </c>
      <c r="N4417">
        <f t="shared" si="576"/>
        <v>7</v>
      </c>
      <c r="O4417" t="str">
        <f t="shared" si="569"/>
        <v>T07|R03|H06</v>
      </c>
      <c r="P4417" t="str">
        <f>IF(F4417=F4416,P4416,_xlfn.XLOOKUP(F4417,t_players[Pl],t_players[Player]))</f>
        <v>Stuart NEUMANN</v>
      </c>
      <c r="Q4417" t="str">
        <f t="shared" si="570"/>
        <v>Front</v>
      </c>
    </row>
    <row r="4418" spans="1:17">
      <c r="A4418" t="s">
        <v>29</v>
      </c>
      <c r="B4418" t="s">
        <v>24</v>
      </c>
      <c r="C4418">
        <v>7</v>
      </c>
      <c r="D4418">
        <v>5</v>
      </c>
      <c r="E4418">
        <v>5</v>
      </c>
      <c r="F4418" t="s">
        <v>10</v>
      </c>
      <c r="G4418">
        <v>6</v>
      </c>
      <c r="H4418">
        <v>23</v>
      </c>
      <c r="I4418">
        <f t="shared" si="571"/>
        <v>2</v>
      </c>
      <c r="J4418">
        <f t="shared" si="572"/>
        <v>1</v>
      </c>
      <c r="K4418">
        <f t="shared" si="573"/>
        <v>4</v>
      </c>
      <c r="L4418">
        <f t="shared" si="574"/>
        <v>-1</v>
      </c>
      <c r="M4418">
        <f t="shared" si="575"/>
        <v>3</v>
      </c>
      <c r="N4418">
        <f t="shared" si="576"/>
        <v>7</v>
      </c>
      <c r="O4418" t="str">
        <f t="shared" ref="O4418:O4481" si="577">"T"&amp;TEXT(N4418,"00")&amp;"|R"&amp;TEXT(B4418,"00")&amp;"|H"&amp;TEXT(C4418,"00")</f>
        <v>T07|R03|H07</v>
      </c>
      <c r="P4418" t="str">
        <f>IF(F4418=F4417,P4417,_xlfn.XLOOKUP(F4418,t_players[Pl],t_players[Player]))</f>
        <v>Stuart NEUMANN</v>
      </c>
      <c r="Q4418" t="str">
        <f t="shared" si="570"/>
        <v>Front</v>
      </c>
    </row>
    <row r="4419" spans="1:17">
      <c r="A4419" t="s">
        <v>29</v>
      </c>
      <c r="B4419" t="s">
        <v>24</v>
      </c>
      <c r="C4419">
        <v>8</v>
      </c>
      <c r="D4419">
        <v>3</v>
      </c>
      <c r="E4419">
        <v>17</v>
      </c>
      <c r="F4419" t="s">
        <v>10</v>
      </c>
      <c r="G4419">
        <v>5</v>
      </c>
      <c r="H4419">
        <v>23</v>
      </c>
      <c r="I4419">
        <f t="shared" si="571"/>
        <v>1</v>
      </c>
      <c r="J4419">
        <f t="shared" si="572"/>
        <v>2</v>
      </c>
      <c r="K4419">
        <f t="shared" si="573"/>
        <v>4</v>
      </c>
      <c r="L4419">
        <f t="shared" si="574"/>
        <v>1</v>
      </c>
      <c r="M4419">
        <f t="shared" si="575"/>
        <v>1</v>
      </c>
      <c r="N4419">
        <f t="shared" si="576"/>
        <v>7</v>
      </c>
      <c r="O4419" t="str">
        <f t="shared" si="577"/>
        <v>T07|R03|H08</v>
      </c>
      <c r="P4419" t="str">
        <f>IF(F4419=F4418,P4418,_xlfn.XLOOKUP(F4419,t_players[Pl],t_players[Player]))</f>
        <v>Stuart NEUMANN</v>
      </c>
      <c r="Q4419" t="str">
        <f t="shared" ref="Q4419:Q4482" si="578">IF(C4419&lt;10,"Front","Back")</f>
        <v>Front</v>
      </c>
    </row>
    <row r="4420" spans="1:17">
      <c r="A4420" t="s">
        <v>29</v>
      </c>
      <c r="B4420" t="s">
        <v>24</v>
      </c>
      <c r="C4420">
        <v>9</v>
      </c>
      <c r="D4420">
        <v>4</v>
      </c>
      <c r="E4420">
        <v>11</v>
      </c>
      <c r="F4420" t="s">
        <v>10</v>
      </c>
      <c r="G4420">
        <v>6</v>
      </c>
      <c r="H4420">
        <v>23</v>
      </c>
      <c r="I4420">
        <f t="shared" si="571"/>
        <v>1</v>
      </c>
      <c r="J4420">
        <f t="shared" si="572"/>
        <v>2</v>
      </c>
      <c r="K4420">
        <f t="shared" si="573"/>
        <v>5</v>
      </c>
      <c r="L4420">
        <f t="shared" si="574"/>
        <v>1</v>
      </c>
      <c r="M4420">
        <f t="shared" si="575"/>
        <v>1</v>
      </c>
      <c r="N4420">
        <f t="shared" si="576"/>
        <v>7</v>
      </c>
      <c r="O4420" t="str">
        <f t="shared" si="577"/>
        <v>T07|R03|H09</v>
      </c>
      <c r="P4420" t="str">
        <f>IF(F4420=F4419,P4419,_xlfn.XLOOKUP(F4420,t_players[Pl],t_players[Player]))</f>
        <v>Stuart NEUMANN</v>
      </c>
      <c r="Q4420" t="str">
        <f t="shared" si="578"/>
        <v>Front</v>
      </c>
    </row>
    <row r="4421" spans="1:17">
      <c r="A4421" t="s">
        <v>29</v>
      </c>
      <c r="B4421" t="s">
        <v>24</v>
      </c>
      <c r="C4421">
        <v>10</v>
      </c>
      <c r="D4421">
        <v>4</v>
      </c>
      <c r="E4421">
        <v>8</v>
      </c>
      <c r="F4421" t="s">
        <v>10</v>
      </c>
      <c r="G4421">
        <v>4</v>
      </c>
      <c r="H4421">
        <v>23</v>
      </c>
      <c r="I4421">
        <f t="shared" si="571"/>
        <v>1</v>
      </c>
      <c r="J4421">
        <f t="shared" si="572"/>
        <v>0</v>
      </c>
      <c r="K4421">
        <f t="shared" si="573"/>
        <v>3</v>
      </c>
      <c r="L4421">
        <f t="shared" si="574"/>
        <v>-1</v>
      </c>
      <c r="M4421">
        <f t="shared" si="575"/>
        <v>3</v>
      </c>
      <c r="N4421">
        <f t="shared" si="576"/>
        <v>7</v>
      </c>
      <c r="O4421" t="str">
        <f t="shared" si="577"/>
        <v>T07|R03|H10</v>
      </c>
      <c r="P4421" t="str">
        <f>IF(F4421=F4420,P4420,_xlfn.XLOOKUP(F4421,t_players[Pl],t_players[Player]))</f>
        <v>Stuart NEUMANN</v>
      </c>
      <c r="Q4421" t="str">
        <f t="shared" si="578"/>
        <v>Back</v>
      </c>
    </row>
    <row r="4422" spans="1:17">
      <c r="A4422" t="s">
        <v>29</v>
      </c>
      <c r="B4422" t="s">
        <v>24</v>
      </c>
      <c r="C4422">
        <v>11</v>
      </c>
      <c r="D4422">
        <v>5</v>
      </c>
      <c r="E4422">
        <v>10</v>
      </c>
      <c r="F4422" t="s">
        <v>10</v>
      </c>
      <c r="G4422">
        <v>8</v>
      </c>
      <c r="H4422">
        <v>23</v>
      </c>
      <c r="I4422">
        <f t="shared" si="571"/>
        <v>1</v>
      </c>
      <c r="J4422">
        <f t="shared" si="572"/>
        <v>3</v>
      </c>
      <c r="K4422">
        <f t="shared" si="573"/>
        <v>7</v>
      </c>
      <c r="L4422">
        <f t="shared" si="574"/>
        <v>2</v>
      </c>
      <c r="M4422">
        <f t="shared" si="575"/>
        <v>0</v>
      </c>
      <c r="N4422">
        <f t="shared" si="576"/>
        <v>7</v>
      </c>
      <c r="O4422" t="str">
        <f t="shared" si="577"/>
        <v>T07|R03|H11</v>
      </c>
      <c r="P4422" t="str">
        <f>IF(F4422=F4421,P4421,_xlfn.XLOOKUP(F4422,t_players[Pl],t_players[Player]))</f>
        <v>Stuart NEUMANN</v>
      </c>
      <c r="Q4422" t="str">
        <f t="shared" si="578"/>
        <v>Back</v>
      </c>
    </row>
    <row r="4423" spans="1:17">
      <c r="A4423" t="s">
        <v>29</v>
      </c>
      <c r="B4423" t="s">
        <v>24</v>
      </c>
      <c r="C4423">
        <v>12</v>
      </c>
      <c r="D4423">
        <v>4</v>
      </c>
      <c r="E4423">
        <v>2</v>
      </c>
      <c r="F4423" t="s">
        <v>10</v>
      </c>
      <c r="G4423">
        <v>9</v>
      </c>
      <c r="H4423">
        <v>23</v>
      </c>
      <c r="I4423">
        <f t="shared" si="571"/>
        <v>2</v>
      </c>
      <c r="J4423">
        <f t="shared" si="572"/>
        <v>5</v>
      </c>
      <c r="K4423">
        <f t="shared" si="573"/>
        <v>7</v>
      </c>
      <c r="L4423">
        <f t="shared" si="574"/>
        <v>3</v>
      </c>
      <c r="M4423">
        <f t="shared" si="575"/>
        <v>0</v>
      </c>
      <c r="N4423">
        <f t="shared" si="576"/>
        <v>7</v>
      </c>
      <c r="O4423" t="str">
        <f t="shared" si="577"/>
        <v>T07|R03|H12</v>
      </c>
      <c r="P4423" t="str">
        <f>IF(F4423=F4422,P4422,_xlfn.XLOOKUP(F4423,t_players[Pl],t_players[Player]))</f>
        <v>Stuart NEUMANN</v>
      </c>
      <c r="Q4423" t="str">
        <f t="shared" si="578"/>
        <v>Back</v>
      </c>
    </row>
    <row r="4424" spans="1:17">
      <c r="A4424" t="s">
        <v>29</v>
      </c>
      <c r="B4424" t="s">
        <v>24</v>
      </c>
      <c r="C4424">
        <v>13</v>
      </c>
      <c r="D4424">
        <v>3</v>
      </c>
      <c r="E4424">
        <v>18</v>
      </c>
      <c r="F4424" t="s">
        <v>10</v>
      </c>
      <c r="G4424">
        <v>2</v>
      </c>
      <c r="H4424">
        <v>23</v>
      </c>
      <c r="I4424">
        <f t="shared" si="571"/>
        <v>1</v>
      </c>
      <c r="J4424">
        <f t="shared" si="572"/>
        <v>-1</v>
      </c>
      <c r="K4424">
        <f t="shared" si="573"/>
        <v>1</v>
      </c>
      <c r="L4424">
        <f t="shared" si="574"/>
        <v>-2</v>
      </c>
      <c r="M4424">
        <f t="shared" si="575"/>
        <v>4</v>
      </c>
      <c r="N4424">
        <f t="shared" si="576"/>
        <v>7</v>
      </c>
      <c r="O4424" t="str">
        <f t="shared" si="577"/>
        <v>T07|R03|H13</v>
      </c>
      <c r="P4424" t="str">
        <f>IF(F4424=F4423,P4423,_xlfn.XLOOKUP(F4424,t_players[Pl],t_players[Player]))</f>
        <v>Stuart NEUMANN</v>
      </c>
      <c r="Q4424" t="str">
        <f t="shared" si="578"/>
        <v>Back</v>
      </c>
    </row>
    <row r="4425" spans="1:17">
      <c r="A4425" t="s">
        <v>29</v>
      </c>
      <c r="B4425" t="s">
        <v>24</v>
      </c>
      <c r="C4425">
        <v>14</v>
      </c>
      <c r="D4425">
        <v>4</v>
      </c>
      <c r="E4425">
        <v>6</v>
      </c>
      <c r="F4425" t="s">
        <v>10</v>
      </c>
      <c r="G4425">
        <v>7</v>
      </c>
      <c r="H4425">
        <v>23</v>
      </c>
      <c r="I4425">
        <f t="shared" si="571"/>
        <v>1</v>
      </c>
      <c r="J4425">
        <f t="shared" si="572"/>
        <v>3</v>
      </c>
      <c r="K4425">
        <f t="shared" si="573"/>
        <v>6</v>
      </c>
      <c r="L4425">
        <f t="shared" si="574"/>
        <v>2</v>
      </c>
      <c r="M4425">
        <f t="shared" si="575"/>
        <v>0</v>
      </c>
      <c r="N4425">
        <f t="shared" si="576"/>
        <v>7</v>
      </c>
      <c r="O4425" t="str">
        <f t="shared" si="577"/>
        <v>T07|R03|H14</v>
      </c>
      <c r="P4425" t="str">
        <f>IF(F4425=F4424,P4424,_xlfn.XLOOKUP(F4425,t_players[Pl],t_players[Player]))</f>
        <v>Stuart NEUMANN</v>
      </c>
      <c r="Q4425" t="str">
        <f t="shared" si="578"/>
        <v>Back</v>
      </c>
    </row>
    <row r="4426" spans="1:17">
      <c r="A4426" t="s">
        <v>29</v>
      </c>
      <c r="B4426" t="s">
        <v>24</v>
      </c>
      <c r="C4426">
        <v>15</v>
      </c>
      <c r="D4426">
        <v>3</v>
      </c>
      <c r="E4426">
        <v>14</v>
      </c>
      <c r="F4426" t="s">
        <v>10</v>
      </c>
      <c r="G4426">
        <v>4</v>
      </c>
      <c r="H4426">
        <v>23</v>
      </c>
      <c r="I4426">
        <f t="shared" si="571"/>
        <v>1</v>
      </c>
      <c r="J4426">
        <f t="shared" si="572"/>
        <v>1</v>
      </c>
      <c r="K4426">
        <f t="shared" si="573"/>
        <v>3</v>
      </c>
      <c r="L4426">
        <f t="shared" si="574"/>
        <v>0</v>
      </c>
      <c r="M4426">
        <f t="shared" si="575"/>
        <v>2</v>
      </c>
      <c r="N4426">
        <f t="shared" si="576"/>
        <v>7</v>
      </c>
      <c r="O4426" t="str">
        <f t="shared" si="577"/>
        <v>T07|R03|H15</v>
      </c>
      <c r="P4426" t="str">
        <f>IF(F4426=F4425,P4425,_xlfn.XLOOKUP(F4426,t_players[Pl],t_players[Player]))</f>
        <v>Stuart NEUMANN</v>
      </c>
      <c r="Q4426" t="str">
        <f t="shared" si="578"/>
        <v>Back</v>
      </c>
    </row>
    <row r="4427" spans="1:17">
      <c r="A4427" t="s">
        <v>29</v>
      </c>
      <c r="B4427" t="s">
        <v>24</v>
      </c>
      <c r="C4427">
        <v>16</v>
      </c>
      <c r="D4427">
        <v>4</v>
      </c>
      <c r="E4427">
        <v>16</v>
      </c>
      <c r="F4427" t="s">
        <v>10</v>
      </c>
      <c r="G4427">
        <v>5</v>
      </c>
      <c r="H4427">
        <v>23</v>
      </c>
      <c r="I4427">
        <f t="shared" si="571"/>
        <v>1</v>
      </c>
      <c r="J4427">
        <f t="shared" si="572"/>
        <v>1</v>
      </c>
      <c r="K4427">
        <f t="shared" si="573"/>
        <v>4</v>
      </c>
      <c r="L4427">
        <f t="shared" si="574"/>
        <v>0</v>
      </c>
      <c r="M4427">
        <f t="shared" si="575"/>
        <v>2</v>
      </c>
      <c r="N4427">
        <f t="shared" si="576"/>
        <v>7</v>
      </c>
      <c r="O4427" t="str">
        <f t="shared" si="577"/>
        <v>T07|R03|H16</v>
      </c>
      <c r="P4427" t="str">
        <f>IF(F4427=F4426,P4426,_xlfn.XLOOKUP(F4427,t_players[Pl],t_players[Player]))</f>
        <v>Stuart NEUMANN</v>
      </c>
      <c r="Q4427" t="str">
        <f t="shared" si="578"/>
        <v>Back</v>
      </c>
    </row>
    <row r="4428" spans="1:17">
      <c r="A4428" t="s">
        <v>29</v>
      </c>
      <c r="B4428" t="s">
        <v>24</v>
      </c>
      <c r="C4428">
        <v>17</v>
      </c>
      <c r="D4428">
        <v>4</v>
      </c>
      <c r="E4428">
        <v>12</v>
      </c>
      <c r="F4428" t="s">
        <v>10</v>
      </c>
      <c r="G4428">
        <v>4</v>
      </c>
      <c r="H4428">
        <v>23</v>
      </c>
      <c r="I4428">
        <f t="shared" si="571"/>
        <v>1</v>
      </c>
      <c r="J4428">
        <f t="shared" si="572"/>
        <v>0</v>
      </c>
      <c r="K4428">
        <f t="shared" si="573"/>
        <v>3</v>
      </c>
      <c r="L4428">
        <f t="shared" si="574"/>
        <v>-1</v>
      </c>
      <c r="M4428">
        <f t="shared" si="575"/>
        <v>3</v>
      </c>
      <c r="N4428">
        <f t="shared" si="576"/>
        <v>7</v>
      </c>
      <c r="O4428" t="str">
        <f t="shared" si="577"/>
        <v>T07|R03|H17</v>
      </c>
      <c r="P4428" t="str">
        <f>IF(F4428=F4427,P4427,_xlfn.XLOOKUP(F4428,t_players[Pl],t_players[Player]))</f>
        <v>Stuart NEUMANN</v>
      </c>
      <c r="Q4428" t="str">
        <f t="shared" si="578"/>
        <v>Back</v>
      </c>
    </row>
    <row r="4429" spans="1:17">
      <c r="A4429" t="s">
        <v>29</v>
      </c>
      <c r="B4429" t="s">
        <v>24</v>
      </c>
      <c r="C4429">
        <v>18</v>
      </c>
      <c r="D4429">
        <v>5</v>
      </c>
      <c r="E4429">
        <v>4</v>
      </c>
      <c r="F4429" t="s">
        <v>10</v>
      </c>
      <c r="G4429">
        <v>8</v>
      </c>
      <c r="H4429">
        <v>23</v>
      </c>
      <c r="I4429">
        <f t="shared" si="571"/>
        <v>2</v>
      </c>
      <c r="J4429">
        <f t="shared" si="572"/>
        <v>3</v>
      </c>
      <c r="K4429">
        <f t="shared" si="573"/>
        <v>6</v>
      </c>
      <c r="L4429">
        <f t="shared" si="574"/>
        <v>1</v>
      </c>
      <c r="M4429">
        <f t="shared" si="575"/>
        <v>1</v>
      </c>
      <c r="N4429">
        <f t="shared" si="576"/>
        <v>7</v>
      </c>
      <c r="O4429" t="str">
        <f t="shared" si="577"/>
        <v>T07|R03|H18</v>
      </c>
      <c r="P4429" t="str">
        <f>IF(F4429=F4428,P4428,_xlfn.XLOOKUP(F4429,t_players[Pl],t_players[Player]))</f>
        <v>Stuart NEUMANN</v>
      </c>
      <c r="Q4429" t="str">
        <f t="shared" si="578"/>
        <v>Back</v>
      </c>
    </row>
    <row r="4430" spans="1:17">
      <c r="A4430" t="s">
        <v>29</v>
      </c>
      <c r="B4430" t="s">
        <v>25</v>
      </c>
      <c r="C4430">
        <v>1</v>
      </c>
      <c r="D4430">
        <v>4</v>
      </c>
      <c r="E4430">
        <v>8</v>
      </c>
      <c r="F4430" t="s">
        <v>10</v>
      </c>
      <c r="G4430">
        <v>6</v>
      </c>
      <c r="H4430">
        <v>23</v>
      </c>
      <c r="I4430">
        <f t="shared" si="571"/>
        <v>1</v>
      </c>
      <c r="J4430">
        <f t="shared" si="572"/>
        <v>2</v>
      </c>
      <c r="K4430">
        <f t="shared" si="573"/>
        <v>5</v>
      </c>
      <c r="L4430">
        <f t="shared" si="574"/>
        <v>1</v>
      </c>
      <c r="M4430">
        <f t="shared" si="575"/>
        <v>1</v>
      </c>
      <c r="N4430">
        <f t="shared" si="576"/>
        <v>7</v>
      </c>
      <c r="O4430" t="str">
        <f t="shared" si="577"/>
        <v>T07|R04|H01</v>
      </c>
      <c r="P4430" t="str">
        <f>IF(F4430=F4429,P4429,_xlfn.XLOOKUP(F4430,t_players[Pl],t_players[Player]))</f>
        <v>Stuart NEUMANN</v>
      </c>
      <c r="Q4430" t="str">
        <f t="shared" si="578"/>
        <v>Front</v>
      </c>
    </row>
    <row r="4431" spans="1:17">
      <c r="A4431" t="s">
        <v>29</v>
      </c>
      <c r="B4431" t="s">
        <v>25</v>
      </c>
      <c r="C4431">
        <v>2</v>
      </c>
      <c r="D4431">
        <v>5</v>
      </c>
      <c r="E4431">
        <v>14</v>
      </c>
      <c r="F4431" t="s">
        <v>10</v>
      </c>
      <c r="G4431">
        <v>4</v>
      </c>
      <c r="H4431">
        <v>23</v>
      </c>
      <c r="I4431">
        <f t="shared" si="571"/>
        <v>1</v>
      </c>
      <c r="J4431">
        <f t="shared" si="572"/>
        <v>-1</v>
      </c>
      <c r="K4431">
        <f t="shared" si="573"/>
        <v>3</v>
      </c>
      <c r="L4431">
        <f t="shared" si="574"/>
        <v>-2</v>
      </c>
      <c r="M4431">
        <f t="shared" si="575"/>
        <v>4</v>
      </c>
      <c r="N4431">
        <f t="shared" si="576"/>
        <v>7</v>
      </c>
      <c r="O4431" t="str">
        <f t="shared" si="577"/>
        <v>T07|R04|H02</v>
      </c>
      <c r="P4431" t="str">
        <f>IF(F4431=F4430,P4430,_xlfn.XLOOKUP(F4431,t_players[Pl],t_players[Player]))</f>
        <v>Stuart NEUMANN</v>
      </c>
      <c r="Q4431" t="str">
        <f t="shared" si="578"/>
        <v>Front</v>
      </c>
    </row>
    <row r="4432" spans="1:17">
      <c r="A4432" t="s">
        <v>29</v>
      </c>
      <c r="B4432" t="s">
        <v>25</v>
      </c>
      <c r="C4432">
        <v>3</v>
      </c>
      <c r="D4432">
        <v>3</v>
      </c>
      <c r="E4432">
        <v>18</v>
      </c>
      <c r="F4432" t="s">
        <v>10</v>
      </c>
      <c r="G4432">
        <v>4</v>
      </c>
      <c r="H4432">
        <v>23</v>
      </c>
      <c r="I4432">
        <f t="shared" si="571"/>
        <v>1</v>
      </c>
      <c r="J4432">
        <f t="shared" si="572"/>
        <v>1</v>
      </c>
      <c r="K4432">
        <f t="shared" si="573"/>
        <v>3</v>
      </c>
      <c r="L4432">
        <f t="shared" si="574"/>
        <v>0</v>
      </c>
      <c r="M4432">
        <f t="shared" si="575"/>
        <v>2</v>
      </c>
      <c r="N4432">
        <f t="shared" si="576"/>
        <v>7</v>
      </c>
      <c r="O4432" t="str">
        <f t="shared" si="577"/>
        <v>T07|R04|H03</v>
      </c>
      <c r="P4432" t="str">
        <f>IF(F4432=F4431,P4431,_xlfn.XLOOKUP(F4432,t_players[Pl],t_players[Player]))</f>
        <v>Stuart NEUMANN</v>
      </c>
      <c r="Q4432" t="str">
        <f t="shared" si="578"/>
        <v>Front</v>
      </c>
    </row>
    <row r="4433" spans="1:17">
      <c r="A4433" t="s">
        <v>29</v>
      </c>
      <c r="B4433" t="s">
        <v>25</v>
      </c>
      <c r="C4433">
        <v>4</v>
      </c>
      <c r="D4433">
        <v>4</v>
      </c>
      <c r="E4433">
        <v>12</v>
      </c>
      <c r="F4433" t="s">
        <v>10</v>
      </c>
      <c r="G4433">
        <v>4</v>
      </c>
      <c r="H4433">
        <v>23</v>
      </c>
      <c r="I4433">
        <f t="shared" si="571"/>
        <v>1</v>
      </c>
      <c r="J4433">
        <f t="shared" si="572"/>
        <v>0</v>
      </c>
      <c r="K4433">
        <f t="shared" si="573"/>
        <v>3</v>
      </c>
      <c r="L4433">
        <f t="shared" si="574"/>
        <v>-1</v>
      </c>
      <c r="M4433">
        <f t="shared" si="575"/>
        <v>3</v>
      </c>
      <c r="N4433">
        <f t="shared" si="576"/>
        <v>7</v>
      </c>
      <c r="O4433" t="str">
        <f t="shared" si="577"/>
        <v>T07|R04|H04</v>
      </c>
      <c r="P4433" t="str">
        <f>IF(F4433=F4432,P4432,_xlfn.XLOOKUP(F4433,t_players[Pl],t_players[Player]))</f>
        <v>Stuart NEUMANN</v>
      </c>
      <c r="Q4433" t="str">
        <f t="shared" si="578"/>
        <v>Front</v>
      </c>
    </row>
    <row r="4434" spans="1:17">
      <c r="A4434" t="s">
        <v>29</v>
      </c>
      <c r="B4434" t="s">
        <v>25</v>
      </c>
      <c r="C4434">
        <v>5</v>
      </c>
      <c r="D4434">
        <v>4</v>
      </c>
      <c r="E4434">
        <v>2</v>
      </c>
      <c r="F4434" t="s">
        <v>10</v>
      </c>
      <c r="G4434">
        <v>6</v>
      </c>
      <c r="H4434">
        <v>23</v>
      </c>
      <c r="I4434">
        <f t="shared" si="571"/>
        <v>2</v>
      </c>
      <c r="J4434">
        <f t="shared" si="572"/>
        <v>2</v>
      </c>
      <c r="K4434">
        <f t="shared" si="573"/>
        <v>4</v>
      </c>
      <c r="L4434">
        <f t="shared" si="574"/>
        <v>0</v>
      </c>
      <c r="M4434">
        <f t="shared" si="575"/>
        <v>2</v>
      </c>
      <c r="N4434">
        <f t="shared" si="576"/>
        <v>7</v>
      </c>
      <c r="O4434" t="str">
        <f t="shared" si="577"/>
        <v>T07|R04|H05</v>
      </c>
      <c r="P4434" t="str">
        <f>IF(F4434=F4433,P4433,_xlfn.XLOOKUP(F4434,t_players[Pl],t_players[Player]))</f>
        <v>Stuart NEUMANN</v>
      </c>
      <c r="Q4434" t="str">
        <f t="shared" si="578"/>
        <v>Front</v>
      </c>
    </row>
    <row r="4435" spans="1:17">
      <c r="A4435" t="s">
        <v>29</v>
      </c>
      <c r="B4435" t="s">
        <v>25</v>
      </c>
      <c r="C4435">
        <v>6</v>
      </c>
      <c r="D4435">
        <v>4</v>
      </c>
      <c r="E4435">
        <v>6</v>
      </c>
      <c r="F4435" t="s">
        <v>10</v>
      </c>
      <c r="G4435">
        <v>4</v>
      </c>
      <c r="H4435">
        <v>23</v>
      </c>
      <c r="I4435">
        <f t="shared" si="571"/>
        <v>1</v>
      </c>
      <c r="J4435">
        <f t="shared" si="572"/>
        <v>0</v>
      </c>
      <c r="K4435">
        <f t="shared" si="573"/>
        <v>3</v>
      </c>
      <c r="L4435">
        <f t="shared" si="574"/>
        <v>-1</v>
      </c>
      <c r="M4435">
        <f t="shared" si="575"/>
        <v>3</v>
      </c>
      <c r="N4435">
        <f t="shared" si="576"/>
        <v>7</v>
      </c>
      <c r="O4435" t="str">
        <f t="shared" si="577"/>
        <v>T07|R04|H06</v>
      </c>
      <c r="P4435" t="str">
        <f>IF(F4435=F4434,P4434,_xlfn.XLOOKUP(F4435,t_players[Pl],t_players[Player]))</f>
        <v>Stuart NEUMANN</v>
      </c>
      <c r="Q4435" t="str">
        <f t="shared" si="578"/>
        <v>Front</v>
      </c>
    </row>
    <row r="4436" spans="1:17">
      <c r="A4436" t="s">
        <v>29</v>
      </c>
      <c r="B4436" t="s">
        <v>25</v>
      </c>
      <c r="C4436">
        <v>7</v>
      </c>
      <c r="D4436">
        <v>5</v>
      </c>
      <c r="E4436">
        <v>10</v>
      </c>
      <c r="F4436" t="s">
        <v>10</v>
      </c>
      <c r="G4436">
        <v>4</v>
      </c>
      <c r="H4436">
        <v>23</v>
      </c>
      <c r="I4436">
        <f t="shared" si="571"/>
        <v>1</v>
      </c>
      <c r="J4436">
        <f t="shared" si="572"/>
        <v>-1</v>
      </c>
      <c r="K4436">
        <f t="shared" si="573"/>
        <v>3</v>
      </c>
      <c r="L4436">
        <f t="shared" si="574"/>
        <v>-2</v>
      </c>
      <c r="M4436">
        <f t="shared" si="575"/>
        <v>4</v>
      </c>
      <c r="N4436">
        <f t="shared" si="576"/>
        <v>7</v>
      </c>
      <c r="O4436" t="str">
        <f t="shared" si="577"/>
        <v>T07|R04|H07</v>
      </c>
      <c r="P4436" t="str">
        <f>IF(F4436=F4435,P4435,_xlfn.XLOOKUP(F4436,t_players[Pl],t_players[Player]))</f>
        <v>Stuart NEUMANN</v>
      </c>
      <c r="Q4436" t="str">
        <f t="shared" si="578"/>
        <v>Front</v>
      </c>
    </row>
    <row r="4437" spans="1:17">
      <c r="A4437" t="s">
        <v>29</v>
      </c>
      <c r="B4437" t="s">
        <v>25</v>
      </c>
      <c r="C4437">
        <v>8</v>
      </c>
      <c r="D4437">
        <v>3</v>
      </c>
      <c r="E4437">
        <v>16</v>
      </c>
      <c r="F4437" t="s">
        <v>10</v>
      </c>
      <c r="G4437">
        <v>4</v>
      </c>
      <c r="H4437">
        <v>23</v>
      </c>
      <c r="I4437">
        <f t="shared" si="571"/>
        <v>1</v>
      </c>
      <c r="J4437">
        <f t="shared" si="572"/>
        <v>1</v>
      </c>
      <c r="K4437">
        <f t="shared" si="573"/>
        <v>3</v>
      </c>
      <c r="L4437">
        <f t="shared" si="574"/>
        <v>0</v>
      </c>
      <c r="M4437">
        <f t="shared" si="575"/>
        <v>2</v>
      </c>
      <c r="N4437">
        <f t="shared" si="576"/>
        <v>7</v>
      </c>
      <c r="O4437" t="str">
        <f t="shared" si="577"/>
        <v>T07|R04|H08</v>
      </c>
      <c r="P4437" t="str">
        <f>IF(F4437=F4436,P4436,_xlfn.XLOOKUP(F4437,t_players[Pl],t_players[Player]))</f>
        <v>Stuart NEUMANN</v>
      </c>
      <c r="Q4437" t="str">
        <f t="shared" si="578"/>
        <v>Front</v>
      </c>
    </row>
    <row r="4438" spans="1:17">
      <c r="A4438" t="s">
        <v>29</v>
      </c>
      <c r="B4438" t="s">
        <v>25</v>
      </c>
      <c r="C4438">
        <v>9</v>
      </c>
      <c r="D4438">
        <v>4</v>
      </c>
      <c r="E4438">
        <v>4</v>
      </c>
      <c r="F4438" t="s">
        <v>10</v>
      </c>
      <c r="G4438">
        <v>6</v>
      </c>
      <c r="H4438">
        <v>23</v>
      </c>
      <c r="I4438">
        <f t="shared" si="571"/>
        <v>2</v>
      </c>
      <c r="J4438">
        <f t="shared" si="572"/>
        <v>2</v>
      </c>
      <c r="K4438">
        <f t="shared" si="573"/>
        <v>4</v>
      </c>
      <c r="L4438">
        <f t="shared" si="574"/>
        <v>0</v>
      </c>
      <c r="M4438">
        <f t="shared" si="575"/>
        <v>2</v>
      </c>
      <c r="N4438">
        <f t="shared" si="576"/>
        <v>7</v>
      </c>
      <c r="O4438" t="str">
        <f t="shared" si="577"/>
        <v>T07|R04|H09</v>
      </c>
      <c r="P4438" t="str">
        <f>IF(F4438=F4437,P4437,_xlfn.XLOOKUP(F4438,t_players[Pl],t_players[Player]))</f>
        <v>Stuart NEUMANN</v>
      </c>
      <c r="Q4438" t="str">
        <f t="shared" si="578"/>
        <v>Front</v>
      </c>
    </row>
    <row r="4439" spans="1:17">
      <c r="A4439" t="s">
        <v>29</v>
      </c>
      <c r="B4439" t="s">
        <v>25</v>
      </c>
      <c r="C4439">
        <v>10</v>
      </c>
      <c r="D4439">
        <v>5</v>
      </c>
      <c r="E4439">
        <v>7</v>
      </c>
      <c r="F4439" t="s">
        <v>10</v>
      </c>
      <c r="G4439">
        <v>5</v>
      </c>
      <c r="H4439">
        <v>23</v>
      </c>
      <c r="I4439">
        <f t="shared" si="571"/>
        <v>1</v>
      </c>
      <c r="J4439">
        <f t="shared" si="572"/>
        <v>0</v>
      </c>
      <c r="K4439">
        <f t="shared" si="573"/>
        <v>4</v>
      </c>
      <c r="L4439">
        <f t="shared" si="574"/>
        <v>-1</v>
      </c>
      <c r="M4439">
        <f t="shared" si="575"/>
        <v>3</v>
      </c>
      <c r="N4439">
        <f t="shared" si="576"/>
        <v>7</v>
      </c>
      <c r="O4439" t="str">
        <f t="shared" si="577"/>
        <v>T07|R04|H10</v>
      </c>
      <c r="P4439" t="str">
        <f>IF(F4439=F4438,P4438,_xlfn.XLOOKUP(F4439,t_players[Pl],t_players[Player]))</f>
        <v>Stuart NEUMANN</v>
      </c>
      <c r="Q4439" t="str">
        <f t="shared" si="578"/>
        <v>Back</v>
      </c>
    </row>
    <row r="4440" spans="1:17">
      <c r="A4440" t="s">
        <v>29</v>
      </c>
      <c r="B4440" t="s">
        <v>25</v>
      </c>
      <c r="C4440">
        <v>11</v>
      </c>
      <c r="D4440">
        <v>3</v>
      </c>
      <c r="E4440">
        <v>13</v>
      </c>
      <c r="F4440" t="s">
        <v>10</v>
      </c>
      <c r="G4440">
        <v>3</v>
      </c>
      <c r="H4440">
        <v>23</v>
      </c>
      <c r="I4440">
        <f t="shared" si="571"/>
        <v>1</v>
      </c>
      <c r="J4440">
        <f t="shared" si="572"/>
        <v>0</v>
      </c>
      <c r="K4440">
        <f t="shared" si="573"/>
        <v>2</v>
      </c>
      <c r="L4440">
        <f t="shared" si="574"/>
        <v>-1</v>
      </c>
      <c r="M4440">
        <f t="shared" si="575"/>
        <v>3</v>
      </c>
      <c r="N4440">
        <f t="shared" si="576"/>
        <v>7</v>
      </c>
      <c r="O4440" t="str">
        <f t="shared" si="577"/>
        <v>T07|R04|H11</v>
      </c>
      <c r="P4440" t="str">
        <f>IF(F4440=F4439,P4439,_xlfn.XLOOKUP(F4440,t_players[Pl],t_players[Player]))</f>
        <v>Stuart NEUMANN</v>
      </c>
      <c r="Q4440" t="str">
        <f t="shared" si="578"/>
        <v>Back</v>
      </c>
    </row>
    <row r="4441" spans="1:17">
      <c r="A4441" t="s">
        <v>29</v>
      </c>
      <c r="B4441" t="s">
        <v>25</v>
      </c>
      <c r="C4441">
        <v>12</v>
      </c>
      <c r="D4441">
        <v>5</v>
      </c>
      <c r="E4441">
        <v>11</v>
      </c>
      <c r="F4441" t="s">
        <v>10</v>
      </c>
      <c r="G4441">
        <v>5</v>
      </c>
      <c r="H4441">
        <v>23</v>
      </c>
      <c r="I4441">
        <f t="shared" si="571"/>
        <v>1</v>
      </c>
      <c r="J4441">
        <f t="shared" si="572"/>
        <v>0</v>
      </c>
      <c r="K4441">
        <f t="shared" si="573"/>
        <v>4</v>
      </c>
      <c r="L4441">
        <f t="shared" si="574"/>
        <v>-1</v>
      </c>
      <c r="M4441">
        <f t="shared" si="575"/>
        <v>3</v>
      </c>
      <c r="N4441">
        <f t="shared" si="576"/>
        <v>7</v>
      </c>
      <c r="O4441" t="str">
        <f t="shared" si="577"/>
        <v>T07|R04|H12</v>
      </c>
      <c r="P4441" t="str">
        <f>IF(F4441=F4440,P4440,_xlfn.XLOOKUP(F4441,t_players[Pl],t_players[Player]))</f>
        <v>Stuart NEUMANN</v>
      </c>
      <c r="Q4441" t="str">
        <f t="shared" si="578"/>
        <v>Back</v>
      </c>
    </row>
    <row r="4442" spans="1:17">
      <c r="A4442" t="s">
        <v>29</v>
      </c>
      <c r="B4442" t="s">
        <v>25</v>
      </c>
      <c r="C4442">
        <v>13</v>
      </c>
      <c r="D4442">
        <v>4</v>
      </c>
      <c r="E4442">
        <v>15</v>
      </c>
      <c r="F4442" t="s">
        <v>10</v>
      </c>
      <c r="G4442">
        <v>5</v>
      </c>
      <c r="H4442">
        <v>23</v>
      </c>
      <c r="I4442">
        <f t="shared" si="571"/>
        <v>1</v>
      </c>
      <c r="J4442">
        <f t="shared" si="572"/>
        <v>1</v>
      </c>
      <c r="K4442">
        <f t="shared" si="573"/>
        <v>4</v>
      </c>
      <c r="L4442">
        <f t="shared" si="574"/>
        <v>0</v>
      </c>
      <c r="M4442">
        <f t="shared" si="575"/>
        <v>2</v>
      </c>
      <c r="N4442">
        <f t="shared" si="576"/>
        <v>7</v>
      </c>
      <c r="O4442" t="str">
        <f t="shared" si="577"/>
        <v>T07|R04|H13</v>
      </c>
      <c r="P4442" t="str">
        <f>IF(F4442=F4441,P4441,_xlfn.XLOOKUP(F4442,t_players[Pl],t_players[Player]))</f>
        <v>Stuart NEUMANN</v>
      </c>
      <c r="Q4442" t="str">
        <f t="shared" si="578"/>
        <v>Back</v>
      </c>
    </row>
    <row r="4443" spans="1:17">
      <c r="A4443" t="s">
        <v>29</v>
      </c>
      <c r="B4443" t="s">
        <v>25</v>
      </c>
      <c r="C4443">
        <v>14</v>
      </c>
      <c r="D4443">
        <v>3</v>
      </c>
      <c r="E4443">
        <v>17</v>
      </c>
      <c r="F4443" t="s">
        <v>10</v>
      </c>
      <c r="G4443">
        <v>4</v>
      </c>
      <c r="H4443">
        <v>23</v>
      </c>
      <c r="I4443">
        <f t="shared" si="571"/>
        <v>1</v>
      </c>
      <c r="J4443">
        <f t="shared" si="572"/>
        <v>1</v>
      </c>
      <c r="K4443">
        <f t="shared" si="573"/>
        <v>3</v>
      </c>
      <c r="L4443">
        <f t="shared" si="574"/>
        <v>0</v>
      </c>
      <c r="M4443">
        <f t="shared" si="575"/>
        <v>2</v>
      </c>
      <c r="N4443">
        <f t="shared" si="576"/>
        <v>7</v>
      </c>
      <c r="O4443" t="str">
        <f t="shared" si="577"/>
        <v>T07|R04|H14</v>
      </c>
      <c r="P4443" t="str">
        <f>IF(F4443=F4442,P4442,_xlfn.XLOOKUP(F4443,t_players[Pl],t_players[Player]))</f>
        <v>Stuart NEUMANN</v>
      </c>
      <c r="Q4443" t="str">
        <f t="shared" si="578"/>
        <v>Back</v>
      </c>
    </row>
    <row r="4444" spans="1:17">
      <c r="A4444" t="s">
        <v>29</v>
      </c>
      <c r="B4444" t="s">
        <v>25</v>
      </c>
      <c r="C4444">
        <v>15</v>
      </c>
      <c r="D4444">
        <v>4</v>
      </c>
      <c r="E4444">
        <v>3</v>
      </c>
      <c r="F4444" t="s">
        <v>10</v>
      </c>
      <c r="G4444">
        <v>6</v>
      </c>
      <c r="H4444">
        <v>23</v>
      </c>
      <c r="I4444">
        <f t="shared" si="571"/>
        <v>2</v>
      </c>
      <c r="J4444">
        <f t="shared" si="572"/>
        <v>2</v>
      </c>
      <c r="K4444">
        <f t="shared" si="573"/>
        <v>4</v>
      </c>
      <c r="L4444">
        <f t="shared" si="574"/>
        <v>0</v>
      </c>
      <c r="M4444">
        <f t="shared" si="575"/>
        <v>2</v>
      </c>
      <c r="N4444">
        <f t="shared" si="576"/>
        <v>7</v>
      </c>
      <c r="O4444" t="str">
        <f t="shared" si="577"/>
        <v>T07|R04|H15</v>
      </c>
      <c r="P4444" t="str">
        <f>IF(F4444=F4443,P4443,_xlfn.XLOOKUP(F4444,t_players[Pl],t_players[Player]))</f>
        <v>Stuart NEUMANN</v>
      </c>
      <c r="Q4444" t="str">
        <f t="shared" si="578"/>
        <v>Back</v>
      </c>
    </row>
    <row r="4445" spans="1:17">
      <c r="A4445" t="s">
        <v>29</v>
      </c>
      <c r="B4445" t="s">
        <v>25</v>
      </c>
      <c r="C4445">
        <v>16</v>
      </c>
      <c r="D4445">
        <v>4</v>
      </c>
      <c r="E4445">
        <v>5</v>
      </c>
      <c r="F4445" t="s">
        <v>10</v>
      </c>
      <c r="G4445">
        <v>5</v>
      </c>
      <c r="H4445">
        <v>23</v>
      </c>
      <c r="I4445">
        <f t="shared" si="571"/>
        <v>2</v>
      </c>
      <c r="J4445">
        <f t="shared" si="572"/>
        <v>1</v>
      </c>
      <c r="K4445">
        <f t="shared" si="573"/>
        <v>3</v>
      </c>
      <c r="L4445">
        <f t="shared" si="574"/>
        <v>-1</v>
      </c>
      <c r="M4445">
        <f t="shared" si="575"/>
        <v>3</v>
      </c>
      <c r="N4445">
        <f t="shared" si="576"/>
        <v>7</v>
      </c>
      <c r="O4445" t="str">
        <f t="shared" si="577"/>
        <v>T07|R04|H16</v>
      </c>
      <c r="P4445" t="str">
        <f>IF(F4445=F4444,P4444,_xlfn.XLOOKUP(F4445,t_players[Pl],t_players[Player]))</f>
        <v>Stuart NEUMANN</v>
      </c>
      <c r="Q4445" t="str">
        <f t="shared" si="578"/>
        <v>Back</v>
      </c>
    </row>
    <row r="4446" spans="1:17">
      <c r="A4446" t="s">
        <v>29</v>
      </c>
      <c r="B4446" t="s">
        <v>25</v>
      </c>
      <c r="C4446">
        <v>17</v>
      </c>
      <c r="D4446">
        <v>5</v>
      </c>
      <c r="E4446">
        <v>1</v>
      </c>
      <c r="F4446" t="s">
        <v>10</v>
      </c>
      <c r="G4446">
        <v>5</v>
      </c>
      <c r="H4446">
        <v>23</v>
      </c>
      <c r="I4446">
        <f t="shared" si="571"/>
        <v>2</v>
      </c>
      <c r="J4446">
        <f t="shared" si="572"/>
        <v>0</v>
      </c>
      <c r="K4446">
        <f t="shared" si="573"/>
        <v>3</v>
      </c>
      <c r="L4446">
        <f t="shared" si="574"/>
        <v>-2</v>
      </c>
      <c r="M4446">
        <f t="shared" si="575"/>
        <v>4</v>
      </c>
      <c r="N4446">
        <f t="shared" si="576"/>
        <v>7</v>
      </c>
      <c r="O4446" t="str">
        <f t="shared" si="577"/>
        <v>T07|R04|H17</v>
      </c>
      <c r="P4446" t="str">
        <f>IF(F4446=F4445,P4445,_xlfn.XLOOKUP(F4446,t_players[Pl],t_players[Player]))</f>
        <v>Stuart NEUMANN</v>
      </c>
      <c r="Q4446" t="str">
        <f t="shared" si="578"/>
        <v>Back</v>
      </c>
    </row>
    <row r="4447" spans="1:17">
      <c r="A4447" t="s">
        <v>29</v>
      </c>
      <c r="B4447" t="s">
        <v>25</v>
      </c>
      <c r="C4447">
        <v>18</v>
      </c>
      <c r="D4447">
        <v>4</v>
      </c>
      <c r="E4447">
        <v>9</v>
      </c>
      <c r="F4447" t="s">
        <v>10</v>
      </c>
      <c r="G4447">
        <v>4</v>
      </c>
      <c r="H4447">
        <v>23</v>
      </c>
      <c r="I4447">
        <f t="shared" si="571"/>
        <v>1</v>
      </c>
      <c r="J4447">
        <f t="shared" si="572"/>
        <v>0</v>
      </c>
      <c r="K4447">
        <f t="shared" si="573"/>
        <v>3</v>
      </c>
      <c r="L4447">
        <f t="shared" si="574"/>
        <v>-1</v>
      </c>
      <c r="M4447">
        <f t="shared" si="575"/>
        <v>3</v>
      </c>
      <c r="N4447">
        <f t="shared" si="576"/>
        <v>7</v>
      </c>
      <c r="O4447" t="str">
        <f t="shared" si="577"/>
        <v>T07|R04|H18</v>
      </c>
      <c r="P4447" t="str">
        <f>IF(F4447=F4446,P4446,_xlfn.XLOOKUP(F4447,t_players[Pl],t_players[Player]))</f>
        <v>Stuart NEUMANN</v>
      </c>
      <c r="Q4447" t="str">
        <f t="shared" si="578"/>
        <v>Back</v>
      </c>
    </row>
    <row r="4448" spans="1:17">
      <c r="A4448" t="s">
        <v>30</v>
      </c>
      <c r="B4448" t="s">
        <v>22</v>
      </c>
      <c r="C4448">
        <v>1</v>
      </c>
      <c r="D4448">
        <v>5</v>
      </c>
      <c r="E4448">
        <v>5</v>
      </c>
      <c r="F4448" t="s">
        <v>9</v>
      </c>
      <c r="G4448">
        <v>7</v>
      </c>
      <c r="H4448">
        <v>17</v>
      </c>
      <c r="I4448">
        <f t="shared" si="571"/>
        <v>1</v>
      </c>
      <c r="J4448">
        <f t="shared" si="572"/>
        <v>2</v>
      </c>
      <c r="K4448">
        <f t="shared" si="573"/>
        <v>6</v>
      </c>
      <c r="L4448">
        <f t="shared" si="574"/>
        <v>1</v>
      </c>
      <c r="M4448">
        <f t="shared" si="575"/>
        <v>1</v>
      </c>
      <c r="N4448">
        <f t="shared" si="576"/>
        <v>8</v>
      </c>
      <c r="O4448" t="str">
        <f t="shared" si="577"/>
        <v>T08|R01|H01</v>
      </c>
      <c r="P4448" t="str">
        <f>IF(F4448=F4447,P4447,_xlfn.XLOOKUP(F4448,t_players[Pl],t_players[Player]))</f>
        <v>Jon BAKER</v>
      </c>
      <c r="Q4448" t="str">
        <f t="shared" si="578"/>
        <v>Front</v>
      </c>
    </row>
    <row r="4449" spans="1:17">
      <c r="A4449" t="s">
        <v>30</v>
      </c>
      <c r="B4449" t="s">
        <v>22</v>
      </c>
      <c r="C4449">
        <v>2</v>
      </c>
      <c r="D4449">
        <v>3</v>
      </c>
      <c r="E4449">
        <v>16</v>
      </c>
      <c r="F4449" t="s">
        <v>9</v>
      </c>
      <c r="G4449">
        <v>3</v>
      </c>
      <c r="H4449">
        <v>17</v>
      </c>
      <c r="I4449">
        <f t="shared" si="571"/>
        <v>1</v>
      </c>
      <c r="J4449">
        <f t="shared" si="572"/>
        <v>0</v>
      </c>
      <c r="K4449">
        <f t="shared" si="573"/>
        <v>2</v>
      </c>
      <c r="L4449">
        <f t="shared" si="574"/>
        <v>-1</v>
      </c>
      <c r="M4449">
        <f t="shared" si="575"/>
        <v>3</v>
      </c>
      <c r="N4449">
        <f t="shared" si="576"/>
        <v>8</v>
      </c>
      <c r="O4449" t="str">
        <f t="shared" si="577"/>
        <v>T08|R01|H02</v>
      </c>
      <c r="P4449" t="str">
        <f>IF(F4449=F4448,P4448,_xlfn.XLOOKUP(F4449,t_players[Pl],t_players[Player]))</f>
        <v>Jon BAKER</v>
      </c>
      <c r="Q4449" t="str">
        <f t="shared" si="578"/>
        <v>Front</v>
      </c>
    </row>
    <row r="4450" spans="1:17">
      <c r="A4450" t="s">
        <v>30</v>
      </c>
      <c r="B4450" t="s">
        <v>22</v>
      </c>
      <c r="C4450">
        <v>3</v>
      </c>
      <c r="D4450">
        <v>5</v>
      </c>
      <c r="E4450">
        <v>7</v>
      </c>
      <c r="F4450" t="s">
        <v>9</v>
      </c>
      <c r="G4450">
        <v>5</v>
      </c>
      <c r="H4450">
        <v>17</v>
      </c>
      <c r="I4450">
        <f t="shared" si="571"/>
        <v>1</v>
      </c>
      <c r="J4450">
        <f t="shared" si="572"/>
        <v>0</v>
      </c>
      <c r="K4450">
        <f t="shared" si="573"/>
        <v>4</v>
      </c>
      <c r="L4450">
        <f t="shared" si="574"/>
        <v>-1</v>
      </c>
      <c r="M4450">
        <f t="shared" si="575"/>
        <v>3</v>
      </c>
      <c r="N4450">
        <f t="shared" si="576"/>
        <v>8</v>
      </c>
      <c r="O4450" t="str">
        <f t="shared" si="577"/>
        <v>T08|R01|H03</v>
      </c>
      <c r="P4450" t="str">
        <f>IF(F4450=F4449,P4449,_xlfn.XLOOKUP(F4450,t_players[Pl],t_players[Player]))</f>
        <v>Jon BAKER</v>
      </c>
      <c r="Q4450" t="str">
        <f t="shared" si="578"/>
        <v>Front</v>
      </c>
    </row>
    <row r="4451" spans="1:17">
      <c r="A4451" t="s">
        <v>30</v>
      </c>
      <c r="B4451" t="s">
        <v>22</v>
      </c>
      <c r="C4451">
        <v>4</v>
      </c>
      <c r="D4451">
        <v>4</v>
      </c>
      <c r="E4451">
        <v>9</v>
      </c>
      <c r="F4451" t="s">
        <v>9</v>
      </c>
      <c r="G4451">
        <v>6</v>
      </c>
      <c r="H4451">
        <v>17</v>
      </c>
      <c r="I4451">
        <f t="shared" ref="I4451:I4514" si="579">1*(MOD(H4451,18)&gt;=E4451)+FLOOR(H4451/18,1)</f>
        <v>1</v>
      </c>
      <c r="J4451">
        <f t="shared" ref="J4451:J4514" si="580">G4451-D4451</f>
        <v>2</v>
      </c>
      <c r="K4451">
        <f t="shared" ref="K4451:K4514" si="581">G4451-I4451</f>
        <v>5</v>
      </c>
      <c r="L4451">
        <f t="shared" ref="L4451:L4514" si="582">K4451-D4451</f>
        <v>1</v>
      </c>
      <c r="M4451">
        <f t="shared" ref="M4451:M4514" si="583">MAX(0,2-L4451)</f>
        <v>1</v>
      </c>
      <c r="N4451">
        <f t="shared" ref="N4451:N4514" si="584">VALUE(TRIM(RIGHT(A4451,2)))</f>
        <v>8</v>
      </c>
      <c r="O4451" t="str">
        <f t="shared" si="577"/>
        <v>T08|R01|H04</v>
      </c>
      <c r="P4451" t="str">
        <f>IF(F4451=F4450,P4450,_xlfn.XLOOKUP(F4451,t_players[Pl],t_players[Player]))</f>
        <v>Jon BAKER</v>
      </c>
      <c r="Q4451" t="str">
        <f t="shared" si="578"/>
        <v>Front</v>
      </c>
    </row>
    <row r="4452" spans="1:17">
      <c r="A4452" t="s">
        <v>30</v>
      </c>
      <c r="B4452" t="s">
        <v>22</v>
      </c>
      <c r="C4452">
        <v>5</v>
      </c>
      <c r="D4452">
        <v>3</v>
      </c>
      <c r="E4452">
        <v>12</v>
      </c>
      <c r="F4452" t="s">
        <v>9</v>
      </c>
      <c r="G4452">
        <v>3</v>
      </c>
      <c r="H4452">
        <v>17</v>
      </c>
      <c r="I4452">
        <f t="shared" si="579"/>
        <v>1</v>
      </c>
      <c r="J4452">
        <f t="shared" si="580"/>
        <v>0</v>
      </c>
      <c r="K4452">
        <f t="shared" si="581"/>
        <v>2</v>
      </c>
      <c r="L4452">
        <f t="shared" si="582"/>
        <v>-1</v>
      </c>
      <c r="M4452">
        <f t="shared" si="583"/>
        <v>3</v>
      </c>
      <c r="N4452">
        <f t="shared" si="584"/>
        <v>8</v>
      </c>
      <c r="O4452" t="str">
        <f t="shared" si="577"/>
        <v>T08|R01|H05</v>
      </c>
      <c r="P4452" t="str">
        <f>IF(F4452=F4451,P4451,_xlfn.XLOOKUP(F4452,t_players[Pl],t_players[Player]))</f>
        <v>Jon BAKER</v>
      </c>
      <c r="Q4452" t="str">
        <f t="shared" si="578"/>
        <v>Front</v>
      </c>
    </row>
    <row r="4453" spans="1:17">
      <c r="A4453" t="s">
        <v>30</v>
      </c>
      <c r="B4453" t="s">
        <v>22</v>
      </c>
      <c r="C4453">
        <v>6</v>
      </c>
      <c r="D4453">
        <v>5</v>
      </c>
      <c r="E4453">
        <v>4</v>
      </c>
      <c r="F4453" t="s">
        <v>9</v>
      </c>
      <c r="G4453">
        <v>6</v>
      </c>
      <c r="H4453">
        <v>17</v>
      </c>
      <c r="I4453">
        <f t="shared" si="579"/>
        <v>1</v>
      </c>
      <c r="J4453">
        <f t="shared" si="580"/>
        <v>1</v>
      </c>
      <c r="K4453">
        <f t="shared" si="581"/>
        <v>5</v>
      </c>
      <c r="L4453">
        <f t="shared" si="582"/>
        <v>0</v>
      </c>
      <c r="M4453">
        <f t="shared" si="583"/>
        <v>2</v>
      </c>
      <c r="N4453">
        <f t="shared" si="584"/>
        <v>8</v>
      </c>
      <c r="O4453" t="str">
        <f t="shared" si="577"/>
        <v>T08|R01|H06</v>
      </c>
      <c r="P4453" t="str">
        <f>IF(F4453=F4452,P4452,_xlfn.XLOOKUP(F4453,t_players[Pl],t_players[Player]))</f>
        <v>Jon BAKER</v>
      </c>
      <c r="Q4453" t="str">
        <f t="shared" si="578"/>
        <v>Front</v>
      </c>
    </row>
    <row r="4454" spans="1:17">
      <c r="A4454" t="s">
        <v>30</v>
      </c>
      <c r="B4454" t="s">
        <v>22</v>
      </c>
      <c r="C4454">
        <v>7</v>
      </c>
      <c r="D4454">
        <v>3</v>
      </c>
      <c r="E4454">
        <v>18</v>
      </c>
      <c r="F4454" t="s">
        <v>9</v>
      </c>
      <c r="G4454">
        <v>3</v>
      </c>
      <c r="H4454">
        <v>17</v>
      </c>
      <c r="I4454">
        <f t="shared" si="579"/>
        <v>0</v>
      </c>
      <c r="J4454">
        <f t="shared" si="580"/>
        <v>0</v>
      </c>
      <c r="K4454">
        <f t="shared" si="581"/>
        <v>3</v>
      </c>
      <c r="L4454">
        <f t="shared" si="582"/>
        <v>0</v>
      </c>
      <c r="M4454">
        <f t="shared" si="583"/>
        <v>2</v>
      </c>
      <c r="N4454">
        <f t="shared" si="584"/>
        <v>8</v>
      </c>
      <c r="O4454" t="str">
        <f t="shared" si="577"/>
        <v>T08|R01|H07</v>
      </c>
      <c r="P4454" t="str">
        <f>IF(F4454=F4453,P4453,_xlfn.XLOOKUP(F4454,t_players[Pl],t_players[Player]))</f>
        <v>Jon BAKER</v>
      </c>
      <c r="Q4454" t="str">
        <f t="shared" si="578"/>
        <v>Front</v>
      </c>
    </row>
    <row r="4455" spans="1:17">
      <c r="A4455" t="s">
        <v>30</v>
      </c>
      <c r="B4455" t="s">
        <v>22</v>
      </c>
      <c r="C4455">
        <v>8</v>
      </c>
      <c r="D4455">
        <v>4</v>
      </c>
      <c r="E4455">
        <v>1</v>
      </c>
      <c r="F4455" t="s">
        <v>9</v>
      </c>
      <c r="G4455">
        <v>6</v>
      </c>
      <c r="H4455">
        <v>17</v>
      </c>
      <c r="I4455">
        <f t="shared" si="579"/>
        <v>1</v>
      </c>
      <c r="J4455">
        <f t="shared" si="580"/>
        <v>2</v>
      </c>
      <c r="K4455">
        <f t="shared" si="581"/>
        <v>5</v>
      </c>
      <c r="L4455">
        <f t="shared" si="582"/>
        <v>1</v>
      </c>
      <c r="M4455">
        <f t="shared" si="583"/>
        <v>1</v>
      </c>
      <c r="N4455">
        <f t="shared" si="584"/>
        <v>8</v>
      </c>
      <c r="O4455" t="str">
        <f t="shared" si="577"/>
        <v>T08|R01|H08</v>
      </c>
      <c r="P4455" t="str">
        <f>IF(F4455=F4454,P4454,_xlfn.XLOOKUP(F4455,t_players[Pl],t_players[Player]))</f>
        <v>Jon BAKER</v>
      </c>
      <c r="Q4455" t="str">
        <f t="shared" si="578"/>
        <v>Front</v>
      </c>
    </row>
    <row r="4456" spans="1:17">
      <c r="A4456" t="s">
        <v>30</v>
      </c>
      <c r="B4456" t="s">
        <v>22</v>
      </c>
      <c r="C4456">
        <v>9</v>
      </c>
      <c r="D4456">
        <v>3</v>
      </c>
      <c r="E4456">
        <v>15</v>
      </c>
      <c r="F4456" t="s">
        <v>9</v>
      </c>
      <c r="G4456">
        <v>4</v>
      </c>
      <c r="H4456">
        <v>17</v>
      </c>
      <c r="I4456">
        <f t="shared" si="579"/>
        <v>1</v>
      </c>
      <c r="J4456">
        <f t="shared" si="580"/>
        <v>1</v>
      </c>
      <c r="K4456">
        <f t="shared" si="581"/>
        <v>3</v>
      </c>
      <c r="L4456">
        <f t="shared" si="582"/>
        <v>0</v>
      </c>
      <c r="M4456">
        <f t="shared" si="583"/>
        <v>2</v>
      </c>
      <c r="N4456">
        <f t="shared" si="584"/>
        <v>8</v>
      </c>
      <c r="O4456" t="str">
        <f t="shared" si="577"/>
        <v>T08|R01|H09</v>
      </c>
      <c r="P4456" t="str">
        <f>IF(F4456=F4455,P4455,_xlfn.XLOOKUP(F4456,t_players[Pl],t_players[Player]))</f>
        <v>Jon BAKER</v>
      </c>
      <c r="Q4456" t="str">
        <f t="shared" si="578"/>
        <v>Front</v>
      </c>
    </row>
    <row r="4457" spans="1:17">
      <c r="A4457" t="s">
        <v>30</v>
      </c>
      <c r="B4457" t="s">
        <v>22</v>
      </c>
      <c r="C4457">
        <v>10</v>
      </c>
      <c r="D4457">
        <v>5</v>
      </c>
      <c r="E4457">
        <v>3</v>
      </c>
      <c r="F4457" t="s">
        <v>9</v>
      </c>
      <c r="G4457">
        <v>8</v>
      </c>
      <c r="H4457">
        <v>17</v>
      </c>
      <c r="I4457">
        <f t="shared" si="579"/>
        <v>1</v>
      </c>
      <c r="J4457">
        <f t="shared" si="580"/>
        <v>3</v>
      </c>
      <c r="K4457">
        <f t="shared" si="581"/>
        <v>7</v>
      </c>
      <c r="L4457">
        <f t="shared" si="582"/>
        <v>2</v>
      </c>
      <c r="M4457">
        <f t="shared" si="583"/>
        <v>0</v>
      </c>
      <c r="N4457">
        <f t="shared" si="584"/>
        <v>8</v>
      </c>
      <c r="O4457" t="str">
        <f t="shared" si="577"/>
        <v>T08|R01|H10</v>
      </c>
      <c r="P4457" t="str">
        <f>IF(F4457=F4456,P4456,_xlfn.XLOOKUP(F4457,t_players[Pl],t_players[Player]))</f>
        <v>Jon BAKER</v>
      </c>
      <c r="Q4457" t="str">
        <f t="shared" si="578"/>
        <v>Back</v>
      </c>
    </row>
    <row r="4458" spans="1:17">
      <c r="A4458" t="s">
        <v>30</v>
      </c>
      <c r="B4458" t="s">
        <v>22</v>
      </c>
      <c r="C4458">
        <v>11</v>
      </c>
      <c r="D4458">
        <v>5</v>
      </c>
      <c r="E4458">
        <v>6</v>
      </c>
      <c r="F4458" t="s">
        <v>9</v>
      </c>
      <c r="G4458">
        <v>7</v>
      </c>
      <c r="H4458">
        <v>17</v>
      </c>
      <c r="I4458">
        <f t="shared" si="579"/>
        <v>1</v>
      </c>
      <c r="J4458">
        <f t="shared" si="580"/>
        <v>2</v>
      </c>
      <c r="K4458">
        <f t="shared" si="581"/>
        <v>6</v>
      </c>
      <c r="L4458">
        <f t="shared" si="582"/>
        <v>1</v>
      </c>
      <c r="M4458">
        <f t="shared" si="583"/>
        <v>1</v>
      </c>
      <c r="N4458">
        <f t="shared" si="584"/>
        <v>8</v>
      </c>
      <c r="O4458" t="str">
        <f t="shared" si="577"/>
        <v>T08|R01|H11</v>
      </c>
      <c r="P4458" t="str">
        <f>IF(F4458=F4457,P4457,_xlfn.XLOOKUP(F4458,t_players[Pl],t_players[Player]))</f>
        <v>Jon BAKER</v>
      </c>
      <c r="Q4458" t="str">
        <f t="shared" si="578"/>
        <v>Back</v>
      </c>
    </row>
    <row r="4459" spans="1:17">
      <c r="A4459" t="s">
        <v>30</v>
      </c>
      <c r="B4459" t="s">
        <v>22</v>
      </c>
      <c r="C4459">
        <v>12</v>
      </c>
      <c r="D4459">
        <v>4</v>
      </c>
      <c r="E4459">
        <v>2</v>
      </c>
      <c r="F4459" t="s">
        <v>9</v>
      </c>
      <c r="G4459">
        <v>4</v>
      </c>
      <c r="H4459">
        <v>17</v>
      </c>
      <c r="I4459">
        <f t="shared" si="579"/>
        <v>1</v>
      </c>
      <c r="J4459">
        <f t="shared" si="580"/>
        <v>0</v>
      </c>
      <c r="K4459">
        <f t="shared" si="581"/>
        <v>3</v>
      </c>
      <c r="L4459">
        <f t="shared" si="582"/>
        <v>-1</v>
      </c>
      <c r="M4459">
        <f t="shared" si="583"/>
        <v>3</v>
      </c>
      <c r="N4459">
        <f t="shared" si="584"/>
        <v>8</v>
      </c>
      <c r="O4459" t="str">
        <f t="shared" si="577"/>
        <v>T08|R01|H12</v>
      </c>
      <c r="P4459" t="str">
        <f>IF(F4459=F4458,P4458,_xlfn.XLOOKUP(F4459,t_players[Pl],t_players[Player]))</f>
        <v>Jon BAKER</v>
      </c>
      <c r="Q4459" t="str">
        <f t="shared" si="578"/>
        <v>Back</v>
      </c>
    </row>
    <row r="4460" spans="1:17">
      <c r="A4460" t="s">
        <v>30</v>
      </c>
      <c r="B4460" t="s">
        <v>22</v>
      </c>
      <c r="C4460">
        <v>13</v>
      </c>
      <c r="D4460">
        <v>4</v>
      </c>
      <c r="E4460">
        <v>8</v>
      </c>
      <c r="F4460" t="s">
        <v>9</v>
      </c>
      <c r="G4460">
        <v>9</v>
      </c>
      <c r="H4460">
        <v>17</v>
      </c>
      <c r="I4460">
        <f t="shared" si="579"/>
        <v>1</v>
      </c>
      <c r="J4460">
        <f t="shared" si="580"/>
        <v>5</v>
      </c>
      <c r="K4460">
        <f t="shared" si="581"/>
        <v>8</v>
      </c>
      <c r="L4460">
        <f t="shared" si="582"/>
        <v>4</v>
      </c>
      <c r="M4460">
        <f t="shared" si="583"/>
        <v>0</v>
      </c>
      <c r="N4460">
        <f t="shared" si="584"/>
        <v>8</v>
      </c>
      <c r="O4460" t="str">
        <f t="shared" si="577"/>
        <v>T08|R01|H13</v>
      </c>
      <c r="P4460" t="str">
        <f>IF(F4460=F4459,P4459,_xlfn.XLOOKUP(F4460,t_players[Pl],t_players[Player]))</f>
        <v>Jon BAKER</v>
      </c>
      <c r="Q4460" t="str">
        <f t="shared" si="578"/>
        <v>Back</v>
      </c>
    </row>
    <row r="4461" spans="1:17">
      <c r="A4461" t="s">
        <v>30</v>
      </c>
      <c r="B4461" t="s">
        <v>22</v>
      </c>
      <c r="C4461">
        <v>14</v>
      </c>
      <c r="D4461">
        <v>3</v>
      </c>
      <c r="E4461">
        <v>11</v>
      </c>
      <c r="F4461" t="s">
        <v>9</v>
      </c>
      <c r="G4461">
        <v>3</v>
      </c>
      <c r="H4461">
        <v>17</v>
      </c>
      <c r="I4461">
        <f t="shared" si="579"/>
        <v>1</v>
      </c>
      <c r="J4461">
        <f t="shared" si="580"/>
        <v>0</v>
      </c>
      <c r="K4461">
        <f t="shared" si="581"/>
        <v>2</v>
      </c>
      <c r="L4461">
        <f t="shared" si="582"/>
        <v>-1</v>
      </c>
      <c r="M4461">
        <f t="shared" si="583"/>
        <v>3</v>
      </c>
      <c r="N4461">
        <f t="shared" si="584"/>
        <v>8</v>
      </c>
      <c r="O4461" t="str">
        <f t="shared" si="577"/>
        <v>T08|R01|H14</v>
      </c>
      <c r="P4461" t="str">
        <f>IF(F4461=F4460,P4460,_xlfn.XLOOKUP(F4461,t_players[Pl],t_players[Player]))</f>
        <v>Jon BAKER</v>
      </c>
      <c r="Q4461" t="str">
        <f t="shared" si="578"/>
        <v>Back</v>
      </c>
    </row>
    <row r="4462" spans="1:17">
      <c r="A4462" t="s">
        <v>30</v>
      </c>
      <c r="B4462" t="s">
        <v>22</v>
      </c>
      <c r="C4462">
        <v>15</v>
      </c>
      <c r="D4462">
        <v>4</v>
      </c>
      <c r="E4462">
        <v>13</v>
      </c>
      <c r="F4462" t="s">
        <v>9</v>
      </c>
      <c r="G4462">
        <v>5</v>
      </c>
      <c r="H4462">
        <v>17</v>
      </c>
      <c r="I4462">
        <f t="shared" si="579"/>
        <v>1</v>
      </c>
      <c r="J4462">
        <f t="shared" si="580"/>
        <v>1</v>
      </c>
      <c r="K4462">
        <f t="shared" si="581"/>
        <v>4</v>
      </c>
      <c r="L4462">
        <f t="shared" si="582"/>
        <v>0</v>
      </c>
      <c r="M4462">
        <f t="shared" si="583"/>
        <v>2</v>
      </c>
      <c r="N4462">
        <f t="shared" si="584"/>
        <v>8</v>
      </c>
      <c r="O4462" t="str">
        <f t="shared" si="577"/>
        <v>T08|R01|H15</v>
      </c>
      <c r="P4462" t="str">
        <f>IF(F4462=F4461,P4461,_xlfn.XLOOKUP(F4462,t_players[Pl],t_players[Player]))</f>
        <v>Jon BAKER</v>
      </c>
      <c r="Q4462" t="str">
        <f t="shared" si="578"/>
        <v>Back</v>
      </c>
    </row>
    <row r="4463" spans="1:17">
      <c r="A4463" t="s">
        <v>30</v>
      </c>
      <c r="B4463" t="s">
        <v>22</v>
      </c>
      <c r="C4463">
        <v>16</v>
      </c>
      <c r="D4463">
        <v>3</v>
      </c>
      <c r="E4463">
        <v>17</v>
      </c>
      <c r="F4463" t="s">
        <v>9</v>
      </c>
      <c r="G4463">
        <v>5</v>
      </c>
      <c r="H4463">
        <v>17</v>
      </c>
      <c r="I4463">
        <f t="shared" si="579"/>
        <v>1</v>
      </c>
      <c r="J4463">
        <f t="shared" si="580"/>
        <v>2</v>
      </c>
      <c r="K4463">
        <f t="shared" si="581"/>
        <v>4</v>
      </c>
      <c r="L4463">
        <f t="shared" si="582"/>
        <v>1</v>
      </c>
      <c r="M4463">
        <f t="shared" si="583"/>
        <v>1</v>
      </c>
      <c r="N4463">
        <f t="shared" si="584"/>
        <v>8</v>
      </c>
      <c r="O4463" t="str">
        <f t="shared" si="577"/>
        <v>T08|R01|H16</v>
      </c>
      <c r="P4463" t="str">
        <f>IF(F4463=F4462,P4462,_xlfn.XLOOKUP(F4463,t_players[Pl],t_players[Player]))</f>
        <v>Jon BAKER</v>
      </c>
      <c r="Q4463" t="str">
        <f t="shared" si="578"/>
        <v>Back</v>
      </c>
    </row>
    <row r="4464" spans="1:17">
      <c r="A4464" t="s">
        <v>30</v>
      </c>
      <c r="B4464" t="s">
        <v>22</v>
      </c>
      <c r="C4464">
        <v>17</v>
      </c>
      <c r="D4464">
        <v>4</v>
      </c>
      <c r="E4464">
        <v>10</v>
      </c>
      <c r="F4464" t="s">
        <v>9</v>
      </c>
      <c r="G4464">
        <v>3</v>
      </c>
      <c r="H4464">
        <v>17</v>
      </c>
      <c r="I4464">
        <f t="shared" si="579"/>
        <v>1</v>
      </c>
      <c r="J4464">
        <f t="shared" si="580"/>
        <v>-1</v>
      </c>
      <c r="K4464">
        <f t="shared" si="581"/>
        <v>2</v>
      </c>
      <c r="L4464">
        <f t="shared" si="582"/>
        <v>-2</v>
      </c>
      <c r="M4464">
        <f t="shared" si="583"/>
        <v>4</v>
      </c>
      <c r="N4464">
        <f t="shared" si="584"/>
        <v>8</v>
      </c>
      <c r="O4464" t="str">
        <f t="shared" si="577"/>
        <v>T08|R01|H17</v>
      </c>
      <c r="P4464" t="str">
        <f>IF(F4464=F4463,P4463,_xlfn.XLOOKUP(F4464,t_players[Pl],t_players[Player]))</f>
        <v>Jon BAKER</v>
      </c>
      <c r="Q4464" t="str">
        <f t="shared" si="578"/>
        <v>Back</v>
      </c>
    </row>
    <row r="4465" spans="1:17">
      <c r="A4465" t="s">
        <v>30</v>
      </c>
      <c r="B4465" t="s">
        <v>22</v>
      </c>
      <c r="C4465">
        <v>18</v>
      </c>
      <c r="D4465">
        <v>4</v>
      </c>
      <c r="E4465">
        <v>14</v>
      </c>
      <c r="F4465" t="s">
        <v>9</v>
      </c>
      <c r="G4465">
        <v>5</v>
      </c>
      <c r="H4465">
        <v>17</v>
      </c>
      <c r="I4465">
        <f t="shared" si="579"/>
        <v>1</v>
      </c>
      <c r="J4465">
        <f t="shared" si="580"/>
        <v>1</v>
      </c>
      <c r="K4465">
        <f t="shared" si="581"/>
        <v>4</v>
      </c>
      <c r="L4465">
        <f t="shared" si="582"/>
        <v>0</v>
      </c>
      <c r="M4465">
        <f t="shared" si="583"/>
        <v>2</v>
      </c>
      <c r="N4465">
        <f t="shared" si="584"/>
        <v>8</v>
      </c>
      <c r="O4465" t="str">
        <f t="shared" si="577"/>
        <v>T08|R01|H18</v>
      </c>
      <c r="P4465" t="str">
        <f>IF(F4465=F4464,P4464,_xlfn.XLOOKUP(F4465,t_players[Pl],t_players[Player]))</f>
        <v>Jon BAKER</v>
      </c>
      <c r="Q4465" t="str">
        <f t="shared" si="578"/>
        <v>Back</v>
      </c>
    </row>
    <row r="4466" spans="1:17">
      <c r="A4466" t="s">
        <v>30</v>
      </c>
      <c r="B4466" t="s">
        <v>22</v>
      </c>
      <c r="C4466">
        <v>1</v>
      </c>
      <c r="D4466">
        <v>5</v>
      </c>
      <c r="E4466">
        <v>5</v>
      </c>
      <c r="F4466" t="s">
        <v>11</v>
      </c>
      <c r="G4466">
        <v>6</v>
      </c>
      <c r="H4466">
        <v>34</v>
      </c>
      <c r="I4466">
        <f t="shared" si="579"/>
        <v>2</v>
      </c>
      <c r="J4466">
        <f t="shared" si="580"/>
        <v>1</v>
      </c>
      <c r="K4466">
        <f t="shared" si="581"/>
        <v>4</v>
      </c>
      <c r="L4466">
        <f t="shared" si="582"/>
        <v>-1</v>
      </c>
      <c r="M4466">
        <f t="shared" si="583"/>
        <v>3</v>
      </c>
      <c r="N4466">
        <f t="shared" si="584"/>
        <v>8</v>
      </c>
      <c r="O4466" t="str">
        <f t="shared" si="577"/>
        <v>T08|R01|H01</v>
      </c>
      <c r="P4466" t="str">
        <f>IF(F4466=F4465,P4465,_xlfn.XLOOKUP(F4466,t_players[Pl],t_players[Player]))</f>
        <v>Alex BAKER</v>
      </c>
      <c r="Q4466" t="str">
        <f t="shared" si="578"/>
        <v>Front</v>
      </c>
    </row>
    <row r="4467" spans="1:17">
      <c r="A4467" t="s">
        <v>30</v>
      </c>
      <c r="B4467" t="s">
        <v>22</v>
      </c>
      <c r="C4467">
        <v>2</v>
      </c>
      <c r="D4467">
        <v>3</v>
      </c>
      <c r="E4467">
        <v>16</v>
      </c>
      <c r="F4467" t="s">
        <v>11</v>
      </c>
      <c r="G4467">
        <v>4</v>
      </c>
      <c r="H4467">
        <v>34</v>
      </c>
      <c r="I4467">
        <f t="shared" si="579"/>
        <v>2</v>
      </c>
      <c r="J4467">
        <f t="shared" si="580"/>
        <v>1</v>
      </c>
      <c r="K4467">
        <f t="shared" si="581"/>
        <v>2</v>
      </c>
      <c r="L4467">
        <f t="shared" si="582"/>
        <v>-1</v>
      </c>
      <c r="M4467">
        <f t="shared" si="583"/>
        <v>3</v>
      </c>
      <c r="N4467">
        <f t="shared" si="584"/>
        <v>8</v>
      </c>
      <c r="O4467" t="str">
        <f t="shared" si="577"/>
        <v>T08|R01|H02</v>
      </c>
      <c r="P4467" t="str">
        <f>IF(F4467=F4466,P4466,_xlfn.XLOOKUP(F4467,t_players[Pl],t_players[Player]))</f>
        <v>Alex BAKER</v>
      </c>
      <c r="Q4467" t="str">
        <f t="shared" si="578"/>
        <v>Front</v>
      </c>
    </row>
    <row r="4468" spans="1:17">
      <c r="A4468" t="s">
        <v>30</v>
      </c>
      <c r="B4468" t="s">
        <v>22</v>
      </c>
      <c r="C4468">
        <v>3</v>
      </c>
      <c r="D4468">
        <v>5</v>
      </c>
      <c r="E4468">
        <v>7</v>
      </c>
      <c r="F4468" t="s">
        <v>11</v>
      </c>
      <c r="G4468">
        <v>6</v>
      </c>
      <c r="H4468">
        <v>34</v>
      </c>
      <c r="I4468">
        <f t="shared" si="579"/>
        <v>2</v>
      </c>
      <c r="J4468">
        <f t="shared" si="580"/>
        <v>1</v>
      </c>
      <c r="K4468">
        <f t="shared" si="581"/>
        <v>4</v>
      </c>
      <c r="L4468">
        <f t="shared" si="582"/>
        <v>-1</v>
      </c>
      <c r="M4468">
        <f t="shared" si="583"/>
        <v>3</v>
      </c>
      <c r="N4468">
        <f t="shared" si="584"/>
        <v>8</v>
      </c>
      <c r="O4468" t="str">
        <f t="shared" si="577"/>
        <v>T08|R01|H03</v>
      </c>
      <c r="P4468" t="str">
        <f>IF(F4468=F4467,P4467,_xlfn.XLOOKUP(F4468,t_players[Pl],t_players[Player]))</f>
        <v>Alex BAKER</v>
      </c>
      <c r="Q4468" t="str">
        <f t="shared" si="578"/>
        <v>Front</v>
      </c>
    </row>
    <row r="4469" spans="1:17">
      <c r="A4469" t="s">
        <v>30</v>
      </c>
      <c r="B4469" t="s">
        <v>22</v>
      </c>
      <c r="C4469">
        <v>4</v>
      </c>
      <c r="D4469">
        <v>4</v>
      </c>
      <c r="E4469">
        <v>9</v>
      </c>
      <c r="F4469" t="s">
        <v>11</v>
      </c>
      <c r="G4469">
        <v>5</v>
      </c>
      <c r="H4469">
        <v>34</v>
      </c>
      <c r="I4469">
        <f t="shared" si="579"/>
        <v>2</v>
      </c>
      <c r="J4469">
        <f t="shared" si="580"/>
        <v>1</v>
      </c>
      <c r="K4469">
        <f t="shared" si="581"/>
        <v>3</v>
      </c>
      <c r="L4469">
        <f t="shared" si="582"/>
        <v>-1</v>
      </c>
      <c r="M4469">
        <f t="shared" si="583"/>
        <v>3</v>
      </c>
      <c r="N4469">
        <f t="shared" si="584"/>
        <v>8</v>
      </c>
      <c r="O4469" t="str">
        <f t="shared" si="577"/>
        <v>T08|R01|H04</v>
      </c>
      <c r="P4469" t="str">
        <f>IF(F4469=F4468,P4468,_xlfn.XLOOKUP(F4469,t_players[Pl],t_players[Player]))</f>
        <v>Alex BAKER</v>
      </c>
      <c r="Q4469" t="str">
        <f t="shared" si="578"/>
        <v>Front</v>
      </c>
    </row>
    <row r="4470" spans="1:17">
      <c r="A4470" t="s">
        <v>30</v>
      </c>
      <c r="B4470" t="s">
        <v>22</v>
      </c>
      <c r="C4470">
        <v>5</v>
      </c>
      <c r="D4470">
        <v>3</v>
      </c>
      <c r="E4470">
        <v>12</v>
      </c>
      <c r="F4470" t="s">
        <v>11</v>
      </c>
      <c r="G4470">
        <v>4</v>
      </c>
      <c r="H4470">
        <v>34</v>
      </c>
      <c r="I4470">
        <f t="shared" si="579"/>
        <v>2</v>
      </c>
      <c r="J4470">
        <f t="shared" si="580"/>
        <v>1</v>
      </c>
      <c r="K4470">
        <f t="shared" si="581"/>
        <v>2</v>
      </c>
      <c r="L4470">
        <f t="shared" si="582"/>
        <v>-1</v>
      </c>
      <c r="M4470">
        <f t="shared" si="583"/>
        <v>3</v>
      </c>
      <c r="N4470">
        <f t="shared" si="584"/>
        <v>8</v>
      </c>
      <c r="O4470" t="str">
        <f t="shared" si="577"/>
        <v>T08|R01|H05</v>
      </c>
      <c r="P4470" t="str">
        <f>IF(F4470=F4469,P4469,_xlfn.XLOOKUP(F4470,t_players[Pl],t_players[Player]))</f>
        <v>Alex BAKER</v>
      </c>
      <c r="Q4470" t="str">
        <f t="shared" si="578"/>
        <v>Front</v>
      </c>
    </row>
    <row r="4471" spans="1:17">
      <c r="A4471" t="s">
        <v>30</v>
      </c>
      <c r="B4471" t="s">
        <v>22</v>
      </c>
      <c r="C4471">
        <v>6</v>
      </c>
      <c r="D4471">
        <v>5</v>
      </c>
      <c r="E4471">
        <v>4</v>
      </c>
      <c r="F4471" t="s">
        <v>11</v>
      </c>
      <c r="G4471">
        <v>7</v>
      </c>
      <c r="H4471">
        <v>34</v>
      </c>
      <c r="I4471">
        <f t="shared" si="579"/>
        <v>2</v>
      </c>
      <c r="J4471">
        <f t="shared" si="580"/>
        <v>2</v>
      </c>
      <c r="K4471">
        <f t="shared" si="581"/>
        <v>5</v>
      </c>
      <c r="L4471">
        <f t="shared" si="582"/>
        <v>0</v>
      </c>
      <c r="M4471">
        <f t="shared" si="583"/>
        <v>2</v>
      </c>
      <c r="N4471">
        <f t="shared" si="584"/>
        <v>8</v>
      </c>
      <c r="O4471" t="str">
        <f t="shared" si="577"/>
        <v>T08|R01|H06</v>
      </c>
      <c r="P4471" t="str">
        <f>IF(F4471=F4470,P4470,_xlfn.XLOOKUP(F4471,t_players[Pl],t_players[Player]))</f>
        <v>Alex BAKER</v>
      </c>
      <c r="Q4471" t="str">
        <f t="shared" si="578"/>
        <v>Front</v>
      </c>
    </row>
    <row r="4472" spans="1:17">
      <c r="A4472" t="s">
        <v>30</v>
      </c>
      <c r="B4472" t="s">
        <v>22</v>
      </c>
      <c r="C4472">
        <v>7</v>
      </c>
      <c r="D4472">
        <v>3</v>
      </c>
      <c r="E4472">
        <v>18</v>
      </c>
      <c r="F4472" t="s">
        <v>11</v>
      </c>
      <c r="G4472">
        <v>4</v>
      </c>
      <c r="H4472">
        <v>34</v>
      </c>
      <c r="I4472">
        <f t="shared" si="579"/>
        <v>1</v>
      </c>
      <c r="J4472">
        <f t="shared" si="580"/>
        <v>1</v>
      </c>
      <c r="K4472">
        <f t="shared" si="581"/>
        <v>3</v>
      </c>
      <c r="L4472">
        <f t="shared" si="582"/>
        <v>0</v>
      </c>
      <c r="M4472">
        <f t="shared" si="583"/>
        <v>2</v>
      </c>
      <c r="N4472">
        <f t="shared" si="584"/>
        <v>8</v>
      </c>
      <c r="O4472" t="str">
        <f t="shared" si="577"/>
        <v>T08|R01|H07</v>
      </c>
      <c r="P4472" t="str">
        <f>IF(F4472=F4471,P4471,_xlfn.XLOOKUP(F4472,t_players[Pl],t_players[Player]))</f>
        <v>Alex BAKER</v>
      </c>
      <c r="Q4472" t="str">
        <f t="shared" si="578"/>
        <v>Front</v>
      </c>
    </row>
    <row r="4473" spans="1:17">
      <c r="A4473" t="s">
        <v>30</v>
      </c>
      <c r="B4473" t="s">
        <v>22</v>
      </c>
      <c r="C4473">
        <v>8</v>
      </c>
      <c r="D4473">
        <v>4</v>
      </c>
      <c r="E4473">
        <v>1</v>
      </c>
      <c r="F4473" t="s">
        <v>11</v>
      </c>
      <c r="G4473">
        <v>8</v>
      </c>
      <c r="H4473">
        <v>34</v>
      </c>
      <c r="I4473">
        <f t="shared" si="579"/>
        <v>2</v>
      </c>
      <c r="J4473">
        <f t="shared" si="580"/>
        <v>4</v>
      </c>
      <c r="K4473">
        <f t="shared" si="581"/>
        <v>6</v>
      </c>
      <c r="L4473">
        <f t="shared" si="582"/>
        <v>2</v>
      </c>
      <c r="M4473">
        <f t="shared" si="583"/>
        <v>0</v>
      </c>
      <c r="N4473">
        <f t="shared" si="584"/>
        <v>8</v>
      </c>
      <c r="O4473" t="str">
        <f t="shared" si="577"/>
        <v>T08|R01|H08</v>
      </c>
      <c r="P4473" t="str">
        <f>IF(F4473=F4472,P4472,_xlfn.XLOOKUP(F4473,t_players[Pl],t_players[Player]))</f>
        <v>Alex BAKER</v>
      </c>
      <c r="Q4473" t="str">
        <f t="shared" si="578"/>
        <v>Front</v>
      </c>
    </row>
    <row r="4474" spans="1:17">
      <c r="A4474" t="s">
        <v>30</v>
      </c>
      <c r="B4474" t="s">
        <v>22</v>
      </c>
      <c r="C4474">
        <v>9</v>
      </c>
      <c r="D4474">
        <v>3</v>
      </c>
      <c r="E4474">
        <v>15</v>
      </c>
      <c r="F4474" t="s">
        <v>11</v>
      </c>
      <c r="G4474">
        <v>6</v>
      </c>
      <c r="H4474">
        <v>34</v>
      </c>
      <c r="I4474">
        <f t="shared" si="579"/>
        <v>2</v>
      </c>
      <c r="J4474">
        <f t="shared" si="580"/>
        <v>3</v>
      </c>
      <c r="K4474">
        <f t="shared" si="581"/>
        <v>4</v>
      </c>
      <c r="L4474">
        <f t="shared" si="582"/>
        <v>1</v>
      </c>
      <c r="M4474">
        <f t="shared" si="583"/>
        <v>1</v>
      </c>
      <c r="N4474">
        <f t="shared" si="584"/>
        <v>8</v>
      </c>
      <c r="O4474" t="str">
        <f t="shared" si="577"/>
        <v>T08|R01|H09</v>
      </c>
      <c r="P4474" t="str">
        <f>IF(F4474=F4473,P4473,_xlfn.XLOOKUP(F4474,t_players[Pl],t_players[Player]))</f>
        <v>Alex BAKER</v>
      </c>
      <c r="Q4474" t="str">
        <f t="shared" si="578"/>
        <v>Front</v>
      </c>
    </row>
    <row r="4475" spans="1:17">
      <c r="A4475" t="s">
        <v>30</v>
      </c>
      <c r="B4475" t="s">
        <v>22</v>
      </c>
      <c r="C4475">
        <v>10</v>
      </c>
      <c r="D4475">
        <v>5</v>
      </c>
      <c r="E4475">
        <v>3</v>
      </c>
      <c r="F4475" t="s">
        <v>11</v>
      </c>
      <c r="G4475">
        <v>9</v>
      </c>
      <c r="H4475">
        <v>34</v>
      </c>
      <c r="I4475">
        <f t="shared" si="579"/>
        <v>2</v>
      </c>
      <c r="J4475">
        <f t="shared" si="580"/>
        <v>4</v>
      </c>
      <c r="K4475">
        <f t="shared" si="581"/>
        <v>7</v>
      </c>
      <c r="L4475">
        <f t="shared" si="582"/>
        <v>2</v>
      </c>
      <c r="M4475">
        <f t="shared" si="583"/>
        <v>0</v>
      </c>
      <c r="N4475">
        <f t="shared" si="584"/>
        <v>8</v>
      </c>
      <c r="O4475" t="str">
        <f t="shared" si="577"/>
        <v>T08|R01|H10</v>
      </c>
      <c r="P4475" t="str">
        <f>IF(F4475=F4474,P4474,_xlfn.XLOOKUP(F4475,t_players[Pl],t_players[Player]))</f>
        <v>Alex BAKER</v>
      </c>
      <c r="Q4475" t="str">
        <f t="shared" si="578"/>
        <v>Back</v>
      </c>
    </row>
    <row r="4476" spans="1:17">
      <c r="A4476" t="s">
        <v>30</v>
      </c>
      <c r="B4476" t="s">
        <v>22</v>
      </c>
      <c r="C4476">
        <v>11</v>
      </c>
      <c r="D4476">
        <v>5</v>
      </c>
      <c r="E4476">
        <v>6</v>
      </c>
      <c r="F4476" t="s">
        <v>11</v>
      </c>
      <c r="G4476">
        <v>5</v>
      </c>
      <c r="H4476">
        <v>34</v>
      </c>
      <c r="I4476">
        <f t="shared" si="579"/>
        <v>2</v>
      </c>
      <c r="J4476">
        <f t="shared" si="580"/>
        <v>0</v>
      </c>
      <c r="K4476">
        <f t="shared" si="581"/>
        <v>3</v>
      </c>
      <c r="L4476">
        <f t="shared" si="582"/>
        <v>-2</v>
      </c>
      <c r="M4476">
        <f t="shared" si="583"/>
        <v>4</v>
      </c>
      <c r="N4476">
        <f t="shared" si="584"/>
        <v>8</v>
      </c>
      <c r="O4476" t="str">
        <f t="shared" si="577"/>
        <v>T08|R01|H11</v>
      </c>
      <c r="P4476" t="str">
        <f>IF(F4476=F4475,P4475,_xlfn.XLOOKUP(F4476,t_players[Pl],t_players[Player]))</f>
        <v>Alex BAKER</v>
      </c>
      <c r="Q4476" t="str">
        <f t="shared" si="578"/>
        <v>Back</v>
      </c>
    </row>
    <row r="4477" spans="1:17">
      <c r="A4477" t="s">
        <v>30</v>
      </c>
      <c r="B4477" t="s">
        <v>22</v>
      </c>
      <c r="C4477">
        <v>12</v>
      </c>
      <c r="D4477">
        <v>4</v>
      </c>
      <c r="E4477">
        <v>2</v>
      </c>
      <c r="F4477" t="s">
        <v>11</v>
      </c>
      <c r="G4477">
        <v>8</v>
      </c>
      <c r="H4477">
        <v>34</v>
      </c>
      <c r="I4477">
        <f t="shared" si="579"/>
        <v>2</v>
      </c>
      <c r="J4477">
        <f t="shared" si="580"/>
        <v>4</v>
      </c>
      <c r="K4477">
        <f t="shared" si="581"/>
        <v>6</v>
      </c>
      <c r="L4477">
        <f t="shared" si="582"/>
        <v>2</v>
      </c>
      <c r="M4477">
        <f t="shared" si="583"/>
        <v>0</v>
      </c>
      <c r="N4477">
        <f t="shared" si="584"/>
        <v>8</v>
      </c>
      <c r="O4477" t="str">
        <f t="shared" si="577"/>
        <v>T08|R01|H12</v>
      </c>
      <c r="P4477" t="str">
        <f>IF(F4477=F4476,P4476,_xlfn.XLOOKUP(F4477,t_players[Pl],t_players[Player]))</f>
        <v>Alex BAKER</v>
      </c>
      <c r="Q4477" t="str">
        <f t="shared" si="578"/>
        <v>Back</v>
      </c>
    </row>
    <row r="4478" spans="1:17">
      <c r="A4478" t="s">
        <v>30</v>
      </c>
      <c r="B4478" t="s">
        <v>22</v>
      </c>
      <c r="C4478">
        <v>13</v>
      </c>
      <c r="D4478">
        <v>4</v>
      </c>
      <c r="E4478">
        <v>8</v>
      </c>
      <c r="F4478" t="s">
        <v>11</v>
      </c>
      <c r="G4478">
        <v>7</v>
      </c>
      <c r="H4478">
        <v>34</v>
      </c>
      <c r="I4478">
        <f t="shared" si="579"/>
        <v>2</v>
      </c>
      <c r="J4478">
        <f t="shared" si="580"/>
        <v>3</v>
      </c>
      <c r="K4478">
        <f t="shared" si="581"/>
        <v>5</v>
      </c>
      <c r="L4478">
        <f t="shared" si="582"/>
        <v>1</v>
      </c>
      <c r="M4478">
        <f t="shared" si="583"/>
        <v>1</v>
      </c>
      <c r="N4478">
        <f t="shared" si="584"/>
        <v>8</v>
      </c>
      <c r="O4478" t="str">
        <f t="shared" si="577"/>
        <v>T08|R01|H13</v>
      </c>
      <c r="P4478" t="str">
        <f>IF(F4478=F4477,P4477,_xlfn.XLOOKUP(F4478,t_players[Pl],t_players[Player]))</f>
        <v>Alex BAKER</v>
      </c>
      <c r="Q4478" t="str">
        <f t="shared" si="578"/>
        <v>Back</v>
      </c>
    </row>
    <row r="4479" spans="1:17">
      <c r="A4479" t="s">
        <v>30</v>
      </c>
      <c r="B4479" t="s">
        <v>22</v>
      </c>
      <c r="C4479">
        <v>14</v>
      </c>
      <c r="D4479">
        <v>3</v>
      </c>
      <c r="E4479">
        <v>11</v>
      </c>
      <c r="F4479" t="s">
        <v>11</v>
      </c>
      <c r="G4479">
        <v>4</v>
      </c>
      <c r="H4479">
        <v>34</v>
      </c>
      <c r="I4479">
        <f t="shared" si="579"/>
        <v>2</v>
      </c>
      <c r="J4479">
        <f t="shared" si="580"/>
        <v>1</v>
      </c>
      <c r="K4479">
        <f t="shared" si="581"/>
        <v>2</v>
      </c>
      <c r="L4479">
        <f t="shared" si="582"/>
        <v>-1</v>
      </c>
      <c r="M4479">
        <f t="shared" si="583"/>
        <v>3</v>
      </c>
      <c r="N4479">
        <f t="shared" si="584"/>
        <v>8</v>
      </c>
      <c r="O4479" t="str">
        <f t="shared" si="577"/>
        <v>T08|R01|H14</v>
      </c>
      <c r="P4479" t="str">
        <f>IF(F4479=F4478,P4478,_xlfn.XLOOKUP(F4479,t_players[Pl],t_players[Player]))</f>
        <v>Alex BAKER</v>
      </c>
      <c r="Q4479" t="str">
        <f t="shared" si="578"/>
        <v>Back</v>
      </c>
    </row>
    <row r="4480" spans="1:17">
      <c r="A4480" t="s">
        <v>30</v>
      </c>
      <c r="B4480" t="s">
        <v>22</v>
      </c>
      <c r="C4480">
        <v>15</v>
      </c>
      <c r="D4480">
        <v>4</v>
      </c>
      <c r="E4480">
        <v>13</v>
      </c>
      <c r="F4480" t="s">
        <v>11</v>
      </c>
      <c r="G4480">
        <v>6</v>
      </c>
      <c r="H4480">
        <v>34</v>
      </c>
      <c r="I4480">
        <f t="shared" si="579"/>
        <v>2</v>
      </c>
      <c r="J4480">
        <f t="shared" si="580"/>
        <v>2</v>
      </c>
      <c r="K4480">
        <f t="shared" si="581"/>
        <v>4</v>
      </c>
      <c r="L4480">
        <f t="shared" si="582"/>
        <v>0</v>
      </c>
      <c r="M4480">
        <f t="shared" si="583"/>
        <v>2</v>
      </c>
      <c r="N4480">
        <f t="shared" si="584"/>
        <v>8</v>
      </c>
      <c r="O4480" t="str">
        <f t="shared" si="577"/>
        <v>T08|R01|H15</v>
      </c>
      <c r="P4480" t="str">
        <f>IF(F4480=F4479,P4479,_xlfn.XLOOKUP(F4480,t_players[Pl],t_players[Player]))</f>
        <v>Alex BAKER</v>
      </c>
      <c r="Q4480" t="str">
        <f t="shared" si="578"/>
        <v>Back</v>
      </c>
    </row>
    <row r="4481" spans="1:17">
      <c r="A4481" t="s">
        <v>30</v>
      </c>
      <c r="B4481" t="s">
        <v>22</v>
      </c>
      <c r="C4481">
        <v>16</v>
      </c>
      <c r="D4481">
        <v>3</v>
      </c>
      <c r="E4481">
        <v>17</v>
      </c>
      <c r="F4481" t="s">
        <v>11</v>
      </c>
      <c r="G4481">
        <v>6</v>
      </c>
      <c r="H4481">
        <v>34</v>
      </c>
      <c r="I4481">
        <f t="shared" si="579"/>
        <v>1</v>
      </c>
      <c r="J4481">
        <f t="shared" si="580"/>
        <v>3</v>
      </c>
      <c r="K4481">
        <f t="shared" si="581"/>
        <v>5</v>
      </c>
      <c r="L4481">
        <f t="shared" si="582"/>
        <v>2</v>
      </c>
      <c r="M4481">
        <f t="shared" si="583"/>
        <v>0</v>
      </c>
      <c r="N4481">
        <f t="shared" si="584"/>
        <v>8</v>
      </c>
      <c r="O4481" t="str">
        <f t="shared" si="577"/>
        <v>T08|R01|H16</v>
      </c>
      <c r="P4481" t="str">
        <f>IF(F4481=F4480,P4480,_xlfn.XLOOKUP(F4481,t_players[Pl],t_players[Player]))</f>
        <v>Alex BAKER</v>
      </c>
      <c r="Q4481" t="str">
        <f t="shared" si="578"/>
        <v>Back</v>
      </c>
    </row>
    <row r="4482" spans="1:17">
      <c r="A4482" t="s">
        <v>30</v>
      </c>
      <c r="B4482" t="s">
        <v>22</v>
      </c>
      <c r="C4482">
        <v>17</v>
      </c>
      <c r="D4482">
        <v>4</v>
      </c>
      <c r="E4482">
        <v>10</v>
      </c>
      <c r="F4482" t="s">
        <v>11</v>
      </c>
      <c r="G4482">
        <v>9</v>
      </c>
      <c r="H4482">
        <v>34</v>
      </c>
      <c r="I4482">
        <f t="shared" si="579"/>
        <v>2</v>
      </c>
      <c r="J4482">
        <f t="shared" si="580"/>
        <v>5</v>
      </c>
      <c r="K4482">
        <f t="shared" si="581"/>
        <v>7</v>
      </c>
      <c r="L4482">
        <f t="shared" si="582"/>
        <v>3</v>
      </c>
      <c r="M4482">
        <f t="shared" si="583"/>
        <v>0</v>
      </c>
      <c r="N4482">
        <f t="shared" si="584"/>
        <v>8</v>
      </c>
      <c r="O4482" t="str">
        <f t="shared" ref="O4482:O4545" si="585">"T"&amp;TEXT(N4482,"00")&amp;"|R"&amp;TEXT(B4482,"00")&amp;"|H"&amp;TEXT(C4482,"00")</f>
        <v>T08|R01|H17</v>
      </c>
      <c r="P4482" t="str">
        <f>IF(F4482=F4481,P4481,_xlfn.XLOOKUP(F4482,t_players[Pl],t_players[Player]))</f>
        <v>Alex BAKER</v>
      </c>
      <c r="Q4482" t="str">
        <f t="shared" si="578"/>
        <v>Back</v>
      </c>
    </row>
    <row r="4483" spans="1:17">
      <c r="A4483" t="s">
        <v>30</v>
      </c>
      <c r="B4483" t="s">
        <v>22</v>
      </c>
      <c r="C4483">
        <v>18</v>
      </c>
      <c r="D4483">
        <v>4</v>
      </c>
      <c r="E4483">
        <v>14</v>
      </c>
      <c r="F4483" t="s">
        <v>11</v>
      </c>
      <c r="G4483">
        <v>8</v>
      </c>
      <c r="H4483">
        <v>34</v>
      </c>
      <c r="I4483">
        <f t="shared" si="579"/>
        <v>2</v>
      </c>
      <c r="J4483">
        <f t="shared" si="580"/>
        <v>4</v>
      </c>
      <c r="K4483">
        <f t="shared" si="581"/>
        <v>6</v>
      </c>
      <c r="L4483">
        <f t="shared" si="582"/>
        <v>2</v>
      </c>
      <c r="M4483">
        <f t="shared" si="583"/>
        <v>0</v>
      </c>
      <c r="N4483">
        <f t="shared" si="584"/>
        <v>8</v>
      </c>
      <c r="O4483" t="str">
        <f t="shared" si="585"/>
        <v>T08|R01|H18</v>
      </c>
      <c r="P4483" t="str">
        <f>IF(F4483=F4482,P4482,_xlfn.XLOOKUP(F4483,t_players[Pl],t_players[Player]))</f>
        <v>Alex BAKER</v>
      </c>
      <c r="Q4483" t="str">
        <f t="shared" ref="Q4483:Q4546" si="586">IF(C4483&lt;10,"Front","Back")</f>
        <v>Back</v>
      </c>
    </row>
    <row r="4484" spans="1:17">
      <c r="A4484" t="s">
        <v>30</v>
      </c>
      <c r="B4484" t="s">
        <v>22</v>
      </c>
      <c r="C4484">
        <v>1</v>
      </c>
      <c r="D4484">
        <v>5</v>
      </c>
      <c r="E4484">
        <v>5</v>
      </c>
      <c r="F4484" t="s">
        <v>8</v>
      </c>
      <c r="G4484">
        <v>7</v>
      </c>
      <c r="H4484">
        <v>27</v>
      </c>
      <c r="I4484">
        <f t="shared" si="579"/>
        <v>2</v>
      </c>
      <c r="J4484">
        <f t="shared" si="580"/>
        <v>2</v>
      </c>
      <c r="K4484">
        <f t="shared" si="581"/>
        <v>5</v>
      </c>
      <c r="L4484">
        <f t="shared" si="582"/>
        <v>0</v>
      </c>
      <c r="M4484">
        <f t="shared" si="583"/>
        <v>2</v>
      </c>
      <c r="N4484">
        <f t="shared" si="584"/>
        <v>8</v>
      </c>
      <c r="O4484" t="str">
        <f t="shared" si="585"/>
        <v>T08|R01|H01</v>
      </c>
      <c r="P4484" t="str">
        <f>IF(F4484=F4483,P4483,_xlfn.XLOOKUP(F4484,t_players[Pl],t_players[Player]))</f>
        <v>Gregg WILLIAMS</v>
      </c>
      <c r="Q4484" t="str">
        <f t="shared" si="586"/>
        <v>Front</v>
      </c>
    </row>
    <row r="4485" spans="1:17">
      <c r="A4485" t="s">
        <v>30</v>
      </c>
      <c r="B4485" t="s">
        <v>22</v>
      </c>
      <c r="C4485">
        <v>2</v>
      </c>
      <c r="D4485">
        <v>3</v>
      </c>
      <c r="E4485">
        <v>16</v>
      </c>
      <c r="F4485" t="s">
        <v>8</v>
      </c>
      <c r="G4485">
        <v>3</v>
      </c>
      <c r="H4485">
        <v>27</v>
      </c>
      <c r="I4485">
        <f t="shared" si="579"/>
        <v>1</v>
      </c>
      <c r="J4485">
        <f t="shared" si="580"/>
        <v>0</v>
      </c>
      <c r="K4485">
        <f t="shared" si="581"/>
        <v>2</v>
      </c>
      <c r="L4485">
        <f t="shared" si="582"/>
        <v>-1</v>
      </c>
      <c r="M4485">
        <f t="shared" si="583"/>
        <v>3</v>
      </c>
      <c r="N4485">
        <f t="shared" si="584"/>
        <v>8</v>
      </c>
      <c r="O4485" t="str">
        <f t="shared" si="585"/>
        <v>T08|R01|H02</v>
      </c>
      <c r="P4485" t="str">
        <f>IF(F4485=F4484,P4484,_xlfn.XLOOKUP(F4485,t_players[Pl],t_players[Player]))</f>
        <v>Gregg WILLIAMS</v>
      </c>
      <c r="Q4485" t="str">
        <f t="shared" si="586"/>
        <v>Front</v>
      </c>
    </row>
    <row r="4486" spans="1:17">
      <c r="A4486" t="s">
        <v>30</v>
      </c>
      <c r="B4486" t="s">
        <v>22</v>
      </c>
      <c r="C4486">
        <v>3</v>
      </c>
      <c r="D4486">
        <v>5</v>
      </c>
      <c r="E4486">
        <v>7</v>
      </c>
      <c r="F4486" t="s">
        <v>8</v>
      </c>
      <c r="G4486">
        <v>7</v>
      </c>
      <c r="H4486">
        <v>27</v>
      </c>
      <c r="I4486">
        <f t="shared" si="579"/>
        <v>2</v>
      </c>
      <c r="J4486">
        <f t="shared" si="580"/>
        <v>2</v>
      </c>
      <c r="K4486">
        <f t="shared" si="581"/>
        <v>5</v>
      </c>
      <c r="L4486">
        <f t="shared" si="582"/>
        <v>0</v>
      </c>
      <c r="M4486">
        <f t="shared" si="583"/>
        <v>2</v>
      </c>
      <c r="N4486">
        <f t="shared" si="584"/>
        <v>8</v>
      </c>
      <c r="O4486" t="str">
        <f t="shared" si="585"/>
        <v>T08|R01|H03</v>
      </c>
      <c r="P4486" t="str">
        <f>IF(F4486=F4485,P4485,_xlfn.XLOOKUP(F4486,t_players[Pl],t_players[Player]))</f>
        <v>Gregg WILLIAMS</v>
      </c>
      <c r="Q4486" t="str">
        <f t="shared" si="586"/>
        <v>Front</v>
      </c>
    </row>
    <row r="4487" spans="1:17">
      <c r="A4487" t="s">
        <v>30</v>
      </c>
      <c r="B4487" t="s">
        <v>22</v>
      </c>
      <c r="C4487">
        <v>4</v>
      </c>
      <c r="D4487">
        <v>4</v>
      </c>
      <c r="E4487">
        <v>9</v>
      </c>
      <c r="F4487" t="s">
        <v>8</v>
      </c>
      <c r="G4487">
        <v>7</v>
      </c>
      <c r="H4487">
        <v>27</v>
      </c>
      <c r="I4487">
        <f t="shared" si="579"/>
        <v>2</v>
      </c>
      <c r="J4487">
        <f t="shared" si="580"/>
        <v>3</v>
      </c>
      <c r="K4487">
        <f t="shared" si="581"/>
        <v>5</v>
      </c>
      <c r="L4487">
        <f t="shared" si="582"/>
        <v>1</v>
      </c>
      <c r="M4487">
        <f t="shared" si="583"/>
        <v>1</v>
      </c>
      <c r="N4487">
        <f t="shared" si="584"/>
        <v>8</v>
      </c>
      <c r="O4487" t="str">
        <f t="shared" si="585"/>
        <v>T08|R01|H04</v>
      </c>
      <c r="P4487" t="str">
        <f>IF(F4487=F4486,P4486,_xlfn.XLOOKUP(F4487,t_players[Pl],t_players[Player]))</f>
        <v>Gregg WILLIAMS</v>
      </c>
      <c r="Q4487" t="str">
        <f t="shared" si="586"/>
        <v>Front</v>
      </c>
    </row>
    <row r="4488" spans="1:17">
      <c r="A4488" t="s">
        <v>30</v>
      </c>
      <c r="B4488" t="s">
        <v>22</v>
      </c>
      <c r="C4488">
        <v>5</v>
      </c>
      <c r="D4488">
        <v>3</v>
      </c>
      <c r="E4488">
        <v>12</v>
      </c>
      <c r="F4488" t="s">
        <v>8</v>
      </c>
      <c r="G4488">
        <v>3</v>
      </c>
      <c r="H4488">
        <v>27</v>
      </c>
      <c r="I4488">
        <f t="shared" si="579"/>
        <v>1</v>
      </c>
      <c r="J4488">
        <f t="shared" si="580"/>
        <v>0</v>
      </c>
      <c r="K4488">
        <f t="shared" si="581"/>
        <v>2</v>
      </c>
      <c r="L4488">
        <f t="shared" si="582"/>
        <v>-1</v>
      </c>
      <c r="M4488">
        <f t="shared" si="583"/>
        <v>3</v>
      </c>
      <c r="N4488">
        <f t="shared" si="584"/>
        <v>8</v>
      </c>
      <c r="O4488" t="str">
        <f t="shared" si="585"/>
        <v>T08|R01|H05</v>
      </c>
      <c r="P4488" t="str">
        <f>IF(F4488=F4487,P4487,_xlfn.XLOOKUP(F4488,t_players[Pl],t_players[Player]))</f>
        <v>Gregg WILLIAMS</v>
      </c>
      <c r="Q4488" t="str">
        <f t="shared" si="586"/>
        <v>Front</v>
      </c>
    </row>
    <row r="4489" spans="1:17">
      <c r="A4489" t="s">
        <v>30</v>
      </c>
      <c r="B4489" t="s">
        <v>22</v>
      </c>
      <c r="C4489">
        <v>6</v>
      </c>
      <c r="D4489">
        <v>5</v>
      </c>
      <c r="E4489">
        <v>4</v>
      </c>
      <c r="F4489" t="s">
        <v>8</v>
      </c>
      <c r="G4489">
        <v>7</v>
      </c>
      <c r="H4489">
        <v>27</v>
      </c>
      <c r="I4489">
        <f t="shared" si="579"/>
        <v>2</v>
      </c>
      <c r="J4489">
        <f t="shared" si="580"/>
        <v>2</v>
      </c>
      <c r="K4489">
        <f t="shared" si="581"/>
        <v>5</v>
      </c>
      <c r="L4489">
        <f t="shared" si="582"/>
        <v>0</v>
      </c>
      <c r="M4489">
        <f t="shared" si="583"/>
        <v>2</v>
      </c>
      <c r="N4489">
        <f t="shared" si="584"/>
        <v>8</v>
      </c>
      <c r="O4489" t="str">
        <f t="shared" si="585"/>
        <v>T08|R01|H06</v>
      </c>
      <c r="P4489" t="str">
        <f>IF(F4489=F4488,P4488,_xlfn.XLOOKUP(F4489,t_players[Pl],t_players[Player]))</f>
        <v>Gregg WILLIAMS</v>
      </c>
      <c r="Q4489" t="str">
        <f t="shared" si="586"/>
        <v>Front</v>
      </c>
    </row>
    <row r="4490" spans="1:17">
      <c r="A4490" t="s">
        <v>30</v>
      </c>
      <c r="B4490" t="s">
        <v>22</v>
      </c>
      <c r="C4490">
        <v>7</v>
      </c>
      <c r="D4490">
        <v>3</v>
      </c>
      <c r="E4490">
        <v>18</v>
      </c>
      <c r="F4490" t="s">
        <v>8</v>
      </c>
      <c r="G4490">
        <v>6</v>
      </c>
      <c r="H4490">
        <v>27</v>
      </c>
      <c r="I4490">
        <f t="shared" si="579"/>
        <v>1</v>
      </c>
      <c r="J4490">
        <f t="shared" si="580"/>
        <v>3</v>
      </c>
      <c r="K4490">
        <f t="shared" si="581"/>
        <v>5</v>
      </c>
      <c r="L4490">
        <f t="shared" si="582"/>
        <v>2</v>
      </c>
      <c r="M4490">
        <f t="shared" si="583"/>
        <v>0</v>
      </c>
      <c r="N4490">
        <f t="shared" si="584"/>
        <v>8</v>
      </c>
      <c r="O4490" t="str">
        <f t="shared" si="585"/>
        <v>T08|R01|H07</v>
      </c>
      <c r="P4490" t="str">
        <f>IF(F4490=F4489,P4489,_xlfn.XLOOKUP(F4490,t_players[Pl],t_players[Player]))</f>
        <v>Gregg WILLIAMS</v>
      </c>
      <c r="Q4490" t="str">
        <f t="shared" si="586"/>
        <v>Front</v>
      </c>
    </row>
    <row r="4491" spans="1:17">
      <c r="A4491" t="s">
        <v>30</v>
      </c>
      <c r="B4491" t="s">
        <v>22</v>
      </c>
      <c r="C4491">
        <v>8</v>
      </c>
      <c r="D4491">
        <v>4</v>
      </c>
      <c r="E4491">
        <v>1</v>
      </c>
      <c r="F4491" t="s">
        <v>8</v>
      </c>
      <c r="G4491">
        <v>5</v>
      </c>
      <c r="H4491">
        <v>27</v>
      </c>
      <c r="I4491">
        <f t="shared" si="579"/>
        <v>2</v>
      </c>
      <c r="J4491">
        <f t="shared" si="580"/>
        <v>1</v>
      </c>
      <c r="K4491">
        <f t="shared" si="581"/>
        <v>3</v>
      </c>
      <c r="L4491">
        <f t="shared" si="582"/>
        <v>-1</v>
      </c>
      <c r="M4491">
        <f t="shared" si="583"/>
        <v>3</v>
      </c>
      <c r="N4491">
        <f t="shared" si="584"/>
        <v>8</v>
      </c>
      <c r="O4491" t="str">
        <f t="shared" si="585"/>
        <v>T08|R01|H08</v>
      </c>
      <c r="P4491" t="str">
        <f>IF(F4491=F4490,P4490,_xlfn.XLOOKUP(F4491,t_players[Pl],t_players[Player]))</f>
        <v>Gregg WILLIAMS</v>
      </c>
      <c r="Q4491" t="str">
        <f t="shared" si="586"/>
        <v>Front</v>
      </c>
    </row>
    <row r="4492" spans="1:17">
      <c r="A4492" t="s">
        <v>30</v>
      </c>
      <c r="B4492" t="s">
        <v>22</v>
      </c>
      <c r="C4492">
        <v>9</v>
      </c>
      <c r="D4492">
        <v>3</v>
      </c>
      <c r="E4492">
        <v>15</v>
      </c>
      <c r="F4492" t="s">
        <v>8</v>
      </c>
      <c r="G4492">
        <v>3</v>
      </c>
      <c r="H4492">
        <v>27</v>
      </c>
      <c r="I4492">
        <f t="shared" si="579"/>
        <v>1</v>
      </c>
      <c r="J4492">
        <f t="shared" si="580"/>
        <v>0</v>
      </c>
      <c r="K4492">
        <f t="shared" si="581"/>
        <v>2</v>
      </c>
      <c r="L4492">
        <f t="shared" si="582"/>
        <v>-1</v>
      </c>
      <c r="M4492">
        <f t="shared" si="583"/>
        <v>3</v>
      </c>
      <c r="N4492">
        <f t="shared" si="584"/>
        <v>8</v>
      </c>
      <c r="O4492" t="str">
        <f t="shared" si="585"/>
        <v>T08|R01|H09</v>
      </c>
      <c r="P4492" t="str">
        <f>IF(F4492=F4491,P4491,_xlfn.XLOOKUP(F4492,t_players[Pl],t_players[Player]))</f>
        <v>Gregg WILLIAMS</v>
      </c>
      <c r="Q4492" t="str">
        <f t="shared" si="586"/>
        <v>Front</v>
      </c>
    </row>
    <row r="4493" spans="1:17">
      <c r="A4493" t="s">
        <v>30</v>
      </c>
      <c r="B4493" t="s">
        <v>22</v>
      </c>
      <c r="C4493">
        <v>10</v>
      </c>
      <c r="D4493">
        <v>5</v>
      </c>
      <c r="E4493">
        <v>3</v>
      </c>
      <c r="F4493" t="s">
        <v>8</v>
      </c>
      <c r="G4493">
        <v>4</v>
      </c>
      <c r="H4493">
        <v>27</v>
      </c>
      <c r="I4493">
        <f t="shared" si="579"/>
        <v>2</v>
      </c>
      <c r="J4493">
        <f t="shared" si="580"/>
        <v>-1</v>
      </c>
      <c r="K4493">
        <f t="shared" si="581"/>
        <v>2</v>
      </c>
      <c r="L4493">
        <f t="shared" si="582"/>
        <v>-3</v>
      </c>
      <c r="M4493">
        <f t="shared" si="583"/>
        <v>5</v>
      </c>
      <c r="N4493">
        <f t="shared" si="584"/>
        <v>8</v>
      </c>
      <c r="O4493" t="str">
        <f t="shared" si="585"/>
        <v>T08|R01|H10</v>
      </c>
      <c r="P4493" t="str">
        <f>IF(F4493=F4492,P4492,_xlfn.XLOOKUP(F4493,t_players[Pl],t_players[Player]))</f>
        <v>Gregg WILLIAMS</v>
      </c>
      <c r="Q4493" t="str">
        <f t="shared" si="586"/>
        <v>Back</v>
      </c>
    </row>
    <row r="4494" spans="1:17">
      <c r="A4494" t="s">
        <v>30</v>
      </c>
      <c r="B4494" t="s">
        <v>22</v>
      </c>
      <c r="C4494">
        <v>11</v>
      </c>
      <c r="D4494">
        <v>5</v>
      </c>
      <c r="E4494">
        <v>6</v>
      </c>
      <c r="F4494" t="s">
        <v>8</v>
      </c>
      <c r="G4494">
        <v>6</v>
      </c>
      <c r="H4494">
        <v>27</v>
      </c>
      <c r="I4494">
        <f t="shared" si="579"/>
        <v>2</v>
      </c>
      <c r="J4494">
        <f t="shared" si="580"/>
        <v>1</v>
      </c>
      <c r="K4494">
        <f t="shared" si="581"/>
        <v>4</v>
      </c>
      <c r="L4494">
        <f t="shared" si="582"/>
        <v>-1</v>
      </c>
      <c r="M4494">
        <f t="shared" si="583"/>
        <v>3</v>
      </c>
      <c r="N4494">
        <f t="shared" si="584"/>
        <v>8</v>
      </c>
      <c r="O4494" t="str">
        <f t="shared" si="585"/>
        <v>T08|R01|H11</v>
      </c>
      <c r="P4494" t="str">
        <f>IF(F4494=F4493,P4493,_xlfn.XLOOKUP(F4494,t_players[Pl],t_players[Player]))</f>
        <v>Gregg WILLIAMS</v>
      </c>
      <c r="Q4494" t="str">
        <f t="shared" si="586"/>
        <v>Back</v>
      </c>
    </row>
    <row r="4495" spans="1:17">
      <c r="A4495" t="s">
        <v>30</v>
      </c>
      <c r="B4495" t="s">
        <v>22</v>
      </c>
      <c r="C4495">
        <v>12</v>
      </c>
      <c r="D4495">
        <v>4</v>
      </c>
      <c r="E4495">
        <v>2</v>
      </c>
      <c r="F4495" t="s">
        <v>8</v>
      </c>
      <c r="G4495">
        <v>6</v>
      </c>
      <c r="H4495">
        <v>27</v>
      </c>
      <c r="I4495">
        <f t="shared" si="579"/>
        <v>2</v>
      </c>
      <c r="J4495">
        <f t="shared" si="580"/>
        <v>2</v>
      </c>
      <c r="K4495">
        <f t="shared" si="581"/>
        <v>4</v>
      </c>
      <c r="L4495">
        <f t="shared" si="582"/>
        <v>0</v>
      </c>
      <c r="M4495">
        <f t="shared" si="583"/>
        <v>2</v>
      </c>
      <c r="N4495">
        <f t="shared" si="584"/>
        <v>8</v>
      </c>
      <c r="O4495" t="str">
        <f t="shared" si="585"/>
        <v>T08|R01|H12</v>
      </c>
      <c r="P4495" t="str">
        <f>IF(F4495=F4494,P4494,_xlfn.XLOOKUP(F4495,t_players[Pl],t_players[Player]))</f>
        <v>Gregg WILLIAMS</v>
      </c>
      <c r="Q4495" t="str">
        <f t="shared" si="586"/>
        <v>Back</v>
      </c>
    </row>
    <row r="4496" spans="1:17">
      <c r="A4496" t="s">
        <v>30</v>
      </c>
      <c r="B4496" t="s">
        <v>22</v>
      </c>
      <c r="C4496">
        <v>13</v>
      </c>
      <c r="D4496">
        <v>4</v>
      </c>
      <c r="E4496">
        <v>8</v>
      </c>
      <c r="F4496" t="s">
        <v>8</v>
      </c>
      <c r="G4496">
        <v>6</v>
      </c>
      <c r="H4496">
        <v>27</v>
      </c>
      <c r="I4496">
        <f t="shared" si="579"/>
        <v>2</v>
      </c>
      <c r="J4496">
        <f t="shared" si="580"/>
        <v>2</v>
      </c>
      <c r="K4496">
        <f t="shared" si="581"/>
        <v>4</v>
      </c>
      <c r="L4496">
        <f t="shared" si="582"/>
        <v>0</v>
      </c>
      <c r="M4496">
        <f t="shared" si="583"/>
        <v>2</v>
      </c>
      <c r="N4496">
        <f t="shared" si="584"/>
        <v>8</v>
      </c>
      <c r="O4496" t="str">
        <f t="shared" si="585"/>
        <v>T08|R01|H13</v>
      </c>
      <c r="P4496" t="str">
        <f>IF(F4496=F4495,P4495,_xlfn.XLOOKUP(F4496,t_players[Pl],t_players[Player]))</f>
        <v>Gregg WILLIAMS</v>
      </c>
      <c r="Q4496" t="str">
        <f t="shared" si="586"/>
        <v>Back</v>
      </c>
    </row>
    <row r="4497" spans="1:17">
      <c r="A4497" t="s">
        <v>30</v>
      </c>
      <c r="B4497" t="s">
        <v>22</v>
      </c>
      <c r="C4497">
        <v>14</v>
      </c>
      <c r="D4497">
        <v>3</v>
      </c>
      <c r="E4497">
        <v>11</v>
      </c>
      <c r="F4497" t="s">
        <v>8</v>
      </c>
      <c r="G4497">
        <v>5</v>
      </c>
      <c r="H4497">
        <v>27</v>
      </c>
      <c r="I4497">
        <f t="shared" si="579"/>
        <v>1</v>
      </c>
      <c r="J4497">
        <f t="shared" si="580"/>
        <v>2</v>
      </c>
      <c r="K4497">
        <f t="shared" si="581"/>
        <v>4</v>
      </c>
      <c r="L4497">
        <f t="shared" si="582"/>
        <v>1</v>
      </c>
      <c r="M4497">
        <f t="shared" si="583"/>
        <v>1</v>
      </c>
      <c r="N4497">
        <f t="shared" si="584"/>
        <v>8</v>
      </c>
      <c r="O4497" t="str">
        <f t="shared" si="585"/>
        <v>T08|R01|H14</v>
      </c>
      <c r="P4497" t="str">
        <f>IF(F4497=F4496,P4496,_xlfn.XLOOKUP(F4497,t_players[Pl],t_players[Player]))</f>
        <v>Gregg WILLIAMS</v>
      </c>
      <c r="Q4497" t="str">
        <f t="shared" si="586"/>
        <v>Back</v>
      </c>
    </row>
    <row r="4498" spans="1:17">
      <c r="A4498" t="s">
        <v>30</v>
      </c>
      <c r="B4498" t="s">
        <v>22</v>
      </c>
      <c r="C4498">
        <v>15</v>
      </c>
      <c r="D4498">
        <v>4</v>
      </c>
      <c r="E4498">
        <v>13</v>
      </c>
      <c r="F4498" t="s">
        <v>8</v>
      </c>
      <c r="G4498">
        <v>8</v>
      </c>
      <c r="H4498">
        <v>27</v>
      </c>
      <c r="I4498">
        <f t="shared" si="579"/>
        <v>1</v>
      </c>
      <c r="J4498">
        <f t="shared" si="580"/>
        <v>4</v>
      </c>
      <c r="K4498">
        <f t="shared" si="581"/>
        <v>7</v>
      </c>
      <c r="L4498">
        <f t="shared" si="582"/>
        <v>3</v>
      </c>
      <c r="M4498">
        <f t="shared" si="583"/>
        <v>0</v>
      </c>
      <c r="N4498">
        <f t="shared" si="584"/>
        <v>8</v>
      </c>
      <c r="O4498" t="str">
        <f t="shared" si="585"/>
        <v>T08|R01|H15</v>
      </c>
      <c r="P4498" t="str">
        <f>IF(F4498=F4497,P4497,_xlfn.XLOOKUP(F4498,t_players[Pl],t_players[Player]))</f>
        <v>Gregg WILLIAMS</v>
      </c>
      <c r="Q4498" t="str">
        <f t="shared" si="586"/>
        <v>Back</v>
      </c>
    </row>
    <row r="4499" spans="1:17">
      <c r="A4499" t="s">
        <v>30</v>
      </c>
      <c r="B4499" t="s">
        <v>22</v>
      </c>
      <c r="C4499">
        <v>16</v>
      </c>
      <c r="D4499">
        <v>3</v>
      </c>
      <c r="E4499">
        <v>17</v>
      </c>
      <c r="F4499" t="s">
        <v>8</v>
      </c>
      <c r="G4499">
        <v>4</v>
      </c>
      <c r="H4499">
        <v>27</v>
      </c>
      <c r="I4499">
        <f t="shared" si="579"/>
        <v>1</v>
      </c>
      <c r="J4499">
        <f t="shared" si="580"/>
        <v>1</v>
      </c>
      <c r="K4499">
        <f t="shared" si="581"/>
        <v>3</v>
      </c>
      <c r="L4499">
        <f t="shared" si="582"/>
        <v>0</v>
      </c>
      <c r="M4499">
        <f t="shared" si="583"/>
        <v>2</v>
      </c>
      <c r="N4499">
        <f t="shared" si="584"/>
        <v>8</v>
      </c>
      <c r="O4499" t="str">
        <f t="shared" si="585"/>
        <v>T08|R01|H16</v>
      </c>
      <c r="P4499" t="str">
        <f>IF(F4499=F4498,P4498,_xlfn.XLOOKUP(F4499,t_players[Pl],t_players[Player]))</f>
        <v>Gregg WILLIAMS</v>
      </c>
      <c r="Q4499" t="str">
        <f t="shared" si="586"/>
        <v>Back</v>
      </c>
    </row>
    <row r="4500" spans="1:17">
      <c r="A4500" t="s">
        <v>30</v>
      </c>
      <c r="B4500" t="s">
        <v>22</v>
      </c>
      <c r="C4500">
        <v>17</v>
      </c>
      <c r="D4500">
        <v>4</v>
      </c>
      <c r="E4500">
        <v>10</v>
      </c>
      <c r="F4500" t="s">
        <v>8</v>
      </c>
      <c r="G4500">
        <v>5</v>
      </c>
      <c r="H4500">
        <v>27</v>
      </c>
      <c r="I4500">
        <f t="shared" si="579"/>
        <v>1</v>
      </c>
      <c r="J4500">
        <f t="shared" si="580"/>
        <v>1</v>
      </c>
      <c r="K4500">
        <f t="shared" si="581"/>
        <v>4</v>
      </c>
      <c r="L4500">
        <f t="shared" si="582"/>
        <v>0</v>
      </c>
      <c r="M4500">
        <f t="shared" si="583"/>
        <v>2</v>
      </c>
      <c r="N4500">
        <f t="shared" si="584"/>
        <v>8</v>
      </c>
      <c r="O4500" t="str">
        <f t="shared" si="585"/>
        <v>T08|R01|H17</v>
      </c>
      <c r="P4500" t="str">
        <f>IF(F4500=F4499,P4499,_xlfn.XLOOKUP(F4500,t_players[Pl],t_players[Player]))</f>
        <v>Gregg WILLIAMS</v>
      </c>
      <c r="Q4500" t="str">
        <f t="shared" si="586"/>
        <v>Back</v>
      </c>
    </row>
    <row r="4501" spans="1:17">
      <c r="A4501" t="s">
        <v>30</v>
      </c>
      <c r="B4501" t="s">
        <v>22</v>
      </c>
      <c r="C4501">
        <v>18</v>
      </c>
      <c r="D4501">
        <v>4</v>
      </c>
      <c r="E4501">
        <v>14</v>
      </c>
      <c r="F4501" t="s">
        <v>8</v>
      </c>
      <c r="G4501">
        <v>5</v>
      </c>
      <c r="H4501">
        <v>27</v>
      </c>
      <c r="I4501">
        <f t="shared" si="579"/>
        <v>1</v>
      </c>
      <c r="J4501">
        <f t="shared" si="580"/>
        <v>1</v>
      </c>
      <c r="K4501">
        <f t="shared" si="581"/>
        <v>4</v>
      </c>
      <c r="L4501">
        <f t="shared" si="582"/>
        <v>0</v>
      </c>
      <c r="M4501">
        <f t="shared" si="583"/>
        <v>2</v>
      </c>
      <c r="N4501">
        <f t="shared" si="584"/>
        <v>8</v>
      </c>
      <c r="O4501" t="str">
        <f t="shared" si="585"/>
        <v>T08|R01|H18</v>
      </c>
      <c r="P4501" t="str">
        <f>IF(F4501=F4500,P4500,_xlfn.XLOOKUP(F4501,t_players[Pl],t_players[Player]))</f>
        <v>Gregg WILLIAMS</v>
      </c>
      <c r="Q4501" t="str">
        <f t="shared" si="586"/>
        <v>Back</v>
      </c>
    </row>
    <row r="4502" spans="1:17">
      <c r="A4502" t="s">
        <v>30</v>
      </c>
      <c r="B4502" t="s">
        <v>22</v>
      </c>
      <c r="C4502">
        <v>1</v>
      </c>
      <c r="D4502">
        <v>5</v>
      </c>
      <c r="E4502">
        <v>5</v>
      </c>
      <c r="F4502" t="s">
        <v>32</v>
      </c>
      <c r="G4502">
        <v>6</v>
      </c>
      <c r="H4502">
        <v>20</v>
      </c>
      <c r="I4502">
        <f t="shared" si="579"/>
        <v>1</v>
      </c>
      <c r="J4502">
        <f t="shared" si="580"/>
        <v>1</v>
      </c>
      <c r="K4502">
        <f t="shared" si="581"/>
        <v>5</v>
      </c>
      <c r="L4502">
        <f t="shared" si="582"/>
        <v>0</v>
      </c>
      <c r="M4502">
        <f t="shared" si="583"/>
        <v>2</v>
      </c>
      <c r="N4502">
        <f t="shared" si="584"/>
        <v>8</v>
      </c>
      <c r="O4502" t="str">
        <f t="shared" si="585"/>
        <v>T08|R01|H01</v>
      </c>
      <c r="P4502" t="str">
        <f>IF(F4502=F4501,P4501,_xlfn.XLOOKUP(F4502,t_players[Pl],t_players[Player]))</f>
        <v>Henry MELLER</v>
      </c>
      <c r="Q4502" t="str">
        <f t="shared" si="586"/>
        <v>Front</v>
      </c>
    </row>
    <row r="4503" spans="1:17">
      <c r="A4503" t="s">
        <v>30</v>
      </c>
      <c r="B4503" t="s">
        <v>22</v>
      </c>
      <c r="C4503">
        <v>2</v>
      </c>
      <c r="D4503">
        <v>3</v>
      </c>
      <c r="E4503">
        <v>16</v>
      </c>
      <c r="F4503" t="s">
        <v>32</v>
      </c>
      <c r="G4503">
        <v>5</v>
      </c>
      <c r="H4503">
        <v>20</v>
      </c>
      <c r="I4503">
        <f t="shared" si="579"/>
        <v>1</v>
      </c>
      <c r="J4503">
        <f t="shared" si="580"/>
        <v>2</v>
      </c>
      <c r="K4503">
        <f t="shared" si="581"/>
        <v>4</v>
      </c>
      <c r="L4503">
        <f t="shared" si="582"/>
        <v>1</v>
      </c>
      <c r="M4503">
        <f t="shared" si="583"/>
        <v>1</v>
      </c>
      <c r="N4503">
        <f t="shared" si="584"/>
        <v>8</v>
      </c>
      <c r="O4503" t="str">
        <f t="shared" si="585"/>
        <v>T08|R01|H02</v>
      </c>
      <c r="P4503" t="str">
        <f>IF(F4503=F4502,P4502,_xlfn.XLOOKUP(F4503,t_players[Pl],t_players[Player]))</f>
        <v>Henry MELLER</v>
      </c>
      <c r="Q4503" t="str">
        <f t="shared" si="586"/>
        <v>Front</v>
      </c>
    </row>
    <row r="4504" spans="1:17">
      <c r="A4504" t="s">
        <v>30</v>
      </c>
      <c r="B4504" t="s">
        <v>22</v>
      </c>
      <c r="C4504">
        <v>3</v>
      </c>
      <c r="D4504">
        <v>5</v>
      </c>
      <c r="E4504">
        <v>7</v>
      </c>
      <c r="F4504" t="s">
        <v>32</v>
      </c>
      <c r="G4504">
        <v>10</v>
      </c>
      <c r="H4504">
        <v>20</v>
      </c>
      <c r="I4504">
        <f t="shared" si="579"/>
        <v>1</v>
      </c>
      <c r="J4504">
        <f t="shared" si="580"/>
        <v>5</v>
      </c>
      <c r="K4504">
        <f t="shared" si="581"/>
        <v>9</v>
      </c>
      <c r="L4504">
        <f t="shared" si="582"/>
        <v>4</v>
      </c>
      <c r="M4504">
        <f t="shared" si="583"/>
        <v>0</v>
      </c>
      <c r="N4504">
        <f t="shared" si="584"/>
        <v>8</v>
      </c>
      <c r="O4504" t="str">
        <f t="shared" si="585"/>
        <v>T08|R01|H03</v>
      </c>
      <c r="P4504" t="str">
        <f>IF(F4504=F4503,P4503,_xlfn.XLOOKUP(F4504,t_players[Pl],t_players[Player]))</f>
        <v>Henry MELLER</v>
      </c>
      <c r="Q4504" t="str">
        <f t="shared" si="586"/>
        <v>Front</v>
      </c>
    </row>
    <row r="4505" spans="1:17">
      <c r="A4505" t="s">
        <v>30</v>
      </c>
      <c r="B4505" t="s">
        <v>22</v>
      </c>
      <c r="C4505">
        <v>4</v>
      </c>
      <c r="D4505">
        <v>4</v>
      </c>
      <c r="E4505">
        <v>9</v>
      </c>
      <c r="F4505" t="s">
        <v>32</v>
      </c>
      <c r="G4505">
        <v>5</v>
      </c>
      <c r="H4505">
        <v>20</v>
      </c>
      <c r="I4505">
        <f t="shared" si="579"/>
        <v>1</v>
      </c>
      <c r="J4505">
        <f t="shared" si="580"/>
        <v>1</v>
      </c>
      <c r="K4505">
        <f t="shared" si="581"/>
        <v>4</v>
      </c>
      <c r="L4505">
        <f t="shared" si="582"/>
        <v>0</v>
      </c>
      <c r="M4505">
        <f t="shared" si="583"/>
        <v>2</v>
      </c>
      <c r="N4505">
        <f t="shared" si="584"/>
        <v>8</v>
      </c>
      <c r="O4505" t="str">
        <f t="shared" si="585"/>
        <v>T08|R01|H04</v>
      </c>
      <c r="P4505" t="str">
        <f>IF(F4505=F4504,P4504,_xlfn.XLOOKUP(F4505,t_players[Pl],t_players[Player]))</f>
        <v>Henry MELLER</v>
      </c>
      <c r="Q4505" t="str">
        <f t="shared" si="586"/>
        <v>Front</v>
      </c>
    </row>
    <row r="4506" spans="1:17">
      <c r="A4506" t="s">
        <v>30</v>
      </c>
      <c r="B4506" t="s">
        <v>22</v>
      </c>
      <c r="C4506">
        <v>5</v>
      </c>
      <c r="D4506">
        <v>3</v>
      </c>
      <c r="E4506">
        <v>12</v>
      </c>
      <c r="F4506" t="s">
        <v>32</v>
      </c>
      <c r="G4506">
        <v>2</v>
      </c>
      <c r="H4506">
        <v>20</v>
      </c>
      <c r="I4506">
        <f t="shared" si="579"/>
        <v>1</v>
      </c>
      <c r="J4506">
        <f t="shared" si="580"/>
        <v>-1</v>
      </c>
      <c r="K4506">
        <f t="shared" si="581"/>
        <v>1</v>
      </c>
      <c r="L4506">
        <f t="shared" si="582"/>
        <v>-2</v>
      </c>
      <c r="M4506">
        <f t="shared" si="583"/>
        <v>4</v>
      </c>
      <c r="N4506">
        <f t="shared" si="584"/>
        <v>8</v>
      </c>
      <c r="O4506" t="str">
        <f t="shared" si="585"/>
        <v>T08|R01|H05</v>
      </c>
      <c r="P4506" t="str">
        <f>IF(F4506=F4505,P4505,_xlfn.XLOOKUP(F4506,t_players[Pl],t_players[Player]))</f>
        <v>Henry MELLER</v>
      </c>
      <c r="Q4506" t="str">
        <f t="shared" si="586"/>
        <v>Front</v>
      </c>
    </row>
    <row r="4507" spans="1:17">
      <c r="A4507" t="s">
        <v>30</v>
      </c>
      <c r="B4507" t="s">
        <v>22</v>
      </c>
      <c r="C4507">
        <v>6</v>
      </c>
      <c r="D4507">
        <v>5</v>
      </c>
      <c r="E4507">
        <v>4</v>
      </c>
      <c r="F4507" t="s">
        <v>32</v>
      </c>
      <c r="G4507">
        <v>8</v>
      </c>
      <c r="H4507">
        <v>20</v>
      </c>
      <c r="I4507">
        <f t="shared" si="579"/>
        <v>1</v>
      </c>
      <c r="J4507">
        <f t="shared" si="580"/>
        <v>3</v>
      </c>
      <c r="K4507">
        <f t="shared" si="581"/>
        <v>7</v>
      </c>
      <c r="L4507">
        <f t="shared" si="582"/>
        <v>2</v>
      </c>
      <c r="M4507">
        <f t="shared" si="583"/>
        <v>0</v>
      </c>
      <c r="N4507">
        <f t="shared" si="584"/>
        <v>8</v>
      </c>
      <c r="O4507" t="str">
        <f t="shared" si="585"/>
        <v>T08|R01|H06</v>
      </c>
      <c r="P4507" t="str">
        <f>IF(F4507=F4506,P4506,_xlfn.XLOOKUP(F4507,t_players[Pl],t_players[Player]))</f>
        <v>Henry MELLER</v>
      </c>
      <c r="Q4507" t="str">
        <f t="shared" si="586"/>
        <v>Front</v>
      </c>
    </row>
    <row r="4508" spans="1:17">
      <c r="A4508" t="s">
        <v>30</v>
      </c>
      <c r="B4508" t="s">
        <v>22</v>
      </c>
      <c r="C4508">
        <v>7</v>
      </c>
      <c r="D4508">
        <v>3</v>
      </c>
      <c r="E4508">
        <v>18</v>
      </c>
      <c r="F4508" t="s">
        <v>32</v>
      </c>
      <c r="G4508">
        <v>4</v>
      </c>
      <c r="H4508">
        <v>20</v>
      </c>
      <c r="I4508">
        <f t="shared" si="579"/>
        <v>1</v>
      </c>
      <c r="J4508">
        <f t="shared" si="580"/>
        <v>1</v>
      </c>
      <c r="K4508">
        <f t="shared" si="581"/>
        <v>3</v>
      </c>
      <c r="L4508">
        <f t="shared" si="582"/>
        <v>0</v>
      </c>
      <c r="M4508">
        <f t="shared" si="583"/>
        <v>2</v>
      </c>
      <c r="N4508">
        <f t="shared" si="584"/>
        <v>8</v>
      </c>
      <c r="O4508" t="str">
        <f t="shared" si="585"/>
        <v>T08|R01|H07</v>
      </c>
      <c r="P4508" t="str">
        <f>IF(F4508=F4507,P4507,_xlfn.XLOOKUP(F4508,t_players[Pl],t_players[Player]))</f>
        <v>Henry MELLER</v>
      </c>
      <c r="Q4508" t="str">
        <f t="shared" si="586"/>
        <v>Front</v>
      </c>
    </row>
    <row r="4509" spans="1:17">
      <c r="A4509" t="s">
        <v>30</v>
      </c>
      <c r="B4509" t="s">
        <v>22</v>
      </c>
      <c r="C4509">
        <v>8</v>
      </c>
      <c r="D4509">
        <v>4</v>
      </c>
      <c r="E4509">
        <v>1</v>
      </c>
      <c r="F4509" t="s">
        <v>32</v>
      </c>
      <c r="G4509">
        <v>5</v>
      </c>
      <c r="H4509">
        <v>20</v>
      </c>
      <c r="I4509">
        <f t="shared" si="579"/>
        <v>2</v>
      </c>
      <c r="J4509">
        <f t="shared" si="580"/>
        <v>1</v>
      </c>
      <c r="K4509">
        <f t="shared" si="581"/>
        <v>3</v>
      </c>
      <c r="L4509">
        <f t="shared" si="582"/>
        <v>-1</v>
      </c>
      <c r="M4509">
        <f t="shared" si="583"/>
        <v>3</v>
      </c>
      <c r="N4509">
        <f t="shared" si="584"/>
        <v>8</v>
      </c>
      <c r="O4509" t="str">
        <f t="shared" si="585"/>
        <v>T08|R01|H08</v>
      </c>
      <c r="P4509" t="str">
        <f>IF(F4509=F4508,P4508,_xlfn.XLOOKUP(F4509,t_players[Pl],t_players[Player]))</f>
        <v>Henry MELLER</v>
      </c>
      <c r="Q4509" t="str">
        <f t="shared" si="586"/>
        <v>Front</v>
      </c>
    </row>
    <row r="4510" spans="1:17">
      <c r="A4510" t="s">
        <v>30</v>
      </c>
      <c r="B4510" t="s">
        <v>22</v>
      </c>
      <c r="C4510">
        <v>9</v>
      </c>
      <c r="D4510">
        <v>3</v>
      </c>
      <c r="E4510">
        <v>15</v>
      </c>
      <c r="F4510" t="s">
        <v>32</v>
      </c>
      <c r="G4510">
        <v>4</v>
      </c>
      <c r="H4510">
        <v>20</v>
      </c>
      <c r="I4510">
        <f t="shared" si="579"/>
        <v>1</v>
      </c>
      <c r="J4510">
        <f t="shared" si="580"/>
        <v>1</v>
      </c>
      <c r="K4510">
        <f t="shared" si="581"/>
        <v>3</v>
      </c>
      <c r="L4510">
        <f t="shared" si="582"/>
        <v>0</v>
      </c>
      <c r="M4510">
        <f t="shared" si="583"/>
        <v>2</v>
      </c>
      <c r="N4510">
        <f t="shared" si="584"/>
        <v>8</v>
      </c>
      <c r="O4510" t="str">
        <f t="shared" si="585"/>
        <v>T08|R01|H09</v>
      </c>
      <c r="P4510" t="str">
        <f>IF(F4510=F4509,P4509,_xlfn.XLOOKUP(F4510,t_players[Pl],t_players[Player]))</f>
        <v>Henry MELLER</v>
      </c>
      <c r="Q4510" t="str">
        <f t="shared" si="586"/>
        <v>Front</v>
      </c>
    </row>
    <row r="4511" spans="1:17">
      <c r="A4511" t="s">
        <v>30</v>
      </c>
      <c r="B4511" t="s">
        <v>22</v>
      </c>
      <c r="C4511">
        <v>10</v>
      </c>
      <c r="D4511">
        <v>5</v>
      </c>
      <c r="E4511">
        <v>3</v>
      </c>
      <c r="F4511" t="s">
        <v>32</v>
      </c>
      <c r="G4511">
        <v>7</v>
      </c>
      <c r="H4511">
        <v>20</v>
      </c>
      <c r="I4511">
        <f t="shared" si="579"/>
        <v>1</v>
      </c>
      <c r="J4511">
        <f t="shared" si="580"/>
        <v>2</v>
      </c>
      <c r="K4511">
        <f t="shared" si="581"/>
        <v>6</v>
      </c>
      <c r="L4511">
        <f t="shared" si="582"/>
        <v>1</v>
      </c>
      <c r="M4511">
        <f t="shared" si="583"/>
        <v>1</v>
      </c>
      <c r="N4511">
        <f t="shared" si="584"/>
        <v>8</v>
      </c>
      <c r="O4511" t="str">
        <f t="shared" si="585"/>
        <v>T08|R01|H10</v>
      </c>
      <c r="P4511" t="str">
        <f>IF(F4511=F4510,P4510,_xlfn.XLOOKUP(F4511,t_players[Pl],t_players[Player]))</f>
        <v>Henry MELLER</v>
      </c>
      <c r="Q4511" t="str">
        <f t="shared" si="586"/>
        <v>Back</v>
      </c>
    </row>
    <row r="4512" spans="1:17">
      <c r="A4512" t="s">
        <v>30</v>
      </c>
      <c r="B4512" t="s">
        <v>22</v>
      </c>
      <c r="C4512">
        <v>11</v>
      </c>
      <c r="D4512">
        <v>5</v>
      </c>
      <c r="E4512">
        <v>6</v>
      </c>
      <c r="F4512" t="s">
        <v>32</v>
      </c>
      <c r="G4512">
        <v>8</v>
      </c>
      <c r="H4512">
        <v>20</v>
      </c>
      <c r="I4512">
        <f t="shared" si="579"/>
        <v>1</v>
      </c>
      <c r="J4512">
        <f t="shared" si="580"/>
        <v>3</v>
      </c>
      <c r="K4512">
        <f t="shared" si="581"/>
        <v>7</v>
      </c>
      <c r="L4512">
        <f t="shared" si="582"/>
        <v>2</v>
      </c>
      <c r="M4512">
        <f t="shared" si="583"/>
        <v>0</v>
      </c>
      <c r="N4512">
        <f t="shared" si="584"/>
        <v>8</v>
      </c>
      <c r="O4512" t="str">
        <f t="shared" si="585"/>
        <v>T08|R01|H11</v>
      </c>
      <c r="P4512" t="str">
        <f>IF(F4512=F4511,P4511,_xlfn.XLOOKUP(F4512,t_players[Pl],t_players[Player]))</f>
        <v>Henry MELLER</v>
      </c>
      <c r="Q4512" t="str">
        <f t="shared" si="586"/>
        <v>Back</v>
      </c>
    </row>
    <row r="4513" spans="1:17">
      <c r="A4513" t="s">
        <v>30</v>
      </c>
      <c r="B4513" t="s">
        <v>22</v>
      </c>
      <c r="C4513">
        <v>12</v>
      </c>
      <c r="D4513">
        <v>4</v>
      </c>
      <c r="E4513">
        <v>2</v>
      </c>
      <c r="F4513" t="s">
        <v>32</v>
      </c>
      <c r="G4513">
        <v>5</v>
      </c>
      <c r="H4513">
        <v>20</v>
      </c>
      <c r="I4513">
        <f t="shared" si="579"/>
        <v>2</v>
      </c>
      <c r="J4513">
        <f t="shared" si="580"/>
        <v>1</v>
      </c>
      <c r="K4513">
        <f t="shared" si="581"/>
        <v>3</v>
      </c>
      <c r="L4513">
        <f t="shared" si="582"/>
        <v>-1</v>
      </c>
      <c r="M4513">
        <f t="shared" si="583"/>
        <v>3</v>
      </c>
      <c r="N4513">
        <f t="shared" si="584"/>
        <v>8</v>
      </c>
      <c r="O4513" t="str">
        <f t="shared" si="585"/>
        <v>T08|R01|H12</v>
      </c>
      <c r="P4513" t="str">
        <f>IF(F4513=F4512,P4512,_xlfn.XLOOKUP(F4513,t_players[Pl],t_players[Player]))</f>
        <v>Henry MELLER</v>
      </c>
      <c r="Q4513" t="str">
        <f t="shared" si="586"/>
        <v>Back</v>
      </c>
    </row>
    <row r="4514" spans="1:17">
      <c r="A4514" t="s">
        <v>30</v>
      </c>
      <c r="B4514" t="s">
        <v>22</v>
      </c>
      <c r="C4514">
        <v>13</v>
      </c>
      <c r="D4514">
        <v>4</v>
      </c>
      <c r="E4514">
        <v>8</v>
      </c>
      <c r="F4514" t="s">
        <v>32</v>
      </c>
      <c r="G4514">
        <v>6</v>
      </c>
      <c r="H4514">
        <v>20</v>
      </c>
      <c r="I4514">
        <f t="shared" si="579"/>
        <v>1</v>
      </c>
      <c r="J4514">
        <f t="shared" si="580"/>
        <v>2</v>
      </c>
      <c r="K4514">
        <f t="shared" si="581"/>
        <v>5</v>
      </c>
      <c r="L4514">
        <f t="shared" si="582"/>
        <v>1</v>
      </c>
      <c r="M4514">
        <f t="shared" si="583"/>
        <v>1</v>
      </c>
      <c r="N4514">
        <f t="shared" si="584"/>
        <v>8</v>
      </c>
      <c r="O4514" t="str">
        <f t="shared" si="585"/>
        <v>T08|R01|H13</v>
      </c>
      <c r="P4514" t="str">
        <f>IF(F4514=F4513,P4513,_xlfn.XLOOKUP(F4514,t_players[Pl],t_players[Player]))</f>
        <v>Henry MELLER</v>
      </c>
      <c r="Q4514" t="str">
        <f t="shared" si="586"/>
        <v>Back</v>
      </c>
    </row>
    <row r="4515" spans="1:17">
      <c r="A4515" t="s">
        <v>30</v>
      </c>
      <c r="B4515" t="s">
        <v>22</v>
      </c>
      <c r="C4515">
        <v>14</v>
      </c>
      <c r="D4515">
        <v>3</v>
      </c>
      <c r="E4515">
        <v>11</v>
      </c>
      <c r="F4515" t="s">
        <v>32</v>
      </c>
      <c r="G4515">
        <v>5</v>
      </c>
      <c r="H4515">
        <v>20</v>
      </c>
      <c r="I4515">
        <f t="shared" ref="I4515:I4578" si="587">1*(MOD(H4515,18)&gt;=E4515)+FLOOR(H4515/18,1)</f>
        <v>1</v>
      </c>
      <c r="J4515">
        <f t="shared" ref="J4515:J4578" si="588">G4515-D4515</f>
        <v>2</v>
      </c>
      <c r="K4515">
        <f t="shared" ref="K4515:K4578" si="589">G4515-I4515</f>
        <v>4</v>
      </c>
      <c r="L4515">
        <f t="shared" ref="L4515:L4578" si="590">K4515-D4515</f>
        <v>1</v>
      </c>
      <c r="M4515">
        <f t="shared" ref="M4515:M4578" si="591">MAX(0,2-L4515)</f>
        <v>1</v>
      </c>
      <c r="N4515">
        <f t="shared" ref="N4515:N4578" si="592">VALUE(TRIM(RIGHT(A4515,2)))</f>
        <v>8</v>
      </c>
      <c r="O4515" t="str">
        <f t="shared" si="585"/>
        <v>T08|R01|H14</v>
      </c>
      <c r="P4515" t="str">
        <f>IF(F4515=F4514,P4514,_xlfn.XLOOKUP(F4515,t_players[Pl],t_players[Player]))</f>
        <v>Henry MELLER</v>
      </c>
      <c r="Q4515" t="str">
        <f t="shared" si="586"/>
        <v>Back</v>
      </c>
    </row>
    <row r="4516" spans="1:17">
      <c r="A4516" t="s">
        <v>30</v>
      </c>
      <c r="B4516" t="s">
        <v>22</v>
      </c>
      <c r="C4516">
        <v>15</v>
      </c>
      <c r="D4516">
        <v>4</v>
      </c>
      <c r="E4516">
        <v>13</v>
      </c>
      <c r="F4516" t="s">
        <v>32</v>
      </c>
      <c r="G4516">
        <v>6</v>
      </c>
      <c r="H4516">
        <v>20</v>
      </c>
      <c r="I4516">
        <f t="shared" si="587"/>
        <v>1</v>
      </c>
      <c r="J4516">
        <f t="shared" si="588"/>
        <v>2</v>
      </c>
      <c r="K4516">
        <f t="shared" si="589"/>
        <v>5</v>
      </c>
      <c r="L4516">
        <f t="shared" si="590"/>
        <v>1</v>
      </c>
      <c r="M4516">
        <f t="shared" si="591"/>
        <v>1</v>
      </c>
      <c r="N4516">
        <f t="shared" si="592"/>
        <v>8</v>
      </c>
      <c r="O4516" t="str">
        <f t="shared" si="585"/>
        <v>T08|R01|H15</v>
      </c>
      <c r="P4516" t="str">
        <f>IF(F4516=F4515,P4515,_xlfn.XLOOKUP(F4516,t_players[Pl],t_players[Player]))</f>
        <v>Henry MELLER</v>
      </c>
      <c r="Q4516" t="str">
        <f t="shared" si="586"/>
        <v>Back</v>
      </c>
    </row>
    <row r="4517" spans="1:17">
      <c r="A4517" t="s">
        <v>30</v>
      </c>
      <c r="B4517" t="s">
        <v>22</v>
      </c>
      <c r="C4517">
        <v>16</v>
      </c>
      <c r="D4517">
        <v>3</v>
      </c>
      <c r="E4517">
        <v>17</v>
      </c>
      <c r="F4517" t="s">
        <v>32</v>
      </c>
      <c r="G4517">
        <v>4</v>
      </c>
      <c r="H4517">
        <v>20</v>
      </c>
      <c r="I4517">
        <f t="shared" si="587"/>
        <v>1</v>
      </c>
      <c r="J4517">
        <f t="shared" si="588"/>
        <v>1</v>
      </c>
      <c r="K4517">
        <f t="shared" si="589"/>
        <v>3</v>
      </c>
      <c r="L4517">
        <f t="shared" si="590"/>
        <v>0</v>
      </c>
      <c r="M4517">
        <f t="shared" si="591"/>
        <v>2</v>
      </c>
      <c r="N4517">
        <f t="shared" si="592"/>
        <v>8</v>
      </c>
      <c r="O4517" t="str">
        <f t="shared" si="585"/>
        <v>T08|R01|H16</v>
      </c>
      <c r="P4517" t="str">
        <f>IF(F4517=F4516,P4516,_xlfn.XLOOKUP(F4517,t_players[Pl],t_players[Player]))</f>
        <v>Henry MELLER</v>
      </c>
      <c r="Q4517" t="str">
        <f t="shared" si="586"/>
        <v>Back</v>
      </c>
    </row>
    <row r="4518" spans="1:17">
      <c r="A4518" t="s">
        <v>30</v>
      </c>
      <c r="B4518" t="s">
        <v>22</v>
      </c>
      <c r="C4518">
        <v>17</v>
      </c>
      <c r="D4518">
        <v>4</v>
      </c>
      <c r="E4518">
        <v>10</v>
      </c>
      <c r="F4518" t="s">
        <v>32</v>
      </c>
      <c r="G4518">
        <v>5</v>
      </c>
      <c r="H4518">
        <v>20</v>
      </c>
      <c r="I4518">
        <f t="shared" si="587"/>
        <v>1</v>
      </c>
      <c r="J4518">
        <f t="shared" si="588"/>
        <v>1</v>
      </c>
      <c r="K4518">
        <f t="shared" si="589"/>
        <v>4</v>
      </c>
      <c r="L4518">
        <f t="shared" si="590"/>
        <v>0</v>
      </c>
      <c r="M4518">
        <f t="shared" si="591"/>
        <v>2</v>
      </c>
      <c r="N4518">
        <f t="shared" si="592"/>
        <v>8</v>
      </c>
      <c r="O4518" t="str">
        <f t="shared" si="585"/>
        <v>T08|R01|H17</v>
      </c>
      <c r="P4518" t="str">
        <f>IF(F4518=F4517,P4517,_xlfn.XLOOKUP(F4518,t_players[Pl],t_players[Player]))</f>
        <v>Henry MELLER</v>
      </c>
      <c r="Q4518" t="str">
        <f t="shared" si="586"/>
        <v>Back</v>
      </c>
    </row>
    <row r="4519" spans="1:17">
      <c r="A4519" t="s">
        <v>30</v>
      </c>
      <c r="B4519" t="s">
        <v>22</v>
      </c>
      <c r="C4519">
        <v>18</v>
      </c>
      <c r="D4519">
        <v>4</v>
      </c>
      <c r="E4519">
        <v>14</v>
      </c>
      <c r="F4519" t="s">
        <v>32</v>
      </c>
      <c r="G4519">
        <v>5</v>
      </c>
      <c r="H4519">
        <v>20</v>
      </c>
      <c r="I4519">
        <f t="shared" si="587"/>
        <v>1</v>
      </c>
      <c r="J4519">
        <f t="shared" si="588"/>
        <v>1</v>
      </c>
      <c r="K4519">
        <f t="shared" si="589"/>
        <v>4</v>
      </c>
      <c r="L4519">
        <f t="shared" si="590"/>
        <v>0</v>
      </c>
      <c r="M4519">
        <f t="shared" si="591"/>
        <v>2</v>
      </c>
      <c r="N4519">
        <f t="shared" si="592"/>
        <v>8</v>
      </c>
      <c r="O4519" t="str">
        <f t="shared" si="585"/>
        <v>T08|R01|H18</v>
      </c>
      <c r="P4519" t="str">
        <f>IF(F4519=F4518,P4518,_xlfn.XLOOKUP(F4519,t_players[Pl],t_players[Player]))</f>
        <v>Henry MELLER</v>
      </c>
      <c r="Q4519" t="str">
        <f t="shared" si="586"/>
        <v>Back</v>
      </c>
    </row>
    <row r="4520" spans="1:17">
      <c r="A4520" t="s">
        <v>30</v>
      </c>
      <c r="B4520" t="s">
        <v>22</v>
      </c>
      <c r="C4520">
        <v>1</v>
      </c>
      <c r="D4520">
        <v>5</v>
      </c>
      <c r="E4520">
        <v>5</v>
      </c>
      <c r="F4520" t="s">
        <v>7</v>
      </c>
      <c r="G4520">
        <v>6</v>
      </c>
      <c r="H4520">
        <v>14</v>
      </c>
      <c r="I4520">
        <f t="shared" si="587"/>
        <v>1</v>
      </c>
      <c r="J4520">
        <f t="shared" si="588"/>
        <v>1</v>
      </c>
      <c r="K4520">
        <f t="shared" si="589"/>
        <v>5</v>
      </c>
      <c r="L4520">
        <f t="shared" si="590"/>
        <v>0</v>
      </c>
      <c r="M4520">
        <f t="shared" si="591"/>
        <v>2</v>
      </c>
      <c r="N4520">
        <f t="shared" si="592"/>
        <v>8</v>
      </c>
      <c r="O4520" t="str">
        <f t="shared" si="585"/>
        <v>T08|R01|H01</v>
      </c>
      <c r="P4520" t="str">
        <f>IF(F4520=F4519,P4519,_xlfn.XLOOKUP(F4520,t_players[Pl],t_players[Player]))</f>
        <v>David MULLIN</v>
      </c>
      <c r="Q4520" t="str">
        <f t="shared" si="586"/>
        <v>Front</v>
      </c>
    </row>
    <row r="4521" spans="1:17">
      <c r="A4521" t="s">
        <v>30</v>
      </c>
      <c r="B4521" t="s">
        <v>22</v>
      </c>
      <c r="C4521">
        <v>2</v>
      </c>
      <c r="D4521">
        <v>3</v>
      </c>
      <c r="E4521">
        <v>16</v>
      </c>
      <c r="F4521" t="s">
        <v>7</v>
      </c>
      <c r="G4521">
        <v>2</v>
      </c>
      <c r="H4521">
        <v>14</v>
      </c>
      <c r="I4521">
        <f t="shared" si="587"/>
        <v>0</v>
      </c>
      <c r="J4521">
        <f t="shared" si="588"/>
        <v>-1</v>
      </c>
      <c r="K4521">
        <f t="shared" si="589"/>
        <v>2</v>
      </c>
      <c r="L4521">
        <f t="shared" si="590"/>
        <v>-1</v>
      </c>
      <c r="M4521">
        <f t="shared" si="591"/>
        <v>3</v>
      </c>
      <c r="N4521">
        <f t="shared" si="592"/>
        <v>8</v>
      </c>
      <c r="O4521" t="str">
        <f t="shared" si="585"/>
        <v>T08|R01|H02</v>
      </c>
      <c r="P4521" t="str">
        <f>IF(F4521=F4520,P4520,_xlfn.XLOOKUP(F4521,t_players[Pl],t_players[Player]))</f>
        <v>David MULLIN</v>
      </c>
      <c r="Q4521" t="str">
        <f t="shared" si="586"/>
        <v>Front</v>
      </c>
    </row>
    <row r="4522" spans="1:17">
      <c r="A4522" t="s">
        <v>30</v>
      </c>
      <c r="B4522" t="s">
        <v>22</v>
      </c>
      <c r="C4522">
        <v>3</v>
      </c>
      <c r="D4522">
        <v>5</v>
      </c>
      <c r="E4522">
        <v>7</v>
      </c>
      <c r="F4522" t="s">
        <v>7</v>
      </c>
      <c r="G4522">
        <v>6</v>
      </c>
      <c r="H4522">
        <v>14</v>
      </c>
      <c r="I4522">
        <f t="shared" si="587"/>
        <v>1</v>
      </c>
      <c r="J4522">
        <f t="shared" si="588"/>
        <v>1</v>
      </c>
      <c r="K4522">
        <f t="shared" si="589"/>
        <v>5</v>
      </c>
      <c r="L4522">
        <f t="shared" si="590"/>
        <v>0</v>
      </c>
      <c r="M4522">
        <f t="shared" si="591"/>
        <v>2</v>
      </c>
      <c r="N4522">
        <f t="shared" si="592"/>
        <v>8</v>
      </c>
      <c r="O4522" t="str">
        <f t="shared" si="585"/>
        <v>T08|R01|H03</v>
      </c>
      <c r="P4522" t="str">
        <f>IF(F4522=F4521,P4521,_xlfn.XLOOKUP(F4522,t_players[Pl],t_players[Player]))</f>
        <v>David MULLIN</v>
      </c>
      <c r="Q4522" t="str">
        <f t="shared" si="586"/>
        <v>Front</v>
      </c>
    </row>
    <row r="4523" spans="1:17">
      <c r="A4523" t="s">
        <v>30</v>
      </c>
      <c r="B4523" t="s">
        <v>22</v>
      </c>
      <c r="C4523">
        <v>4</v>
      </c>
      <c r="D4523">
        <v>4</v>
      </c>
      <c r="E4523">
        <v>9</v>
      </c>
      <c r="F4523" t="s">
        <v>7</v>
      </c>
      <c r="G4523">
        <v>5</v>
      </c>
      <c r="H4523">
        <v>14</v>
      </c>
      <c r="I4523">
        <f t="shared" si="587"/>
        <v>1</v>
      </c>
      <c r="J4523">
        <f t="shared" si="588"/>
        <v>1</v>
      </c>
      <c r="K4523">
        <f t="shared" si="589"/>
        <v>4</v>
      </c>
      <c r="L4523">
        <f t="shared" si="590"/>
        <v>0</v>
      </c>
      <c r="M4523">
        <f t="shared" si="591"/>
        <v>2</v>
      </c>
      <c r="N4523">
        <f t="shared" si="592"/>
        <v>8</v>
      </c>
      <c r="O4523" t="str">
        <f t="shared" si="585"/>
        <v>T08|R01|H04</v>
      </c>
      <c r="P4523" t="str">
        <f>IF(F4523=F4522,P4522,_xlfn.XLOOKUP(F4523,t_players[Pl],t_players[Player]))</f>
        <v>David MULLIN</v>
      </c>
      <c r="Q4523" t="str">
        <f t="shared" si="586"/>
        <v>Front</v>
      </c>
    </row>
    <row r="4524" spans="1:17">
      <c r="A4524" t="s">
        <v>30</v>
      </c>
      <c r="B4524" t="s">
        <v>22</v>
      </c>
      <c r="C4524">
        <v>5</v>
      </c>
      <c r="D4524">
        <v>3</v>
      </c>
      <c r="E4524">
        <v>12</v>
      </c>
      <c r="F4524" t="s">
        <v>7</v>
      </c>
      <c r="G4524">
        <v>4</v>
      </c>
      <c r="H4524">
        <v>14</v>
      </c>
      <c r="I4524">
        <f t="shared" si="587"/>
        <v>1</v>
      </c>
      <c r="J4524">
        <f t="shared" si="588"/>
        <v>1</v>
      </c>
      <c r="K4524">
        <f t="shared" si="589"/>
        <v>3</v>
      </c>
      <c r="L4524">
        <f t="shared" si="590"/>
        <v>0</v>
      </c>
      <c r="M4524">
        <f t="shared" si="591"/>
        <v>2</v>
      </c>
      <c r="N4524">
        <f t="shared" si="592"/>
        <v>8</v>
      </c>
      <c r="O4524" t="str">
        <f t="shared" si="585"/>
        <v>T08|R01|H05</v>
      </c>
      <c r="P4524" t="str">
        <f>IF(F4524=F4523,P4523,_xlfn.XLOOKUP(F4524,t_players[Pl],t_players[Player]))</f>
        <v>David MULLIN</v>
      </c>
      <c r="Q4524" t="str">
        <f t="shared" si="586"/>
        <v>Front</v>
      </c>
    </row>
    <row r="4525" spans="1:17">
      <c r="A4525" t="s">
        <v>30</v>
      </c>
      <c r="B4525" t="s">
        <v>22</v>
      </c>
      <c r="C4525">
        <v>6</v>
      </c>
      <c r="D4525">
        <v>5</v>
      </c>
      <c r="E4525">
        <v>4</v>
      </c>
      <c r="F4525" t="s">
        <v>7</v>
      </c>
      <c r="G4525">
        <v>7</v>
      </c>
      <c r="H4525">
        <v>14</v>
      </c>
      <c r="I4525">
        <f t="shared" si="587"/>
        <v>1</v>
      </c>
      <c r="J4525">
        <f t="shared" si="588"/>
        <v>2</v>
      </c>
      <c r="K4525">
        <f t="shared" si="589"/>
        <v>6</v>
      </c>
      <c r="L4525">
        <f t="shared" si="590"/>
        <v>1</v>
      </c>
      <c r="M4525">
        <f t="shared" si="591"/>
        <v>1</v>
      </c>
      <c r="N4525">
        <f t="shared" si="592"/>
        <v>8</v>
      </c>
      <c r="O4525" t="str">
        <f t="shared" si="585"/>
        <v>T08|R01|H06</v>
      </c>
      <c r="P4525" t="str">
        <f>IF(F4525=F4524,P4524,_xlfn.XLOOKUP(F4525,t_players[Pl],t_players[Player]))</f>
        <v>David MULLIN</v>
      </c>
      <c r="Q4525" t="str">
        <f t="shared" si="586"/>
        <v>Front</v>
      </c>
    </row>
    <row r="4526" spans="1:17">
      <c r="A4526" t="s">
        <v>30</v>
      </c>
      <c r="B4526" t="s">
        <v>22</v>
      </c>
      <c r="C4526">
        <v>7</v>
      </c>
      <c r="D4526">
        <v>3</v>
      </c>
      <c r="E4526">
        <v>18</v>
      </c>
      <c r="F4526" t="s">
        <v>7</v>
      </c>
      <c r="G4526">
        <v>5</v>
      </c>
      <c r="H4526">
        <v>14</v>
      </c>
      <c r="I4526">
        <f t="shared" si="587"/>
        <v>0</v>
      </c>
      <c r="J4526">
        <f t="shared" si="588"/>
        <v>2</v>
      </c>
      <c r="K4526">
        <f t="shared" si="589"/>
        <v>5</v>
      </c>
      <c r="L4526">
        <f t="shared" si="590"/>
        <v>2</v>
      </c>
      <c r="M4526">
        <f t="shared" si="591"/>
        <v>0</v>
      </c>
      <c r="N4526">
        <f t="shared" si="592"/>
        <v>8</v>
      </c>
      <c r="O4526" t="str">
        <f t="shared" si="585"/>
        <v>T08|R01|H07</v>
      </c>
      <c r="P4526" t="str">
        <f>IF(F4526=F4525,P4525,_xlfn.XLOOKUP(F4526,t_players[Pl],t_players[Player]))</f>
        <v>David MULLIN</v>
      </c>
      <c r="Q4526" t="str">
        <f t="shared" si="586"/>
        <v>Front</v>
      </c>
    </row>
    <row r="4527" spans="1:17">
      <c r="A4527" t="s">
        <v>30</v>
      </c>
      <c r="B4527" t="s">
        <v>22</v>
      </c>
      <c r="C4527">
        <v>8</v>
      </c>
      <c r="D4527">
        <v>4</v>
      </c>
      <c r="E4527">
        <v>1</v>
      </c>
      <c r="F4527" t="s">
        <v>7</v>
      </c>
      <c r="G4527">
        <v>6</v>
      </c>
      <c r="H4527">
        <v>14</v>
      </c>
      <c r="I4527">
        <f t="shared" si="587"/>
        <v>1</v>
      </c>
      <c r="J4527">
        <f t="shared" si="588"/>
        <v>2</v>
      </c>
      <c r="K4527">
        <f t="shared" si="589"/>
        <v>5</v>
      </c>
      <c r="L4527">
        <f t="shared" si="590"/>
        <v>1</v>
      </c>
      <c r="M4527">
        <f t="shared" si="591"/>
        <v>1</v>
      </c>
      <c r="N4527">
        <f t="shared" si="592"/>
        <v>8</v>
      </c>
      <c r="O4527" t="str">
        <f t="shared" si="585"/>
        <v>T08|R01|H08</v>
      </c>
      <c r="P4527" t="str">
        <f>IF(F4527=F4526,P4526,_xlfn.XLOOKUP(F4527,t_players[Pl],t_players[Player]))</f>
        <v>David MULLIN</v>
      </c>
      <c r="Q4527" t="str">
        <f t="shared" si="586"/>
        <v>Front</v>
      </c>
    </row>
    <row r="4528" spans="1:17">
      <c r="A4528" t="s">
        <v>30</v>
      </c>
      <c r="B4528" t="s">
        <v>22</v>
      </c>
      <c r="C4528">
        <v>9</v>
      </c>
      <c r="D4528">
        <v>3</v>
      </c>
      <c r="E4528">
        <v>15</v>
      </c>
      <c r="F4528" t="s">
        <v>7</v>
      </c>
      <c r="G4528">
        <v>4</v>
      </c>
      <c r="H4528">
        <v>14</v>
      </c>
      <c r="I4528">
        <f t="shared" si="587"/>
        <v>0</v>
      </c>
      <c r="J4528">
        <f t="shared" si="588"/>
        <v>1</v>
      </c>
      <c r="K4528">
        <f t="shared" si="589"/>
        <v>4</v>
      </c>
      <c r="L4528">
        <f t="shared" si="590"/>
        <v>1</v>
      </c>
      <c r="M4528">
        <f t="shared" si="591"/>
        <v>1</v>
      </c>
      <c r="N4528">
        <f t="shared" si="592"/>
        <v>8</v>
      </c>
      <c r="O4528" t="str">
        <f t="shared" si="585"/>
        <v>T08|R01|H09</v>
      </c>
      <c r="P4528" t="str">
        <f>IF(F4528=F4527,P4527,_xlfn.XLOOKUP(F4528,t_players[Pl],t_players[Player]))</f>
        <v>David MULLIN</v>
      </c>
      <c r="Q4528" t="str">
        <f t="shared" si="586"/>
        <v>Front</v>
      </c>
    </row>
    <row r="4529" spans="1:17">
      <c r="A4529" t="s">
        <v>30</v>
      </c>
      <c r="B4529" t="s">
        <v>22</v>
      </c>
      <c r="C4529">
        <v>10</v>
      </c>
      <c r="D4529">
        <v>5</v>
      </c>
      <c r="E4529">
        <v>3</v>
      </c>
      <c r="F4529" t="s">
        <v>7</v>
      </c>
      <c r="G4529">
        <v>6</v>
      </c>
      <c r="H4529">
        <v>14</v>
      </c>
      <c r="I4529">
        <f t="shared" si="587"/>
        <v>1</v>
      </c>
      <c r="J4529">
        <f t="shared" si="588"/>
        <v>1</v>
      </c>
      <c r="K4529">
        <f t="shared" si="589"/>
        <v>5</v>
      </c>
      <c r="L4529">
        <f t="shared" si="590"/>
        <v>0</v>
      </c>
      <c r="M4529">
        <f t="shared" si="591"/>
        <v>2</v>
      </c>
      <c r="N4529">
        <f t="shared" si="592"/>
        <v>8</v>
      </c>
      <c r="O4529" t="str">
        <f t="shared" si="585"/>
        <v>T08|R01|H10</v>
      </c>
      <c r="P4529" t="str">
        <f>IF(F4529=F4528,P4528,_xlfn.XLOOKUP(F4529,t_players[Pl],t_players[Player]))</f>
        <v>David MULLIN</v>
      </c>
      <c r="Q4529" t="str">
        <f t="shared" si="586"/>
        <v>Back</v>
      </c>
    </row>
    <row r="4530" spans="1:17">
      <c r="A4530" t="s">
        <v>30</v>
      </c>
      <c r="B4530" t="s">
        <v>22</v>
      </c>
      <c r="C4530">
        <v>11</v>
      </c>
      <c r="D4530">
        <v>5</v>
      </c>
      <c r="E4530">
        <v>6</v>
      </c>
      <c r="F4530" t="s">
        <v>7</v>
      </c>
      <c r="G4530">
        <v>7</v>
      </c>
      <c r="H4530">
        <v>14</v>
      </c>
      <c r="I4530">
        <f t="shared" si="587"/>
        <v>1</v>
      </c>
      <c r="J4530">
        <f t="shared" si="588"/>
        <v>2</v>
      </c>
      <c r="K4530">
        <f t="shared" si="589"/>
        <v>6</v>
      </c>
      <c r="L4530">
        <f t="shared" si="590"/>
        <v>1</v>
      </c>
      <c r="M4530">
        <f t="shared" si="591"/>
        <v>1</v>
      </c>
      <c r="N4530">
        <f t="shared" si="592"/>
        <v>8</v>
      </c>
      <c r="O4530" t="str">
        <f t="shared" si="585"/>
        <v>T08|R01|H11</v>
      </c>
      <c r="P4530" t="str">
        <f>IF(F4530=F4529,P4529,_xlfn.XLOOKUP(F4530,t_players[Pl],t_players[Player]))</f>
        <v>David MULLIN</v>
      </c>
      <c r="Q4530" t="str">
        <f t="shared" si="586"/>
        <v>Back</v>
      </c>
    </row>
    <row r="4531" spans="1:17">
      <c r="A4531" t="s">
        <v>30</v>
      </c>
      <c r="B4531" t="s">
        <v>22</v>
      </c>
      <c r="C4531">
        <v>12</v>
      </c>
      <c r="D4531">
        <v>4</v>
      </c>
      <c r="E4531">
        <v>2</v>
      </c>
      <c r="F4531" t="s">
        <v>7</v>
      </c>
      <c r="G4531">
        <v>6</v>
      </c>
      <c r="H4531">
        <v>14</v>
      </c>
      <c r="I4531">
        <f t="shared" si="587"/>
        <v>1</v>
      </c>
      <c r="J4531">
        <f t="shared" si="588"/>
        <v>2</v>
      </c>
      <c r="K4531">
        <f t="shared" si="589"/>
        <v>5</v>
      </c>
      <c r="L4531">
        <f t="shared" si="590"/>
        <v>1</v>
      </c>
      <c r="M4531">
        <f t="shared" si="591"/>
        <v>1</v>
      </c>
      <c r="N4531">
        <f t="shared" si="592"/>
        <v>8</v>
      </c>
      <c r="O4531" t="str">
        <f t="shared" si="585"/>
        <v>T08|R01|H12</v>
      </c>
      <c r="P4531" t="str">
        <f>IF(F4531=F4530,P4530,_xlfn.XLOOKUP(F4531,t_players[Pl],t_players[Player]))</f>
        <v>David MULLIN</v>
      </c>
      <c r="Q4531" t="str">
        <f t="shared" si="586"/>
        <v>Back</v>
      </c>
    </row>
    <row r="4532" spans="1:17">
      <c r="A4532" t="s">
        <v>30</v>
      </c>
      <c r="B4532" t="s">
        <v>22</v>
      </c>
      <c r="C4532">
        <v>13</v>
      </c>
      <c r="D4532">
        <v>4</v>
      </c>
      <c r="E4532">
        <v>8</v>
      </c>
      <c r="F4532" t="s">
        <v>7</v>
      </c>
      <c r="G4532">
        <v>4</v>
      </c>
      <c r="H4532">
        <v>14</v>
      </c>
      <c r="I4532">
        <f t="shared" si="587"/>
        <v>1</v>
      </c>
      <c r="J4532">
        <f t="shared" si="588"/>
        <v>0</v>
      </c>
      <c r="K4532">
        <f t="shared" si="589"/>
        <v>3</v>
      </c>
      <c r="L4532">
        <f t="shared" si="590"/>
        <v>-1</v>
      </c>
      <c r="M4532">
        <f t="shared" si="591"/>
        <v>3</v>
      </c>
      <c r="N4532">
        <f t="shared" si="592"/>
        <v>8</v>
      </c>
      <c r="O4532" t="str">
        <f t="shared" si="585"/>
        <v>T08|R01|H13</v>
      </c>
      <c r="P4532" t="str">
        <f>IF(F4532=F4531,P4531,_xlfn.XLOOKUP(F4532,t_players[Pl],t_players[Player]))</f>
        <v>David MULLIN</v>
      </c>
      <c r="Q4532" t="str">
        <f t="shared" si="586"/>
        <v>Back</v>
      </c>
    </row>
    <row r="4533" spans="1:17">
      <c r="A4533" t="s">
        <v>30</v>
      </c>
      <c r="B4533" t="s">
        <v>22</v>
      </c>
      <c r="C4533">
        <v>14</v>
      </c>
      <c r="D4533">
        <v>3</v>
      </c>
      <c r="E4533">
        <v>11</v>
      </c>
      <c r="F4533" t="s">
        <v>7</v>
      </c>
      <c r="G4533">
        <v>4</v>
      </c>
      <c r="H4533">
        <v>14</v>
      </c>
      <c r="I4533">
        <f t="shared" si="587"/>
        <v>1</v>
      </c>
      <c r="J4533">
        <f t="shared" si="588"/>
        <v>1</v>
      </c>
      <c r="K4533">
        <f t="shared" si="589"/>
        <v>3</v>
      </c>
      <c r="L4533">
        <f t="shared" si="590"/>
        <v>0</v>
      </c>
      <c r="M4533">
        <f t="shared" si="591"/>
        <v>2</v>
      </c>
      <c r="N4533">
        <f t="shared" si="592"/>
        <v>8</v>
      </c>
      <c r="O4533" t="str">
        <f t="shared" si="585"/>
        <v>T08|R01|H14</v>
      </c>
      <c r="P4533" t="str">
        <f>IF(F4533=F4532,P4532,_xlfn.XLOOKUP(F4533,t_players[Pl],t_players[Player]))</f>
        <v>David MULLIN</v>
      </c>
      <c r="Q4533" t="str">
        <f t="shared" si="586"/>
        <v>Back</v>
      </c>
    </row>
    <row r="4534" spans="1:17">
      <c r="A4534" t="s">
        <v>30</v>
      </c>
      <c r="B4534" t="s">
        <v>22</v>
      </c>
      <c r="C4534">
        <v>15</v>
      </c>
      <c r="D4534">
        <v>4</v>
      </c>
      <c r="E4534">
        <v>13</v>
      </c>
      <c r="F4534" t="s">
        <v>7</v>
      </c>
      <c r="G4534">
        <v>4</v>
      </c>
      <c r="H4534">
        <v>14</v>
      </c>
      <c r="I4534">
        <f t="shared" si="587"/>
        <v>1</v>
      </c>
      <c r="J4534">
        <f t="shared" si="588"/>
        <v>0</v>
      </c>
      <c r="K4534">
        <f t="shared" si="589"/>
        <v>3</v>
      </c>
      <c r="L4534">
        <f t="shared" si="590"/>
        <v>-1</v>
      </c>
      <c r="M4534">
        <f t="shared" si="591"/>
        <v>3</v>
      </c>
      <c r="N4534">
        <f t="shared" si="592"/>
        <v>8</v>
      </c>
      <c r="O4534" t="str">
        <f t="shared" si="585"/>
        <v>T08|R01|H15</v>
      </c>
      <c r="P4534" t="str">
        <f>IF(F4534=F4533,P4533,_xlfn.XLOOKUP(F4534,t_players[Pl],t_players[Player]))</f>
        <v>David MULLIN</v>
      </c>
      <c r="Q4534" t="str">
        <f t="shared" si="586"/>
        <v>Back</v>
      </c>
    </row>
    <row r="4535" spans="1:17">
      <c r="A4535" t="s">
        <v>30</v>
      </c>
      <c r="B4535" t="s">
        <v>22</v>
      </c>
      <c r="C4535">
        <v>16</v>
      </c>
      <c r="D4535">
        <v>3</v>
      </c>
      <c r="E4535">
        <v>17</v>
      </c>
      <c r="F4535" t="s">
        <v>7</v>
      </c>
      <c r="G4535">
        <v>4</v>
      </c>
      <c r="H4535">
        <v>14</v>
      </c>
      <c r="I4535">
        <f t="shared" si="587"/>
        <v>0</v>
      </c>
      <c r="J4535">
        <f t="shared" si="588"/>
        <v>1</v>
      </c>
      <c r="K4535">
        <f t="shared" si="589"/>
        <v>4</v>
      </c>
      <c r="L4535">
        <f t="shared" si="590"/>
        <v>1</v>
      </c>
      <c r="M4535">
        <f t="shared" si="591"/>
        <v>1</v>
      </c>
      <c r="N4535">
        <f t="shared" si="592"/>
        <v>8</v>
      </c>
      <c r="O4535" t="str">
        <f t="shared" si="585"/>
        <v>T08|R01|H16</v>
      </c>
      <c r="P4535" t="str">
        <f>IF(F4535=F4534,P4534,_xlfn.XLOOKUP(F4535,t_players[Pl],t_players[Player]))</f>
        <v>David MULLIN</v>
      </c>
      <c r="Q4535" t="str">
        <f t="shared" si="586"/>
        <v>Back</v>
      </c>
    </row>
    <row r="4536" spans="1:17">
      <c r="A4536" t="s">
        <v>30</v>
      </c>
      <c r="B4536" t="s">
        <v>22</v>
      </c>
      <c r="C4536">
        <v>17</v>
      </c>
      <c r="D4536">
        <v>4</v>
      </c>
      <c r="E4536">
        <v>10</v>
      </c>
      <c r="F4536" t="s">
        <v>7</v>
      </c>
      <c r="G4536">
        <v>6</v>
      </c>
      <c r="H4536">
        <v>14</v>
      </c>
      <c r="I4536">
        <f t="shared" si="587"/>
        <v>1</v>
      </c>
      <c r="J4536">
        <f t="shared" si="588"/>
        <v>2</v>
      </c>
      <c r="K4536">
        <f t="shared" si="589"/>
        <v>5</v>
      </c>
      <c r="L4536">
        <f t="shared" si="590"/>
        <v>1</v>
      </c>
      <c r="M4536">
        <f t="shared" si="591"/>
        <v>1</v>
      </c>
      <c r="N4536">
        <f t="shared" si="592"/>
        <v>8</v>
      </c>
      <c r="O4536" t="str">
        <f t="shared" si="585"/>
        <v>T08|R01|H17</v>
      </c>
      <c r="P4536" t="str">
        <f>IF(F4536=F4535,P4535,_xlfn.XLOOKUP(F4536,t_players[Pl],t_players[Player]))</f>
        <v>David MULLIN</v>
      </c>
      <c r="Q4536" t="str">
        <f t="shared" si="586"/>
        <v>Back</v>
      </c>
    </row>
    <row r="4537" spans="1:17">
      <c r="A4537" t="s">
        <v>30</v>
      </c>
      <c r="B4537" t="s">
        <v>22</v>
      </c>
      <c r="C4537">
        <v>18</v>
      </c>
      <c r="D4537">
        <v>4</v>
      </c>
      <c r="E4537">
        <v>14</v>
      </c>
      <c r="F4537" t="s">
        <v>7</v>
      </c>
      <c r="G4537">
        <v>5</v>
      </c>
      <c r="H4537">
        <v>14</v>
      </c>
      <c r="I4537">
        <f t="shared" si="587"/>
        <v>1</v>
      </c>
      <c r="J4537">
        <f t="shared" si="588"/>
        <v>1</v>
      </c>
      <c r="K4537">
        <f t="shared" si="589"/>
        <v>4</v>
      </c>
      <c r="L4537">
        <f t="shared" si="590"/>
        <v>0</v>
      </c>
      <c r="M4537">
        <f t="shared" si="591"/>
        <v>2</v>
      </c>
      <c r="N4537">
        <f t="shared" si="592"/>
        <v>8</v>
      </c>
      <c r="O4537" t="str">
        <f t="shared" si="585"/>
        <v>T08|R01|H18</v>
      </c>
      <c r="P4537" t="str">
        <f>IF(F4537=F4536,P4536,_xlfn.XLOOKUP(F4537,t_players[Pl],t_players[Player]))</f>
        <v>David MULLIN</v>
      </c>
      <c r="Q4537" t="str">
        <f t="shared" si="586"/>
        <v>Back</v>
      </c>
    </row>
    <row r="4538" spans="1:17">
      <c r="A4538" t="s">
        <v>30</v>
      </c>
      <c r="B4538" t="s">
        <v>22</v>
      </c>
      <c r="C4538">
        <v>1</v>
      </c>
      <c r="D4538">
        <v>5</v>
      </c>
      <c r="E4538">
        <v>5</v>
      </c>
      <c r="F4538" t="s">
        <v>10</v>
      </c>
      <c r="G4538">
        <v>8</v>
      </c>
      <c r="H4538">
        <v>18</v>
      </c>
      <c r="I4538">
        <f t="shared" si="587"/>
        <v>1</v>
      </c>
      <c r="J4538">
        <f t="shared" si="588"/>
        <v>3</v>
      </c>
      <c r="K4538">
        <f t="shared" si="589"/>
        <v>7</v>
      </c>
      <c r="L4538">
        <f t="shared" si="590"/>
        <v>2</v>
      </c>
      <c r="M4538">
        <f t="shared" si="591"/>
        <v>0</v>
      </c>
      <c r="N4538">
        <f t="shared" si="592"/>
        <v>8</v>
      </c>
      <c r="O4538" t="str">
        <f t="shared" si="585"/>
        <v>T08|R01|H01</v>
      </c>
      <c r="P4538" t="str">
        <f>IF(F4538=F4537,P4537,_xlfn.XLOOKUP(F4538,t_players[Pl],t_players[Player]))</f>
        <v>Stuart NEUMANN</v>
      </c>
      <c r="Q4538" t="str">
        <f t="shared" si="586"/>
        <v>Front</v>
      </c>
    </row>
    <row r="4539" spans="1:17">
      <c r="A4539" t="s">
        <v>30</v>
      </c>
      <c r="B4539" t="s">
        <v>22</v>
      </c>
      <c r="C4539">
        <v>2</v>
      </c>
      <c r="D4539">
        <v>3</v>
      </c>
      <c r="E4539">
        <v>16</v>
      </c>
      <c r="F4539" t="s">
        <v>10</v>
      </c>
      <c r="G4539">
        <v>4</v>
      </c>
      <c r="H4539">
        <v>18</v>
      </c>
      <c r="I4539">
        <f t="shared" si="587"/>
        <v>1</v>
      </c>
      <c r="J4539">
        <f t="shared" si="588"/>
        <v>1</v>
      </c>
      <c r="K4539">
        <f t="shared" si="589"/>
        <v>3</v>
      </c>
      <c r="L4539">
        <f t="shared" si="590"/>
        <v>0</v>
      </c>
      <c r="M4539">
        <f t="shared" si="591"/>
        <v>2</v>
      </c>
      <c r="N4539">
        <f t="shared" si="592"/>
        <v>8</v>
      </c>
      <c r="O4539" t="str">
        <f t="shared" si="585"/>
        <v>T08|R01|H02</v>
      </c>
      <c r="P4539" t="str">
        <f>IF(F4539=F4538,P4538,_xlfn.XLOOKUP(F4539,t_players[Pl],t_players[Player]))</f>
        <v>Stuart NEUMANN</v>
      </c>
      <c r="Q4539" t="str">
        <f t="shared" si="586"/>
        <v>Front</v>
      </c>
    </row>
    <row r="4540" spans="1:17">
      <c r="A4540" t="s">
        <v>30</v>
      </c>
      <c r="B4540" t="s">
        <v>22</v>
      </c>
      <c r="C4540">
        <v>3</v>
      </c>
      <c r="D4540">
        <v>5</v>
      </c>
      <c r="E4540">
        <v>7</v>
      </c>
      <c r="F4540" t="s">
        <v>10</v>
      </c>
      <c r="G4540">
        <v>6</v>
      </c>
      <c r="H4540">
        <v>18</v>
      </c>
      <c r="I4540">
        <f t="shared" si="587"/>
        <v>1</v>
      </c>
      <c r="J4540">
        <f t="shared" si="588"/>
        <v>1</v>
      </c>
      <c r="K4540">
        <f t="shared" si="589"/>
        <v>5</v>
      </c>
      <c r="L4540">
        <f t="shared" si="590"/>
        <v>0</v>
      </c>
      <c r="M4540">
        <f t="shared" si="591"/>
        <v>2</v>
      </c>
      <c r="N4540">
        <f t="shared" si="592"/>
        <v>8</v>
      </c>
      <c r="O4540" t="str">
        <f t="shared" si="585"/>
        <v>T08|R01|H03</v>
      </c>
      <c r="P4540" t="str">
        <f>IF(F4540=F4539,P4539,_xlfn.XLOOKUP(F4540,t_players[Pl],t_players[Player]))</f>
        <v>Stuart NEUMANN</v>
      </c>
      <c r="Q4540" t="str">
        <f t="shared" si="586"/>
        <v>Front</v>
      </c>
    </row>
    <row r="4541" spans="1:17">
      <c r="A4541" t="s">
        <v>30</v>
      </c>
      <c r="B4541" t="s">
        <v>22</v>
      </c>
      <c r="C4541">
        <v>4</v>
      </c>
      <c r="D4541">
        <v>4</v>
      </c>
      <c r="E4541">
        <v>9</v>
      </c>
      <c r="F4541" t="s">
        <v>10</v>
      </c>
      <c r="G4541">
        <v>7</v>
      </c>
      <c r="H4541">
        <v>18</v>
      </c>
      <c r="I4541">
        <f t="shared" si="587"/>
        <v>1</v>
      </c>
      <c r="J4541">
        <f t="shared" si="588"/>
        <v>3</v>
      </c>
      <c r="K4541">
        <f t="shared" si="589"/>
        <v>6</v>
      </c>
      <c r="L4541">
        <f t="shared" si="590"/>
        <v>2</v>
      </c>
      <c r="M4541">
        <f t="shared" si="591"/>
        <v>0</v>
      </c>
      <c r="N4541">
        <f t="shared" si="592"/>
        <v>8</v>
      </c>
      <c r="O4541" t="str">
        <f t="shared" si="585"/>
        <v>T08|R01|H04</v>
      </c>
      <c r="P4541" t="str">
        <f>IF(F4541=F4540,P4540,_xlfn.XLOOKUP(F4541,t_players[Pl],t_players[Player]))</f>
        <v>Stuart NEUMANN</v>
      </c>
      <c r="Q4541" t="str">
        <f t="shared" si="586"/>
        <v>Front</v>
      </c>
    </row>
    <row r="4542" spans="1:17">
      <c r="A4542" t="s">
        <v>30</v>
      </c>
      <c r="B4542" t="s">
        <v>22</v>
      </c>
      <c r="C4542">
        <v>5</v>
      </c>
      <c r="D4542">
        <v>3</v>
      </c>
      <c r="E4542">
        <v>12</v>
      </c>
      <c r="F4542" t="s">
        <v>10</v>
      </c>
      <c r="G4542">
        <v>6</v>
      </c>
      <c r="H4542">
        <v>18</v>
      </c>
      <c r="I4542">
        <f t="shared" si="587"/>
        <v>1</v>
      </c>
      <c r="J4542">
        <f t="shared" si="588"/>
        <v>3</v>
      </c>
      <c r="K4542">
        <f t="shared" si="589"/>
        <v>5</v>
      </c>
      <c r="L4542">
        <f t="shared" si="590"/>
        <v>2</v>
      </c>
      <c r="M4542">
        <f t="shared" si="591"/>
        <v>0</v>
      </c>
      <c r="N4542">
        <f t="shared" si="592"/>
        <v>8</v>
      </c>
      <c r="O4542" t="str">
        <f t="shared" si="585"/>
        <v>T08|R01|H05</v>
      </c>
      <c r="P4542" t="str">
        <f>IF(F4542=F4541,P4541,_xlfn.XLOOKUP(F4542,t_players[Pl],t_players[Player]))</f>
        <v>Stuart NEUMANN</v>
      </c>
      <c r="Q4542" t="str">
        <f t="shared" si="586"/>
        <v>Front</v>
      </c>
    </row>
    <row r="4543" spans="1:17">
      <c r="A4543" t="s">
        <v>30</v>
      </c>
      <c r="B4543" t="s">
        <v>22</v>
      </c>
      <c r="C4543">
        <v>6</v>
      </c>
      <c r="D4543">
        <v>5</v>
      </c>
      <c r="E4543">
        <v>4</v>
      </c>
      <c r="F4543" t="s">
        <v>10</v>
      </c>
      <c r="G4543">
        <v>5</v>
      </c>
      <c r="H4543">
        <v>18</v>
      </c>
      <c r="I4543">
        <f t="shared" si="587"/>
        <v>1</v>
      </c>
      <c r="J4543">
        <f t="shared" si="588"/>
        <v>0</v>
      </c>
      <c r="K4543">
        <f t="shared" si="589"/>
        <v>4</v>
      </c>
      <c r="L4543">
        <f t="shared" si="590"/>
        <v>-1</v>
      </c>
      <c r="M4543">
        <f t="shared" si="591"/>
        <v>3</v>
      </c>
      <c r="N4543">
        <f t="shared" si="592"/>
        <v>8</v>
      </c>
      <c r="O4543" t="str">
        <f t="shared" si="585"/>
        <v>T08|R01|H06</v>
      </c>
      <c r="P4543" t="str">
        <f>IF(F4543=F4542,P4542,_xlfn.XLOOKUP(F4543,t_players[Pl],t_players[Player]))</f>
        <v>Stuart NEUMANN</v>
      </c>
      <c r="Q4543" t="str">
        <f t="shared" si="586"/>
        <v>Front</v>
      </c>
    </row>
    <row r="4544" spans="1:17">
      <c r="A4544" t="s">
        <v>30</v>
      </c>
      <c r="B4544" t="s">
        <v>22</v>
      </c>
      <c r="C4544">
        <v>7</v>
      </c>
      <c r="D4544">
        <v>3</v>
      </c>
      <c r="E4544">
        <v>18</v>
      </c>
      <c r="F4544" t="s">
        <v>10</v>
      </c>
      <c r="G4544">
        <v>5</v>
      </c>
      <c r="H4544">
        <v>18</v>
      </c>
      <c r="I4544">
        <f t="shared" si="587"/>
        <v>1</v>
      </c>
      <c r="J4544">
        <f t="shared" si="588"/>
        <v>2</v>
      </c>
      <c r="K4544">
        <f t="shared" si="589"/>
        <v>4</v>
      </c>
      <c r="L4544">
        <f t="shared" si="590"/>
        <v>1</v>
      </c>
      <c r="M4544">
        <f t="shared" si="591"/>
        <v>1</v>
      </c>
      <c r="N4544">
        <f t="shared" si="592"/>
        <v>8</v>
      </c>
      <c r="O4544" t="str">
        <f t="shared" si="585"/>
        <v>T08|R01|H07</v>
      </c>
      <c r="P4544" t="str">
        <f>IF(F4544=F4543,P4543,_xlfn.XLOOKUP(F4544,t_players[Pl],t_players[Player]))</f>
        <v>Stuart NEUMANN</v>
      </c>
      <c r="Q4544" t="str">
        <f t="shared" si="586"/>
        <v>Front</v>
      </c>
    </row>
    <row r="4545" spans="1:17">
      <c r="A4545" t="s">
        <v>30</v>
      </c>
      <c r="B4545" t="s">
        <v>22</v>
      </c>
      <c r="C4545">
        <v>8</v>
      </c>
      <c r="D4545">
        <v>4</v>
      </c>
      <c r="E4545">
        <v>1</v>
      </c>
      <c r="F4545" t="s">
        <v>10</v>
      </c>
      <c r="G4545">
        <v>6</v>
      </c>
      <c r="H4545">
        <v>18</v>
      </c>
      <c r="I4545">
        <f t="shared" si="587"/>
        <v>1</v>
      </c>
      <c r="J4545">
        <f t="shared" si="588"/>
        <v>2</v>
      </c>
      <c r="K4545">
        <f t="shared" si="589"/>
        <v>5</v>
      </c>
      <c r="L4545">
        <f t="shared" si="590"/>
        <v>1</v>
      </c>
      <c r="M4545">
        <f t="shared" si="591"/>
        <v>1</v>
      </c>
      <c r="N4545">
        <f t="shared" si="592"/>
        <v>8</v>
      </c>
      <c r="O4545" t="str">
        <f t="shared" si="585"/>
        <v>T08|R01|H08</v>
      </c>
      <c r="P4545" t="str">
        <f>IF(F4545=F4544,P4544,_xlfn.XLOOKUP(F4545,t_players[Pl],t_players[Player]))</f>
        <v>Stuart NEUMANN</v>
      </c>
      <c r="Q4545" t="str">
        <f t="shared" si="586"/>
        <v>Front</v>
      </c>
    </row>
    <row r="4546" spans="1:17">
      <c r="A4546" t="s">
        <v>30</v>
      </c>
      <c r="B4546" t="s">
        <v>22</v>
      </c>
      <c r="C4546">
        <v>9</v>
      </c>
      <c r="D4546">
        <v>3</v>
      </c>
      <c r="E4546">
        <v>15</v>
      </c>
      <c r="F4546" t="s">
        <v>10</v>
      </c>
      <c r="G4546">
        <v>6</v>
      </c>
      <c r="H4546">
        <v>18</v>
      </c>
      <c r="I4546">
        <f t="shared" si="587"/>
        <v>1</v>
      </c>
      <c r="J4546">
        <f t="shared" si="588"/>
        <v>3</v>
      </c>
      <c r="K4546">
        <f t="shared" si="589"/>
        <v>5</v>
      </c>
      <c r="L4546">
        <f t="shared" si="590"/>
        <v>2</v>
      </c>
      <c r="M4546">
        <f t="shared" si="591"/>
        <v>0</v>
      </c>
      <c r="N4546">
        <f t="shared" si="592"/>
        <v>8</v>
      </c>
      <c r="O4546" t="str">
        <f t="shared" ref="O4546:O4609" si="593">"T"&amp;TEXT(N4546,"00")&amp;"|R"&amp;TEXT(B4546,"00")&amp;"|H"&amp;TEXT(C4546,"00")</f>
        <v>T08|R01|H09</v>
      </c>
      <c r="P4546" t="str">
        <f>IF(F4546=F4545,P4545,_xlfn.XLOOKUP(F4546,t_players[Pl],t_players[Player]))</f>
        <v>Stuart NEUMANN</v>
      </c>
      <c r="Q4546" t="str">
        <f t="shared" si="586"/>
        <v>Front</v>
      </c>
    </row>
    <row r="4547" spans="1:17">
      <c r="A4547" t="s">
        <v>30</v>
      </c>
      <c r="B4547" t="s">
        <v>22</v>
      </c>
      <c r="C4547">
        <v>10</v>
      </c>
      <c r="D4547">
        <v>5</v>
      </c>
      <c r="E4547">
        <v>3</v>
      </c>
      <c r="F4547" t="s">
        <v>10</v>
      </c>
      <c r="G4547">
        <v>9</v>
      </c>
      <c r="H4547">
        <v>18</v>
      </c>
      <c r="I4547">
        <f t="shared" si="587"/>
        <v>1</v>
      </c>
      <c r="J4547">
        <f t="shared" si="588"/>
        <v>4</v>
      </c>
      <c r="K4547">
        <f t="shared" si="589"/>
        <v>8</v>
      </c>
      <c r="L4547">
        <f t="shared" si="590"/>
        <v>3</v>
      </c>
      <c r="M4547">
        <f t="shared" si="591"/>
        <v>0</v>
      </c>
      <c r="N4547">
        <f t="shared" si="592"/>
        <v>8</v>
      </c>
      <c r="O4547" t="str">
        <f t="shared" si="593"/>
        <v>T08|R01|H10</v>
      </c>
      <c r="P4547" t="str">
        <f>IF(F4547=F4546,P4546,_xlfn.XLOOKUP(F4547,t_players[Pl],t_players[Player]))</f>
        <v>Stuart NEUMANN</v>
      </c>
      <c r="Q4547" t="str">
        <f t="shared" ref="Q4547:Q4610" si="594">IF(C4547&lt;10,"Front","Back")</f>
        <v>Back</v>
      </c>
    </row>
    <row r="4548" spans="1:17">
      <c r="A4548" t="s">
        <v>30</v>
      </c>
      <c r="B4548" t="s">
        <v>22</v>
      </c>
      <c r="C4548">
        <v>11</v>
      </c>
      <c r="D4548">
        <v>5</v>
      </c>
      <c r="E4548">
        <v>6</v>
      </c>
      <c r="F4548" t="s">
        <v>10</v>
      </c>
      <c r="G4548">
        <v>9</v>
      </c>
      <c r="H4548">
        <v>18</v>
      </c>
      <c r="I4548">
        <f t="shared" si="587"/>
        <v>1</v>
      </c>
      <c r="J4548">
        <f t="shared" si="588"/>
        <v>4</v>
      </c>
      <c r="K4548">
        <f t="shared" si="589"/>
        <v>8</v>
      </c>
      <c r="L4548">
        <f t="shared" si="590"/>
        <v>3</v>
      </c>
      <c r="M4548">
        <f t="shared" si="591"/>
        <v>0</v>
      </c>
      <c r="N4548">
        <f t="shared" si="592"/>
        <v>8</v>
      </c>
      <c r="O4548" t="str">
        <f t="shared" si="593"/>
        <v>T08|R01|H11</v>
      </c>
      <c r="P4548" t="str">
        <f>IF(F4548=F4547,P4547,_xlfn.XLOOKUP(F4548,t_players[Pl],t_players[Player]))</f>
        <v>Stuart NEUMANN</v>
      </c>
      <c r="Q4548" t="str">
        <f t="shared" si="594"/>
        <v>Back</v>
      </c>
    </row>
    <row r="4549" spans="1:17">
      <c r="A4549" t="s">
        <v>30</v>
      </c>
      <c r="B4549" t="s">
        <v>22</v>
      </c>
      <c r="C4549">
        <v>12</v>
      </c>
      <c r="D4549">
        <v>4</v>
      </c>
      <c r="E4549">
        <v>2</v>
      </c>
      <c r="F4549" t="s">
        <v>10</v>
      </c>
      <c r="G4549">
        <v>9</v>
      </c>
      <c r="H4549">
        <v>18</v>
      </c>
      <c r="I4549">
        <f t="shared" si="587"/>
        <v>1</v>
      </c>
      <c r="J4549">
        <f t="shared" si="588"/>
        <v>5</v>
      </c>
      <c r="K4549">
        <f t="shared" si="589"/>
        <v>8</v>
      </c>
      <c r="L4549">
        <f t="shared" si="590"/>
        <v>4</v>
      </c>
      <c r="M4549">
        <f t="shared" si="591"/>
        <v>0</v>
      </c>
      <c r="N4549">
        <f t="shared" si="592"/>
        <v>8</v>
      </c>
      <c r="O4549" t="str">
        <f t="shared" si="593"/>
        <v>T08|R01|H12</v>
      </c>
      <c r="P4549" t="str">
        <f>IF(F4549=F4548,P4548,_xlfn.XLOOKUP(F4549,t_players[Pl],t_players[Player]))</f>
        <v>Stuart NEUMANN</v>
      </c>
      <c r="Q4549" t="str">
        <f t="shared" si="594"/>
        <v>Back</v>
      </c>
    </row>
    <row r="4550" spans="1:17">
      <c r="A4550" t="s">
        <v>30</v>
      </c>
      <c r="B4550" t="s">
        <v>22</v>
      </c>
      <c r="C4550">
        <v>13</v>
      </c>
      <c r="D4550">
        <v>4</v>
      </c>
      <c r="E4550">
        <v>8</v>
      </c>
      <c r="F4550" t="s">
        <v>10</v>
      </c>
      <c r="G4550">
        <v>6</v>
      </c>
      <c r="H4550">
        <v>18</v>
      </c>
      <c r="I4550">
        <f t="shared" si="587"/>
        <v>1</v>
      </c>
      <c r="J4550">
        <f t="shared" si="588"/>
        <v>2</v>
      </c>
      <c r="K4550">
        <f t="shared" si="589"/>
        <v>5</v>
      </c>
      <c r="L4550">
        <f t="shared" si="590"/>
        <v>1</v>
      </c>
      <c r="M4550">
        <f t="shared" si="591"/>
        <v>1</v>
      </c>
      <c r="N4550">
        <f t="shared" si="592"/>
        <v>8</v>
      </c>
      <c r="O4550" t="str">
        <f t="shared" si="593"/>
        <v>T08|R01|H13</v>
      </c>
      <c r="P4550" t="str">
        <f>IF(F4550=F4549,P4549,_xlfn.XLOOKUP(F4550,t_players[Pl],t_players[Player]))</f>
        <v>Stuart NEUMANN</v>
      </c>
      <c r="Q4550" t="str">
        <f t="shared" si="594"/>
        <v>Back</v>
      </c>
    </row>
    <row r="4551" spans="1:17">
      <c r="A4551" t="s">
        <v>30</v>
      </c>
      <c r="B4551" t="s">
        <v>22</v>
      </c>
      <c r="C4551">
        <v>14</v>
      </c>
      <c r="D4551">
        <v>3</v>
      </c>
      <c r="E4551">
        <v>11</v>
      </c>
      <c r="F4551" t="s">
        <v>10</v>
      </c>
      <c r="G4551">
        <v>8</v>
      </c>
      <c r="H4551">
        <v>18</v>
      </c>
      <c r="I4551">
        <f t="shared" si="587"/>
        <v>1</v>
      </c>
      <c r="J4551">
        <f t="shared" si="588"/>
        <v>5</v>
      </c>
      <c r="K4551">
        <f t="shared" si="589"/>
        <v>7</v>
      </c>
      <c r="L4551">
        <f t="shared" si="590"/>
        <v>4</v>
      </c>
      <c r="M4551">
        <f t="shared" si="591"/>
        <v>0</v>
      </c>
      <c r="N4551">
        <f t="shared" si="592"/>
        <v>8</v>
      </c>
      <c r="O4551" t="str">
        <f t="shared" si="593"/>
        <v>T08|R01|H14</v>
      </c>
      <c r="P4551" t="str">
        <f>IF(F4551=F4550,P4550,_xlfn.XLOOKUP(F4551,t_players[Pl],t_players[Player]))</f>
        <v>Stuart NEUMANN</v>
      </c>
      <c r="Q4551" t="str">
        <f t="shared" si="594"/>
        <v>Back</v>
      </c>
    </row>
    <row r="4552" spans="1:17">
      <c r="A4552" t="s">
        <v>30</v>
      </c>
      <c r="B4552" t="s">
        <v>22</v>
      </c>
      <c r="C4552">
        <v>15</v>
      </c>
      <c r="D4552">
        <v>4</v>
      </c>
      <c r="E4552">
        <v>13</v>
      </c>
      <c r="F4552" t="s">
        <v>10</v>
      </c>
      <c r="G4552">
        <v>6</v>
      </c>
      <c r="H4552">
        <v>18</v>
      </c>
      <c r="I4552">
        <f t="shared" si="587"/>
        <v>1</v>
      </c>
      <c r="J4552">
        <f t="shared" si="588"/>
        <v>2</v>
      </c>
      <c r="K4552">
        <f t="shared" si="589"/>
        <v>5</v>
      </c>
      <c r="L4552">
        <f t="shared" si="590"/>
        <v>1</v>
      </c>
      <c r="M4552">
        <f t="shared" si="591"/>
        <v>1</v>
      </c>
      <c r="N4552">
        <f t="shared" si="592"/>
        <v>8</v>
      </c>
      <c r="O4552" t="str">
        <f t="shared" si="593"/>
        <v>T08|R01|H15</v>
      </c>
      <c r="P4552" t="str">
        <f>IF(F4552=F4551,P4551,_xlfn.XLOOKUP(F4552,t_players[Pl],t_players[Player]))</f>
        <v>Stuart NEUMANN</v>
      </c>
      <c r="Q4552" t="str">
        <f t="shared" si="594"/>
        <v>Back</v>
      </c>
    </row>
    <row r="4553" spans="1:17">
      <c r="A4553" t="s">
        <v>30</v>
      </c>
      <c r="B4553" t="s">
        <v>22</v>
      </c>
      <c r="C4553">
        <v>16</v>
      </c>
      <c r="D4553">
        <v>3</v>
      </c>
      <c r="E4553">
        <v>17</v>
      </c>
      <c r="F4553" t="s">
        <v>10</v>
      </c>
      <c r="G4553">
        <v>4</v>
      </c>
      <c r="H4553">
        <v>18</v>
      </c>
      <c r="I4553">
        <f t="shared" si="587"/>
        <v>1</v>
      </c>
      <c r="J4553">
        <f t="shared" si="588"/>
        <v>1</v>
      </c>
      <c r="K4553">
        <f t="shared" si="589"/>
        <v>3</v>
      </c>
      <c r="L4553">
        <f t="shared" si="590"/>
        <v>0</v>
      </c>
      <c r="M4553">
        <f t="shared" si="591"/>
        <v>2</v>
      </c>
      <c r="N4553">
        <f t="shared" si="592"/>
        <v>8</v>
      </c>
      <c r="O4553" t="str">
        <f t="shared" si="593"/>
        <v>T08|R01|H16</v>
      </c>
      <c r="P4553" t="str">
        <f>IF(F4553=F4552,P4552,_xlfn.XLOOKUP(F4553,t_players[Pl],t_players[Player]))</f>
        <v>Stuart NEUMANN</v>
      </c>
      <c r="Q4553" t="str">
        <f t="shared" si="594"/>
        <v>Back</v>
      </c>
    </row>
    <row r="4554" spans="1:17">
      <c r="A4554" t="s">
        <v>30</v>
      </c>
      <c r="B4554" t="s">
        <v>22</v>
      </c>
      <c r="C4554">
        <v>17</v>
      </c>
      <c r="D4554">
        <v>4</v>
      </c>
      <c r="E4554">
        <v>10</v>
      </c>
      <c r="F4554" t="s">
        <v>10</v>
      </c>
      <c r="G4554">
        <v>6</v>
      </c>
      <c r="H4554">
        <v>18</v>
      </c>
      <c r="I4554">
        <f t="shared" si="587"/>
        <v>1</v>
      </c>
      <c r="J4554">
        <f t="shared" si="588"/>
        <v>2</v>
      </c>
      <c r="K4554">
        <f t="shared" si="589"/>
        <v>5</v>
      </c>
      <c r="L4554">
        <f t="shared" si="590"/>
        <v>1</v>
      </c>
      <c r="M4554">
        <f t="shared" si="591"/>
        <v>1</v>
      </c>
      <c r="N4554">
        <f t="shared" si="592"/>
        <v>8</v>
      </c>
      <c r="O4554" t="str">
        <f t="shared" si="593"/>
        <v>T08|R01|H17</v>
      </c>
      <c r="P4554" t="str">
        <f>IF(F4554=F4553,P4553,_xlfn.XLOOKUP(F4554,t_players[Pl],t_players[Player]))</f>
        <v>Stuart NEUMANN</v>
      </c>
      <c r="Q4554" t="str">
        <f t="shared" si="594"/>
        <v>Back</v>
      </c>
    </row>
    <row r="4555" spans="1:17">
      <c r="A4555" t="s">
        <v>30</v>
      </c>
      <c r="B4555" t="s">
        <v>22</v>
      </c>
      <c r="C4555">
        <v>18</v>
      </c>
      <c r="D4555">
        <v>4</v>
      </c>
      <c r="E4555">
        <v>14</v>
      </c>
      <c r="F4555" t="s">
        <v>10</v>
      </c>
      <c r="G4555">
        <v>4</v>
      </c>
      <c r="H4555">
        <v>18</v>
      </c>
      <c r="I4555">
        <f t="shared" si="587"/>
        <v>1</v>
      </c>
      <c r="J4555">
        <f t="shared" si="588"/>
        <v>0</v>
      </c>
      <c r="K4555">
        <f t="shared" si="589"/>
        <v>3</v>
      </c>
      <c r="L4555">
        <f t="shared" si="590"/>
        <v>-1</v>
      </c>
      <c r="M4555">
        <f t="shared" si="591"/>
        <v>3</v>
      </c>
      <c r="N4555">
        <f t="shared" si="592"/>
        <v>8</v>
      </c>
      <c r="O4555" t="str">
        <f t="shared" si="593"/>
        <v>T08|R01|H18</v>
      </c>
      <c r="P4555" t="str">
        <f>IF(F4555=F4554,P4554,_xlfn.XLOOKUP(F4555,t_players[Pl],t_players[Player]))</f>
        <v>Stuart NEUMANN</v>
      </c>
      <c r="Q4555" t="str">
        <f t="shared" si="594"/>
        <v>Back</v>
      </c>
    </row>
    <row r="4556" spans="1:17">
      <c r="A4556" t="s">
        <v>30</v>
      </c>
      <c r="B4556" t="s">
        <v>23</v>
      </c>
      <c r="C4556">
        <v>1</v>
      </c>
      <c r="D4556">
        <v>4</v>
      </c>
      <c r="E4556">
        <v>10</v>
      </c>
      <c r="F4556" t="s">
        <v>9</v>
      </c>
      <c r="G4556">
        <v>5</v>
      </c>
      <c r="H4556">
        <v>17</v>
      </c>
      <c r="I4556">
        <f t="shared" si="587"/>
        <v>1</v>
      </c>
      <c r="J4556">
        <f t="shared" si="588"/>
        <v>1</v>
      </c>
      <c r="K4556">
        <f t="shared" si="589"/>
        <v>4</v>
      </c>
      <c r="L4556">
        <f t="shared" si="590"/>
        <v>0</v>
      </c>
      <c r="M4556">
        <f t="shared" si="591"/>
        <v>2</v>
      </c>
      <c r="N4556">
        <f t="shared" si="592"/>
        <v>8</v>
      </c>
      <c r="O4556" t="str">
        <f t="shared" si="593"/>
        <v>T08|R02|H01</v>
      </c>
      <c r="P4556" t="str">
        <f>IF(F4556=F4555,P4555,_xlfn.XLOOKUP(F4556,t_players[Pl],t_players[Player]))</f>
        <v>Jon BAKER</v>
      </c>
      <c r="Q4556" t="str">
        <f t="shared" si="594"/>
        <v>Front</v>
      </c>
    </row>
    <row r="4557" spans="1:17">
      <c r="A4557" t="s">
        <v>30</v>
      </c>
      <c r="B4557" t="s">
        <v>23</v>
      </c>
      <c r="C4557">
        <v>2</v>
      </c>
      <c r="D4557">
        <v>4</v>
      </c>
      <c r="E4557">
        <v>8</v>
      </c>
      <c r="F4557" t="s">
        <v>9</v>
      </c>
      <c r="G4557">
        <v>6</v>
      </c>
      <c r="H4557">
        <v>17</v>
      </c>
      <c r="I4557">
        <f t="shared" si="587"/>
        <v>1</v>
      </c>
      <c r="J4557">
        <f t="shared" si="588"/>
        <v>2</v>
      </c>
      <c r="K4557">
        <f t="shared" si="589"/>
        <v>5</v>
      </c>
      <c r="L4557">
        <f t="shared" si="590"/>
        <v>1</v>
      </c>
      <c r="M4557">
        <f t="shared" si="591"/>
        <v>1</v>
      </c>
      <c r="N4557">
        <f t="shared" si="592"/>
        <v>8</v>
      </c>
      <c r="O4557" t="str">
        <f t="shared" si="593"/>
        <v>T08|R02|H02</v>
      </c>
      <c r="P4557" t="str">
        <f>IF(F4557=F4556,P4556,_xlfn.XLOOKUP(F4557,t_players[Pl],t_players[Player]))</f>
        <v>Jon BAKER</v>
      </c>
      <c r="Q4557" t="str">
        <f t="shared" si="594"/>
        <v>Front</v>
      </c>
    </row>
    <row r="4558" spans="1:17">
      <c r="A4558" t="s">
        <v>30</v>
      </c>
      <c r="B4558" t="s">
        <v>23</v>
      </c>
      <c r="C4558">
        <v>3</v>
      </c>
      <c r="D4558">
        <v>4</v>
      </c>
      <c r="E4558">
        <v>16</v>
      </c>
      <c r="F4558" t="s">
        <v>9</v>
      </c>
      <c r="G4558">
        <v>4</v>
      </c>
      <c r="H4558">
        <v>17</v>
      </c>
      <c r="I4558">
        <f t="shared" si="587"/>
        <v>1</v>
      </c>
      <c r="J4558">
        <f t="shared" si="588"/>
        <v>0</v>
      </c>
      <c r="K4558">
        <f t="shared" si="589"/>
        <v>3</v>
      </c>
      <c r="L4558">
        <f t="shared" si="590"/>
        <v>-1</v>
      </c>
      <c r="M4558">
        <f t="shared" si="591"/>
        <v>3</v>
      </c>
      <c r="N4558">
        <f t="shared" si="592"/>
        <v>8</v>
      </c>
      <c r="O4558" t="str">
        <f t="shared" si="593"/>
        <v>T08|R02|H03</v>
      </c>
      <c r="P4558" t="str">
        <f>IF(F4558=F4557,P4557,_xlfn.XLOOKUP(F4558,t_players[Pl],t_players[Player]))</f>
        <v>Jon BAKER</v>
      </c>
      <c r="Q4558" t="str">
        <f t="shared" si="594"/>
        <v>Front</v>
      </c>
    </row>
    <row r="4559" spans="1:17">
      <c r="A4559" t="s">
        <v>30</v>
      </c>
      <c r="B4559" t="s">
        <v>23</v>
      </c>
      <c r="C4559">
        <v>4</v>
      </c>
      <c r="D4559">
        <v>4</v>
      </c>
      <c r="E4559">
        <v>2</v>
      </c>
      <c r="F4559" t="s">
        <v>9</v>
      </c>
      <c r="G4559">
        <v>4</v>
      </c>
      <c r="H4559">
        <v>17</v>
      </c>
      <c r="I4559">
        <f t="shared" si="587"/>
        <v>1</v>
      </c>
      <c r="J4559">
        <f t="shared" si="588"/>
        <v>0</v>
      </c>
      <c r="K4559">
        <f t="shared" si="589"/>
        <v>3</v>
      </c>
      <c r="L4559">
        <f t="shared" si="590"/>
        <v>-1</v>
      </c>
      <c r="M4559">
        <f t="shared" si="591"/>
        <v>3</v>
      </c>
      <c r="N4559">
        <f t="shared" si="592"/>
        <v>8</v>
      </c>
      <c r="O4559" t="str">
        <f t="shared" si="593"/>
        <v>T08|R02|H04</v>
      </c>
      <c r="P4559" t="str">
        <f>IF(F4559=F4558,P4558,_xlfn.XLOOKUP(F4559,t_players[Pl],t_players[Player]))</f>
        <v>Jon BAKER</v>
      </c>
      <c r="Q4559" t="str">
        <f t="shared" si="594"/>
        <v>Front</v>
      </c>
    </row>
    <row r="4560" spans="1:17">
      <c r="A4560" t="s">
        <v>30</v>
      </c>
      <c r="B4560" t="s">
        <v>23</v>
      </c>
      <c r="C4560">
        <v>5</v>
      </c>
      <c r="D4560">
        <v>3</v>
      </c>
      <c r="E4560">
        <v>14</v>
      </c>
      <c r="F4560" t="s">
        <v>9</v>
      </c>
      <c r="G4560">
        <v>5</v>
      </c>
      <c r="H4560">
        <v>17</v>
      </c>
      <c r="I4560">
        <f t="shared" si="587"/>
        <v>1</v>
      </c>
      <c r="J4560">
        <f t="shared" si="588"/>
        <v>2</v>
      </c>
      <c r="K4560">
        <f t="shared" si="589"/>
        <v>4</v>
      </c>
      <c r="L4560">
        <f t="shared" si="590"/>
        <v>1</v>
      </c>
      <c r="M4560">
        <f t="shared" si="591"/>
        <v>1</v>
      </c>
      <c r="N4560">
        <f t="shared" si="592"/>
        <v>8</v>
      </c>
      <c r="O4560" t="str">
        <f t="shared" si="593"/>
        <v>T08|R02|H05</v>
      </c>
      <c r="P4560" t="str">
        <f>IF(F4560=F4559,P4559,_xlfn.XLOOKUP(F4560,t_players[Pl],t_players[Player]))</f>
        <v>Jon BAKER</v>
      </c>
      <c r="Q4560" t="str">
        <f t="shared" si="594"/>
        <v>Front</v>
      </c>
    </row>
    <row r="4561" spans="1:17">
      <c r="A4561" t="s">
        <v>30</v>
      </c>
      <c r="B4561" t="s">
        <v>23</v>
      </c>
      <c r="C4561">
        <v>6</v>
      </c>
      <c r="D4561">
        <v>5</v>
      </c>
      <c r="E4561">
        <v>18</v>
      </c>
      <c r="F4561" t="s">
        <v>9</v>
      </c>
      <c r="G4561">
        <v>7</v>
      </c>
      <c r="H4561">
        <v>17</v>
      </c>
      <c r="I4561">
        <f t="shared" si="587"/>
        <v>0</v>
      </c>
      <c r="J4561">
        <f t="shared" si="588"/>
        <v>2</v>
      </c>
      <c r="K4561">
        <f t="shared" si="589"/>
        <v>7</v>
      </c>
      <c r="L4561">
        <f t="shared" si="590"/>
        <v>2</v>
      </c>
      <c r="M4561">
        <f t="shared" si="591"/>
        <v>0</v>
      </c>
      <c r="N4561">
        <f t="shared" si="592"/>
        <v>8</v>
      </c>
      <c r="O4561" t="str">
        <f t="shared" si="593"/>
        <v>T08|R02|H06</v>
      </c>
      <c r="P4561" t="str">
        <f>IF(F4561=F4560,P4560,_xlfn.XLOOKUP(F4561,t_players[Pl],t_players[Player]))</f>
        <v>Jon BAKER</v>
      </c>
      <c r="Q4561" t="str">
        <f t="shared" si="594"/>
        <v>Front</v>
      </c>
    </row>
    <row r="4562" spans="1:17">
      <c r="A4562" t="s">
        <v>30</v>
      </c>
      <c r="B4562" t="s">
        <v>23</v>
      </c>
      <c r="C4562">
        <v>7</v>
      </c>
      <c r="D4562">
        <v>3</v>
      </c>
      <c r="E4562">
        <v>4</v>
      </c>
      <c r="F4562" t="s">
        <v>9</v>
      </c>
      <c r="G4562">
        <v>4</v>
      </c>
      <c r="H4562">
        <v>17</v>
      </c>
      <c r="I4562">
        <f t="shared" si="587"/>
        <v>1</v>
      </c>
      <c r="J4562">
        <f t="shared" si="588"/>
        <v>1</v>
      </c>
      <c r="K4562">
        <f t="shared" si="589"/>
        <v>3</v>
      </c>
      <c r="L4562">
        <f t="shared" si="590"/>
        <v>0</v>
      </c>
      <c r="M4562">
        <f t="shared" si="591"/>
        <v>2</v>
      </c>
      <c r="N4562">
        <f t="shared" si="592"/>
        <v>8</v>
      </c>
      <c r="O4562" t="str">
        <f t="shared" si="593"/>
        <v>T08|R02|H07</v>
      </c>
      <c r="P4562" t="str">
        <f>IF(F4562=F4561,P4561,_xlfn.XLOOKUP(F4562,t_players[Pl],t_players[Player]))</f>
        <v>Jon BAKER</v>
      </c>
      <c r="Q4562" t="str">
        <f t="shared" si="594"/>
        <v>Front</v>
      </c>
    </row>
    <row r="4563" spans="1:17">
      <c r="A4563" t="s">
        <v>30</v>
      </c>
      <c r="B4563" t="s">
        <v>23</v>
      </c>
      <c r="C4563">
        <v>8</v>
      </c>
      <c r="D4563">
        <v>5</v>
      </c>
      <c r="E4563">
        <v>6</v>
      </c>
      <c r="F4563" t="s">
        <v>9</v>
      </c>
      <c r="G4563">
        <v>6</v>
      </c>
      <c r="H4563">
        <v>17</v>
      </c>
      <c r="I4563">
        <f t="shared" si="587"/>
        <v>1</v>
      </c>
      <c r="J4563">
        <f t="shared" si="588"/>
        <v>1</v>
      </c>
      <c r="K4563">
        <f t="shared" si="589"/>
        <v>5</v>
      </c>
      <c r="L4563">
        <f t="shared" si="590"/>
        <v>0</v>
      </c>
      <c r="M4563">
        <f t="shared" si="591"/>
        <v>2</v>
      </c>
      <c r="N4563">
        <f t="shared" si="592"/>
        <v>8</v>
      </c>
      <c r="O4563" t="str">
        <f t="shared" si="593"/>
        <v>T08|R02|H08</v>
      </c>
      <c r="P4563" t="str">
        <f>IF(F4563=F4562,P4562,_xlfn.XLOOKUP(F4563,t_players[Pl],t_players[Player]))</f>
        <v>Jon BAKER</v>
      </c>
      <c r="Q4563" t="str">
        <f t="shared" si="594"/>
        <v>Front</v>
      </c>
    </row>
    <row r="4564" spans="1:17">
      <c r="A4564" t="s">
        <v>30</v>
      </c>
      <c r="B4564" t="s">
        <v>23</v>
      </c>
      <c r="C4564">
        <v>9</v>
      </c>
      <c r="D4564">
        <v>4</v>
      </c>
      <c r="E4564">
        <v>12</v>
      </c>
      <c r="F4564" t="s">
        <v>9</v>
      </c>
      <c r="G4564">
        <v>5</v>
      </c>
      <c r="H4564">
        <v>17</v>
      </c>
      <c r="I4564">
        <f t="shared" si="587"/>
        <v>1</v>
      </c>
      <c r="J4564">
        <f t="shared" si="588"/>
        <v>1</v>
      </c>
      <c r="K4564">
        <f t="shared" si="589"/>
        <v>4</v>
      </c>
      <c r="L4564">
        <f t="shared" si="590"/>
        <v>0</v>
      </c>
      <c r="M4564">
        <f t="shared" si="591"/>
        <v>2</v>
      </c>
      <c r="N4564">
        <f t="shared" si="592"/>
        <v>8</v>
      </c>
      <c r="O4564" t="str">
        <f t="shared" si="593"/>
        <v>T08|R02|H09</v>
      </c>
      <c r="P4564" t="str">
        <f>IF(F4564=F4563,P4563,_xlfn.XLOOKUP(F4564,t_players[Pl],t_players[Player]))</f>
        <v>Jon BAKER</v>
      </c>
      <c r="Q4564" t="str">
        <f t="shared" si="594"/>
        <v>Front</v>
      </c>
    </row>
    <row r="4565" spans="1:17">
      <c r="A4565" t="s">
        <v>30</v>
      </c>
      <c r="B4565" t="s">
        <v>23</v>
      </c>
      <c r="C4565">
        <v>10</v>
      </c>
      <c r="D4565">
        <v>4</v>
      </c>
      <c r="E4565">
        <v>9</v>
      </c>
      <c r="F4565" t="s">
        <v>9</v>
      </c>
      <c r="G4565">
        <v>4</v>
      </c>
      <c r="H4565">
        <v>17</v>
      </c>
      <c r="I4565">
        <f t="shared" si="587"/>
        <v>1</v>
      </c>
      <c r="J4565">
        <f t="shared" si="588"/>
        <v>0</v>
      </c>
      <c r="K4565">
        <f t="shared" si="589"/>
        <v>3</v>
      </c>
      <c r="L4565">
        <f t="shared" si="590"/>
        <v>-1</v>
      </c>
      <c r="M4565">
        <f t="shared" si="591"/>
        <v>3</v>
      </c>
      <c r="N4565">
        <f t="shared" si="592"/>
        <v>8</v>
      </c>
      <c r="O4565" t="str">
        <f t="shared" si="593"/>
        <v>T08|R02|H10</v>
      </c>
      <c r="P4565" t="str">
        <f>IF(F4565=F4564,P4564,_xlfn.XLOOKUP(F4565,t_players[Pl],t_players[Player]))</f>
        <v>Jon BAKER</v>
      </c>
      <c r="Q4565" t="str">
        <f t="shared" si="594"/>
        <v>Back</v>
      </c>
    </row>
    <row r="4566" spans="1:17">
      <c r="A4566" t="s">
        <v>30</v>
      </c>
      <c r="B4566" t="s">
        <v>23</v>
      </c>
      <c r="C4566">
        <v>11</v>
      </c>
      <c r="D4566">
        <v>4</v>
      </c>
      <c r="E4566">
        <v>3</v>
      </c>
      <c r="F4566" t="s">
        <v>9</v>
      </c>
      <c r="G4566">
        <v>5</v>
      </c>
      <c r="H4566">
        <v>17</v>
      </c>
      <c r="I4566">
        <f t="shared" si="587"/>
        <v>1</v>
      </c>
      <c r="J4566">
        <f t="shared" si="588"/>
        <v>1</v>
      </c>
      <c r="K4566">
        <f t="shared" si="589"/>
        <v>4</v>
      </c>
      <c r="L4566">
        <f t="shared" si="590"/>
        <v>0</v>
      </c>
      <c r="M4566">
        <f t="shared" si="591"/>
        <v>2</v>
      </c>
      <c r="N4566">
        <f t="shared" si="592"/>
        <v>8</v>
      </c>
      <c r="O4566" t="str">
        <f t="shared" si="593"/>
        <v>T08|R02|H11</v>
      </c>
      <c r="P4566" t="str">
        <f>IF(F4566=F4565,P4565,_xlfn.XLOOKUP(F4566,t_players[Pl],t_players[Player]))</f>
        <v>Jon BAKER</v>
      </c>
      <c r="Q4566" t="str">
        <f t="shared" si="594"/>
        <v>Back</v>
      </c>
    </row>
    <row r="4567" spans="1:17">
      <c r="A4567" t="s">
        <v>30</v>
      </c>
      <c r="B4567" t="s">
        <v>23</v>
      </c>
      <c r="C4567">
        <v>12</v>
      </c>
      <c r="D4567">
        <v>5</v>
      </c>
      <c r="E4567">
        <v>17</v>
      </c>
      <c r="F4567" t="s">
        <v>9</v>
      </c>
      <c r="G4567">
        <v>5</v>
      </c>
      <c r="H4567">
        <v>17</v>
      </c>
      <c r="I4567">
        <f t="shared" si="587"/>
        <v>1</v>
      </c>
      <c r="J4567">
        <f t="shared" si="588"/>
        <v>0</v>
      </c>
      <c r="K4567">
        <f t="shared" si="589"/>
        <v>4</v>
      </c>
      <c r="L4567">
        <f t="shared" si="590"/>
        <v>-1</v>
      </c>
      <c r="M4567">
        <f t="shared" si="591"/>
        <v>3</v>
      </c>
      <c r="N4567">
        <f t="shared" si="592"/>
        <v>8</v>
      </c>
      <c r="O4567" t="str">
        <f t="shared" si="593"/>
        <v>T08|R02|H12</v>
      </c>
      <c r="P4567" t="str">
        <f>IF(F4567=F4566,P4566,_xlfn.XLOOKUP(F4567,t_players[Pl],t_players[Player]))</f>
        <v>Jon BAKER</v>
      </c>
      <c r="Q4567" t="str">
        <f t="shared" si="594"/>
        <v>Back</v>
      </c>
    </row>
    <row r="4568" spans="1:17">
      <c r="A4568" t="s">
        <v>30</v>
      </c>
      <c r="B4568" t="s">
        <v>23</v>
      </c>
      <c r="C4568">
        <v>13</v>
      </c>
      <c r="D4568">
        <v>4</v>
      </c>
      <c r="E4568">
        <v>13</v>
      </c>
      <c r="F4568" t="s">
        <v>9</v>
      </c>
      <c r="G4568">
        <v>4</v>
      </c>
      <c r="H4568">
        <v>17</v>
      </c>
      <c r="I4568">
        <f t="shared" si="587"/>
        <v>1</v>
      </c>
      <c r="J4568">
        <f t="shared" si="588"/>
        <v>0</v>
      </c>
      <c r="K4568">
        <f t="shared" si="589"/>
        <v>3</v>
      </c>
      <c r="L4568">
        <f t="shared" si="590"/>
        <v>-1</v>
      </c>
      <c r="M4568">
        <f t="shared" si="591"/>
        <v>3</v>
      </c>
      <c r="N4568">
        <f t="shared" si="592"/>
        <v>8</v>
      </c>
      <c r="O4568" t="str">
        <f t="shared" si="593"/>
        <v>T08|R02|H13</v>
      </c>
      <c r="P4568" t="str">
        <f>IF(F4568=F4567,P4567,_xlfn.XLOOKUP(F4568,t_players[Pl],t_players[Player]))</f>
        <v>Jon BAKER</v>
      </c>
      <c r="Q4568" t="str">
        <f t="shared" si="594"/>
        <v>Back</v>
      </c>
    </row>
    <row r="4569" spans="1:17">
      <c r="A4569" t="s">
        <v>30</v>
      </c>
      <c r="B4569" t="s">
        <v>23</v>
      </c>
      <c r="C4569">
        <v>14</v>
      </c>
      <c r="D4569">
        <v>4</v>
      </c>
      <c r="E4569">
        <v>5</v>
      </c>
      <c r="F4569" t="s">
        <v>9</v>
      </c>
      <c r="G4569">
        <v>6</v>
      </c>
      <c r="H4569">
        <v>17</v>
      </c>
      <c r="I4569">
        <f t="shared" si="587"/>
        <v>1</v>
      </c>
      <c r="J4569">
        <f t="shared" si="588"/>
        <v>2</v>
      </c>
      <c r="K4569">
        <f t="shared" si="589"/>
        <v>5</v>
      </c>
      <c r="L4569">
        <f t="shared" si="590"/>
        <v>1</v>
      </c>
      <c r="M4569">
        <f t="shared" si="591"/>
        <v>1</v>
      </c>
      <c r="N4569">
        <f t="shared" si="592"/>
        <v>8</v>
      </c>
      <c r="O4569" t="str">
        <f t="shared" si="593"/>
        <v>T08|R02|H14</v>
      </c>
      <c r="P4569" t="str">
        <f>IF(F4569=F4568,P4568,_xlfn.XLOOKUP(F4569,t_players[Pl],t_players[Player]))</f>
        <v>Jon BAKER</v>
      </c>
      <c r="Q4569" t="str">
        <f t="shared" si="594"/>
        <v>Back</v>
      </c>
    </row>
    <row r="4570" spans="1:17">
      <c r="A4570" t="s">
        <v>30</v>
      </c>
      <c r="B4570" t="s">
        <v>23</v>
      </c>
      <c r="C4570">
        <v>15</v>
      </c>
      <c r="D4570">
        <v>3</v>
      </c>
      <c r="E4570">
        <v>11</v>
      </c>
      <c r="F4570" t="s">
        <v>9</v>
      </c>
      <c r="G4570">
        <v>4</v>
      </c>
      <c r="H4570">
        <v>17</v>
      </c>
      <c r="I4570">
        <f t="shared" si="587"/>
        <v>1</v>
      </c>
      <c r="J4570">
        <f t="shared" si="588"/>
        <v>1</v>
      </c>
      <c r="K4570">
        <f t="shared" si="589"/>
        <v>3</v>
      </c>
      <c r="L4570">
        <f t="shared" si="590"/>
        <v>0</v>
      </c>
      <c r="M4570">
        <f t="shared" si="591"/>
        <v>2</v>
      </c>
      <c r="N4570">
        <f t="shared" si="592"/>
        <v>8</v>
      </c>
      <c r="O4570" t="str">
        <f t="shared" si="593"/>
        <v>T08|R02|H15</v>
      </c>
      <c r="P4570" t="str">
        <f>IF(F4570=F4569,P4569,_xlfn.XLOOKUP(F4570,t_players[Pl],t_players[Player]))</f>
        <v>Jon BAKER</v>
      </c>
      <c r="Q4570" t="str">
        <f t="shared" si="594"/>
        <v>Back</v>
      </c>
    </row>
    <row r="4571" spans="1:17">
      <c r="A4571" t="s">
        <v>30</v>
      </c>
      <c r="B4571" t="s">
        <v>23</v>
      </c>
      <c r="C4571">
        <v>16</v>
      </c>
      <c r="D4571">
        <v>4</v>
      </c>
      <c r="E4571">
        <v>1</v>
      </c>
      <c r="F4571" t="s">
        <v>9</v>
      </c>
      <c r="G4571">
        <v>7</v>
      </c>
      <c r="H4571">
        <v>17</v>
      </c>
      <c r="I4571">
        <f t="shared" si="587"/>
        <v>1</v>
      </c>
      <c r="J4571">
        <f t="shared" si="588"/>
        <v>3</v>
      </c>
      <c r="K4571">
        <f t="shared" si="589"/>
        <v>6</v>
      </c>
      <c r="L4571">
        <f t="shared" si="590"/>
        <v>2</v>
      </c>
      <c r="M4571">
        <f t="shared" si="591"/>
        <v>0</v>
      </c>
      <c r="N4571">
        <f t="shared" si="592"/>
        <v>8</v>
      </c>
      <c r="O4571" t="str">
        <f t="shared" si="593"/>
        <v>T08|R02|H16</v>
      </c>
      <c r="P4571" t="str">
        <f>IF(F4571=F4570,P4570,_xlfn.XLOOKUP(F4571,t_players[Pl],t_players[Player]))</f>
        <v>Jon BAKER</v>
      </c>
      <c r="Q4571" t="str">
        <f t="shared" si="594"/>
        <v>Back</v>
      </c>
    </row>
    <row r="4572" spans="1:17">
      <c r="A4572" t="s">
        <v>30</v>
      </c>
      <c r="B4572" t="s">
        <v>23</v>
      </c>
      <c r="C4572">
        <v>17</v>
      </c>
      <c r="D4572">
        <v>3</v>
      </c>
      <c r="E4572">
        <v>7</v>
      </c>
      <c r="F4572" t="s">
        <v>9</v>
      </c>
      <c r="G4572">
        <v>4</v>
      </c>
      <c r="H4572">
        <v>17</v>
      </c>
      <c r="I4572">
        <f t="shared" si="587"/>
        <v>1</v>
      </c>
      <c r="J4572">
        <f t="shared" si="588"/>
        <v>1</v>
      </c>
      <c r="K4572">
        <f t="shared" si="589"/>
        <v>3</v>
      </c>
      <c r="L4572">
        <f t="shared" si="590"/>
        <v>0</v>
      </c>
      <c r="M4572">
        <f t="shared" si="591"/>
        <v>2</v>
      </c>
      <c r="N4572">
        <f t="shared" si="592"/>
        <v>8</v>
      </c>
      <c r="O4572" t="str">
        <f t="shared" si="593"/>
        <v>T08|R02|H17</v>
      </c>
      <c r="P4572" t="str">
        <f>IF(F4572=F4571,P4571,_xlfn.XLOOKUP(F4572,t_players[Pl],t_players[Player]))</f>
        <v>Jon BAKER</v>
      </c>
      <c r="Q4572" t="str">
        <f t="shared" si="594"/>
        <v>Back</v>
      </c>
    </row>
    <row r="4573" spans="1:17">
      <c r="A4573" t="s">
        <v>30</v>
      </c>
      <c r="B4573" t="s">
        <v>23</v>
      </c>
      <c r="C4573">
        <v>18</v>
      </c>
      <c r="D4573">
        <v>5</v>
      </c>
      <c r="E4573">
        <v>15</v>
      </c>
      <c r="F4573" t="s">
        <v>9</v>
      </c>
      <c r="G4573">
        <v>6</v>
      </c>
      <c r="H4573">
        <v>17</v>
      </c>
      <c r="I4573">
        <f t="shared" si="587"/>
        <v>1</v>
      </c>
      <c r="J4573">
        <f t="shared" si="588"/>
        <v>1</v>
      </c>
      <c r="K4573">
        <f t="shared" si="589"/>
        <v>5</v>
      </c>
      <c r="L4573">
        <f t="shared" si="590"/>
        <v>0</v>
      </c>
      <c r="M4573">
        <f t="shared" si="591"/>
        <v>2</v>
      </c>
      <c r="N4573">
        <f t="shared" si="592"/>
        <v>8</v>
      </c>
      <c r="O4573" t="str">
        <f t="shared" si="593"/>
        <v>T08|R02|H18</v>
      </c>
      <c r="P4573" t="str">
        <f>IF(F4573=F4572,P4572,_xlfn.XLOOKUP(F4573,t_players[Pl],t_players[Player]))</f>
        <v>Jon BAKER</v>
      </c>
      <c r="Q4573" t="str">
        <f t="shared" si="594"/>
        <v>Back</v>
      </c>
    </row>
    <row r="4574" spans="1:17">
      <c r="A4574" t="s">
        <v>30</v>
      </c>
      <c r="B4574" t="s">
        <v>23</v>
      </c>
      <c r="C4574">
        <v>1</v>
      </c>
      <c r="D4574">
        <v>4</v>
      </c>
      <c r="E4574">
        <v>10</v>
      </c>
      <c r="F4574" t="s">
        <v>11</v>
      </c>
      <c r="G4574">
        <v>5</v>
      </c>
      <c r="H4574">
        <v>34</v>
      </c>
      <c r="I4574">
        <f t="shared" si="587"/>
        <v>2</v>
      </c>
      <c r="J4574">
        <f t="shared" si="588"/>
        <v>1</v>
      </c>
      <c r="K4574">
        <f t="shared" si="589"/>
        <v>3</v>
      </c>
      <c r="L4574">
        <f t="shared" si="590"/>
        <v>-1</v>
      </c>
      <c r="M4574">
        <f t="shared" si="591"/>
        <v>3</v>
      </c>
      <c r="N4574">
        <f t="shared" si="592"/>
        <v>8</v>
      </c>
      <c r="O4574" t="str">
        <f t="shared" si="593"/>
        <v>T08|R02|H01</v>
      </c>
      <c r="P4574" t="str">
        <f>IF(F4574=F4573,P4573,_xlfn.XLOOKUP(F4574,t_players[Pl],t_players[Player]))</f>
        <v>Alex BAKER</v>
      </c>
      <c r="Q4574" t="str">
        <f t="shared" si="594"/>
        <v>Front</v>
      </c>
    </row>
    <row r="4575" spans="1:17">
      <c r="A4575" t="s">
        <v>30</v>
      </c>
      <c r="B4575" t="s">
        <v>23</v>
      </c>
      <c r="C4575">
        <v>2</v>
      </c>
      <c r="D4575">
        <v>4</v>
      </c>
      <c r="E4575">
        <v>8</v>
      </c>
      <c r="F4575" t="s">
        <v>11</v>
      </c>
      <c r="G4575">
        <v>6</v>
      </c>
      <c r="H4575">
        <v>34</v>
      </c>
      <c r="I4575">
        <f t="shared" si="587"/>
        <v>2</v>
      </c>
      <c r="J4575">
        <f t="shared" si="588"/>
        <v>2</v>
      </c>
      <c r="K4575">
        <f t="shared" si="589"/>
        <v>4</v>
      </c>
      <c r="L4575">
        <f t="shared" si="590"/>
        <v>0</v>
      </c>
      <c r="M4575">
        <f t="shared" si="591"/>
        <v>2</v>
      </c>
      <c r="N4575">
        <f t="shared" si="592"/>
        <v>8</v>
      </c>
      <c r="O4575" t="str">
        <f t="shared" si="593"/>
        <v>T08|R02|H02</v>
      </c>
      <c r="P4575" t="str">
        <f>IF(F4575=F4574,P4574,_xlfn.XLOOKUP(F4575,t_players[Pl],t_players[Player]))</f>
        <v>Alex BAKER</v>
      </c>
      <c r="Q4575" t="str">
        <f t="shared" si="594"/>
        <v>Front</v>
      </c>
    </row>
    <row r="4576" spans="1:17">
      <c r="A4576" t="s">
        <v>30</v>
      </c>
      <c r="B4576" t="s">
        <v>23</v>
      </c>
      <c r="C4576">
        <v>3</v>
      </c>
      <c r="D4576">
        <v>4</v>
      </c>
      <c r="E4576">
        <v>16</v>
      </c>
      <c r="F4576" t="s">
        <v>11</v>
      </c>
      <c r="G4576">
        <v>6</v>
      </c>
      <c r="H4576">
        <v>34</v>
      </c>
      <c r="I4576">
        <f t="shared" si="587"/>
        <v>2</v>
      </c>
      <c r="J4576">
        <f t="shared" si="588"/>
        <v>2</v>
      </c>
      <c r="K4576">
        <f t="shared" si="589"/>
        <v>4</v>
      </c>
      <c r="L4576">
        <f t="shared" si="590"/>
        <v>0</v>
      </c>
      <c r="M4576">
        <f t="shared" si="591"/>
        <v>2</v>
      </c>
      <c r="N4576">
        <f t="shared" si="592"/>
        <v>8</v>
      </c>
      <c r="O4576" t="str">
        <f t="shared" si="593"/>
        <v>T08|R02|H03</v>
      </c>
      <c r="P4576" t="str">
        <f>IF(F4576=F4575,P4575,_xlfn.XLOOKUP(F4576,t_players[Pl],t_players[Player]))</f>
        <v>Alex BAKER</v>
      </c>
      <c r="Q4576" t="str">
        <f t="shared" si="594"/>
        <v>Front</v>
      </c>
    </row>
    <row r="4577" spans="1:17">
      <c r="A4577" t="s">
        <v>30</v>
      </c>
      <c r="B4577" t="s">
        <v>23</v>
      </c>
      <c r="C4577">
        <v>4</v>
      </c>
      <c r="D4577">
        <v>4</v>
      </c>
      <c r="E4577">
        <v>2</v>
      </c>
      <c r="F4577" t="s">
        <v>11</v>
      </c>
      <c r="G4577">
        <v>5</v>
      </c>
      <c r="H4577">
        <v>34</v>
      </c>
      <c r="I4577">
        <f t="shared" si="587"/>
        <v>2</v>
      </c>
      <c r="J4577">
        <f t="shared" si="588"/>
        <v>1</v>
      </c>
      <c r="K4577">
        <f t="shared" si="589"/>
        <v>3</v>
      </c>
      <c r="L4577">
        <f t="shared" si="590"/>
        <v>-1</v>
      </c>
      <c r="M4577">
        <f t="shared" si="591"/>
        <v>3</v>
      </c>
      <c r="N4577">
        <f t="shared" si="592"/>
        <v>8</v>
      </c>
      <c r="O4577" t="str">
        <f t="shared" si="593"/>
        <v>T08|R02|H04</v>
      </c>
      <c r="P4577" t="str">
        <f>IF(F4577=F4576,P4576,_xlfn.XLOOKUP(F4577,t_players[Pl],t_players[Player]))</f>
        <v>Alex BAKER</v>
      </c>
      <c r="Q4577" t="str">
        <f t="shared" si="594"/>
        <v>Front</v>
      </c>
    </row>
    <row r="4578" spans="1:17">
      <c r="A4578" t="s">
        <v>30</v>
      </c>
      <c r="B4578" t="s">
        <v>23</v>
      </c>
      <c r="C4578">
        <v>5</v>
      </c>
      <c r="D4578">
        <v>3</v>
      </c>
      <c r="E4578">
        <v>14</v>
      </c>
      <c r="F4578" t="s">
        <v>11</v>
      </c>
      <c r="G4578">
        <v>4</v>
      </c>
      <c r="H4578">
        <v>34</v>
      </c>
      <c r="I4578">
        <f t="shared" si="587"/>
        <v>2</v>
      </c>
      <c r="J4578">
        <f t="shared" si="588"/>
        <v>1</v>
      </c>
      <c r="K4578">
        <f t="shared" si="589"/>
        <v>2</v>
      </c>
      <c r="L4578">
        <f t="shared" si="590"/>
        <v>-1</v>
      </c>
      <c r="M4578">
        <f t="shared" si="591"/>
        <v>3</v>
      </c>
      <c r="N4578">
        <f t="shared" si="592"/>
        <v>8</v>
      </c>
      <c r="O4578" t="str">
        <f t="shared" si="593"/>
        <v>T08|R02|H05</v>
      </c>
      <c r="P4578" t="str">
        <f>IF(F4578=F4577,P4577,_xlfn.XLOOKUP(F4578,t_players[Pl],t_players[Player]))</f>
        <v>Alex BAKER</v>
      </c>
      <c r="Q4578" t="str">
        <f t="shared" si="594"/>
        <v>Front</v>
      </c>
    </row>
    <row r="4579" spans="1:17">
      <c r="A4579" t="s">
        <v>30</v>
      </c>
      <c r="B4579" t="s">
        <v>23</v>
      </c>
      <c r="C4579">
        <v>6</v>
      </c>
      <c r="D4579">
        <v>5</v>
      </c>
      <c r="E4579">
        <v>18</v>
      </c>
      <c r="F4579" t="s">
        <v>11</v>
      </c>
      <c r="G4579">
        <v>7</v>
      </c>
      <c r="H4579">
        <v>34</v>
      </c>
      <c r="I4579">
        <f t="shared" ref="I4579:I4642" si="595">1*(MOD(H4579,18)&gt;=E4579)+FLOOR(H4579/18,1)</f>
        <v>1</v>
      </c>
      <c r="J4579">
        <f t="shared" ref="J4579:J4642" si="596">G4579-D4579</f>
        <v>2</v>
      </c>
      <c r="K4579">
        <f t="shared" ref="K4579:K4642" si="597">G4579-I4579</f>
        <v>6</v>
      </c>
      <c r="L4579">
        <f t="shared" ref="L4579:L4642" si="598">K4579-D4579</f>
        <v>1</v>
      </c>
      <c r="M4579">
        <f t="shared" ref="M4579:M4642" si="599">MAX(0,2-L4579)</f>
        <v>1</v>
      </c>
      <c r="N4579">
        <f t="shared" ref="N4579:N4642" si="600">VALUE(TRIM(RIGHT(A4579,2)))</f>
        <v>8</v>
      </c>
      <c r="O4579" t="str">
        <f t="shared" si="593"/>
        <v>T08|R02|H06</v>
      </c>
      <c r="P4579" t="str">
        <f>IF(F4579=F4578,P4578,_xlfn.XLOOKUP(F4579,t_players[Pl],t_players[Player]))</f>
        <v>Alex BAKER</v>
      </c>
      <c r="Q4579" t="str">
        <f t="shared" si="594"/>
        <v>Front</v>
      </c>
    </row>
    <row r="4580" spans="1:17">
      <c r="A4580" t="s">
        <v>30</v>
      </c>
      <c r="B4580" t="s">
        <v>23</v>
      </c>
      <c r="C4580">
        <v>7</v>
      </c>
      <c r="D4580">
        <v>3</v>
      </c>
      <c r="E4580">
        <v>4</v>
      </c>
      <c r="F4580" t="s">
        <v>11</v>
      </c>
      <c r="G4580">
        <v>5</v>
      </c>
      <c r="H4580">
        <v>34</v>
      </c>
      <c r="I4580">
        <f t="shared" si="595"/>
        <v>2</v>
      </c>
      <c r="J4580">
        <f t="shared" si="596"/>
        <v>2</v>
      </c>
      <c r="K4580">
        <f t="shared" si="597"/>
        <v>3</v>
      </c>
      <c r="L4580">
        <f t="shared" si="598"/>
        <v>0</v>
      </c>
      <c r="M4580">
        <f t="shared" si="599"/>
        <v>2</v>
      </c>
      <c r="N4580">
        <f t="shared" si="600"/>
        <v>8</v>
      </c>
      <c r="O4580" t="str">
        <f t="shared" si="593"/>
        <v>T08|R02|H07</v>
      </c>
      <c r="P4580" t="str">
        <f>IF(F4580=F4579,P4579,_xlfn.XLOOKUP(F4580,t_players[Pl],t_players[Player]))</f>
        <v>Alex BAKER</v>
      </c>
      <c r="Q4580" t="str">
        <f t="shared" si="594"/>
        <v>Front</v>
      </c>
    </row>
    <row r="4581" spans="1:17">
      <c r="A4581" t="s">
        <v>30</v>
      </c>
      <c r="B4581" t="s">
        <v>23</v>
      </c>
      <c r="C4581">
        <v>8</v>
      </c>
      <c r="D4581">
        <v>5</v>
      </c>
      <c r="E4581">
        <v>6</v>
      </c>
      <c r="F4581" t="s">
        <v>11</v>
      </c>
      <c r="G4581">
        <v>7</v>
      </c>
      <c r="H4581">
        <v>34</v>
      </c>
      <c r="I4581">
        <f t="shared" si="595"/>
        <v>2</v>
      </c>
      <c r="J4581">
        <f t="shared" si="596"/>
        <v>2</v>
      </c>
      <c r="K4581">
        <f t="shared" si="597"/>
        <v>5</v>
      </c>
      <c r="L4581">
        <f t="shared" si="598"/>
        <v>0</v>
      </c>
      <c r="M4581">
        <f t="shared" si="599"/>
        <v>2</v>
      </c>
      <c r="N4581">
        <f t="shared" si="600"/>
        <v>8</v>
      </c>
      <c r="O4581" t="str">
        <f t="shared" si="593"/>
        <v>T08|R02|H08</v>
      </c>
      <c r="P4581" t="str">
        <f>IF(F4581=F4580,P4580,_xlfn.XLOOKUP(F4581,t_players[Pl],t_players[Player]))</f>
        <v>Alex BAKER</v>
      </c>
      <c r="Q4581" t="str">
        <f t="shared" si="594"/>
        <v>Front</v>
      </c>
    </row>
    <row r="4582" spans="1:17">
      <c r="A4582" t="s">
        <v>30</v>
      </c>
      <c r="B4582" t="s">
        <v>23</v>
      </c>
      <c r="C4582">
        <v>9</v>
      </c>
      <c r="D4582">
        <v>4</v>
      </c>
      <c r="E4582">
        <v>12</v>
      </c>
      <c r="F4582" t="s">
        <v>11</v>
      </c>
      <c r="G4582">
        <v>5</v>
      </c>
      <c r="H4582">
        <v>34</v>
      </c>
      <c r="I4582">
        <f t="shared" si="595"/>
        <v>2</v>
      </c>
      <c r="J4582">
        <f t="shared" si="596"/>
        <v>1</v>
      </c>
      <c r="K4582">
        <f t="shared" si="597"/>
        <v>3</v>
      </c>
      <c r="L4582">
        <f t="shared" si="598"/>
        <v>-1</v>
      </c>
      <c r="M4582">
        <f t="shared" si="599"/>
        <v>3</v>
      </c>
      <c r="N4582">
        <f t="shared" si="600"/>
        <v>8</v>
      </c>
      <c r="O4582" t="str">
        <f t="shared" si="593"/>
        <v>T08|R02|H09</v>
      </c>
      <c r="P4582" t="str">
        <f>IF(F4582=F4581,P4581,_xlfn.XLOOKUP(F4582,t_players[Pl],t_players[Player]))</f>
        <v>Alex BAKER</v>
      </c>
      <c r="Q4582" t="str">
        <f t="shared" si="594"/>
        <v>Front</v>
      </c>
    </row>
    <row r="4583" spans="1:17">
      <c r="A4583" t="s">
        <v>30</v>
      </c>
      <c r="B4583" t="s">
        <v>23</v>
      </c>
      <c r="C4583">
        <v>10</v>
      </c>
      <c r="D4583">
        <v>4</v>
      </c>
      <c r="E4583">
        <v>9</v>
      </c>
      <c r="F4583" t="s">
        <v>11</v>
      </c>
      <c r="G4583">
        <v>5</v>
      </c>
      <c r="H4583">
        <v>34</v>
      </c>
      <c r="I4583">
        <f t="shared" si="595"/>
        <v>2</v>
      </c>
      <c r="J4583">
        <f t="shared" si="596"/>
        <v>1</v>
      </c>
      <c r="K4583">
        <f t="shared" si="597"/>
        <v>3</v>
      </c>
      <c r="L4583">
        <f t="shared" si="598"/>
        <v>-1</v>
      </c>
      <c r="M4583">
        <f t="shared" si="599"/>
        <v>3</v>
      </c>
      <c r="N4583">
        <f t="shared" si="600"/>
        <v>8</v>
      </c>
      <c r="O4583" t="str">
        <f t="shared" si="593"/>
        <v>T08|R02|H10</v>
      </c>
      <c r="P4583" t="str">
        <f>IF(F4583=F4582,P4582,_xlfn.XLOOKUP(F4583,t_players[Pl],t_players[Player]))</f>
        <v>Alex BAKER</v>
      </c>
      <c r="Q4583" t="str">
        <f t="shared" si="594"/>
        <v>Back</v>
      </c>
    </row>
    <row r="4584" spans="1:17">
      <c r="A4584" t="s">
        <v>30</v>
      </c>
      <c r="B4584" t="s">
        <v>23</v>
      </c>
      <c r="C4584">
        <v>11</v>
      </c>
      <c r="D4584">
        <v>4</v>
      </c>
      <c r="E4584">
        <v>3</v>
      </c>
      <c r="F4584" t="s">
        <v>11</v>
      </c>
      <c r="G4584">
        <v>6</v>
      </c>
      <c r="H4584">
        <v>34</v>
      </c>
      <c r="I4584">
        <f t="shared" si="595"/>
        <v>2</v>
      </c>
      <c r="J4584">
        <f t="shared" si="596"/>
        <v>2</v>
      </c>
      <c r="K4584">
        <f t="shared" si="597"/>
        <v>4</v>
      </c>
      <c r="L4584">
        <f t="shared" si="598"/>
        <v>0</v>
      </c>
      <c r="M4584">
        <f t="shared" si="599"/>
        <v>2</v>
      </c>
      <c r="N4584">
        <f t="shared" si="600"/>
        <v>8</v>
      </c>
      <c r="O4584" t="str">
        <f t="shared" si="593"/>
        <v>T08|R02|H11</v>
      </c>
      <c r="P4584" t="str">
        <f>IF(F4584=F4583,P4583,_xlfn.XLOOKUP(F4584,t_players[Pl],t_players[Player]))</f>
        <v>Alex BAKER</v>
      </c>
      <c r="Q4584" t="str">
        <f t="shared" si="594"/>
        <v>Back</v>
      </c>
    </row>
    <row r="4585" spans="1:17">
      <c r="A4585" t="s">
        <v>30</v>
      </c>
      <c r="B4585" t="s">
        <v>23</v>
      </c>
      <c r="C4585">
        <v>12</v>
      </c>
      <c r="D4585">
        <v>5</v>
      </c>
      <c r="E4585">
        <v>17</v>
      </c>
      <c r="F4585" t="s">
        <v>11</v>
      </c>
      <c r="G4585">
        <v>7</v>
      </c>
      <c r="H4585">
        <v>34</v>
      </c>
      <c r="I4585">
        <f t="shared" si="595"/>
        <v>1</v>
      </c>
      <c r="J4585">
        <f t="shared" si="596"/>
        <v>2</v>
      </c>
      <c r="K4585">
        <f t="shared" si="597"/>
        <v>6</v>
      </c>
      <c r="L4585">
        <f t="shared" si="598"/>
        <v>1</v>
      </c>
      <c r="M4585">
        <f t="shared" si="599"/>
        <v>1</v>
      </c>
      <c r="N4585">
        <f t="shared" si="600"/>
        <v>8</v>
      </c>
      <c r="O4585" t="str">
        <f t="shared" si="593"/>
        <v>T08|R02|H12</v>
      </c>
      <c r="P4585" t="str">
        <f>IF(F4585=F4584,P4584,_xlfn.XLOOKUP(F4585,t_players[Pl],t_players[Player]))</f>
        <v>Alex BAKER</v>
      </c>
      <c r="Q4585" t="str">
        <f t="shared" si="594"/>
        <v>Back</v>
      </c>
    </row>
    <row r="4586" spans="1:17">
      <c r="A4586" t="s">
        <v>30</v>
      </c>
      <c r="B4586" t="s">
        <v>23</v>
      </c>
      <c r="C4586">
        <v>13</v>
      </c>
      <c r="D4586">
        <v>4</v>
      </c>
      <c r="E4586">
        <v>13</v>
      </c>
      <c r="F4586" t="s">
        <v>11</v>
      </c>
      <c r="G4586">
        <v>6</v>
      </c>
      <c r="H4586">
        <v>34</v>
      </c>
      <c r="I4586">
        <f t="shared" si="595"/>
        <v>2</v>
      </c>
      <c r="J4586">
        <f t="shared" si="596"/>
        <v>2</v>
      </c>
      <c r="K4586">
        <f t="shared" si="597"/>
        <v>4</v>
      </c>
      <c r="L4586">
        <f t="shared" si="598"/>
        <v>0</v>
      </c>
      <c r="M4586">
        <f t="shared" si="599"/>
        <v>2</v>
      </c>
      <c r="N4586">
        <f t="shared" si="600"/>
        <v>8</v>
      </c>
      <c r="O4586" t="str">
        <f t="shared" si="593"/>
        <v>T08|R02|H13</v>
      </c>
      <c r="P4586" t="str">
        <f>IF(F4586=F4585,P4585,_xlfn.XLOOKUP(F4586,t_players[Pl],t_players[Player]))</f>
        <v>Alex BAKER</v>
      </c>
      <c r="Q4586" t="str">
        <f t="shared" si="594"/>
        <v>Back</v>
      </c>
    </row>
    <row r="4587" spans="1:17">
      <c r="A4587" t="s">
        <v>30</v>
      </c>
      <c r="B4587" t="s">
        <v>23</v>
      </c>
      <c r="C4587">
        <v>14</v>
      </c>
      <c r="D4587">
        <v>4</v>
      </c>
      <c r="E4587">
        <v>5</v>
      </c>
      <c r="F4587" t="s">
        <v>11</v>
      </c>
      <c r="G4587">
        <v>6</v>
      </c>
      <c r="H4587">
        <v>34</v>
      </c>
      <c r="I4587">
        <f t="shared" si="595"/>
        <v>2</v>
      </c>
      <c r="J4587">
        <f t="shared" si="596"/>
        <v>2</v>
      </c>
      <c r="K4587">
        <f t="shared" si="597"/>
        <v>4</v>
      </c>
      <c r="L4587">
        <f t="shared" si="598"/>
        <v>0</v>
      </c>
      <c r="M4587">
        <f t="shared" si="599"/>
        <v>2</v>
      </c>
      <c r="N4587">
        <f t="shared" si="600"/>
        <v>8</v>
      </c>
      <c r="O4587" t="str">
        <f t="shared" si="593"/>
        <v>T08|R02|H14</v>
      </c>
      <c r="P4587" t="str">
        <f>IF(F4587=F4586,P4586,_xlfn.XLOOKUP(F4587,t_players[Pl],t_players[Player]))</f>
        <v>Alex BAKER</v>
      </c>
      <c r="Q4587" t="str">
        <f t="shared" si="594"/>
        <v>Back</v>
      </c>
    </row>
    <row r="4588" spans="1:17">
      <c r="A4588" t="s">
        <v>30</v>
      </c>
      <c r="B4588" t="s">
        <v>23</v>
      </c>
      <c r="C4588">
        <v>15</v>
      </c>
      <c r="D4588">
        <v>3</v>
      </c>
      <c r="E4588">
        <v>11</v>
      </c>
      <c r="F4588" t="s">
        <v>11</v>
      </c>
      <c r="G4588">
        <v>4</v>
      </c>
      <c r="H4588">
        <v>34</v>
      </c>
      <c r="I4588">
        <f t="shared" si="595"/>
        <v>2</v>
      </c>
      <c r="J4588">
        <f t="shared" si="596"/>
        <v>1</v>
      </c>
      <c r="K4588">
        <f t="shared" si="597"/>
        <v>2</v>
      </c>
      <c r="L4588">
        <f t="shared" si="598"/>
        <v>-1</v>
      </c>
      <c r="M4588">
        <f t="shared" si="599"/>
        <v>3</v>
      </c>
      <c r="N4588">
        <f t="shared" si="600"/>
        <v>8</v>
      </c>
      <c r="O4588" t="str">
        <f t="shared" si="593"/>
        <v>T08|R02|H15</v>
      </c>
      <c r="P4588" t="str">
        <f>IF(F4588=F4587,P4587,_xlfn.XLOOKUP(F4588,t_players[Pl],t_players[Player]))</f>
        <v>Alex BAKER</v>
      </c>
      <c r="Q4588" t="str">
        <f t="shared" si="594"/>
        <v>Back</v>
      </c>
    </row>
    <row r="4589" spans="1:17">
      <c r="A4589" t="s">
        <v>30</v>
      </c>
      <c r="B4589" t="s">
        <v>23</v>
      </c>
      <c r="C4589">
        <v>16</v>
      </c>
      <c r="D4589">
        <v>4</v>
      </c>
      <c r="E4589">
        <v>1</v>
      </c>
      <c r="F4589" t="s">
        <v>11</v>
      </c>
      <c r="G4589">
        <v>8</v>
      </c>
      <c r="H4589">
        <v>34</v>
      </c>
      <c r="I4589">
        <f t="shared" si="595"/>
        <v>2</v>
      </c>
      <c r="J4589">
        <f t="shared" si="596"/>
        <v>4</v>
      </c>
      <c r="K4589">
        <f t="shared" si="597"/>
        <v>6</v>
      </c>
      <c r="L4589">
        <f t="shared" si="598"/>
        <v>2</v>
      </c>
      <c r="M4589">
        <f t="shared" si="599"/>
        <v>0</v>
      </c>
      <c r="N4589">
        <f t="shared" si="600"/>
        <v>8</v>
      </c>
      <c r="O4589" t="str">
        <f t="shared" si="593"/>
        <v>T08|R02|H16</v>
      </c>
      <c r="P4589" t="str">
        <f>IF(F4589=F4588,P4588,_xlfn.XLOOKUP(F4589,t_players[Pl],t_players[Player]))</f>
        <v>Alex BAKER</v>
      </c>
      <c r="Q4589" t="str">
        <f t="shared" si="594"/>
        <v>Back</v>
      </c>
    </row>
    <row r="4590" spans="1:17">
      <c r="A4590" t="s">
        <v>30</v>
      </c>
      <c r="B4590" t="s">
        <v>23</v>
      </c>
      <c r="C4590">
        <v>17</v>
      </c>
      <c r="D4590">
        <v>3</v>
      </c>
      <c r="E4590">
        <v>7</v>
      </c>
      <c r="F4590" t="s">
        <v>11</v>
      </c>
      <c r="G4590">
        <v>5</v>
      </c>
      <c r="H4590">
        <v>34</v>
      </c>
      <c r="I4590">
        <f t="shared" si="595"/>
        <v>2</v>
      </c>
      <c r="J4590">
        <f t="shared" si="596"/>
        <v>2</v>
      </c>
      <c r="K4590">
        <f t="shared" si="597"/>
        <v>3</v>
      </c>
      <c r="L4590">
        <f t="shared" si="598"/>
        <v>0</v>
      </c>
      <c r="M4590">
        <f t="shared" si="599"/>
        <v>2</v>
      </c>
      <c r="N4590">
        <f t="shared" si="600"/>
        <v>8</v>
      </c>
      <c r="O4590" t="str">
        <f t="shared" si="593"/>
        <v>T08|R02|H17</v>
      </c>
      <c r="P4590" t="str">
        <f>IF(F4590=F4589,P4589,_xlfn.XLOOKUP(F4590,t_players[Pl],t_players[Player]))</f>
        <v>Alex BAKER</v>
      </c>
      <c r="Q4590" t="str">
        <f t="shared" si="594"/>
        <v>Back</v>
      </c>
    </row>
    <row r="4591" spans="1:17">
      <c r="A4591" t="s">
        <v>30</v>
      </c>
      <c r="B4591" t="s">
        <v>23</v>
      </c>
      <c r="C4591">
        <v>18</v>
      </c>
      <c r="D4591">
        <v>5</v>
      </c>
      <c r="E4591">
        <v>15</v>
      </c>
      <c r="F4591" t="s">
        <v>11</v>
      </c>
      <c r="G4591">
        <v>9</v>
      </c>
      <c r="H4591">
        <v>34</v>
      </c>
      <c r="I4591">
        <f t="shared" si="595"/>
        <v>2</v>
      </c>
      <c r="J4591">
        <f t="shared" si="596"/>
        <v>4</v>
      </c>
      <c r="K4591">
        <f t="shared" si="597"/>
        <v>7</v>
      </c>
      <c r="L4591">
        <f t="shared" si="598"/>
        <v>2</v>
      </c>
      <c r="M4591">
        <f t="shared" si="599"/>
        <v>0</v>
      </c>
      <c r="N4591">
        <f t="shared" si="600"/>
        <v>8</v>
      </c>
      <c r="O4591" t="str">
        <f t="shared" si="593"/>
        <v>T08|R02|H18</v>
      </c>
      <c r="P4591" t="str">
        <f>IF(F4591=F4590,P4590,_xlfn.XLOOKUP(F4591,t_players[Pl],t_players[Player]))</f>
        <v>Alex BAKER</v>
      </c>
      <c r="Q4591" t="str">
        <f t="shared" si="594"/>
        <v>Back</v>
      </c>
    </row>
    <row r="4592" spans="1:17">
      <c r="A4592" t="s">
        <v>30</v>
      </c>
      <c r="B4592" t="s">
        <v>23</v>
      </c>
      <c r="C4592">
        <v>1</v>
      </c>
      <c r="D4592">
        <v>4</v>
      </c>
      <c r="E4592">
        <v>10</v>
      </c>
      <c r="F4592" t="s">
        <v>8</v>
      </c>
      <c r="G4592">
        <v>5</v>
      </c>
      <c r="H4592">
        <v>27</v>
      </c>
      <c r="I4592">
        <f t="shared" si="595"/>
        <v>1</v>
      </c>
      <c r="J4592">
        <f t="shared" si="596"/>
        <v>1</v>
      </c>
      <c r="K4592">
        <f t="shared" si="597"/>
        <v>4</v>
      </c>
      <c r="L4592">
        <f t="shared" si="598"/>
        <v>0</v>
      </c>
      <c r="M4592">
        <f t="shared" si="599"/>
        <v>2</v>
      </c>
      <c r="N4592">
        <f t="shared" si="600"/>
        <v>8</v>
      </c>
      <c r="O4592" t="str">
        <f t="shared" si="593"/>
        <v>T08|R02|H01</v>
      </c>
      <c r="P4592" t="str">
        <f>IF(F4592=F4591,P4591,_xlfn.XLOOKUP(F4592,t_players[Pl],t_players[Player]))</f>
        <v>Gregg WILLIAMS</v>
      </c>
      <c r="Q4592" t="str">
        <f t="shared" si="594"/>
        <v>Front</v>
      </c>
    </row>
    <row r="4593" spans="1:17">
      <c r="A4593" t="s">
        <v>30</v>
      </c>
      <c r="B4593" t="s">
        <v>23</v>
      </c>
      <c r="C4593">
        <v>2</v>
      </c>
      <c r="D4593">
        <v>4</v>
      </c>
      <c r="E4593">
        <v>8</v>
      </c>
      <c r="F4593" t="s">
        <v>8</v>
      </c>
      <c r="G4593">
        <v>5</v>
      </c>
      <c r="H4593">
        <v>27</v>
      </c>
      <c r="I4593">
        <f t="shared" si="595"/>
        <v>2</v>
      </c>
      <c r="J4593">
        <f t="shared" si="596"/>
        <v>1</v>
      </c>
      <c r="K4593">
        <f t="shared" si="597"/>
        <v>3</v>
      </c>
      <c r="L4593">
        <f t="shared" si="598"/>
        <v>-1</v>
      </c>
      <c r="M4593">
        <f t="shared" si="599"/>
        <v>3</v>
      </c>
      <c r="N4593">
        <f t="shared" si="600"/>
        <v>8</v>
      </c>
      <c r="O4593" t="str">
        <f t="shared" si="593"/>
        <v>T08|R02|H02</v>
      </c>
      <c r="P4593" t="str">
        <f>IF(F4593=F4592,P4592,_xlfn.XLOOKUP(F4593,t_players[Pl],t_players[Player]))</f>
        <v>Gregg WILLIAMS</v>
      </c>
      <c r="Q4593" t="str">
        <f t="shared" si="594"/>
        <v>Front</v>
      </c>
    </row>
    <row r="4594" spans="1:17">
      <c r="A4594" t="s">
        <v>30</v>
      </c>
      <c r="B4594" t="s">
        <v>23</v>
      </c>
      <c r="C4594">
        <v>3</v>
      </c>
      <c r="D4594">
        <v>4</v>
      </c>
      <c r="E4594">
        <v>16</v>
      </c>
      <c r="F4594" t="s">
        <v>8</v>
      </c>
      <c r="G4594">
        <v>5</v>
      </c>
      <c r="H4594">
        <v>27</v>
      </c>
      <c r="I4594">
        <f t="shared" si="595"/>
        <v>1</v>
      </c>
      <c r="J4594">
        <f t="shared" si="596"/>
        <v>1</v>
      </c>
      <c r="K4594">
        <f t="shared" si="597"/>
        <v>4</v>
      </c>
      <c r="L4594">
        <f t="shared" si="598"/>
        <v>0</v>
      </c>
      <c r="M4594">
        <f t="shared" si="599"/>
        <v>2</v>
      </c>
      <c r="N4594">
        <f t="shared" si="600"/>
        <v>8</v>
      </c>
      <c r="O4594" t="str">
        <f t="shared" si="593"/>
        <v>T08|R02|H03</v>
      </c>
      <c r="P4594" t="str">
        <f>IF(F4594=F4593,P4593,_xlfn.XLOOKUP(F4594,t_players[Pl],t_players[Player]))</f>
        <v>Gregg WILLIAMS</v>
      </c>
      <c r="Q4594" t="str">
        <f t="shared" si="594"/>
        <v>Front</v>
      </c>
    </row>
    <row r="4595" spans="1:17">
      <c r="A4595" t="s">
        <v>30</v>
      </c>
      <c r="B4595" t="s">
        <v>23</v>
      </c>
      <c r="C4595">
        <v>4</v>
      </c>
      <c r="D4595">
        <v>4</v>
      </c>
      <c r="E4595">
        <v>2</v>
      </c>
      <c r="F4595" t="s">
        <v>8</v>
      </c>
      <c r="G4595">
        <v>4</v>
      </c>
      <c r="H4595">
        <v>27</v>
      </c>
      <c r="I4595">
        <f t="shared" si="595"/>
        <v>2</v>
      </c>
      <c r="J4595">
        <f t="shared" si="596"/>
        <v>0</v>
      </c>
      <c r="K4595">
        <f t="shared" si="597"/>
        <v>2</v>
      </c>
      <c r="L4595">
        <f t="shared" si="598"/>
        <v>-2</v>
      </c>
      <c r="M4595">
        <f t="shared" si="599"/>
        <v>4</v>
      </c>
      <c r="N4595">
        <f t="shared" si="600"/>
        <v>8</v>
      </c>
      <c r="O4595" t="str">
        <f t="shared" si="593"/>
        <v>T08|R02|H04</v>
      </c>
      <c r="P4595" t="str">
        <f>IF(F4595=F4594,P4594,_xlfn.XLOOKUP(F4595,t_players[Pl],t_players[Player]))</f>
        <v>Gregg WILLIAMS</v>
      </c>
      <c r="Q4595" t="str">
        <f t="shared" si="594"/>
        <v>Front</v>
      </c>
    </row>
    <row r="4596" spans="1:17">
      <c r="A4596" t="s">
        <v>30</v>
      </c>
      <c r="B4596" t="s">
        <v>23</v>
      </c>
      <c r="C4596">
        <v>5</v>
      </c>
      <c r="D4596">
        <v>3</v>
      </c>
      <c r="E4596">
        <v>14</v>
      </c>
      <c r="F4596" t="s">
        <v>8</v>
      </c>
      <c r="G4596">
        <v>4</v>
      </c>
      <c r="H4596">
        <v>27</v>
      </c>
      <c r="I4596">
        <f t="shared" si="595"/>
        <v>1</v>
      </c>
      <c r="J4596">
        <f t="shared" si="596"/>
        <v>1</v>
      </c>
      <c r="K4596">
        <f t="shared" si="597"/>
        <v>3</v>
      </c>
      <c r="L4596">
        <f t="shared" si="598"/>
        <v>0</v>
      </c>
      <c r="M4596">
        <f t="shared" si="599"/>
        <v>2</v>
      </c>
      <c r="N4596">
        <f t="shared" si="600"/>
        <v>8</v>
      </c>
      <c r="O4596" t="str">
        <f t="shared" si="593"/>
        <v>T08|R02|H05</v>
      </c>
      <c r="P4596" t="str">
        <f>IF(F4596=F4595,P4595,_xlfn.XLOOKUP(F4596,t_players[Pl],t_players[Player]))</f>
        <v>Gregg WILLIAMS</v>
      </c>
      <c r="Q4596" t="str">
        <f t="shared" si="594"/>
        <v>Front</v>
      </c>
    </row>
    <row r="4597" spans="1:17">
      <c r="A4597" t="s">
        <v>30</v>
      </c>
      <c r="B4597" t="s">
        <v>23</v>
      </c>
      <c r="C4597">
        <v>6</v>
      </c>
      <c r="D4597">
        <v>5</v>
      </c>
      <c r="E4597">
        <v>18</v>
      </c>
      <c r="F4597" t="s">
        <v>8</v>
      </c>
      <c r="G4597">
        <v>5</v>
      </c>
      <c r="H4597">
        <v>27</v>
      </c>
      <c r="I4597">
        <f t="shared" si="595"/>
        <v>1</v>
      </c>
      <c r="J4597">
        <f t="shared" si="596"/>
        <v>0</v>
      </c>
      <c r="K4597">
        <f t="shared" si="597"/>
        <v>4</v>
      </c>
      <c r="L4597">
        <f t="shared" si="598"/>
        <v>-1</v>
      </c>
      <c r="M4597">
        <f t="shared" si="599"/>
        <v>3</v>
      </c>
      <c r="N4597">
        <f t="shared" si="600"/>
        <v>8</v>
      </c>
      <c r="O4597" t="str">
        <f t="shared" si="593"/>
        <v>T08|R02|H06</v>
      </c>
      <c r="P4597" t="str">
        <f>IF(F4597=F4596,P4596,_xlfn.XLOOKUP(F4597,t_players[Pl],t_players[Player]))</f>
        <v>Gregg WILLIAMS</v>
      </c>
      <c r="Q4597" t="str">
        <f t="shared" si="594"/>
        <v>Front</v>
      </c>
    </row>
    <row r="4598" spans="1:17">
      <c r="A4598" t="s">
        <v>30</v>
      </c>
      <c r="B4598" t="s">
        <v>23</v>
      </c>
      <c r="C4598">
        <v>7</v>
      </c>
      <c r="D4598">
        <v>3</v>
      </c>
      <c r="E4598">
        <v>4</v>
      </c>
      <c r="F4598" t="s">
        <v>8</v>
      </c>
      <c r="G4598">
        <v>3</v>
      </c>
      <c r="H4598">
        <v>27</v>
      </c>
      <c r="I4598">
        <f t="shared" si="595"/>
        <v>2</v>
      </c>
      <c r="J4598">
        <f t="shared" si="596"/>
        <v>0</v>
      </c>
      <c r="K4598">
        <f t="shared" si="597"/>
        <v>1</v>
      </c>
      <c r="L4598">
        <f t="shared" si="598"/>
        <v>-2</v>
      </c>
      <c r="M4598">
        <f t="shared" si="599"/>
        <v>4</v>
      </c>
      <c r="N4598">
        <f t="shared" si="600"/>
        <v>8</v>
      </c>
      <c r="O4598" t="str">
        <f t="shared" si="593"/>
        <v>T08|R02|H07</v>
      </c>
      <c r="P4598" t="str">
        <f>IF(F4598=F4597,P4597,_xlfn.XLOOKUP(F4598,t_players[Pl],t_players[Player]))</f>
        <v>Gregg WILLIAMS</v>
      </c>
      <c r="Q4598" t="str">
        <f t="shared" si="594"/>
        <v>Front</v>
      </c>
    </row>
    <row r="4599" spans="1:17">
      <c r="A4599" t="s">
        <v>30</v>
      </c>
      <c r="B4599" t="s">
        <v>23</v>
      </c>
      <c r="C4599">
        <v>8</v>
      </c>
      <c r="D4599">
        <v>5</v>
      </c>
      <c r="E4599">
        <v>6</v>
      </c>
      <c r="F4599" t="s">
        <v>8</v>
      </c>
      <c r="G4599">
        <v>7</v>
      </c>
      <c r="H4599">
        <v>27</v>
      </c>
      <c r="I4599">
        <f t="shared" si="595"/>
        <v>2</v>
      </c>
      <c r="J4599">
        <f t="shared" si="596"/>
        <v>2</v>
      </c>
      <c r="K4599">
        <f t="shared" si="597"/>
        <v>5</v>
      </c>
      <c r="L4599">
        <f t="shared" si="598"/>
        <v>0</v>
      </c>
      <c r="M4599">
        <f t="shared" si="599"/>
        <v>2</v>
      </c>
      <c r="N4599">
        <f t="shared" si="600"/>
        <v>8</v>
      </c>
      <c r="O4599" t="str">
        <f t="shared" si="593"/>
        <v>T08|R02|H08</v>
      </c>
      <c r="P4599" t="str">
        <f>IF(F4599=F4598,P4598,_xlfn.XLOOKUP(F4599,t_players[Pl],t_players[Player]))</f>
        <v>Gregg WILLIAMS</v>
      </c>
      <c r="Q4599" t="str">
        <f t="shared" si="594"/>
        <v>Front</v>
      </c>
    </row>
    <row r="4600" spans="1:17">
      <c r="A4600" t="s">
        <v>30</v>
      </c>
      <c r="B4600" t="s">
        <v>23</v>
      </c>
      <c r="C4600">
        <v>9</v>
      </c>
      <c r="D4600">
        <v>4</v>
      </c>
      <c r="E4600">
        <v>12</v>
      </c>
      <c r="F4600" t="s">
        <v>8</v>
      </c>
      <c r="G4600">
        <v>5</v>
      </c>
      <c r="H4600">
        <v>27</v>
      </c>
      <c r="I4600">
        <f t="shared" si="595"/>
        <v>1</v>
      </c>
      <c r="J4600">
        <f t="shared" si="596"/>
        <v>1</v>
      </c>
      <c r="K4600">
        <f t="shared" si="597"/>
        <v>4</v>
      </c>
      <c r="L4600">
        <f t="shared" si="598"/>
        <v>0</v>
      </c>
      <c r="M4600">
        <f t="shared" si="599"/>
        <v>2</v>
      </c>
      <c r="N4600">
        <f t="shared" si="600"/>
        <v>8</v>
      </c>
      <c r="O4600" t="str">
        <f t="shared" si="593"/>
        <v>T08|R02|H09</v>
      </c>
      <c r="P4600" t="str">
        <f>IF(F4600=F4599,P4599,_xlfn.XLOOKUP(F4600,t_players[Pl],t_players[Player]))</f>
        <v>Gregg WILLIAMS</v>
      </c>
      <c r="Q4600" t="str">
        <f t="shared" si="594"/>
        <v>Front</v>
      </c>
    </row>
    <row r="4601" spans="1:17">
      <c r="A4601" t="s">
        <v>30</v>
      </c>
      <c r="B4601" t="s">
        <v>23</v>
      </c>
      <c r="C4601">
        <v>10</v>
      </c>
      <c r="D4601">
        <v>4</v>
      </c>
      <c r="E4601">
        <v>9</v>
      </c>
      <c r="F4601" t="s">
        <v>8</v>
      </c>
      <c r="G4601">
        <v>4</v>
      </c>
      <c r="H4601">
        <v>27</v>
      </c>
      <c r="I4601">
        <f t="shared" si="595"/>
        <v>2</v>
      </c>
      <c r="J4601">
        <f t="shared" si="596"/>
        <v>0</v>
      </c>
      <c r="K4601">
        <f t="shared" si="597"/>
        <v>2</v>
      </c>
      <c r="L4601">
        <f t="shared" si="598"/>
        <v>-2</v>
      </c>
      <c r="M4601">
        <f t="shared" si="599"/>
        <v>4</v>
      </c>
      <c r="N4601">
        <f t="shared" si="600"/>
        <v>8</v>
      </c>
      <c r="O4601" t="str">
        <f t="shared" si="593"/>
        <v>T08|R02|H10</v>
      </c>
      <c r="P4601" t="str">
        <f>IF(F4601=F4600,P4600,_xlfn.XLOOKUP(F4601,t_players[Pl],t_players[Player]))</f>
        <v>Gregg WILLIAMS</v>
      </c>
      <c r="Q4601" t="str">
        <f t="shared" si="594"/>
        <v>Back</v>
      </c>
    </row>
    <row r="4602" spans="1:17">
      <c r="A4602" t="s">
        <v>30</v>
      </c>
      <c r="B4602" t="s">
        <v>23</v>
      </c>
      <c r="C4602">
        <v>11</v>
      </c>
      <c r="D4602">
        <v>4</v>
      </c>
      <c r="E4602">
        <v>3</v>
      </c>
      <c r="F4602" t="s">
        <v>8</v>
      </c>
      <c r="G4602">
        <v>6</v>
      </c>
      <c r="H4602">
        <v>27</v>
      </c>
      <c r="I4602">
        <f t="shared" si="595"/>
        <v>2</v>
      </c>
      <c r="J4602">
        <f t="shared" si="596"/>
        <v>2</v>
      </c>
      <c r="K4602">
        <f t="shared" si="597"/>
        <v>4</v>
      </c>
      <c r="L4602">
        <f t="shared" si="598"/>
        <v>0</v>
      </c>
      <c r="M4602">
        <f t="shared" si="599"/>
        <v>2</v>
      </c>
      <c r="N4602">
        <f t="shared" si="600"/>
        <v>8</v>
      </c>
      <c r="O4602" t="str">
        <f t="shared" si="593"/>
        <v>T08|R02|H11</v>
      </c>
      <c r="P4602" t="str">
        <f>IF(F4602=F4601,P4601,_xlfn.XLOOKUP(F4602,t_players[Pl],t_players[Player]))</f>
        <v>Gregg WILLIAMS</v>
      </c>
      <c r="Q4602" t="str">
        <f t="shared" si="594"/>
        <v>Back</v>
      </c>
    </row>
    <row r="4603" spans="1:17">
      <c r="A4603" t="s">
        <v>30</v>
      </c>
      <c r="B4603" t="s">
        <v>23</v>
      </c>
      <c r="C4603">
        <v>12</v>
      </c>
      <c r="D4603">
        <v>5</v>
      </c>
      <c r="E4603">
        <v>17</v>
      </c>
      <c r="F4603" t="s">
        <v>8</v>
      </c>
      <c r="G4603">
        <v>10</v>
      </c>
      <c r="H4603">
        <v>27</v>
      </c>
      <c r="I4603">
        <f t="shared" si="595"/>
        <v>1</v>
      </c>
      <c r="J4603">
        <f t="shared" si="596"/>
        <v>5</v>
      </c>
      <c r="K4603">
        <f t="shared" si="597"/>
        <v>9</v>
      </c>
      <c r="L4603">
        <f t="shared" si="598"/>
        <v>4</v>
      </c>
      <c r="M4603">
        <f t="shared" si="599"/>
        <v>0</v>
      </c>
      <c r="N4603">
        <f t="shared" si="600"/>
        <v>8</v>
      </c>
      <c r="O4603" t="str">
        <f t="shared" si="593"/>
        <v>T08|R02|H12</v>
      </c>
      <c r="P4603" t="str">
        <f>IF(F4603=F4602,P4602,_xlfn.XLOOKUP(F4603,t_players[Pl],t_players[Player]))</f>
        <v>Gregg WILLIAMS</v>
      </c>
      <c r="Q4603" t="str">
        <f t="shared" si="594"/>
        <v>Back</v>
      </c>
    </row>
    <row r="4604" spans="1:17">
      <c r="A4604" t="s">
        <v>30</v>
      </c>
      <c r="B4604" t="s">
        <v>23</v>
      </c>
      <c r="C4604">
        <v>13</v>
      </c>
      <c r="D4604">
        <v>4</v>
      </c>
      <c r="E4604">
        <v>13</v>
      </c>
      <c r="F4604" t="s">
        <v>8</v>
      </c>
      <c r="G4604">
        <v>6</v>
      </c>
      <c r="H4604">
        <v>27</v>
      </c>
      <c r="I4604">
        <f t="shared" si="595"/>
        <v>1</v>
      </c>
      <c r="J4604">
        <f t="shared" si="596"/>
        <v>2</v>
      </c>
      <c r="K4604">
        <f t="shared" si="597"/>
        <v>5</v>
      </c>
      <c r="L4604">
        <f t="shared" si="598"/>
        <v>1</v>
      </c>
      <c r="M4604">
        <f t="shared" si="599"/>
        <v>1</v>
      </c>
      <c r="N4604">
        <f t="shared" si="600"/>
        <v>8</v>
      </c>
      <c r="O4604" t="str">
        <f t="shared" si="593"/>
        <v>T08|R02|H13</v>
      </c>
      <c r="P4604" t="str">
        <f>IF(F4604=F4603,P4603,_xlfn.XLOOKUP(F4604,t_players[Pl],t_players[Player]))</f>
        <v>Gregg WILLIAMS</v>
      </c>
      <c r="Q4604" t="str">
        <f t="shared" si="594"/>
        <v>Back</v>
      </c>
    </row>
    <row r="4605" spans="1:17">
      <c r="A4605" t="s">
        <v>30</v>
      </c>
      <c r="B4605" t="s">
        <v>23</v>
      </c>
      <c r="C4605">
        <v>14</v>
      </c>
      <c r="D4605">
        <v>4</v>
      </c>
      <c r="E4605">
        <v>5</v>
      </c>
      <c r="F4605" t="s">
        <v>8</v>
      </c>
      <c r="G4605">
        <v>5</v>
      </c>
      <c r="H4605">
        <v>27</v>
      </c>
      <c r="I4605">
        <f t="shared" si="595"/>
        <v>2</v>
      </c>
      <c r="J4605">
        <f t="shared" si="596"/>
        <v>1</v>
      </c>
      <c r="K4605">
        <f t="shared" si="597"/>
        <v>3</v>
      </c>
      <c r="L4605">
        <f t="shared" si="598"/>
        <v>-1</v>
      </c>
      <c r="M4605">
        <f t="shared" si="599"/>
        <v>3</v>
      </c>
      <c r="N4605">
        <f t="shared" si="600"/>
        <v>8</v>
      </c>
      <c r="O4605" t="str">
        <f t="shared" si="593"/>
        <v>T08|R02|H14</v>
      </c>
      <c r="P4605" t="str">
        <f>IF(F4605=F4604,P4604,_xlfn.XLOOKUP(F4605,t_players[Pl],t_players[Player]))</f>
        <v>Gregg WILLIAMS</v>
      </c>
      <c r="Q4605" t="str">
        <f t="shared" si="594"/>
        <v>Back</v>
      </c>
    </row>
    <row r="4606" spans="1:17">
      <c r="A4606" t="s">
        <v>30</v>
      </c>
      <c r="B4606" t="s">
        <v>23</v>
      </c>
      <c r="C4606">
        <v>15</v>
      </c>
      <c r="D4606">
        <v>3</v>
      </c>
      <c r="E4606">
        <v>11</v>
      </c>
      <c r="F4606" t="s">
        <v>8</v>
      </c>
      <c r="G4606">
        <v>5</v>
      </c>
      <c r="H4606">
        <v>27</v>
      </c>
      <c r="I4606">
        <f t="shared" si="595"/>
        <v>1</v>
      </c>
      <c r="J4606">
        <f t="shared" si="596"/>
        <v>2</v>
      </c>
      <c r="K4606">
        <f t="shared" si="597"/>
        <v>4</v>
      </c>
      <c r="L4606">
        <f t="shared" si="598"/>
        <v>1</v>
      </c>
      <c r="M4606">
        <f t="shared" si="599"/>
        <v>1</v>
      </c>
      <c r="N4606">
        <f t="shared" si="600"/>
        <v>8</v>
      </c>
      <c r="O4606" t="str">
        <f t="shared" si="593"/>
        <v>T08|R02|H15</v>
      </c>
      <c r="P4606" t="str">
        <f>IF(F4606=F4605,P4605,_xlfn.XLOOKUP(F4606,t_players[Pl],t_players[Player]))</f>
        <v>Gregg WILLIAMS</v>
      </c>
      <c r="Q4606" t="str">
        <f t="shared" si="594"/>
        <v>Back</v>
      </c>
    </row>
    <row r="4607" spans="1:17">
      <c r="A4607" t="s">
        <v>30</v>
      </c>
      <c r="B4607" t="s">
        <v>23</v>
      </c>
      <c r="C4607">
        <v>16</v>
      </c>
      <c r="D4607">
        <v>4</v>
      </c>
      <c r="E4607">
        <v>1</v>
      </c>
      <c r="F4607" t="s">
        <v>8</v>
      </c>
      <c r="G4607">
        <v>7</v>
      </c>
      <c r="H4607">
        <v>27</v>
      </c>
      <c r="I4607">
        <f t="shared" si="595"/>
        <v>2</v>
      </c>
      <c r="J4607">
        <f t="shared" si="596"/>
        <v>3</v>
      </c>
      <c r="K4607">
        <f t="shared" si="597"/>
        <v>5</v>
      </c>
      <c r="L4607">
        <f t="shared" si="598"/>
        <v>1</v>
      </c>
      <c r="M4607">
        <f t="shared" si="599"/>
        <v>1</v>
      </c>
      <c r="N4607">
        <f t="shared" si="600"/>
        <v>8</v>
      </c>
      <c r="O4607" t="str">
        <f t="shared" si="593"/>
        <v>T08|R02|H16</v>
      </c>
      <c r="P4607" t="str">
        <f>IF(F4607=F4606,P4606,_xlfn.XLOOKUP(F4607,t_players[Pl],t_players[Player]))</f>
        <v>Gregg WILLIAMS</v>
      </c>
      <c r="Q4607" t="str">
        <f t="shared" si="594"/>
        <v>Back</v>
      </c>
    </row>
    <row r="4608" spans="1:17">
      <c r="A4608" t="s">
        <v>30</v>
      </c>
      <c r="B4608" t="s">
        <v>23</v>
      </c>
      <c r="C4608">
        <v>17</v>
      </c>
      <c r="D4608">
        <v>3</v>
      </c>
      <c r="E4608">
        <v>7</v>
      </c>
      <c r="F4608" t="s">
        <v>8</v>
      </c>
      <c r="G4608">
        <v>5</v>
      </c>
      <c r="H4608">
        <v>27</v>
      </c>
      <c r="I4608">
        <f t="shared" si="595"/>
        <v>2</v>
      </c>
      <c r="J4608">
        <f t="shared" si="596"/>
        <v>2</v>
      </c>
      <c r="K4608">
        <f t="shared" si="597"/>
        <v>3</v>
      </c>
      <c r="L4608">
        <f t="shared" si="598"/>
        <v>0</v>
      </c>
      <c r="M4608">
        <f t="shared" si="599"/>
        <v>2</v>
      </c>
      <c r="N4608">
        <f t="shared" si="600"/>
        <v>8</v>
      </c>
      <c r="O4608" t="str">
        <f t="shared" si="593"/>
        <v>T08|R02|H17</v>
      </c>
      <c r="P4608" t="str">
        <f>IF(F4608=F4607,P4607,_xlfn.XLOOKUP(F4608,t_players[Pl],t_players[Player]))</f>
        <v>Gregg WILLIAMS</v>
      </c>
      <c r="Q4608" t="str">
        <f t="shared" si="594"/>
        <v>Back</v>
      </c>
    </row>
    <row r="4609" spans="1:17">
      <c r="A4609" t="s">
        <v>30</v>
      </c>
      <c r="B4609" t="s">
        <v>23</v>
      </c>
      <c r="C4609">
        <v>18</v>
      </c>
      <c r="D4609">
        <v>5</v>
      </c>
      <c r="E4609">
        <v>15</v>
      </c>
      <c r="F4609" t="s">
        <v>8</v>
      </c>
      <c r="G4609">
        <v>5</v>
      </c>
      <c r="H4609">
        <v>27</v>
      </c>
      <c r="I4609">
        <f t="shared" si="595"/>
        <v>1</v>
      </c>
      <c r="J4609">
        <f t="shared" si="596"/>
        <v>0</v>
      </c>
      <c r="K4609">
        <f t="shared" si="597"/>
        <v>4</v>
      </c>
      <c r="L4609">
        <f t="shared" si="598"/>
        <v>-1</v>
      </c>
      <c r="M4609">
        <f t="shared" si="599"/>
        <v>3</v>
      </c>
      <c r="N4609">
        <f t="shared" si="600"/>
        <v>8</v>
      </c>
      <c r="O4609" t="str">
        <f t="shared" si="593"/>
        <v>T08|R02|H18</v>
      </c>
      <c r="P4609" t="str">
        <f>IF(F4609=F4608,P4608,_xlfn.XLOOKUP(F4609,t_players[Pl],t_players[Player]))</f>
        <v>Gregg WILLIAMS</v>
      </c>
      <c r="Q4609" t="str">
        <f t="shared" si="594"/>
        <v>Back</v>
      </c>
    </row>
    <row r="4610" spans="1:17">
      <c r="A4610" t="s">
        <v>30</v>
      </c>
      <c r="B4610" t="s">
        <v>23</v>
      </c>
      <c r="C4610">
        <v>1</v>
      </c>
      <c r="D4610">
        <v>4</v>
      </c>
      <c r="E4610">
        <v>10</v>
      </c>
      <c r="F4610" t="s">
        <v>32</v>
      </c>
      <c r="G4610">
        <v>5</v>
      </c>
      <c r="H4610">
        <v>20</v>
      </c>
      <c r="I4610">
        <f t="shared" si="595"/>
        <v>1</v>
      </c>
      <c r="J4610">
        <f t="shared" si="596"/>
        <v>1</v>
      </c>
      <c r="K4610">
        <f t="shared" si="597"/>
        <v>4</v>
      </c>
      <c r="L4610">
        <f t="shared" si="598"/>
        <v>0</v>
      </c>
      <c r="M4610">
        <f t="shared" si="599"/>
        <v>2</v>
      </c>
      <c r="N4610">
        <f t="shared" si="600"/>
        <v>8</v>
      </c>
      <c r="O4610" t="str">
        <f t="shared" ref="O4610:O4673" si="601">"T"&amp;TEXT(N4610,"00")&amp;"|R"&amp;TEXT(B4610,"00")&amp;"|H"&amp;TEXT(C4610,"00")</f>
        <v>T08|R02|H01</v>
      </c>
      <c r="P4610" t="str">
        <f>IF(F4610=F4609,P4609,_xlfn.XLOOKUP(F4610,t_players[Pl],t_players[Player]))</f>
        <v>Henry MELLER</v>
      </c>
      <c r="Q4610" t="str">
        <f t="shared" si="594"/>
        <v>Front</v>
      </c>
    </row>
    <row r="4611" spans="1:17">
      <c r="A4611" t="s">
        <v>30</v>
      </c>
      <c r="B4611" t="s">
        <v>23</v>
      </c>
      <c r="C4611">
        <v>2</v>
      </c>
      <c r="D4611">
        <v>4</v>
      </c>
      <c r="E4611">
        <v>8</v>
      </c>
      <c r="F4611" t="s">
        <v>32</v>
      </c>
      <c r="G4611">
        <v>5</v>
      </c>
      <c r="H4611">
        <v>20</v>
      </c>
      <c r="I4611">
        <f t="shared" si="595"/>
        <v>1</v>
      </c>
      <c r="J4611">
        <f t="shared" si="596"/>
        <v>1</v>
      </c>
      <c r="K4611">
        <f t="shared" si="597"/>
        <v>4</v>
      </c>
      <c r="L4611">
        <f t="shared" si="598"/>
        <v>0</v>
      </c>
      <c r="M4611">
        <f t="shared" si="599"/>
        <v>2</v>
      </c>
      <c r="N4611">
        <f t="shared" si="600"/>
        <v>8</v>
      </c>
      <c r="O4611" t="str">
        <f t="shared" si="601"/>
        <v>T08|R02|H02</v>
      </c>
      <c r="P4611" t="str">
        <f>IF(F4611=F4610,P4610,_xlfn.XLOOKUP(F4611,t_players[Pl],t_players[Player]))</f>
        <v>Henry MELLER</v>
      </c>
      <c r="Q4611" t="str">
        <f t="shared" ref="Q4611:Q4674" si="602">IF(C4611&lt;10,"Front","Back")</f>
        <v>Front</v>
      </c>
    </row>
    <row r="4612" spans="1:17">
      <c r="A4612" t="s">
        <v>30</v>
      </c>
      <c r="B4612" t="s">
        <v>23</v>
      </c>
      <c r="C4612">
        <v>3</v>
      </c>
      <c r="D4612">
        <v>4</v>
      </c>
      <c r="E4612">
        <v>16</v>
      </c>
      <c r="F4612" t="s">
        <v>32</v>
      </c>
      <c r="G4612">
        <v>5</v>
      </c>
      <c r="H4612">
        <v>20</v>
      </c>
      <c r="I4612">
        <f t="shared" si="595"/>
        <v>1</v>
      </c>
      <c r="J4612">
        <f t="shared" si="596"/>
        <v>1</v>
      </c>
      <c r="K4612">
        <f t="shared" si="597"/>
        <v>4</v>
      </c>
      <c r="L4612">
        <f t="shared" si="598"/>
        <v>0</v>
      </c>
      <c r="M4612">
        <f t="shared" si="599"/>
        <v>2</v>
      </c>
      <c r="N4612">
        <f t="shared" si="600"/>
        <v>8</v>
      </c>
      <c r="O4612" t="str">
        <f t="shared" si="601"/>
        <v>T08|R02|H03</v>
      </c>
      <c r="P4612" t="str">
        <f>IF(F4612=F4611,P4611,_xlfn.XLOOKUP(F4612,t_players[Pl],t_players[Player]))</f>
        <v>Henry MELLER</v>
      </c>
      <c r="Q4612" t="str">
        <f t="shared" si="602"/>
        <v>Front</v>
      </c>
    </row>
    <row r="4613" spans="1:17">
      <c r="A4613" t="s">
        <v>30</v>
      </c>
      <c r="B4613" t="s">
        <v>23</v>
      </c>
      <c r="C4613">
        <v>4</v>
      </c>
      <c r="D4613">
        <v>4</v>
      </c>
      <c r="E4613">
        <v>2</v>
      </c>
      <c r="F4613" t="s">
        <v>32</v>
      </c>
      <c r="G4613">
        <v>4</v>
      </c>
      <c r="H4613">
        <v>20</v>
      </c>
      <c r="I4613">
        <f t="shared" si="595"/>
        <v>2</v>
      </c>
      <c r="J4613">
        <f t="shared" si="596"/>
        <v>0</v>
      </c>
      <c r="K4613">
        <f t="shared" si="597"/>
        <v>2</v>
      </c>
      <c r="L4613">
        <f t="shared" si="598"/>
        <v>-2</v>
      </c>
      <c r="M4613">
        <f t="shared" si="599"/>
        <v>4</v>
      </c>
      <c r="N4613">
        <f t="shared" si="600"/>
        <v>8</v>
      </c>
      <c r="O4613" t="str">
        <f t="shared" si="601"/>
        <v>T08|R02|H04</v>
      </c>
      <c r="P4613" t="str">
        <f>IF(F4613=F4612,P4612,_xlfn.XLOOKUP(F4613,t_players[Pl],t_players[Player]))</f>
        <v>Henry MELLER</v>
      </c>
      <c r="Q4613" t="str">
        <f t="shared" si="602"/>
        <v>Front</v>
      </c>
    </row>
    <row r="4614" spans="1:17">
      <c r="A4614" t="s">
        <v>30</v>
      </c>
      <c r="B4614" t="s">
        <v>23</v>
      </c>
      <c r="C4614">
        <v>5</v>
      </c>
      <c r="D4614">
        <v>3</v>
      </c>
      <c r="E4614">
        <v>14</v>
      </c>
      <c r="F4614" t="s">
        <v>32</v>
      </c>
      <c r="G4614">
        <v>4</v>
      </c>
      <c r="H4614">
        <v>20</v>
      </c>
      <c r="I4614">
        <f t="shared" si="595"/>
        <v>1</v>
      </c>
      <c r="J4614">
        <f t="shared" si="596"/>
        <v>1</v>
      </c>
      <c r="K4614">
        <f t="shared" si="597"/>
        <v>3</v>
      </c>
      <c r="L4614">
        <f t="shared" si="598"/>
        <v>0</v>
      </c>
      <c r="M4614">
        <f t="shared" si="599"/>
        <v>2</v>
      </c>
      <c r="N4614">
        <f t="shared" si="600"/>
        <v>8</v>
      </c>
      <c r="O4614" t="str">
        <f t="shared" si="601"/>
        <v>T08|R02|H05</v>
      </c>
      <c r="P4614" t="str">
        <f>IF(F4614=F4613,P4613,_xlfn.XLOOKUP(F4614,t_players[Pl],t_players[Player]))</f>
        <v>Henry MELLER</v>
      </c>
      <c r="Q4614" t="str">
        <f t="shared" si="602"/>
        <v>Front</v>
      </c>
    </row>
    <row r="4615" spans="1:17">
      <c r="A4615" t="s">
        <v>30</v>
      </c>
      <c r="B4615" t="s">
        <v>23</v>
      </c>
      <c r="C4615">
        <v>6</v>
      </c>
      <c r="D4615">
        <v>5</v>
      </c>
      <c r="E4615">
        <v>18</v>
      </c>
      <c r="F4615" t="s">
        <v>32</v>
      </c>
      <c r="G4615">
        <v>6</v>
      </c>
      <c r="H4615">
        <v>20</v>
      </c>
      <c r="I4615">
        <f t="shared" si="595"/>
        <v>1</v>
      </c>
      <c r="J4615">
        <f t="shared" si="596"/>
        <v>1</v>
      </c>
      <c r="K4615">
        <f t="shared" si="597"/>
        <v>5</v>
      </c>
      <c r="L4615">
        <f t="shared" si="598"/>
        <v>0</v>
      </c>
      <c r="M4615">
        <f t="shared" si="599"/>
        <v>2</v>
      </c>
      <c r="N4615">
        <f t="shared" si="600"/>
        <v>8</v>
      </c>
      <c r="O4615" t="str">
        <f t="shared" si="601"/>
        <v>T08|R02|H06</v>
      </c>
      <c r="P4615" t="str">
        <f>IF(F4615=F4614,P4614,_xlfn.XLOOKUP(F4615,t_players[Pl],t_players[Player]))</f>
        <v>Henry MELLER</v>
      </c>
      <c r="Q4615" t="str">
        <f t="shared" si="602"/>
        <v>Front</v>
      </c>
    </row>
    <row r="4616" spans="1:17">
      <c r="A4616" t="s">
        <v>30</v>
      </c>
      <c r="B4616" t="s">
        <v>23</v>
      </c>
      <c r="C4616">
        <v>7</v>
      </c>
      <c r="D4616">
        <v>3</v>
      </c>
      <c r="E4616">
        <v>4</v>
      </c>
      <c r="F4616" t="s">
        <v>32</v>
      </c>
      <c r="G4616">
        <v>4</v>
      </c>
      <c r="H4616">
        <v>20</v>
      </c>
      <c r="I4616">
        <f t="shared" si="595"/>
        <v>1</v>
      </c>
      <c r="J4616">
        <f t="shared" si="596"/>
        <v>1</v>
      </c>
      <c r="K4616">
        <f t="shared" si="597"/>
        <v>3</v>
      </c>
      <c r="L4616">
        <f t="shared" si="598"/>
        <v>0</v>
      </c>
      <c r="M4616">
        <f t="shared" si="599"/>
        <v>2</v>
      </c>
      <c r="N4616">
        <f t="shared" si="600"/>
        <v>8</v>
      </c>
      <c r="O4616" t="str">
        <f t="shared" si="601"/>
        <v>T08|R02|H07</v>
      </c>
      <c r="P4616" t="str">
        <f>IF(F4616=F4615,P4615,_xlfn.XLOOKUP(F4616,t_players[Pl],t_players[Player]))</f>
        <v>Henry MELLER</v>
      </c>
      <c r="Q4616" t="str">
        <f t="shared" si="602"/>
        <v>Front</v>
      </c>
    </row>
    <row r="4617" spans="1:17">
      <c r="A4617" t="s">
        <v>30</v>
      </c>
      <c r="B4617" t="s">
        <v>23</v>
      </c>
      <c r="C4617">
        <v>8</v>
      </c>
      <c r="D4617">
        <v>5</v>
      </c>
      <c r="E4617">
        <v>6</v>
      </c>
      <c r="F4617" t="s">
        <v>32</v>
      </c>
      <c r="G4617">
        <v>7</v>
      </c>
      <c r="H4617">
        <v>20</v>
      </c>
      <c r="I4617">
        <f t="shared" si="595"/>
        <v>1</v>
      </c>
      <c r="J4617">
        <f t="shared" si="596"/>
        <v>2</v>
      </c>
      <c r="K4617">
        <f t="shared" si="597"/>
        <v>6</v>
      </c>
      <c r="L4617">
        <f t="shared" si="598"/>
        <v>1</v>
      </c>
      <c r="M4617">
        <f t="shared" si="599"/>
        <v>1</v>
      </c>
      <c r="N4617">
        <f t="shared" si="600"/>
        <v>8</v>
      </c>
      <c r="O4617" t="str">
        <f t="shared" si="601"/>
        <v>T08|R02|H08</v>
      </c>
      <c r="P4617" t="str">
        <f>IF(F4617=F4616,P4616,_xlfn.XLOOKUP(F4617,t_players[Pl],t_players[Player]))</f>
        <v>Henry MELLER</v>
      </c>
      <c r="Q4617" t="str">
        <f t="shared" si="602"/>
        <v>Front</v>
      </c>
    </row>
    <row r="4618" spans="1:17">
      <c r="A4618" t="s">
        <v>30</v>
      </c>
      <c r="B4618" t="s">
        <v>23</v>
      </c>
      <c r="C4618">
        <v>9</v>
      </c>
      <c r="D4618">
        <v>4</v>
      </c>
      <c r="E4618">
        <v>12</v>
      </c>
      <c r="F4618" t="s">
        <v>32</v>
      </c>
      <c r="G4618">
        <v>6</v>
      </c>
      <c r="H4618">
        <v>20</v>
      </c>
      <c r="I4618">
        <f t="shared" si="595"/>
        <v>1</v>
      </c>
      <c r="J4618">
        <f t="shared" si="596"/>
        <v>2</v>
      </c>
      <c r="K4618">
        <f t="shared" si="597"/>
        <v>5</v>
      </c>
      <c r="L4618">
        <f t="shared" si="598"/>
        <v>1</v>
      </c>
      <c r="M4618">
        <f t="shared" si="599"/>
        <v>1</v>
      </c>
      <c r="N4618">
        <f t="shared" si="600"/>
        <v>8</v>
      </c>
      <c r="O4618" t="str">
        <f t="shared" si="601"/>
        <v>T08|R02|H09</v>
      </c>
      <c r="P4618" t="str">
        <f>IF(F4618=F4617,P4617,_xlfn.XLOOKUP(F4618,t_players[Pl],t_players[Player]))</f>
        <v>Henry MELLER</v>
      </c>
      <c r="Q4618" t="str">
        <f t="shared" si="602"/>
        <v>Front</v>
      </c>
    </row>
    <row r="4619" spans="1:17">
      <c r="A4619" t="s">
        <v>30</v>
      </c>
      <c r="B4619" t="s">
        <v>23</v>
      </c>
      <c r="C4619">
        <v>10</v>
      </c>
      <c r="D4619">
        <v>4</v>
      </c>
      <c r="E4619">
        <v>9</v>
      </c>
      <c r="F4619" t="s">
        <v>32</v>
      </c>
      <c r="G4619">
        <v>4</v>
      </c>
      <c r="H4619">
        <v>20</v>
      </c>
      <c r="I4619">
        <f t="shared" si="595"/>
        <v>1</v>
      </c>
      <c r="J4619">
        <f t="shared" si="596"/>
        <v>0</v>
      </c>
      <c r="K4619">
        <f t="shared" si="597"/>
        <v>3</v>
      </c>
      <c r="L4619">
        <f t="shared" si="598"/>
        <v>-1</v>
      </c>
      <c r="M4619">
        <f t="shared" si="599"/>
        <v>3</v>
      </c>
      <c r="N4619">
        <f t="shared" si="600"/>
        <v>8</v>
      </c>
      <c r="O4619" t="str">
        <f t="shared" si="601"/>
        <v>T08|R02|H10</v>
      </c>
      <c r="P4619" t="str">
        <f>IF(F4619=F4618,P4618,_xlfn.XLOOKUP(F4619,t_players[Pl],t_players[Player]))</f>
        <v>Henry MELLER</v>
      </c>
      <c r="Q4619" t="str">
        <f t="shared" si="602"/>
        <v>Back</v>
      </c>
    </row>
    <row r="4620" spans="1:17">
      <c r="A4620" t="s">
        <v>30</v>
      </c>
      <c r="B4620" t="s">
        <v>23</v>
      </c>
      <c r="C4620">
        <v>11</v>
      </c>
      <c r="D4620">
        <v>4</v>
      </c>
      <c r="E4620">
        <v>3</v>
      </c>
      <c r="F4620" t="s">
        <v>32</v>
      </c>
      <c r="G4620">
        <v>6</v>
      </c>
      <c r="H4620">
        <v>20</v>
      </c>
      <c r="I4620">
        <f t="shared" si="595"/>
        <v>1</v>
      </c>
      <c r="J4620">
        <f t="shared" si="596"/>
        <v>2</v>
      </c>
      <c r="K4620">
        <f t="shared" si="597"/>
        <v>5</v>
      </c>
      <c r="L4620">
        <f t="shared" si="598"/>
        <v>1</v>
      </c>
      <c r="M4620">
        <f t="shared" si="599"/>
        <v>1</v>
      </c>
      <c r="N4620">
        <f t="shared" si="600"/>
        <v>8</v>
      </c>
      <c r="O4620" t="str">
        <f t="shared" si="601"/>
        <v>T08|R02|H11</v>
      </c>
      <c r="P4620" t="str">
        <f>IF(F4620=F4619,P4619,_xlfn.XLOOKUP(F4620,t_players[Pl],t_players[Player]))</f>
        <v>Henry MELLER</v>
      </c>
      <c r="Q4620" t="str">
        <f t="shared" si="602"/>
        <v>Back</v>
      </c>
    </row>
    <row r="4621" spans="1:17">
      <c r="A4621" t="s">
        <v>30</v>
      </c>
      <c r="B4621" t="s">
        <v>23</v>
      </c>
      <c r="C4621">
        <v>12</v>
      </c>
      <c r="D4621">
        <v>5</v>
      </c>
      <c r="E4621">
        <v>17</v>
      </c>
      <c r="F4621" t="s">
        <v>32</v>
      </c>
      <c r="G4621">
        <v>8</v>
      </c>
      <c r="H4621">
        <v>20</v>
      </c>
      <c r="I4621">
        <f t="shared" si="595"/>
        <v>1</v>
      </c>
      <c r="J4621">
        <f t="shared" si="596"/>
        <v>3</v>
      </c>
      <c r="K4621">
        <f t="shared" si="597"/>
        <v>7</v>
      </c>
      <c r="L4621">
        <f t="shared" si="598"/>
        <v>2</v>
      </c>
      <c r="M4621">
        <f t="shared" si="599"/>
        <v>0</v>
      </c>
      <c r="N4621">
        <f t="shared" si="600"/>
        <v>8</v>
      </c>
      <c r="O4621" t="str">
        <f t="shared" si="601"/>
        <v>T08|R02|H12</v>
      </c>
      <c r="P4621" t="str">
        <f>IF(F4621=F4620,P4620,_xlfn.XLOOKUP(F4621,t_players[Pl],t_players[Player]))</f>
        <v>Henry MELLER</v>
      </c>
      <c r="Q4621" t="str">
        <f t="shared" si="602"/>
        <v>Back</v>
      </c>
    </row>
    <row r="4622" spans="1:17">
      <c r="A4622" t="s">
        <v>30</v>
      </c>
      <c r="B4622" t="s">
        <v>23</v>
      </c>
      <c r="C4622">
        <v>13</v>
      </c>
      <c r="D4622">
        <v>4</v>
      </c>
      <c r="E4622">
        <v>13</v>
      </c>
      <c r="F4622" t="s">
        <v>32</v>
      </c>
      <c r="G4622">
        <v>7</v>
      </c>
      <c r="H4622">
        <v>20</v>
      </c>
      <c r="I4622">
        <f t="shared" si="595"/>
        <v>1</v>
      </c>
      <c r="J4622">
        <f t="shared" si="596"/>
        <v>3</v>
      </c>
      <c r="K4622">
        <f t="shared" si="597"/>
        <v>6</v>
      </c>
      <c r="L4622">
        <f t="shared" si="598"/>
        <v>2</v>
      </c>
      <c r="M4622">
        <f t="shared" si="599"/>
        <v>0</v>
      </c>
      <c r="N4622">
        <f t="shared" si="600"/>
        <v>8</v>
      </c>
      <c r="O4622" t="str">
        <f t="shared" si="601"/>
        <v>T08|R02|H13</v>
      </c>
      <c r="P4622" t="str">
        <f>IF(F4622=F4621,P4621,_xlfn.XLOOKUP(F4622,t_players[Pl],t_players[Player]))</f>
        <v>Henry MELLER</v>
      </c>
      <c r="Q4622" t="str">
        <f t="shared" si="602"/>
        <v>Back</v>
      </c>
    </row>
    <row r="4623" spans="1:17">
      <c r="A4623" t="s">
        <v>30</v>
      </c>
      <c r="B4623" t="s">
        <v>23</v>
      </c>
      <c r="C4623">
        <v>14</v>
      </c>
      <c r="D4623">
        <v>4</v>
      </c>
      <c r="E4623">
        <v>5</v>
      </c>
      <c r="F4623" t="s">
        <v>32</v>
      </c>
      <c r="G4623">
        <v>6</v>
      </c>
      <c r="H4623">
        <v>20</v>
      </c>
      <c r="I4623">
        <f t="shared" si="595"/>
        <v>1</v>
      </c>
      <c r="J4623">
        <f t="shared" si="596"/>
        <v>2</v>
      </c>
      <c r="K4623">
        <f t="shared" si="597"/>
        <v>5</v>
      </c>
      <c r="L4623">
        <f t="shared" si="598"/>
        <v>1</v>
      </c>
      <c r="M4623">
        <f t="shared" si="599"/>
        <v>1</v>
      </c>
      <c r="N4623">
        <f t="shared" si="600"/>
        <v>8</v>
      </c>
      <c r="O4623" t="str">
        <f t="shared" si="601"/>
        <v>T08|R02|H14</v>
      </c>
      <c r="P4623" t="str">
        <f>IF(F4623=F4622,P4622,_xlfn.XLOOKUP(F4623,t_players[Pl],t_players[Player]))</f>
        <v>Henry MELLER</v>
      </c>
      <c r="Q4623" t="str">
        <f t="shared" si="602"/>
        <v>Back</v>
      </c>
    </row>
    <row r="4624" spans="1:17">
      <c r="A4624" t="s">
        <v>30</v>
      </c>
      <c r="B4624" t="s">
        <v>23</v>
      </c>
      <c r="C4624">
        <v>15</v>
      </c>
      <c r="D4624">
        <v>3</v>
      </c>
      <c r="E4624">
        <v>11</v>
      </c>
      <c r="F4624" t="s">
        <v>32</v>
      </c>
      <c r="G4624">
        <v>4</v>
      </c>
      <c r="H4624">
        <v>20</v>
      </c>
      <c r="I4624">
        <f t="shared" si="595"/>
        <v>1</v>
      </c>
      <c r="J4624">
        <f t="shared" si="596"/>
        <v>1</v>
      </c>
      <c r="K4624">
        <f t="shared" si="597"/>
        <v>3</v>
      </c>
      <c r="L4624">
        <f t="shared" si="598"/>
        <v>0</v>
      </c>
      <c r="M4624">
        <f t="shared" si="599"/>
        <v>2</v>
      </c>
      <c r="N4624">
        <f t="shared" si="600"/>
        <v>8</v>
      </c>
      <c r="O4624" t="str">
        <f t="shared" si="601"/>
        <v>T08|R02|H15</v>
      </c>
      <c r="P4624" t="str">
        <f>IF(F4624=F4623,P4623,_xlfn.XLOOKUP(F4624,t_players[Pl],t_players[Player]))</f>
        <v>Henry MELLER</v>
      </c>
      <c r="Q4624" t="str">
        <f t="shared" si="602"/>
        <v>Back</v>
      </c>
    </row>
    <row r="4625" spans="1:17">
      <c r="A4625" t="s">
        <v>30</v>
      </c>
      <c r="B4625" t="s">
        <v>23</v>
      </c>
      <c r="C4625">
        <v>16</v>
      </c>
      <c r="D4625">
        <v>4</v>
      </c>
      <c r="E4625">
        <v>1</v>
      </c>
      <c r="F4625" t="s">
        <v>32</v>
      </c>
      <c r="G4625">
        <v>9</v>
      </c>
      <c r="H4625">
        <v>20</v>
      </c>
      <c r="I4625">
        <f t="shared" si="595"/>
        <v>2</v>
      </c>
      <c r="J4625">
        <f t="shared" si="596"/>
        <v>5</v>
      </c>
      <c r="K4625">
        <f t="shared" si="597"/>
        <v>7</v>
      </c>
      <c r="L4625">
        <f t="shared" si="598"/>
        <v>3</v>
      </c>
      <c r="M4625">
        <f t="shared" si="599"/>
        <v>0</v>
      </c>
      <c r="N4625">
        <f t="shared" si="600"/>
        <v>8</v>
      </c>
      <c r="O4625" t="str">
        <f t="shared" si="601"/>
        <v>T08|R02|H16</v>
      </c>
      <c r="P4625" t="str">
        <f>IF(F4625=F4624,P4624,_xlfn.XLOOKUP(F4625,t_players[Pl],t_players[Player]))</f>
        <v>Henry MELLER</v>
      </c>
      <c r="Q4625" t="str">
        <f t="shared" si="602"/>
        <v>Back</v>
      </c>
    </row>
    <row r="4626" spans="1:17">
      <c r="A4626" t="s">
        <v>30</v>
      </c>
      <c r="B4626" t="s">
        <v>23</v>
      </c>
      <c r="C4626">
        <v>17</v>
      </c>
      <c r="D4626">
        <v>3</v>
      </c>
      <c r="E4626">
        <v>7</v>
      </c>
      <c r="F4626" t="s">
        <v>32</v>
      </c>
      <c r="G4626">
        <v>6</v>
      </c>
      <c r="H4626">
        <v>20</v>
      </c>
      <c r="I4626">
        <f t="shared" si="595"/>
        <v>1</v>
      </c>
      <c r="J4626">
        <f t="shared" si="596"/>
        <v>3</v>
      </c>
      <c r="K4626">
        <f t="shared" si="597"/>
        <v>5</v>
      </c>
      <c r="L4626">
        <f t="shared" si="598"/>
        <v>2</v>
      </c>
      <c r="M4626">
        <f t="shared" si="599"/>
        <v>0</v>
      </c>
      <c r="N4626">
        <f t="shared" si="600"/>
        <v>8</v>
      </c>
      <c r="O4626" t="str">
        <f t="shared" si="601"/>
        <v>T08|R02|H17</v>
      </c>
      <c r="P4626" t="str">
        <f>IF(F4626=F4625,P4625,_xlfn.XLOOKUP(F4626,t_players[Pl],t_players[Player]))</f>
        <v>Henry MELLER</v>
      </c>
      <c r="Q4626" t="str">
        <f t="shared" si="602"/>
        <v>Back</v>
      </c>
    </row>
    <row r="4627" spans="1:17">
      <c r="A4627" t="s">
        <v>30</v>
      </c>
      <c r="B4627" t="s">
        <v>23</v>
      </c>
      <c r="C4627">
        <v>18</v>
      </c>
      <c r="D4627">
        <v>5</v>
      </c>
      <c r="E4627">
        <v>15</v>
      </c>
      <c r="F4627" t="s">
        <v>32</v>
      </c>
      <c r="G4627">
        <v>6</v>
      </c>
      <c r="H4627">
        <v>20</v>
      </c>
      <c r="I4627">
        <f t="shared" si="595"/>
        <v>1</v>
      </c>
      <c r="J4627">
        <f t="shared" si="596"/>
        <v>1</v>
      </c>
      <c r="K4627">
        <f t="shared" si="597"/>
        <v>5</v>
      </c>
      <c r="L4627">
        <f t="shared" si="598"/>
        <v>0</v>
      </c>
      <c r="M4627">
        <f t="shared" si="599"/>
        <v>2</v>
      </c>
      <c r="N4627">
        <f t="shared" si="600"/>
        <v>8</v>
      </c>
      <c r="O4627" t="str">
        <f t="shared" si="601"/>
        <v>T08|R02|H18</v>
      </c>
      <c r="P4627" t="str">
        <f>IF(F4627=F4626,P4626,_xlfn.XLOOKUP(F4627,t_players[Pl],t_players[Player]))</f>
        <v>Henry MELLER</v>
      </c>
      <c r="Q4627" t="str">
        <f t="shared" si="602"/>
        <v>Back</v>
      </c>
    </row>
    <row r="4628" spans="1:17">
      <c r="A4628" t="s">
        <v>30</v>
      </c>
      <c r="B4628" t="s">
        <v>23</v>
      </c>
      <c r="C4628">
        <v>1</v>
      </c>
      <c r="D4628">
        <v>4</v>
      </c>
      <c r="E4628">
        <v>10</v>
      </c>
      <c r="F4628" t="s">
        <v>7</v>
      </c>
      <c r="G4628">
        <v>5</v>
      </c>
      <c r="H4628">
        <v>14</v>
      </c>
      <c r="I4628">
        <f t="shared" si="595"/>
        <v>1</v>
      </c>
      <c r="J4628">
        <f t="shared" si="596"/>
        <v>1</v>
      </c>
      <c r="K4628">
        <f t="shared" si="597"/>
        <v>4</v>
      </c>
      <c r="L4628">
        <f t="shared" si="598"/>
        <v>0</v>
      </c>
      <c r="M4628">
        <f t="shared" si="599"/>
        <v>2</v>
      </c>
      <c r="N4628">
        <f t="shared" si="600"/>
        <v>8</v>
      </c>
      <c r="O4628" t="str">
        <f t="shared" si="601"/>
        <v>T08|R02|H01</v>
      </c>
      <c r="P4628" t="str">
        <f>IF(F4628=F4627,P4627,_xlfn.XLOOKUP(F4628,t_players[Pl],t_players[Player]))</f>
        <v>David MULLIN</v>
      </c>
      <c r="Q4628" t="str">
        <f t="shared" si="602"/>
        <v>Front</v>
      </c>
    </row>
    <row r="4629" spans="1:17">
      <c r="A4629" t="s">
        <v>30</v>
      </c>
      <c r="B4629" t="s">
        <v>23</v>
      </c>
      <c r="C4629">
        <v>2</v>
      </c>
      <c r="D4629">
        <v>4</v>
      </c>
      <c r="E4629">
        <v>8</v>
      </c>
      <c r="F4629" t="s">
        <v>7</v>
      </c>
      <c r="G4629">
        <v>5</v>
      </c>
      <c r="H4629">
        <v>14</v>
      </c>
      <c r="I4629">
        <f t="shared" si="595"/>
        <v>1</v>
      </c>
      <c r="J4629">
        <f t="shared" si="596"/>
        <v>1</v>
      </c>
      <c r="K4629">
        <f t="shared" si="597"/>
        <v>4</v>
      </c>
      <c r="L4629">
        <f t="shared" si="598"/>
        <v>0</v>
      </c>
      <c r="M4629">
        <f t="shared" si="599"/>
        <v>2</v>
      </c>
      <c r="N4629">
        <f t="shared" si="600"/>
        <v>8</v>
      </c>
      <c r="O4629" t="str">
        <f t="shared" si="601"/>
        <v>T08|R02|H02</v>
      </c>
      <c r="P4629" t="str">
        <f>IF(F4629=F4628,P4628,_xlfn.XLOOKUP(F4629,t_players[Pl],t_players[Player]))</f>
        <v>David MULLIN</v>
      </c>
      <c r="Q4629" t="str">
        <f t="shared" si="602"/>
        <v>Front</v>
      </c>
    </row>
    <row r="4630" spans="1:17">
      <c r="A4630" t="s">
        <v>30</v>
      </c>
      <c r="B4630" t="s">
        <v>23</v>
      </c>
      <c r="C4630">
        <v>3</v>
      </c>
      <c r="D4630">
        <v>4</v>
      </c>
      <c r="E4630">
        <v>16</v>
      </c>
      <c r="F4630" t="s">
        <v>7</v>
      </c>
      <c r="G4630">
        <v>5</v>
      </c>
      <c r="H4630">
        <v>14</v>
      </c>
      <c r="I4630">
        <f t="shared" si="595"/>
        <v>0</v>
      </c>
      <c r="J4630">
        <f t="shared" si="596"/>
        <v>1</v>
      </c>
      <c r="K4630">
        <f t="shared" si="597"/>
        <v>5</v>
      </c>
      <c r="L4630">
        <f t="shared" si="598"/>
        <v>1</v>
      </c>
      <c r="M4630">
        <f t="shared" si="599"/>
        <v>1</v>
      </c>
      <c r="N4630">
        <f t="shared" si="600"/>
        <v>8</v>
      </c>
      <c r="O4630" t="str">
        <f t="shared" si="601"/>
        <v>T08|R02|H03</v>
      </c>
      <c r="P4630" t="str">
        <f>IF(F4630=F4629,P4629,_xlfn.XLOOKUP(F4630,t_players[Pl],t_players[Player]))</f>
        <v>David MULLIN</v>
      </c>
      <c r="Q4630" t="str">
        <f t="shared" si="602"/>
        <v>Front</v>
      </c>
    </row>
    <row r="4631" spans="1:17">
      <c r="A4631" t="s">
        <v>30</v>
      </c>
      <c r="B4631" t="s">
        <v>23</v>
      </c>
      <c r="C4631">
        <v>4</v>
      </c>
      <c r="D4631">
        <v>4</v>
      </c>
      <c r="E4631">
        <v>2</v>
      </c>
      <c r="F4631" t="s">
        <v>7</v>
      </c>
      <c r="G4631">
        <v>4</v>
      </c>
      <c r="H4631">
        <v>14</v>
      </c>
      <c r="I4631">
        <f t="shared" si="595"/>
        <v>1</v>
      </c>
      <c r="J4631">
        <f t="shared" si="596"/>
        <v>0</v>
      </c>
      <c r="K4631">
        <f t="shared" si="597"/>
        <v>3</v>
      </c>
      <c r="L4631">
        <f t="shared" si="598"/>
        <v>-1</v>
      </c>
      <c r="M4631">
        <f t="shared" si="599"/>
        <v>3</v>
      </c>
      <c r="N4631">
        <f t="shared" si="600"/>
        <v>8</v>
      </c>
      <c r="O4631" t="str">
        <f t="shared" si="601"/>
        <v>T08|R02|H04</v>
      </c>
      <c r="P4631" t="str">
        <f>IF(F4631=F4630,P4630,_xlfn.XLOOKUP(F4631,t_players[Pl],t_players[Player]))</f>
        <v>David MULLIN</v>
      </c>
      <c r="Q4631" t="str">
        <f t="shared" si="602"/>
        <v>Front</v>
      </c>
    </row>
    <row r="4632" spans="1:17">
      <c r="A4632" t="s">
        <v>30</v>
      </c>
      <c r="B4632" t="s">
        <v>23</v>
      </c>
      <c r="C4632">
        <v>5</v>
      </c>
      <c r="D4632">
        <v>3</v>
      </c>
      <c r="E4632">
        <v>14</v>
      </c>
      <c r="F4632" t="s">
        <v>7</v>
      </c>
      <c r="G4632">
        <v>4</v>
      </c>
      <c r="H4632">
        <v>14</v>
      </c>
      <c r="I4632">
        <f t="shared" si="595"/>
        <v>1</v>
      </c>
      <c r="J4632">
        <f t="shared" si="596"/>
        <v>1</v>
      </c>
      <c r="K4632">
        <f t="shared" si="597"/>
        <v>3</v>
      </c>
      <c r="L4632">
        <f t="shared" si="598"/>
        <v>0</v>
      </c>
      <c r="M4632">
        <f t="shared" si="599"/>
        <v>2</v>
      </c>
      <c r="N4632">
        <f t="shared" si="600"/>
        <v>8</v>
      </c>
      <c r="O4632" t="str">
        <f t="shared" si="601"/>
        <v>T08|R02|H05</v>
      </c>
      <c r="P4632" t="str">
        <f>IF(F4632=F4631,P4631,_xlfn.XLOOKUP(F4632,t_players[Pl],t_players[Player]))</f>
        <v>David MULLIN</v>
      </c>
      <c r="Q4632" t="str">
        <f t="shared" si="602"/>
        <v>Front</v>
      </c>
    </row>
    <row r="4633" spans="1:17">
      <c r="A4633" t="s">
        <v>30</v>
      </c>
      <c r="B4633" t="s">
        <v>23</v>
      </c>
      <c r="C4633">
        <v>6</v>
      </c>
      <c r="D4633">
        <v>5</v>
      </c>
      <c r="E4633">
        <v>18</v>
      </c>
      <c r="F4633" t="s">
        <v>7</v>
      </c>
      <c r="G4633">
        <v>4</v>
      </c>
      <c r="H4633">
        <v>14</v>
      </c>
      <c r="I4633">
        <f t="shared" si="595"/>
        <v>0</v>
      </c>
      <c r="J4633">
        <f t="shared" si="596"/>
        <v>-1</v>
      </c>
      <c r="K4633">
        <f t="shared" si="597"/>
        <v>4</v>
      </c>
      <c r="L4633">
        <f t="shared" si="598"/>
        <v>-1</v>
      </c>
      <c r="M4633">
        <f t="shared" si="599"/>
        <v>3</v>
      </c>
      <c r="N4633">
        <f t="shared" si="600"/>
        <v>8</v>
      </c>
      <c r="O4633" t="str">
        <f t="shared" si="601"/>
        <v>T08|R02|H06</v>
      </c>
      <c r="P4633" t="str">
        <f>IF(F4633=F4632,P4632,_xlfn.XLOOKUP(F4633,t_players[Pl],t_players[Player]))</f>
        <v>David MULLIN</v>
      </c>
      <c r="Q4633" t="str">
        <f t="shared" si="602"/>
        <v>Front</v>
      </c>
    </row>
    <row r="4634" spans="1:17">
      <c r="A4634" t="s">
        <v>30</v>
      </c>
      <c r="B4634" t="s">
        <v>23</v>
      </c>
      <c r="C4634">
        <v>7</v>
      </c>
      <c r="D4634">
        <v>3</v>
      </c>
      <c r="E4634">
        <v>4</v>
      </c>
      <c r="F4634" t="s">
        <v>7</v>
      </c>
      <c r="G4634">
        <v>3</v>
      </c>
      <c r="H4634">
        <v>14</v>
      </c>
      <c r="I4634">
        <f t="shared" si="595"/>
        <v>1</v>
      </c>
      <c r="J4634">
        <f t="shared" si="596"/>
        <v>0</v>
      </c>
      <c r="K4634">
        <f t="shared" si="597"/>
        <v>2</v>
      </c>
      <c r="L4634">
        <f t="shared" si="598"/>
        <v>-1</v>
      </c>
      <c r="M4634">
        <f t="shared" si="599"/>
        <v>3</v>
      </c>
      <c r="N4634">
        <f t="shared" si="600"/>
        <v>8</v>
      </c>
      <c r="O4634" t="str">
        <f t="shared" si="601"/>
        <v>T08|R02|H07</v>
      </c>
      <c r="P4634" t="str">
        <f>IF(F4634=F4633,P4633,_xlfn.XLOOKUP(F4634,t_players[Pl],t_players[Player]))</f>
        <v>David MULLIN</v>
      </c>
      <c r="Q4634" t="str">
        <f t="shared" si="602"/>
        <v>Front</v>
      </c>
    </row>
    <row r="4635" spans="1:17">
      <c r="A4635" t="s">
        <v>30</v>
      </c>
      <c r="B4635" t="s">
        <v>23</v>
      </c>
      <c r="C4635">
        <v>8</v>
      </c>
      <c r="D4635">
        <v>5</v>
      </c>
      <c r="E4635">
        <v>6</v>
      </c>
      <c r="F4635" t="s">
        <v>7</v>
      </c>
      <c r="G4635">
        <v>6</v>
      </c>
      <c r="H4635">
        <v>14</v>
      </c>
      <c r="I4635">
        <f t="shared" si="595"/>
        <v>1</v>
      </c>
      <c r="J4635">
        <f t="shared" si="596"/>
        <v>1</v>
      </c>
      <c r="K4635">
        <f t="shared" si="597"/>
        <v>5</v>
      </c>
      <c r="L4635">
        <f t="shared" si="598"/>
        <v>0</v>
      </c>
      <c r="M4635">
        <f t="shared" si="599"/>
        <v>2</v>
      </c>
      <c r="N4635">
        <f t="shared" si="600"/>
        <v>8</v>
      </c>
      <c r="O4635" t="str">
        <f t="shared" si="601"/>
        <v>T08|R02|H08</v>
      </c>
      <c r="P4635" t="str">
        <f>IF(F4635=F4634,P4634,_xlfn.XLOOKUP(F4635,t_players[Pl],t_players[Player]))</f>
        <v>David MULLIN</v>
      </c>
      <c r="Q4635" t="str">
        <f t="shared" si="602"/>
        <v>Front</v>
      </c>
    </row>
    <row r="4636" spans="1:17">
      <c r="A4636" t="s">
        <v>30</v>
      </c>
      <c r="B4636" t="s">
        <v>23</v>
      </c>
      <c r="C4636">
        <v>9</v>
      </c>
      <c r="D4636">
        <v>4</v>
      </c>
      <c r="E4636">
        <v>12</v>
      </c>
      <c r="F4636" t="s">
        <v>7</v>
      </c>
      <c r="G4636">
        <v>5</v>
      </c>
      <c r="H4636">
        <v>14</v>
      </c>
      <c r="I4636">
        <f t="shared" si="595"/>
        <v>1</v>
      </c>
      <c r="J4636">
        <f t="shared" si="596"/>
        <v>1</v>
      </c>
      <c r="K4636">
        <f t="shared" si="597"/>
        <v>4</v>
      </c>
      <c r="L4636">
        <f t="shared" si="598"/>
        <v>0</v>
      </c>
      <c r="M4636">
        <f t="shared" si="599"/>
        <v>2</v>
      </c>
      <c r="N4636">
        <f t="shared" si="600"/>
        <v>8</v>
      </c>
      <c r="O4636" t="str">
        <f t="shared" si="601"/>
        <v>T08|R02|H09</v>
      </c>
      <c r="P4636" t="str">
        <f>IF(F4636=F4635,P4635,_xlfn.XLOOKUP(F4636,t_players[Pl],t_players[Player]))</f>
        <v>David MULLIN</v>
      </c>
      <c r="Q4636" t="str">
        <f t="shared" si="602"/>
        <v>Front</v>
      </c>
    </row>
    <row r="4637" spans="1:17">
      <c r="A4637" t="s">
        <v>30</v>
      </c>
      <c r="B4637" t="s">
        <v>23</v>
      </c>
      <c r="C4637">
        <v>10</v>
      </c>
      <c r="D4637">
        <v>4</v>
      </c>
      <c r="E4637">
        <v>9</v>
      </c>
      <c r="F4637" t="s">
        <v>7</v>
      </c>
      <c r="G4637">
        <v>5</v>
      </c>
      <c r="H4637">
        <v>14</v>
      </c>
      <c r="I4637">
        <f t="shared" si="595"/>
        <v>1</v>
      </c>
      <c r="J4637">
        <f t="shared" si="596"/>
        <v>1</v>
      </c>
      <c r="K4637">
        <f t="shared" si="597"/>
        <v>4</v>
      </c>
      <c r="L4637">
        <f t="shared" si="598"/>
        <v>0</v>
      </c>
      <c r="M4637">
        <f t="shared" si="599"/>
        <v>2</v>
      </c>
      <c r="N4637">
        <f t="shared" si="600"/>
        <v>8</v>
      </c>
      <c r="O4637" t="str">
        <f t="shared" si="601"/>
        <v>T08|R02|H10</v>
      </c>
      <c r="P4637" t="str">
        <f>IF(F4637=F4636,P4636,_xlfn.XLOOKUP(F4637,t_players[Pl],t_players[Player]))</f>
        <v>David MULLIN</v>
      </c>
      <c r="Q4637" t="str">
        <f t="shared" si="602"/>
        <v>Back</v>
      </c>
    </row>
    <row r="4638" spans="1:17">
      <c r="A4638" t="s">
        <v>30</v>
      </c>
      <c r="B4638" t="s">
        <v>23</v>
      </c>
      <c r="C4638">
        <v>11</v>
      </c>
      <c r="D4638">
        <v>4</v>
      </c>
      <c r="E4638">
        <v>3</v>
      </c>
      <c r="F4638" t="s">
        <v>7</v>
      </c>
      <c r="G4638">
        <v>5</v>
      </c>
      <c r="H4638">
        <v>14</v>
      </c>
      <c r="I4638">
        <f t="shared" si="595"/>
        <v>1</v>
      </c>
      <c r="J4638">
        <f t="shared" si="596"/>
        <v>1</v>
      </c>
      <c r="K4638">
        <f t="shared" si="597"/>
        <v>4</v>
      </c>
      <c r="L4638">
        <f t="shared" si="598"/>
        <v>0</v>
      </c>
      <c r="M4638">
        <f t="shared" si="599"/>
        <v>2</v>
      </c>
      <c r="N4638">
        <f t="shared" si="600"/>
        <v>8</v>
      </c>
      <c r="O4638" t="str">
        <f t="shared" si="601"/>
        <v>T08|R02|H11</v>
      </c>
      <c r="P4638" t="str">
        <f>IF(F4638=F4637,P4637,_xlfn.XLOOKUP(F4638,t_players[Pl],t_players[Player]))</f>
        <v>David MULLIN</v>
      </c>
      <c r="Q4638" t="str">
        <f t="shared" si="602"/>
        <v>Back</v>
      </c>
    </row>
    <row r="4639" spans="1:17">
      <c r="A4639" t="s">
        <v>30</v>
      </c>
      <c r="B4639" t="s">
        <v>23</v>
      </c>
      <c r="C4639">
        <v>12</v>
      </c>
      <c r="D4639">
        <v>5</v>
      </c>
      <c r="E4639">
        <v>17</v>
      </c>
      <c r="F4639" t="s">
        <v>7</v>
      </c>
      <c r="G4639">
        <v>5</v>
      </c>
      <c r="H4639">
        <v>14</v>
      </c>
      <c r="I4639">
        <f t="shared" si="595"/>
        <v>0</v>
      </c>
      <c r="J4639">
        <f t="shared" si="596"/>
        <v>0</v>
      </c>
      <c r="K4639">
        <f t="shared" si="597"/>
        <v>5</v>
      </c>
      <c r="L4639">
        <f t="shared" si="598"/>
        <v>0</v>
      </c>
      <c r="M4639">
        <f t="shared" si="599"/>
        <v>2</v>
      </c>
      <c r="N4639">
        <f t="shared" si="600"/>
        <v>8</v>
      </c>
      <c r="O4639" t="str">
        <f t="shared" si="601"/>
        <v>T08|R02|H12</v>
      </c>
      <c r="P4639" t="str">
        <f>IF(F4639=F4638,P4638,_xlfn.XLOOKUP(F4639,t_players[Pl],t_players[Player]))</f>
        <v>David MULLIN</v>
      </c>
      <c r="Q4639" t="str">
        <f t="shared" si="602"/>
        <v>Back</v>
      </c>
    </row>
    <row r="4640" spans="1:17">
      <c r="A4640" t="s">
        <v>30</v>
      </c>
      <c r="B4640" t="s">
        <v>23</v>
      </c>
      <c r="C4640">
        <v>13</v>
      </c>
      <c r="D4640">
        <v>4</v>
      </c>
      <c r="E4640">
        <v>13</v>
      </c>
      <c r="F4640" t="s">
        <v>7</v>
      </c>
      <c r="G4640">
        <v>6</v>
      </c>
      <c r="H4640">
        <v>14</v>
      </c>
      <c r="I4640">
        <f t="shared" si="595"/>
        <v>1</v>
      </c>
      <c r="J4640">
        <f t="shared" si="596"/>
        <v>2</v>
      </c>
      <c r="K4640">
        <f t="shared" si="597"/>
        <v>5</v>
      </c>
      <c r="L4640">
        <f t="shared" si="598"/>
        <v>1</v>
      </c>
      <c r="M4640">
        <f t="shared" si="599"/>
        <v>1</v>
      </c>
      <c r="N4640">
        <f t="shared" si="600"/>
        <v>8</v>
      </c>
      <c r="O4640" t="str">
        <f t="shared" si="601"/>
        <v>T08|R02|H13</v>
      </c>
      <c r="P4640" t="str">
        <f>IF(F4640=F4639,P4639,_xlfn.XLOOKUP(F4640,t_players[Pl],t_players[Player]))</f>
        <v>David MULLIN</v>
      </c>
      <c r="Q4640" t="str">
        <f t="shared" si="602"/>
        <v>Back</v>
      </c>
    </row>
    <row r="4641" spans="1:17">
      <c r="A4641" t="s">
        <v>30</v>
      </c>
      <c r="B4641" t="s">
        <v>23</v>
      </c>
      <c r="C4641">
        <v>14</v>
      </c>
      <c r="D4641">
        <v>4</v>
      </c>
      <c r="E4641">
        <v>5</v>
      </c>
      <c r="F4641" t="s">
        <v>7</v>
      </c>
      <c r="G4641">
        <v>5</v>
      </c>
      <c r="H4641">
        <v>14</v>
      </c>
      <c r="I4641">
        <f t="shared" si="595"/>
        <v>1</v>
      </c>
      <c r="J4641">
        <f t="shared" si="596"/>
        <v>1</v>
      </c>
      <c r="K4641">
        <f t="shared" si="597"/>
        <v>4</v>
      </c>
      <c r="L4641">
        <f t="shared" si="598"/>
        <v>0</v>
      </c>
      <c r="M4641">
        <f t="shared" si="599"/>
        <v>2</v>
      </c>
      <c r="N4641">
        <f t="shared" si="600"/>
        <v>8</v>
      </c>
      <c r="O4641" t="str">
        <f t="shared" si="601"/>
        <v>T08|R02|H14</v>
      </c>
      <c r="P4641" t="str">
        <f>IF(F4641=F4640,P4640,_xlfn.XLOOKUP(F4641,t_players[Pl],t_players[Player]))</f>
        <v>David MULLIN</v>
      </c>
      <c r="Q4641" t="str">
        <f t="shared" si="602"/>
        <v>Back</v>
      </c>
    </row>
    <row r="4642" spans="1:17">
      <c r="A4642" t="s">
        <v>30</v>
      </c>
      <c r="B4642" t="s">
        <v>23</v>
      </c>
      <c r="C4642">
        <v>15</v>
      </c>
      <c r="D4642">
        <v>3</v>
      </c>
      <c r="E4642">
        <v>11</v>
      </c>
      <c r="F4642" t="s">
        <v>7</v>
      </c>
      <c r="G4642">
        <v>5</v>
      </c>
      <c r="H4642">
        <v>14</v>
      </c>
      <c r="I4642">
        <f t="shared" si="595"/>
        <v>1</v>
      </c>
      <c r="J4642">
        <f t="shared" si="596"/>
        <v>2</v>
      </c>
      <c r="K4642">
        <f t="shared" si="597"/>
        <v>4</v>
      </c>
      <c r="L4642">
        <f t="shared" si="598"/>
        <v>1</v>
      </c>
      <c r="M4642">
        <f t="shared" si="599"/>
        <v>1</v>
      </c>
      <c r="N4642">
        <f t="shared" si="600"/>
        <v>8</v>
      </c>
      <c r="O4642" t="str">
        <f t="shared" si="601"/>
        <v>T08|R02|H15</v>
      </c>
      <c r="P4642" t="str">
        <f>IF(F4642=F4641,P4641,_xlfn.XLOOKUP(F4642,t_players[Pl],t_players[Player]))</f>
        <v>David MULLIN</v>
      </c>
      <c r="Q4642" t="str">
        <f t="shared" si="602"/>
        <v>Back</v>
      </c>
    </row>
    <row r="4643" spans="1:17">
      <c r="A4643" t="s">
        <v>30</v>
      </c>
      <c r="B4643" t="s">
        <v>23</v>
      </c>
      <c r="C4643">
        <v>16</v>
      </c>
      <c r="D4643">
        <v>4</v>
      </c>
      <c r="E4643">
        <v>1</v>
      </c>
      <c r="F4643" t="s">
        <v>7</v>
      </c>
      <c r="G4643">
        <v>5</v>
      </c>
      <c r="H4643">
        <v>14</v>
      </c>
      <c r="I4643">
        <f t="shared" ref="I4643:I4706" si="603">1*(MOD(H4643,18)&gt;=E4643)+FLOOR(H4643/18,1)</f>
        <v>1</v>
      </c>
      <c r="J4643">
        <f t="shared" ref="J4643:J4706" si="604">G4643-D4643</f>
        <v>1</v>
      </c>
      <c r="K4643">
        <f t="shared" ref="K4643:K4706" si="605">G4643-I4643</f>
        <v>4</v>
      </c>
      <c r="L4643">
        <f t="shared" ref="L4643:L4706" si="606">K4643-D4643</f>
        <v>0</v>
      </c>
      <c r="M4643">
        <f t="shared" ref="M4643:M4706" si="607">MAX(0,2-L4643)</f>
        <v>2</v>
      </c>
      <c r="N4643">
        <f t="shared" ref="N4643:N4706" si="608">VALUE(TRIM(RIGHT(A4643,2)))</f>
        <v>8</v>
      </c>
      <c r="O4643" t="str">
        <f t="shared" si="601"/>
        <v>T08|R02|H16</v>
      </c>
      <c r="P4643" t="str">
        <f>IF(F4643=F4642,P4642,_xlfn.XLOOKUP(F4643,t_players[Pl],t_players[Player]))</f>
        <v>David MULLIN</v>
      </c>
      <c r="Q4643" t="str">
        <f t="shared" si="602"/>
        <v>Back</v>
      </c>
    </row>
    <row r="4644" spans="1:17">
      <c r="A4644" t="s">
        <v>30</v>
      </c>
      <c r="B4644" t="s">
        <v>23</v>
      </c>
      <c r="C4644">
        <v>17</v>
      </c>
      <c r="D4644">
        <v>3</v>
      </c>
      <c r="E4644">
        <v>7</v>
      </c>
      <c r="F4644" t="s">
        <v>7</v>
      </c>
      <c r="G4644">
        <v>4</v>
      </c>
      <c r="H4644">
        <v>14</v>
      </c>
      <c r="I4644">
        <f t="shared" si="603"/>
        <v>1</v>
      </c>
      <c r="J4644">
        <f t="shared" si="604"/>
        <v>1</v>
      </c>
      <c r="K4644">
        <f t="shared" si="605"/>
        <v>3</v>
      </c>
      <c r="L4644">
        <f t="shared" si="606"/>
        <v>0</v>
      </c>
      <c r="M4644">
        <f t="shared" si="607"/>
        <v>2</v>
      </c>
      <c r="N4644">
        <f t="shared" si="608"/>
        <v>8</v>
      </c>
      <c r="O4644" t="str">
        <f t="shared" si="601"/>
        <v>T08|R02|H17</v>
      </c>
      <c r="P4644" t="str">
        <f>IF(F4644=F4643,P4643,_xlfn.XLOOKUP(F4644,t_players[Pl],t_players[Player]))</f>
        <v>David MULLIN</v>
      </c>
      <c r="Q4644" t="str">
        <f t="shared" si="602"/>
        <v>Back</v>
      </c>
    </row>
    <row r="4645" spans="1:17">
      <c r="A4645" t="s">
        <v>30</v>
      </c>
      <c r="B4645" t="s">
        <v>23</v>
      </c>
      <c r="C4645">
        <v>18</v>
      </c>
      <c r="D4645">
        <v>5</v>
      </c>
      <c r="E4645">
        <v>15</v>
      </c>
      <c r="F4645" t="s">
        <v>7</v>
      </c>
      <c r="G4645">
        <v>5</v>
      </c>
      <c r="H4645">
        <v>14</v>
      </c>
      <c r="I4645">
        <f t="shared" si="603"/>
        <v>0</v>
      </c>
      <c r="J4645">
        <f t="shared" si="604"/>
        <v>0</v>
      </c>
      <c r="K4645">
        <f t="shared" si="605"/>
        <v>5</v>
      </c>
      <c r="L4645">
        <f t="shared" si="606"/>
        <v>0</v>
      </c>
      <c r="M4645">
        <f t="shared" si="607"/>
        <v>2</v>
      </c>
      <c r="N4645">
        <f t="shared" si="608"/>
        <v>8</v>
      </c>
      <c r="O4645" t="str">
        <f t="shared" si="601"/>
        <v>T08|R02|H18</v>
      </c>
      <c r="P4645" t="str">
        <f>IF(F4645=F4644,P4644,_xlfn.XLOOKUP(F4645,t_players[Pl],t_players[Player]))</f>
        <v>David MULLIN</v>
      </c>
      <c r="Q4645" t="str">
        <f t="shared" si="602"/>
        <v>Back</v>
      </c>
    </row>
    <row r="4646" spans="1:17">
      <c r="A4646" t="s">
        <v>30</v>
      </c>
      <c r="B4646" t="s">
        <v>23</v>
      </c>
      <c r="C4646">
        <v>1</v>
      </c>
      <c r="D4646">
        <v>4</v>
      </c>
      <c r="E4646">
        <v>10</v>
      </c>
      <c r="F4646" t="s">
        <v>10</v>
      </c>
      <c r="G4646">
        <v>5</v>
      </c>
      <c r="H4646">
        <v>18</v>
      </c>
      <c r="I4646">
        <f t="shared" si="603"/>
        <v>1</v>
      </c>
      <c r="J4646">
        <f t="shared" si="604"/>
        <v>1</v>
      </c>
      <c r="K4646">
        <f t="shared" si="605"/>
        <v>4</v>
      </c>
      <c r="L4646">
        <f t="shared" si="606"/>
        <v>0</v>
      </c>
      <c r="M4646">
        <f t="shared" si="607"/>
        <v>2</v>
      </c>
      <c r="N4646">
        <f t="shared" si="608"/>
        <v>8</v>
      </c>
      <c r="O4646" t="str">
        <f t="shared" si="601"/>
        <v>T08|R02|H01</v>
      </c>
      <c r="P4646" t="str">
        <f>IF(F4646=F4645,P4645,_xlfn.XLOOKUP(F4646,t_players[Pl],t_players[Player]))</f>
        <v>Stuart NEUMANN</v>
      </c>
      <c r="Q4646" t="str">
        <f t="shared" si="602"/>
        <v>Front</v>
      </c>
    </row>
    <row r="4647" spans="1:17">
      <c r="A4647" t="s">
        <v>30</v>
      </c>
      <c r="B4647" t="s">
        <v>23</v>
      </c>
      <c r="C4647">
        <v>2</v>
      </c>
      <c r="D4647">
        <v>4</v>
      </c>
      <c r="E4647">
        <v>8</v>
      </c>
      <c r="F4647" t="s">
        <v>10</v>
      </c>
      <c r="G4647">
        <v>5</v>
      </c>
      <c r="H4647">
        <v>18</v>
      </c>
      <c r="I4647">
        <f t="shared" si="603"/>
        <v>1</v>
      </c>
      <c r="J4647">
        <f t="shared" si="604"/>
        <v>1</v>
      </c>
      <c r="K4647">
        <f t="shared" si="605"/>
        <v>4</v>
      </c>
      <c r="L4647">
        <f t="shared" si="606"/>
        <v>0</v>
      </c>
      <c r="M4647">
        <f t="shared" si="607"/>
        <v>2</v>
      </c>
      <c r="N4647">
        <f t="shared" si="608"/>
        <v>8</v>
      </c>
      <c r="O4647" t="str">
        <f t="shared" si="601"/>
        <v>T08|R02|H02</v>
      </c>
      <c r="P4647" t="str">
        <f>IF(F4647=F4646,P4646,_xlfn.XLOOKUP(F4647,t_players[Pl],t_players[Player]))</f>
        <v>Stuart NEUMANN</v>
      </c>
      <c r="Q4647" t="str">
        <f t="shared" si="602"/>
        <v>Front</v>
      </c>
    </row>
    <row r="4648" spans="1:17">
      <c r="A4648" t="s">
        <v>30</v>
      </c>
      <c r="B4648" t="s">
        <v>23</v>
      </c>
      <c r="C4648">
        <v>3</v>
      </c>
      <c r="D4648">
        <v>4</v>
      </c>
      <c r="E4648">
        <v>16</v>
      </c>
      <c r="F4648" t="s">
        <v>10</v>
      </c>
      <c r="G4648">
        <v>5</v>
      </c>
      <c r="H4648">
        <v>18</v>
      </c>
      <c r="I4648">
        <f t="shared" si="603"/>
        <v>1</v>
      </c>
      <c r="J4648">
        <f t="shared" si="604"/>
        <v>1</v>
      </c>
      <c r="K4648">
        <f t="shared" si="605"/>
        <v>4</v>
      </c>
      <c r="L4648">
        <f t="shared" si="606"/>
        <v>0</v>
      </c>
      <c r="M4648">
        <f t="shared" si="607"/>
        <v>2</v>
      </c>
      <c r="N4648">
        <f t="shared" si="608"/>
        <v>8</v>
      </c>
      <c r="O4648" t="str">
        <f t="shared" si="601"/>
        <v>T08|R02|H03</v>
      </c>
      <c r="P4648" t="str">
        <f>IF(F4648=F4647,P4647,_xlfn.XLOOKUP(F4648,t_players[Pl],t_players[Player]))</f>
        <v>Stuart NEUMANN</v>
      </c>
      <c r="Q4648" t="str">
        <f t="shared" si="602"/>
        <v>Front</v>
      </c>
    </row>
    <row r="4649" spans="1:17">
      <c r="A4649" t="s">
        <v>30</v>
      </c>
      <c r="B4649" t="s">
        <v>23</v>
      </c>
      <c r="C4649">
        <v>4</v>
      </c>
      <c r="D4649">
        <v>4</v>
      </c>
      <c r="E4649">
        <v>2</v>
      </c>
      <c r="F4649" t="s">
        <v>10</v>
      </c>
      <c r="G4649">
        <v>4</v>
      </c>
      <c r="H4649">
        <v>18</v>
      </c>
      <c r="I4649">
        <f t="shared" si="603"/>
        <v>1</v>
      </c>
      <c r="J4649">
        <f t="shared" si="604"/>
        <v>0</v>
      </c>
      <c r="K4649">
        <f t="shared" si="605"/>
        <v>3</v>
      </c>
      <c r="L4649">
        <f t="shared" si="606"/>
        <v>-1</v>
      </c>
      <c r="M4649">
        <f t="shared" si="607"/>
        <v>3</v>
      </c>
      <c r="N4649">
        <f t="shared" si="608"/>
        <v>8</v>
      </c>
      <c r="O4649" t="str">
        <f t="shared" si="601"/>
        <v>T08|R02|H04</v>
      </c>
      <c r="P4649" t="str">
        <f>IF(F4649=F4648,P4648,_xlfn.XLOOKUP(F4649,t_players[Pl],t_players[Player]))</f>
        <v>Stuart NEUMANN</v>
      </c>
      <c r="Q4649" t="str">
        <f t="shared" si="602"/>
        <v>Front</v>
      </c>
    </row>
    <row r="4650" spans="1:17">
      <c r="A4650" t="s">
        <v>30</v>
      </c>
      <c r="B4650" t="s">
        <v>23</v>
      </c>
      <c r="C4650">
        <v>5</v>
      </c>
      <c r="D4650">
        <v>3</v>
      </c>
      <c r="E4650">
        <v>14</v>
      </c>
      <c r="F4650" t="s">
        <v>10</v>
      </c>
      <c r="G4650">
        <v>4</v>
      </c>
      <c r="H4650">
        <v>18</v>
      </c>
      <c r="I4650">
        <f t="shared" si="603"/>
        <v>1</v>
      </c>
      <c r="J4650">
        <f t="shared" si="604"/>
        <v>1</v>
      </c>
      <c r="K4650">
        <f t="shared" si="605"/>
        <v>3</v>
      </c>
      <c r="L4650">
        <f t="shared" si="606"/>
        <v>0</v>
      </c>
      <c r="M4650">
        <f t="shared" si="607"/>
        <v>2</v>
      </c>
      <c r="N4650">
        <f t="shared" si="608"/>
        <v>8</v>
      </c>
      <c r="O4650" t="str">
        <f t="shared" si="601"/>
        <v>T08|R02|H05</v>
      </c>
      <c r="P4650" t="str">
        <f>IF(F4650=F4649,P4649,_xlfn.XLOOKUP(F4650,t_players[Pl],t_players[Player]))</f>
        <v>Stuart NEUMANN</v>
      </c>
      <c r="Q4650" t="str">
        <f t="shared" si="602"/>
        <v>Front</v>
      </c>
    </row>
    <row r="4651" spans="1:17">
      <c r="A4651" t="s">
        <v>30</v>
      </c>
      <c r="B4651" t="s">
        <v>23</v>
      </c>
      <c r="C4651">
        <v>6</v>
      </c>
      <c r="D4651">
        <v>5</v>
      </c>
      <c r="E4651">
        <v>18</v>
      </c>
      <c r="F4651" t="s">
        <v>10</v>
      </c>
      <c r="G4651">
        <v>5</v>
      </c>
      <c r="H4651">
        <v>18</v>
      </c>
      <c r="I4651">
        <f t="shared" si="603"/>
        <v>1</v>
      </c>
      <c r="J4651">
        <f t="shared" si="604"/>
        <v>0</v>
      </c>
      <c r="K4651">
        <f t="shared" si="605"/>
        <v>4</v>
      </c>
      <c r="L4651">
        <f t="shared" si="606"/>
        <v>-1</v>
      </c>
      <c r="M4651">
        <f t="shared" si="607"/>
        <v>3</v>
      </c>
      <c r="N4651">
        <f t="shared" si="608"/>
        <v>8</v>
      </c>
      <c r="O4651" t="str">
        <f t="shared" si="601"/>
        <v>T08|R02|H06</v>
      </c>
      <c r="P4651" t="str">
        <f>IF(F4651=F4650,P4650,_xlfn.XLOOKUP(F4651,t_players[Pl],t_players[Player]))</f>
        <v>Stuart NEUMANN</v>
      </c>
      <c r="Q4651" t="str">
        <f t="shared" si="602"/>
        <v>Front</v>
      </c>
    </row>
    <row r="4652" spans="1:17">
      <c r="A4652" t="s">
        <v>30</v>
      </c>
      <c r="B4652" t="s">
        <v>23</v>
      </c>
      <c r="C4652">
        <v>7</v>
      </c>
      <c r="D4652">
        <v>3</v>
      </c>
      <c r="E4652">
        <v>4</v>
      </c>
      <c r="F4652" t="s">
        <v>10</v>
      </c>
      <c r="G4652">
        <v>6</v>
      </c>
      <c r="H4652">
        <v>18</v>
      </c>
      <c r="I4652">
        <f t="shared" si="603"/>
        <v>1</v>
      </c>
      <c r="J4652">
        <f t="shared" si="604"/>
        <v>3</v>
      </c>
      <c r="K4652">
        <f t="shared" si="605"/>
        <v>5</v>
      </c>
      <c r="L4652">
        <f t="shared" si="606"/>
        <v>2</v>
      </c>
      <c r="M4652">
        <f t="shared" si="607"/>
        <v>0</v>
      </c>
      <c r="N4652">
        <f t="shared" si="608"/>
        <v>8</v>
      </c>
      <c r="O4652" t="str">
        <f t="shared" si="601"/>
        <v>T08|R02|H07</v>
      </c>
      <c r="P4652" t="str">
        <f>IF(F4652=F4651,P4651,_xlfn.XLOOKUP(F4652,t_players[Pl],t_players[Player]))</f>
        <v>Stuart NEUMANN</v>
      </c>
      <c r="Q4652" t="str">
        <f t="shared" si="602"/>
        <v>Front</v>
      </c>
    </row>
    <row r="4653" spans="1:17">
      <c r="A4653" t="s">
        <v>30</v>
      </c>
      <c r="B4653" t="s">
        <v>23</v>
      </c>
      <c r="C4653">
        <v>8</v>
      </c>
      <c r="D4653">
        <v>5</v>
      </c>
      <c r="E4653">
        <v>6</v>
      </c>
      <c r="F4653" t="s">
        <v>10</v>
      </c>
      <c r="G4653">
        <v>6</v>
      </c>
      <c r="H4653">
        <v>18</v>
      </c>
      <c r="I4653">
        <f t="shared" si="603"/>
        <v>1</v>
      </c>
      <c r="J4653">
        <f t="shared" si="604"/>
        <v>1</v>
      </c>
      <c r="K4653">
        <f t="shared" si="605"/>
        <v>5</v>
      </c>
      <c r="L4653">
        <f t="shared" si="606"/>
        <v>0</v>
      </c>
      <c r="M4653">
        <f t="shared" si="607"/>
        <v>2</v>
      </c>
      <c r="N4653">
        <f t="shared" si="608"/>
        <v>8</v>
      </c>
      <c r="O4653" t="str">
        <f t="shared" si="601"/>
        <v>T08|R02|H08</v>
      </c>
      <c r="P4653" t="str">
        <f>IF(F4653=F4652,P4652,_xlfn.XLOOKUP(F4653,t_players[Pl],t_players[Player]))</f>
        <v>Stuart NEUMANN</v>
      </c>
      <c r="Q4653" t="str">
        <f t="shared" si="602"/>
        <v>Front</v>
      </c>
    </row>
    <row r="4654" spans="1:17">
      <c r="A4654" t="s">
        <v>30</v>
      </c>
      <c r="B4654" t="s">
        <v>23</v>
      </c>
      <c r="C4654">
        <v>9</v>
      </c>
      <c r="D4654">
        <v>4</v>
      </c>
      <c r="E4654">
        <v>12</v>
      </c>
      <c r="F4654" t="s">
        <v>10</v>
      </c>
      <c r="G4654">
        <v>4</v>
      </c>
      <c r="H4654">
        <v>18</v>
      </c>
      <c r="I4654">
        <f t="shared" si="603"/>
        <v>1</v>
      </c>
      <c r="J4654">
        <f t="shared" si="604"/>
        <v>0</v>
      </c>
      <c r="K4654">
        <f t="shared" si="605"/>
        <v>3</v>
      </c>
      <c r="L4654">
        <f t="shared" si="606"/>
        <v>-1</v>
      </c>
      <c r="M4654">
        <f t="shared" si="607"/>
        <v>3</v>
      </c>
      <c r="N4654">
        <f t="shared" si="608"/>
        <v>8</v>
      </c>
      <c r="O4654" t="str">
        <f t="shared" si="601"/>
        <v>T08|R02|H09</v>
      </c>
      <c r="P4654" t="str">
        <f>IF(F4654=F4653,P4653,_xlfn.XLOOKUP(F4654,t_players[Pl],t_players[Player]))</f>
        <v>Stuart NEUMANN</v>
      </c>
      <c r="Q4654" t="str">
        <f t="shared" si="602"/>
        <v>Front</v>
      </c>
    </row>
    <row r="4655" spans="1:17">
      <c r="A4655" t="s">
        <v>30</v>
      </c>
      <c r="B4655" t="s">
        <v>23</v>
      </c>
      <c r="C4655">
        <v>10</v>
      </c>
      <c r="D4655">
        <v>4</v>
      </c>
      <c r="E4655">
        <v>9</v>
      </c>
      <c r="F4655" t="s">
        <v>10</v>
      </c>
      <c r="G4655">
        <v>8</v>
      </c>
      <c r="H4655">
        <v>18</v>
      </c>
      <c r="I4655">
        <f t="shared" si="603"/>
        <v>1</v>
      </c>
      <c r="J4655">
        <f t="shared" si="604"/>
        <v>4</v>
      </c>
      <c r="K4655">
        <f t="shared" si="605"/>
        <v>7</v>
      </c>
      <c r="L4655">
        <f t="shared" si="606"/>
        <v>3</v>
      </c>
      <c r="M4655">
        <f t="shared" si="607"/>
        <v>0</v>
      </c>
      <c r="N4655">
        <f t="shared" si="608"/>
        <v>8</v>
      </c>
      <c r="O4655" t="str">
        <f t="shared" si="601"/>
        <v>T08|R02|H10</v>
      </c>
      <c r="P4655" t="str">
        <f>IF(F4655=F4654,P4654,_xlfn.XLOOKUP(F4655,t_players[Pl],t_players[Player]))</f>
        <v>Stuart NEUMANN</v>
      </c>
      <c r="Q4655" t="str">
        <f t="shared" si="602"/>
        <v>Back</v>
      </c>
    </row>
    <row r="4656" spans="1:17">
      <c r="A4656" t="s">
        <v>30</v>
      </c>
      <c r="B4656" t="s">
        <v>23</v>
      </c>
      <c r="C4656">
        <v>11</v>
      </c>
      <c r="D4656">
        <v>4</v>
      </c>
      <c r="E4656">
        <v>3</v>
      </c>
      <c r="F4656" t="s">
        <v>10</v>
      </c>
      <c r="G4656">
        <v>5</v>
      </c>
      <c r="H4656">
        <v>18</v>
      </c>
      <c r="I4656">
        <f t="shared" si="603"/>
        <v>1</v>
      </c>
      <c r="J4656">
        <f t="shared" si="604"/>
        <v>1</v>
      </c>
      <c r="K4656">
        <f t="shared" si="605"/>
        <v>4</v>
      </c>
      <c r="L4656">
        <f t="shared" si="606"/>
        <v>0</v>
      </c>
      <c r="M4656">
        <f t="shared" si="607"/>
        <v>2</v>
      </c>
      <c r="N4656">
        <f t="shared" si="608"/>
        <v>8</v>
      </c>
      <c r="O4656" t="str">
        <f t="shared" si="601"/>
        <v>T08|R02|H11</v>
      </c>
      <c r="P4656" t="str">
        <f>IF(F4656=F4655,P4655,_xlfn.XLOOKUP(F4656,t_players[Pl],t_players[Player]))</f>
        <v>Stuart NEUMANN</v>
      </c>
      <c r="Q4656" t="str">
        <f t="shared" si="602"/>
        <v>Back</v>
      </c>
    </row>
    <row r="4657" spans="1:17">
      <c r="A4657" t="s">
        <v>30</v>
      </c>
      <c r="B4657" t="s">
        <v>23</v>
      </c>
      <c r="C4657">
        <v>12</v>
      </c>
      <c r="D4657">
        <v>5</v>
      </c>
      <c r="E4657">
        <v>17</v>
      </c>
      <c r="F4657" t="s">
        <v>10</v>
      </c>
      <c r="G4657">
        <v>9</v>
      </c>
      <c r="H4657">
        <v>18</v>
      </c>
      <c r="I4657">
        <f t="shared" si="603"/>
        <v>1</v>
      </c>
      <c r="J4657">
        <f t="shared" si="604"/>
        <v>4</v>
      </c>
      <c r="K4657">
        <f t="shared" si="605"/>
        <v>8</v>
      </c>
      <c r="L4657">
        <f t="shared" si="606"/>
        <v>3</v>
      </c>
      <c r="M4657">
        <f t="shared" si="607"/>
        <v>0</v>
      </c>
      <c r="N4657">
        <f t="shared" si="608"/>
        <v>8</v>
      </c>
      <c r="O4657" t="str">
        <f t="shared" si="601"/>
        <v>T08|R02|H12</v>
      </c>
      <c r="P4657" t="str">
        <f>IF(F4657=F4656,P4656,_xlfn.XLOOKUP(F4657,t_players[Pl],t_players[Player]))</f>
        <v>Stuart NEUMANN</v>
      </c>
      <c r="Q4657" t="str">
        <f t="shared" si="602"/>
        <v>Back</v>
      </c>
    </row>
    <row r="4658" spans="1:17">
      <c r="A4658" t="s">
        <v>30</v>
      </c>
      <c r="B4658" t="s">
        <v>23</v>
      </c>
      <c r="C4658">
        <v>13</v>
      </c>
      <c r="D4658">
        <v>4</v>
      </c>
      <c r="E4658">
        <v>13</v>
      </c>
      <c r="F4658" t="s">
        <v>10</v>
      </c>
      <c r="G4658">
        <v>5</v>
      </c>
      <c r="H4658">
        <v>18</v>
      </c>
      <c r="I4658">
        <f t="shared" si="603"/>
        <v>1</v>
      </c>
      <c r="J4658">
        <f t="shared" si="604"/>
        <v>1</v>
      </c>
      <c r="K4658">
        <f t="shared" si="605"/>
        <v>4</v>
      </c>
      <c r="L4658">
        <f t="shared" si="606"/>
        <v>0</v>
      </c>
      <c r="M4658">
        <f t="shared" si="607"/>
        <v>2</v>
      </c>
      <c r="N4658">
        <f t="shared" si="608"/>
        <v>8</v>
      </c>
      <c r="O4658" t="str">
        <f t="shared" si="601"/>
        <v>T08|R02|H13</v>
      </c>
      <c r="P4658" t="str">
        <f>IF(F4658=F4657,P4657,_xlfn.XLOOKUP(F4658,t_players[Pl],t_players[Player]))</f>
        <v>Stuart NEUMANN</v>
      </c>
      <c r="Q4658" t="str">
        <f t="shared" si="602"/>
        <v>Back</v>
      </c>
    </row>
    <row r="4659" spans="1:17">
      <c r="A4659" t="s">
        <v>30</v>
      </c>
      <c r="B4659" t="s">
        <v>23</v>
      </c>
      <c r="C4659">
        <v>14</v>
      </c>
      <c r="D4659">
        <v>4</v>
      </c>
      <c r="E4659">
        <v>5</v>
      </c>
      <c r="F4659" t="s">
        <v>10</v>
      </c>
      <c r="G4659">
        <v>5</v>
      </c>
      <c r="H4659">
        <v>18</v>
      </c>
      <c r="I4659">
        <f t="shared" si="603"/>
        <v>1</v>
      </c>
      <c r="J4659">
        <f t="shared" si="604"/>
        <v>1</v>
      </c>
      <c r="K4659">
        <f t="shared" si="605"/>
        <v>4</v>
      </c>
      <c r="L4659">
        <f t="shared" si="606"/>
        <v>0</v>
      </c>
      <c r="M4659">
        <f t="shared" si="607"/>
        <v>2</v>
      </c>
      <c r="N4659">
        <f t="shared" si="608"/>
        <v>8</v>
      </c>
      <c r="O4659" t="str">
        <f t="shared" si="601"/>
        <v>T08|R02|H14</v>
      </c>
      <c r="P4659" t="str">
        <f>IF(F4659=F4658,P4658,_xlfn.XLOOKUP(F4659,t_players[Pl],t_players[Player]))</f>
        <v>Stuart NEUMANN</v>
      </c>
      <c r="Q4659" t="str">
        <f t="shared" si="602"/>
        <v>Back</v>
      </c>
    </row>
    <row r="4660" spans="1:17">
      <c r="A4660" t="s">
        <v>30</v>
      </c>
      <c r="B4660" t="s">
        <v>23</v>
      </c>
      <c r="C4660">
        <v>15</v>
      </c>
      <c r="D4660">
        <v>3</v>
      </c>
      <c r="E4660">
        <v>11</v>
      </c>
      <c r="F4660" t="s">
        <v>10</v>
      </c>
      <c r="G4660">
        <v>3</v>
      </c>
      <c r="H4660">
        <v>18</v>
      </c>
      <c r="I4660">
        <f t="shared" si="603"/>
        <v>1</v>
      </c>
      <c r="J4660">
        <f t="shared" si="604"/>
        <v>0</v>
      </c>
      <c r="K4660">
        <f t="shared" si="605"/>
        <v>2</v>
      </c>
      <c r="L4660">
        <f t="shared" si="606"/>
        <v>-1</v>
      </c>
      <c r="M4660">
        <f t="shared" si="607"/>
        <v>3</v>
      </c>
      <c r="N4660">
        <f t="shared" si="608"/>
        <v>8</v>
      </c>
      <c r="O4660" t="str">
        <f t="shared" si="601"/>
        <v>T08|R02|H15</v>
      </c>
      <c r="P4660" t="str">
        <f>IF(F4660=F4659,P4659,_xlfn.XLOOKUP(F4660,t_players[Pl],t_players[Player]))</f>
        <v>Stuart NEUMANN</v>
      </c>
      <c r="Q4660" t="str">
        <f t="shared" si="602"/>
        <v>Back</v>
      </c>
    </row>
    <row r="4661" spans="1:17">
      <c r="A4661" t="s">
        <v>30</v>
      </c>
      <c r="B4661" t="s">
        <v>23</v>
      </c>
      <c r="C4661">
        <v>16</v>
      </c>
      <c r="D4661">
        <v>4</v>
      </c>
      <c r="E4661">
        <v>1</v>
      </c>
      <c r="F4661" t="s">
        <v>10</v>
      </c>
      <c r="G4661">
        <v>9</v>
      </c>
      <c r="H4661">
        <v>18</v>
      </c>
      <c r="I4661">
        <f t="shared" si="603"/>
        <v>1</v>
      </c>
      <c r="J4661">
        <f t="shared" si="604"/>
        <v>5</v>
      </c>
      <c r="K4661">
        <f t="shared" si="605"/>
        <v>8</v>
      </c>
      <c r="L4661">
        <f t="shared" si="606"/>
        <v>4</v>
      </c>
      <c r="M4661">
        <f t="shared" si="607"/>
        <v>0</v>
      </c>
      <c r="N4661">
        <f t="shared" si="608"/>
        <v>8</v>
      </c>
      <c r="O4661" t="str">
        <f t="shared" si="601"/>
        <v>T08|R02|H16</v>
      </c>
      <c r="P4661" t="str">
        <f>IF(F4661=F4660,P4660,_xlfn.XLOOKUP(F4661,t_players[Pl],t_players[Player]))</f>
        <v>Stuart NEUMANN</v>
      </c>
      <c r="Q4661" t="str">
        <f t="shared" si="602"/>
        <v>Back</v>
      </c>
    </row>
    <row r="4662" spans="1:17">
      <c r="A4662" t="s">
        <v>30</v>
      </c>
      <c r="B4662" t="s">
        <v>23</v>
      </c>
      <c r="C4662">
        <v>17</v>
      </c>
      <c r="D4662">
        <v>3</v>
      </c>
      <c r="E4662">
        <v>7</v>
      </c>
      <c r="F4662" t="s">
        <v>10</v>
      </c>
      <c r="G4662">
        <v>3</v>
      </c>
      <c r="H4662">
        <v>18</v>
      </c>
      <c r="I4662">
        <f t="shared" si="603"/>
        <v>1</v>
      </c>
      <c r="J4662">
        <f t="shared" si="604"/>
        <v>0</v>
      </c>
      <c r="K4662">
        <f t="shared" si="605"/>
        <v>2</v>
      </c>
      <c r="L4662">
        <f t="shared" si="606"/>
        <v>-1</v>
      </c>
      <c r="M4662">
        <f t="shared" si="607"/>
        <v>3</v>
      </c>
      <c r="N4662">
        <f t="shared" si="608"/>
        <v>8</v>
      </c>
      <c r="O4662" t="str">
        <f t="shared" si="601"/>
        <v>T08|R02|H17</v>
      </c>
      <c r="P4662" t="str">
        <f>IF(F4662=F4661,P4661,_xlfn.XLOOKUP(F4662,t_players[Pl],t_players[Player]))</f>
        <v>Stuart NEUMANN</v>
      </c>
      <c r="Q4662" t="str">
        <f t="shared" si="602"/>
        <v>Back</v>
      </c>
    </row>
    <row r="4663" spans="1:17">
      <c r="A4663" t="s">
        <v>30</v>
      </c>
      <c r="B4663" t="s">
        <v>23</v>
      </c>
      <c r="C4663">
        <v>18</v>
      </c>
      <c r="D4663">
        <v>5</v>
      </c>
      <c r="E4663">
        <v>15</v>
      </c>
      <c r="F4663" t="s">
        <v>10</v>
      </c>
      <c r="G4663">
        <v>8</v>
      </c>
      <c r="H4663">
        <v>18</v>
      </c>
      <c r="I4663">
        <f t="shared" si="603"/>
        <v>1</v>
      </c>
      <c r="J4663">
        <f t="shared" si="604"/>
        <v>3</v>
      </c>
      <c r="K4663">
        <f t="shared" si="605"/>
        <v>7</v>
      </c>
      <c r="L4663">
        <f t="shared" si="606"/>
        <v>2</v>
      </c>
      <c r="M4663">
        <f t="shared" si="607"/>
        <v>0</v>
      </c>
      <c r="N4663">
        <f t="shared" si="608"/>
        <v>8</v>
      </c>
      <c r="O4663" t="str">
        <f t="shared" si="601"/>
        <v>T08|R02|H18</v>
      </c>
      <c r="P4663" t="str">
        <f>IF(F4663=F4662,P4662,_xlfn.XLOOKUP(F4663,t_players[Pl],t_players[Player]))</f>
        <v>Stuart NEUMANN</v>
      </c>
      <c r="Q4663" t="str">
        <f t="shared" si="602"/>
        <v>Back</v>
      </c>
    </row>
    <row r="4664" spans="1:17">
      <c r="A4664" t="s">
        <v>30</v>
      </c>
      <c r="B4664" t="s">
        <v>24</v>
      </c>
      <c r="C4664">
        <v>1</v>
      </c>
      <c r="D4664">
        <v>5</v>
      </c>
      <c r="E4664">
        <v>5</v>
      </c>
      <c r="F4664" t="s">
        <v>9</v>
      </c>
      <c r="G4664">
        <v>5</v>
      </c>
      <c r="H4664">
        <v>17</v>
      </c>
      <c r="I4664">
        <f t="shared" si="603"/>
        <v>1</v>
      </c>
      <c r="J4664">
        <f t="shared" si="604"/>
        <v>0</v>
      </c>
      <c r="K4664">
        <f t="shared" si="605"/>
        <v>4</v>
      </c>
      <c r="L4664">
        <f t="shared" si="606"/>
        <v>-1</v>
      </c>
      <c r="M4664">
        <f t="shared" si="607"/>
        <v>3</v>
      </c>
      <c r="N4664">
        <f t="shared" si="608"/>
        <v>8</v>
      </c>
      <c r="O4664" t="str">
        <f t="shared" si="601"/>
        <v>T08|R03|H01</v>
      </c>
      <c r="P4664" t="str">
        <f>IF(F4664=F4663,P4663,_xlfn.XLOOKUP(F4664,t_players[Pl],t_players[Player]))</f>
        <v>Jon BAKER</v>
      </c>
      <c r="Q4664" t="str">
        <f t="shared" si="602"/>
        <v>Front</v>
      </c>
    </row>
    <row r="4665" spans="1:17">
      <c r="A4665" t="s">
        <v>30</v>
      </c>
      <c r="B4665" t="s">
        <v>24</v>
      </c>
      <c r="C4665">
        <v>2</v>
      </c>
      <c r="D4665">
        <v>3</v>
      </c>
      <c r="E4665">
        <v>16</v>
      </c>
      <c r="F4665" t="s">
        <v>9</v>
      </c>
      <c r="G4665">
        <v>4</v>
      </c>
      <c r="H4665">
        <v>17</v>
      </c>
      <c r="I4665">
        <f t="shared" si="603"/>
        <v>1</v>
      </c>
      <c r="J4665">
        <f t="shared" si="604"/>
        <v>1</v>
      </c>
      <c r="K4665">
        <f t="shared" si="605"/>
        <v>3</v>
      </c>
      <c r="L4665">
        <f t="shared" si="606"/>
        <v>0</v>
      </c>
      <c r="M4665">
        <f t="shared" si="607"/>
        <v>2</v>
      </c>
      <c r="N4665">
        <f t="shared" si="608"/>
        <v>8</v>
      </c>
      <c r="O4665" t="str">
        <f t="shared" si="601"/>
        <v>T08|R03|H02</v>
      </c>
      <c r="P4665" t="str">
        <f>IF(F4665=F4664,P4664,_xlfn.XLOOKUP(F4665,t_players[Pl],t_players[Player]))</f>
        <v>Jon BAKER</v>
      </c>
      <c r="Q4665" t="str">
        <f t="shared" si="602"/>
        <v>Front</v>
      </c>
    </row>
    <row r="4666" spans="1:17">
      <c r="A4666" t="s">
        <v>30</v>
      </c>
      <c r="B4666" t="s">
        <v>24</v>
      </c>
      <c r="C4666">
        <v>3</v>
      </c>
      <c r="D4666">
        <v>5</v>
      </c>
      <c r="E4666">
        <v>7</v>
      </c>
      <c r="F4666" t="s">
        <v>9</v>
      </c>
      <c r="G4666">
        <v>6</v>
      </c>
      <c r="H4666">
        <v>17</v>
      </c>
      <c r="I4666">
        <f t="shared" si="603"/>
        <v>1</v>
      </c>
      <c r="J4666">
        <f t="shared" si="604"/>
        <v>1</v>
      </c>
      <c r="K4666">
        <f t="shared" si="605"/>
        <v>5</v>
      </c>
      <c r="L4666">
        <f t="shared" si="606"/>
        <v>0</v>
      </c>
      <c r="M4666">
        <f t="shared" si="607"/>
        <v>2</v>
      </c>
      <c r="N4666">
        <f t="shared" si="608"/>
        <v>8</v>
      </c>
      <c r="O4666" t="str">
        <f t="shared" si="601"/>
        <v>T08|R03|H03</v>
      </c>
      <c r="P4666" t="str">
        <f>IF(F4666=F4665,P4665,_xlfn.XLOOKUP(F4666,t_players[Pl],t_players[Player]))</f>
        <v>Jon BAKER</v>
      </c>
      <c r="Q4666" t="str">
        <f t="shared" si="602"/>
        <v>Front</v>
      </c>
    </row>
    <row r="4667" spans="1:17">
      <c r="A4667" t="s">
        <v>30</v>
      </c>
      <c r="B4667" t="s">
        <v>24</v>
      </c>
      <c r="C4667">
        <v>4</v>
      </c>
      <c r="D4667">
        <v>4</v>
      </c>
      <c r="E4667">
        <v>9</v>
      </c>
      <c r="F4667" t="s">
        <v>9</v>
      </c>
      <c r="G4667">
        <v>7</v>
      </c>
      <c r="H4667">
        <v>17</v>
      </c>
      <c r="I4667">
        <f t="shared" si="603"/>
        <v>1</v>
      </c>
      <c r="J4667">
        <f t="shared" si="604"/>
        <v>3</v>
      </c>
      <c r="K4667">
        <f t="shared" si="605"/>
        <v>6</v>
      </c>
      <c r="L4667">
        <f t="shared" si="606"/>
        <v>2</v>
      </c>
      <c r="M4667">
        <f t="shared" si="607"/>
        <v>0</v>
      </c>
      <c r="N4667">
        <f t="shared" si="608"/>
        <v>8</v>
      </c>
      <c r="O4667" t="str">
        <f t="shared" si="601"/>
        <v>T08|R03|H04</v>
      </c>
      <c r="P4667" t="str">
        <f>IF(F4667=F4666,P4666,_xlfn.XLOOKUP(F4667,t_players[Pl],t_players[Player]))</f>
        <v>Jon BAKER</v>
      </c>
      <c r="Q4667" t="str">
        <f t="shared" si="602"/>
        <v>Front</v>
      </c>
    </row>
    <row r="4668" spans="1:17">
      <c r="A4668" t="s">
        <v>30</v>
      </c>
      <c r="B4668" t="s">
        <v>24</v>
      </c>
      <c r="C4668">
        <v>5</v>
      </c>
      <c r="D4668">
        <v>3</v>
      </c>
      <c r="E4668">
        <v>12</v>
      </c>
      <c r="F4668" t="s">
        <v>9</v>
      </c>
      <c r="G4668">
        <v>3</v>
      </c>
      <c r="H4668">
        <v>17</v>
      </c>
      <c r="I4668">
        <f t="shared" si="603"/>
        <v>1</v>
      </c>
      <c r="J4668">
        <f t="shared" si="604"/>
        <v>0</v>
      </c>
      <c r="K4668">
        <f t="shared" si="605"/>
        <v>2</v>
      </c>
      <c r="L4668">
        <f t="shared" si="606"/>
        <v>-1</v>
      </c>
      <c r="M4668">
        <f t="shared" si="607"/>
        <v>3</v>
      </c>
      <c r="N4668">
        <f t="shared" si="608"/>
        <v>8</v>
      </c>
      <c r="O4668" t="str">
        <f t="shared" si="601"/>
        <v>T08|R03|H05</v>
      </c>
      <c r="P4668" t="str">
        <f>IF(F4668=F4667,P4667,_xlfn.XLOOKUP(F4668,t_players[Pl],t_players[Player]))</f>
        <v>Jon BAKER</v>
      </c>
      <c r="Q4668" t="str">
        <f t="shared" si="602"/>
        <v>Front</v>
      </c>
    </row>
    <row r="4669" spans="1:17">
      <c r="A4669" t="s">
        <v>30</v>
      </c>
      <c r="B4669" t="s">
        <v>24</v>
      </c>
      <c r="C4669">
        <v>6</v>
      </c>
      <c r="D4669">
        <v>5</v>
      </c>
      <c r="E4669">
        <v>4</v>
      </c>
      <c r="F4669" t="s">
        <v>9</v>
      </c>
      <c r="G4669">
        <v>6</v>
      </c>
      <c r="H4669">
        <v>17</v>
      </c>
      <c r="I4669">
        <f t="shared" si="603"/>
        <v>1</v>
      </c>
      <c r="J4669">
        <f t="shared" si="604"/>
        <v>1</v>
      </c>
      <c r="K4669">
        <f t="shared" si="605"/>
        <v>5</v>
      </c>
      <c r="L4669">
        <f t="shared" si="606"/>
        <v>0</v>
      </c>
      <c r="M4669">
        <f t="shared" si="607"/>
        <v>2</v>
      </c>
      <c r="N4669">
        <f t="shared" si="608"/>
        <v>8</v>
      </c>
      <c r="O4669" t="str">
        <f t="shared" si="601"/>
        <v>T08|R03|H06</v>
      </c>
      <c r="P4669" t="str">
        <f>IF(F4669=F4668,P4668,_xlfn.XLOOKUP(F4669,t_players[Pl],t_players[Player]))</f>
        <v>Jon BAKER</v>
      </c>
      <c r="Q4669" t="str">
        <f t="shared" si="602"/>
        <v>Front</v>
      </c>
    </row>
    <row r="4670" spans="1:17">
      <c r="A4670" t="s">
        <v>30</v>
      </c>
      <c r="B4670" t="s">
        <v>24</v>
      </c>
      <c r="C4670">
        <v>7</v>
      </c>
      <c r="D4670">
        <v>3</v>
      </c>
      <c r="E4670">
        <v>18</v>
      </c>
      <c r="F4670" t="s">
        <v>9</v>
      </c>
      <c r="G4670">
        <v>4</v>
      </c>
      <c r="H4670">
        <v>17</v>
      </c>
      <c r="I4670">
        <f t="shared" si="603"/>
        <v>0</v>
      </c>
      <c r="J4670">
        <f t="shared" si="604"/>
        <v>1</v>
      </c>
      <c r="K4670">
        <f t="shared" si="605"/>
        <v>4</v>
      </c>
      <c r="L4670">
        <f t="shared" si="606"/>
        <v>1</v>
      </c>
      <c r="M4670">
        <f t="shared" si="607"/>
        <v>1</v>
      </c>
      <c r="N4670">
        <f t="shared" si="608"/>
        <v>8</v>
      </c>
      <c r="O4670" t="str">
        <f t="shared" si="601"/>
        <v>T08|R03|H07</v>
      </c>
      <c r="P4670" t="str">
        <f>IF(F4670=F4669,P4669,_xlfn.XLOOKUP(F4670,t_players[Pl],t_players[Player]))</f>
        <v>Jon BAKER</v>
      </c>
      <c r="Q4670" t="str">
        <f t="shared" si="602"/>
        <v>Front</v>
      </c>
    </row>
    <row r="4671" spans="1:17">
      <c r="A4671" t="s">
        <v>30</v>
      </c>
      <c r="B4671" t="s">
        <v>24</v>
      </c>
      <c r="C4671">
        <v>8</v>
      </c>
      <c r="D4671">
        <v>4</v>
      </c>
      <c r="E4671">
        <v>1</v>
      </c>
      <c r="F4671" t="s">
        <v>9</v>
      </c>
      <c r="G4671">
        <v>6</v>
      </c>
      <c r="H4671">
        <v>17</v>
      </c>
      <c r="I4671">
        <f t="shared" si="603"/>
        <v>1</v>
      </c>
      <c r="J4671">
        <f t="shared" si="604"/>
        <v>2</v>
      </c>
      <c r="K4671">
        <f t="shared" si="605"/>
        <v>5</v>
      </c>
      <c r="L4671">
        <f t="shared" si="606"/>
        <v>1</v>
      </c>
      <c r="M4671">
        <f t="shared" si="607"/>
        <v>1</v>
      </c>
      <c r="N4671">
        <f t="shared" si="608"/>
        <v>8</v>
      </c>
      <c r="O4671" t="str">
        <f t="shared" si="601"/>
        <v>T08|R03|H08</v>
      </c>
      <c r="P4671" t="str">
        <f>IF(F4671=F4670,P4670,_xlfn.XLOOKUP(F4671,t_players[Pl],t_players[Player]))</f>
        <v>Jon BAKER</v>
      </c>
      <c r="Q4671" t="str">
        <f t="shared" si="602"/>
        <v>Front</v>
      </c>
    </row>
    <row r="4672" spans="1:17">
      <c r="A4672" t="s">
        <v>30</v>
      </c>
      <c r="B4672" t="s">
        <v>24</v>
      </c>
      <c r="C4672">
        <v>9</v>
      </c>
      <c r="D4672">
        <v>3</v>
      </c>
      <c r="E4672">
        <v>15</v>
      </c>
      <c r="F4672" t="s">
        <v>9</v>
      </c>
      <c r="G4672">
        <v>5</v>
      </c>
      <c r="H4672">
        <v>17</v>
      </c>
      <c r="I4672">
        <f t="shared" si="603"/>
        <v>1</v>
      </c>
      <c r="J4672">
        <f t="shared" si="604"/>
        <v>2</v>
      </c>
      <c r="K4672">
        <f t="shared" si="605"/>
        <v>4</v>
      </c>
      <c r="L4672">
        <f t="shared" si="606"/>
        <v>1</v>
      </c>
      <c r="M4672">
        <f t="shared" si="607"/>
        <v>1</v>
      </c>
      <c r="N4672">
        <f t="shared" si="608"/>
        <v>8</v>
      </c>
      <c r="O4672" t="str">
        <f t="shared" si="601"/>
        <v>T08|R03|H09</v>
      </c>
      <c r="P4672" t="str">
        <f>IF(F4672=F4671,P4671,_xlfn.XLOOKUP(F4672,t_players[Pl],t_players[Player]))</f>
        <v>Jon BAKER</v>
      </c>
      <c r="Q4672" t="str">
        <f t="shared" si="602"/>
        <v>Front</v>
      </c>
    </row>
    <row r="4673" spans="1:17">
      <c r="A4673" t="s">
        <v>30</v>
      </c>
      <c r="B4673" t="s">
        <v>24</v>
      </c>
      <c r="C4673">
        <v>10</v>
      </c>
      <c r="D4673">
        <v>5</v>
      </c>
      <c r="E4673">
        <v>3</v>
      </c>
      <c r="F4673" t="s">
        <v>9</v>
      </c>
      <c r="G4673">
        <v>5</v>
      </c>
      <c r="H4673">
        <v>17</v>
      </c>
      <c r="I4673">
        <f t="shared" si="603"/>
        <v>1</v>
      </c>
      <c r="J4673">
        <f t="shared" si="604"/>
        <v>0</v>
      </c>
      <c r="K4673">
        <f t="shared" si="605"/>
        <v>4</v>
      </c>
      <c r="L4673">
        <f t="shared" si="606"/>
        <v>-1</v>
      </c>
      <c r="M4673">
        <f t="shared" si="607"/>
        <v>3</v>
      </c>
      <c r="N4673">
        <f t="shared" si="608"/>
        <v>8</v>
      </c>
      <c r="O4673" t="str">
        <f t="shared" si="601"/>
        <v>T08|R03|H10</v>
      </c>
      <c r="P4673" t="str">
        <f>IF(F4673=F4672,P4672,_xlfn.XLOOKUP(F4673,t_players[Pl],t_players[Player]))</f>
        <v>Jon BAKER</v>
      </c>
      <c r="Q4673" t="str">
        <f t="shared" si="602"/>
        <v>Back</v>
      </c>
    </row>
    <row r="4674" spans="1:17">
      <c r="A4674" t="s">
        <v>30</v>
      </c>
      <c r="B4674" t="s">
        <v>24</v>
      </c>
      <c r="C4674">
        <v>11</v>
      </c>
      <c r="D4674">
        <v>5</v>
      </c>
      <c r="E4674">
        <v>6</v>
      </c>
      <c r="F4674" t="s">
        <v>9</v>
      </c>
      <c r="G4674">
        <v>8</v>
      </c>
      <c r="H4674">
        <v>17</v>
      </c>
      <c r="I4674">
        <f t="shared" si="603"/>
        <v>1</v>
      </c>
      <c r="J4674">
        <f t="shared" si="604"/>
        <v>3</v>
      </c>
      <c r="K4674">
        <f t="shared" si="605"/>
        <v>7</v>
      </c>
      <c r="L4674">
        <f t="shared" si="606"/>
        <v>2</v>
      </c>
      <c r="M4674">
        <f t="shared" si="607"/>
        <v>0</v>
      </c>
      <c r="N4674">
        <f t="shared" si="608"/>
        <v>8</v>
      </c>
      <c r="O4674" t="str">
        <f t="shared" ref="O4674:O4737" si="609">"T"&amp;TEXT(N4674,"00")&amp;"|R"&amp;TEXT(B4674,"00")&amp;"|H"&amp;TEXT(C4674,"00")</f>
        <v>T08|R03|H11</v>
      </c>
      <c r="P4674" t="str">
        <f>IF(F4674=F4673,P4673,_xlfn.XLOOKUP(F4674,t_players[Pl],t_players[Player]))</f>
        <v>Jon BAKER</v>
      </c>
      <c r="Q4674" t="str">
        <f t="shared" si="602"/>
        <v>Back</v>
      </c>
    </row>
    <row r="4675" spans="1:17">
      <c r="A4675" t="s">
        <v>30</v>
      </c>
      <c r="B4675" t="s">
        <v>24</v>
      </c>
      <c r="C4675">
        <v>12</v>
      </c>
      <c r="D4675">
        <v>4</v>
      </c>
      <c r="E4675">
        <v>2</v>
      </c>
      <c r="F4675" t="s">
        <v>9</v>
      </c>
      <c r="G4675">
        <v>4</v>
      </c>
      <c r="H4675">
        <v>17</v>
      </c>
      <c r="I4675">
        <f t="shared" si="603"/>
        <v>1</v>
      </c>
      <c r="J4675">
        <f t="shared" si="604"/>
        <v>0</v>
      </c>
      <c r="K4675">
        <f t="shared" si="605"/>
        <v>3</v>
      </c>
      <c r="L4675">
        <f t="shared" si="606"/>
        <v>-1</v>
      </c>
      <c r="M4675">
        <f t="shared" si="607"/>
        <v>3</v>
      </c>
      <c r="N4675">
        <f t="shared" si="608"/>
        <v>8</v>
      </c>
      <c r="O4675" t="str">
        <f t="shared" si="609"/>
        <v>T08|R03|H12</v>
      </c>
      <c r="P4675" t="str">
        <f>IF(F4675=F4674,P4674,_xlfn.XLOOKUP(F4675,t_players[Pl],t_players[Player]))</f>
        <v>Jon BAKER</v>
      </c>
      <c r="Q4675" t="str">
        <f t="shared" ref="Q4675:Q4738" si="610">IF(C4675&lt;10,"Front","Back")</f>
        <v>Back</v>
      </c>
    </row>
    <row r="4676" spans="1:17">
      <c r="A4676" t="s">
        <v>30</v>
      </c>
      <c r="B4676" t="s">
        <v>24</v>
      </c>
      <c r="C4676">
        <v>13</v>
      </c>
      <c r="D4676">
        <v>4</v>
      </c>
      <c r="E4676">
        <v>8</v>
      </c>
      <c r="F4676" t="s">
        <v>9</v>
      </c>
      <c r="G4676">
        <v>4</v>
      </c>
      <c r="H4676">
        <v>17</v>
      </c>
      <c r="I4676">
        <f t="shared" si="603"/>
        <v>1</v>
      </c>
      <c r="J4676">
        <f t="shared" si="604"/>
        <v>0</v>
      </c>
      <c r="K4676">
        <f t="shared" si="605"/>
        <v>3</v>
      </c>
      <c r="L4676">
        <f t="shared" si="606"/>
        <v>-1</v>
      </c>
      <c r="M4676">
        <f t="shared" si="607"/>
        <v>3</v>
      </c>
      <c r="N4676">
        <f t="shared" si="608"/>
        <v>8</v>
      </c>
      <c r="O4676" t="str">
        <f t="shared" si="609"/>
        <v>T08|R03|H13</v>
      </c>
      <c r="P4676" t="str">
        <f>IF(F4676=F4675,P4675,_xlfn.XLOOKUP(F4676,t_players[Pl],t_players[Player]))</f>
        <v>Jon BAKER</v>
      </c>
      <c r="Q4676" t="str">
        <f t="shared" si="610"/>
        <v>Back</v>
      </c>
    </row>
    <row r="4677" spans="1:17">
      <c r="A4677" t="s">
        <v>30</v>
      </c>
      <c r="B4677" t="s">
        <v>24</v>
      </c>
      <c r="C4677">
        <v>14</v>
      </c>
      <c r="D4677">
        <v>3</v>
      </c>
      <c r="E4677">
        <v>11</v>
      </c>
      <c r="F4677" t="s">
        <v>9</v>
      </c>
      <c r="G4677">
        <v>4</v>
      </c>
      <c r="H4677">
        <v>17</v>
      </c>
      <c r="I4677">
        <f t="shared" si="603"/>
        <v>1</v>
      </c>
      <c r="J4677">
        <f t="shared" si="604"/>
        <v>1</v>
      </c>
      <c r="K4677">
        <f t="shared" si="605"/>
        <v>3</v>
      </c>
      <c r="L4677">
        <f t="shared" si="606"/>
        <v>0</v>
      </c>
      <c r="M4677">
        <f t="shared" si="607"/>
        <v>2</v>
      </c>
      <c r="N4677">
        <f t="shared" si="608"/>
        <v>8</v>
      </c>
      <c r="O4677" t="str">
        <f t="shared" si="609"/>
        <v>T08|R03|H14</v>
      </c>
      <c r="P4677" t="str">
        <f>IF(F4677=F4676,P4676,_xlfn.XLOOKUP(F4677,t_players[Pl],t_players[Player]))</f>
        <v>Jon BAKER</v>
      </c>
      <c r="Q4677" t="str">
        <f t="shared" si="610"/>
        <v>Back</v>
      </c>
    </row>
    <row r="4678" spans="1:17">
      <c r="A4678" t="s">
        <v>30</v>
      </c>
      <c r="B4678" t="s">
        <v>24</v>
      </c>
      <c r="C4678">
        <v>15</v>
      </c>
      <c r="D4678">
        <v>4</v>
      </c>
      <c r="E4678">
        <v>13</v>
      </c>
      <c r="F4678" t="s">
        <v>9</v>
      </c>
      <c r="G4678">
        <v>5</v>
      </c>
      <c r="H4678">
        <v>17</v>
      </c>
      <c r="I4678">
        <f t="shared" si="603"/>
        <v>1</v>
      </c>
      <c r="J4678">
        <f t="shared" si="604"/>
        <v>1</v>
      </c>
      <c r="K4678">
        <f t="shared" si="605"/>
        <v>4</v>
      </c>
      <c r="L4678">
        <f t="shared" si="606"/>
        <v>0</v>
      </c>
      <c r="M4678">
        <f t="shared" si="607"/>
        <v>2</v>
      </c>
      <c r="N4678">
        <f t="shared" si="608"/>
        <v>8</v>
      </c>
      <c r="O4678" t="str">
        <f t="shared" si="609"/>
        <v>T08|R03|H15</v>
      </c>
      <c r="P4678" t="str">
        <f>IF(F4678=F4677,P4677,_xlfn.XLOOKUP(F4678,t_players[Pl],t_players[Player]))</f>
        <v>Jon BAKER</v>
      </c>
      <c r="Q4678" t="str">
        <f t="shared" si="610"/>
        <v>Back</v>
      </c>
    </row>
    <row r="4679" spans="1:17">
      <c r="A4679" t="s">
        <v>30</v>
      </c>
      <c r="B4679" t="s">
        <v>24</v>
      </c>
      <c r="C4679">
        <v>16</v>
      </c>
      <c r="D4679">
        <v>3</v>
      </c>
      <c r="E4679">
        <v>17</v>
      </c>
      <c r="F4679" t="s">
        <v>9</v>
      </c>
      <c r="G4679">
        <v>4</v>
      </c>
      <c r="H4679">
        <v>17</v>
      </c>
      <c r="I4679">
        <f t="shared" si="603"/>
        <v>1</v>
      </c>
      <c r="J4679">
        <f t="shared" si="604"/>
        <v>1</v>
      </c>
      <c r="K4679">
        <f t="shared" si="605"/>
        <v>3</v>
      </c>
      <c r="L4679">
        <f t="shared" si="606"/>
        <v>0</v>
      </c>
      <c r="M4679">
        <f t="shared" si="607"/>
        <v>2</v>
      </c>
      <c r="N4679">
        <f t="shared" si="608"/>
        <v>8</v>
      </c>
      <c r="O4679" t="str">
        <f t="shared" si="609"/>
        <v>T08|R03|H16</v>
      </c>
      <c r="P4679" t="str">
        <f>IF(F4679=F4678,P4678,_xlfn.XLOOKUP(F4679,t_players[Pl],t_players[Player]))</f>
        <v>Jon BAKER</v>
      </c>
      <c r="Q4679" t="str">
        <f t="shared" si="610"/>
        <v>Back</v>
      </c>
    </row>
    <row r="4680" spans="1:17">
      <c r="A4680" t="s">
        <v>30</v>
      </c>
      <c r="B4680" t="s">
        <v>24</v>
      </c>
      <c r="C4680">
        <v>17</v>
      </c>
      <c r="D4680">
        <v>4</v>
      </c>
      <c r="E4680">
        <v>10</v>
      </c>
      <c r="F4680" t="s">
        <v>9</v>
      </c>
      <c r="G4680">
        <v>4</v>
      </c>
      <c r="H4680">
        <v>17</v>
      </c>
      <c r="I4680">
        <f t="shared" si="603"/>
        <v>1</v>
      </c>
      <c r="J4680">
        <f t="shared" si="604"/>
        <v>0</v>
      </c>
      <c r="K4680">
        <f t="shared" si="605"/>
        <v>3</v>
      </c>
      <c r="L4680">
        <f t="shared" si="606"/>
        <v>-1</v>
      </c>
      <c r="M4680">
        <f t="shared" si="607"/>
        <v>3</v>
      </c>
      <c r="N4680">
        <f t="shared" si="608"/>
        <v>8</v>
      </c>
      <c r="O4680" t="str">
        <f t="shared" si="609"/>
        <v>T08|R03|H17</v>
      </c>
      <c r="P4680" t="str">
        <f>IF(F4680=F4679,P4679,_xlfn.XLOOKUP(F4680,t_players[Pl],t_players[Player]))</f>
        <v>Jon BAKER</v>
      </c>
      <c r="Q4680" t="str">
        <f t="shared" si="610"/>
        <v>Back</v>
      </c>
    </row>
    <row r="4681" spans="1:17">
      <c r="A4681" t="s">
        <v>30</v>
      </c>
      <c r="B4681" t="s">
        <v>24</v>
      </c>
      <c r="C4681">
        <v>18</v>
      </c>
      <c r="D4681">
        <v>4</v>
      </c>
      <c r="E4681">
        <v>14</v>
      </c>
      <c r="F4681" t="s">
        <v>9</v>
      </c>
      <c r="G4681">
        <v>5</v>
      </c>
      <c r="H4681">
        <v>17</v>
      </c>
      <c r="I4681">
        <f t="shared" si="603"/>
        <v>1</v>
      </c>
      <c r="J4681">
        <f t="shared" si="604"/>
        <v>1</v>
      </c>
      <c r="K4681">
        <f t="shared" si="605"/>
        <v>4</v>
      </c>
      <c r="L4681">
        <f t="shared" si="606"/>
        <v>0</v>
      </c>
      <c r="M4681">
        <f t="shared" si="607"/>
        <v>2</v>
      </c>
      <c r="N4681">
        <f t="shared" si="608"/>
        <v>8</v>
      </c>
      <c r="O4681" t="str">
        <f t="shared" si="609"/>
        <v>T08|R03|H18</v>
      </c>
      <c r="P4681" t="str">
        <f>IF(F4681=F4680,P4680,_xlfn.XLOOKUP(F4681,t_players[Pl],t_players[Player]))</f>
        <v>Jon BAKER</v>
      </c>
      <c r="Q4681" t="str">
        <f t="shared" si="610"/>
        <v>Back</v>
      </c>
    </row>
    <row r="4682" spans="1:17">
      <c r="A4682" t="s">
        <v>30</v>
      </c>
      <c r="B4682" t="s">
        <v>24</v>
      </c>
      <c r="C4682">
        <v>1</v>
      </c>
      <c r="D4682">
        <v>5</v>
      </c>
      <c r="E4682">
        <v>5</v>
      </c>
      <c r="F4682" t="s">
        <v>11</v>
      </c>
      <c r="G4682">
        <v>6</v>
      </c>
      <c r="H4682">
        <v>34</v>
      </c>
      <c r="I4682">
        <f t="shared" si="603"/>
        <v>2</v>
      </c>
      <c r="J4682">
        <f t="shared" si="604"/>
        <v>1</v>
      </c>
      <c r="K4682">
        <f t="shared" si="605"/>
        <v>4</v>
      </c>
      <c r="L4682">
        <f t="shared" si="606"/>
        <v>-1</v>
      </c>
      <c r="M4682">
        <f t="shared" si="607"/>
        <v>3</v>
      </c>
      <c r="N4682">
        <f t="shared" si="608"/>
        <v>8</v>
      </c>
      <c r="O4682" t="str">
        <f t="shared" si="609"/>
        <v>T08|R03|H01</v>
      </c>
      <c r="P4682" t="str">
        <f>IF(F4682=F4681,P4681,_xlfn.XLOOKUP(F4682,t_players[Pl],t_players[Player]))</f>
        <v>Alex BAKER</v>
      </c>
      <c r="Q4682" t="str">
        <f t="shared" si="610"/>
        <v>Front</v>
      </c>
    </row>
    <row r="4683" spans="1:17">
      <c r="A4683" t="s">
        <v>30</v>
      </c>
      <c r="B4683" t="s">
        <v>24</v>
      </c>
      <c r="C4683">
        <v>2</v>
      </c>
      <c r="D4683">
        <v>3</v>
      </c>
      <c r="E4683">
        <v>16</v>
      </c>
      <c r="F4683" t="s">
        <v>11</v>
      </c>
      <c r="G4683">
        <v>3</v>
      </c>
      <c r="H4683">
        <v>34</v>
      </c>
      <c r="I4683">
        <f t="shared" si="603"/>
        <v>2</v>
      </c>
      <c r="J4683">
        <f t="shared" si="604"/>
        <v>0</v>
      </c>
      <c r="K4683">
        <f t="shared" si="605"/>
        <v>1</v>
      </c>
      <c r="L4683">
        <f t="shared" si="606"/>
        <v>-2</v>
      </c>
      <c r="M4683">
        <f t="shared" si="607"/>
        <v>4</v>
      </c>
      <c r="N4683">
        <f t="shared" si="608"/>
        <v>8</v>
      </c>
      <c r="O4683" t="str">
        <f t="shared" si="609"/>
        <v>T08|R03|H02</v>
      </c>
      <c r="P4683" t="str">
        <f>IF(F4683=F4682,P4682,_xlfn.XLOOKUP(F4683,t_players[Pl],t_players[Player]))</f>
        <v>Alex BAKER</v>
      </c>
      <c r="Q4683" t="str">
        <f t="shared" si="610"/>
        <v>Front</v>
      </c>
    </row>
    <row r="4684" spans="1:17">
      <c r="A4684" t="s">
        <v>30</v>
      </c>
      <c r="B4684" t="s">
        <v>24</v>
      </c>
      <c r="C4684">
        <v>3</v>
      </c>
      <c r="D4684">
        <v>5</v>
      </c>
      <c r="E4684">
        <v>7</v>
      </c>
      <c r="F4684" t="s">
        <v>11</v>
      </c>
      <c r="G4684">
        <v>8</v>
      </c>
      <c r="H4684">
        <v>34</v>
      </c>
      <c r="I4684">
        <f t="shared" si="603"/>
        <v>2</v>
      </c>
      <c r="J4684">
        <f t="shared" si="604"/>
        <v>3</v>
      </c>
      <c r="K4684">
        <f t="shared" si="605"/>
        <v>6</v>
      </c>
      <c r="L4684">
        <f t="shared" si="606"/>
        <v>1</v>
      </c>
      <c r="M4684">
        <f t="shared" si="607"/>
        <v>1</v>
      </c>
      <c r="N4684">
        <f t="shared" si="608"/>
        <v>8</v>
      </c>
      <c r="O4684" t="str">
        <f t="shared" si="609"/>
        <v>T08|R03|H03</v>
      </c>
      <c r="P4684" t="str">
        <f>IF(F4684=F4683,P4683,_xlfn.XLOOKUP(F4684,t_players[Pl],t_players[Player]))</f>
        <v>Alex BAKER</v>
      </c>
      <c r="Q4684" t="str">
        <f t="shared" si="610"/>
        <v>Front</v>
      </c>
    </row>
    <row r="4685" spans="1:17">
      <c r="A4685" t="s">
        <v>30</v>
      </c>
      <c r="B4685" t="s">
        <v>24</v>
      </c>
      <c r="C4685">
        <v>4</v>
      </c>
      <c r="D4685">
        <v>4</v>
      </c>
      <c r="E4685">
        <v>9</v>
      </c>
      <c r="F4685" t="s">
        <v>11</v>
      </c>
      <c r="G4685">
        <v>7</v>
      </c>
      <c r="H4685">
        <v>34</v>
      </c>
      <c r="I4685">
        <f t="shared" si="603"/>
        <v>2</v>
      </c>
      <c r="J4685">
        <f t="shared" si="604"/>
        <v>3</v>
      </c>
      <c r="K4685">
        <f t="shared" si="605"/>
        <v>5</v>
      </c>
      <c r="L4685">
        <f t="shared" si="606"/>
        <v>1</v>
      </c>
      <c r="M4685">
        <f t="shared" si="607"/>
        <v>1</v>
      </c>
      <c r="N4685">
        <f t="shared" si="608"/>
        <v>8</v>
      </c>
      <c r="O4685" t="str">
        <f t="shared" si="609"/>
        <v>T08|R03|H04</v>
      </c>
      <c r="P4685" t="str">
        <f>IF(F4685=F4684,P4684,_xlfn.XLOOKUP(F4685,t_players[Pl],t_players[Player]))</f>
        <v>Alex BAKER</v>
      </c>
      <c r="Q4685" t="str">
        <f t="shared" si="610"/>
        <v>Front</v>
      </c>
    </row>
    <row r="4686" spans="1:17">
      <c r="A4686" t="s">
        <v>30</v>
      </c>
      <c r="B4686" t="s">
        <v>24</v>
      </c>
      <c r="C4686">
        <v>5</v>
      </c>
      <c r="D4686">
        <v>3</v>
      </c>
      <c r="E4686">
        <v>12</v>
      </c>
      <c r="F4686" t="s">
        <v>11</v>
      </c>
      <c r="G4686">
        <v>6</v>
      </c>
      <c r="H4686">
        <v>34</v>
      </c>
      <c r="I4686">
        <f t="shared" si="603"/>
        <v>2</v>
      </c>
      <c r="J4686">
        <f t="shared" si="604"/>
        <v>3</v>
      </c>
      <c r="K4686">
        <f t="shared" si="605"/>
        <v>4</v>
      </c>
      <c r="L4686">
        <f t="shared" si="606"/>
        <v>1</v>
      </c>
      <c r="M4686">
        <f t="shared" si="607"/>
        <v>1</v>
      </c>
      <c r="N4686">
        <f t="shared" si="608"/>
        <v>8</v>
      </c>
      <c r="O4686" t="str">
        <f t="shared" si="609"/>
        <v>T08|R03|H05</v>
      </c>
      <c r="P4686" t="str">
        <f>IF(F4686=F4685,P4685,_xlfn.XLOOKUP(F4686,t_players[Pl],t_players[Player]))</f>
        <v>Alex BAKER</v>
      </c>
      <c r="Q4686" t="str">
        <f t="shared" si="610"/>
        <v>Front</v>
      </c>
    </row>
    <row r="4687" spans="1:17">
      <c r="A4687" t="s">
        <v>30</v>
      </c>
      <c r="B4687" t="s">
        <v>24</v>
      </c>
      <c r="C4687">
        <v>6</v>
      </c>
      <c r="D4687">
        <v>5</v>
      </c>
      <c r="E4687">
        <v>4</v>
      </c>
      <c r="F4687" t="s">
        <v>11</v>
      </c>
      <c r="G4687">
        <v>6</v>
      </c>
      <c r="H4687">
        <v>34</v>
      </c>
      <c r="I4687">
        <f t="shared" si="603"/>
        <v>2</v>
      </c>
      <c r="J4687">
        <f t="shared" si="604"/>
        <v>1</v>
      </c>
      <c r="K4687">
        <f t="shared" si="605"/>
        <v>4</v>
      </c>
      <c r="L4687">
        <f t="shared" si="606"/>
        <v>-1</v>
      </c>
      <c r="M4687">
        <f t="shared" si="607"/>
        <v>3</v>
      </c>
      <c r="N4687">
        <f t="shared" si="608"/>
        <v>8</v>
      </c>
      <c r="O4687" t="str">
        <f t="shared" si="609"/>
        <v>T08|R03|H06</v>
      </c>
      <c r="P4687" t="str">
        <f>IF(F4687=F4686,P4686,_xlfn.XLOOKUP(F4687,t_players[Pl],t_players[Player]))</f>
        <v>Alex BAKER</v>
      </c>
      <c r="Q4687" t="str">
        <f t="shared" si="610"/>
        <v>Front</v>
      </c>
    </row>
    <row r="4688" spans="1:17">
      <c r="A4688" t="s">
        <v>30</v>
      </c>
      <c r="B4688" t="s">
        <v>24</v>
      </c>
      <c r="C4688">
        <v>7</v>
      </c>
      <c r="D4688">
        <v>3</v>
      </c>
      <c r="E4688">
        <v>18</v>
      </c>
      <c r="F4688" t="s">
        <v>11</v>
      </c>
      <c r="G4688">
        <v>5</v>
      </c>
      <c r="H4688">
        <v>34</v>
      </c>
      <c r="I4688">
        <f t="shared" si="603"/>
        <v>1</v>
      </c>
      <c r="J4688">
        <f t="shared" si="604"/>
        <v>2</v>
      </c>
      <c r="K4688">
        <f t="shared" si="605"/>
        <v>4</v>
      </c>
      <c r="L4688">
        <f t="shared" si="606"/>
        <v>1</v>
      </c>
      <c r="M4688">
        <f t="shared" si="607"/>
        <v>1</v>
      </c>
      <c r="N4688">
        <f t="shared" si="608"/>
        <v>8</v>
      </c>
      <c r="O4688" t="str">
        <f t="shared" si="609"/>
        <v>T08|R03|H07</v>
      </c>
      <c r="P4688" t="str">
        <f>IF(F4688=F4687,P4687,_xlfn.XLOOKUP(F4688,t_players[Pl],t_players[Player]))</f>
        <v>Alex BAKER</v>
      </c>
      <c r="Q4688" t="str">
        <f t="shared" si="610"/>
        <v>Front</v>
      </c>
    </row>
    <row r="4689" spans="1:17">
      <c r="A4689" t="s">
        <v>30</v>
      </c>
      <c r="B4689" t="s">
        <v>24</v>
      </c>
      <c r="C4689">
        <v>8</v>
      </c>
      <c r="D4689">
        <v>4</v>
      </c>
      <c r="E4689">
        <v>1</v>
      </c>
      <c r="F4689" t="s">
        <v>11</v>
      </c>
      <c r="G4689">
        <v>10</v>
      </c>
      <c r="H4689">
        <v>34</v>
      </c>
      <c r="I4689">
        <f t="shared" si="603"/>
        <v>2</v>
      </c>
      <c r="J4689">
        <f t="shared" si="604"/>
        <v>6</v>
      </c>
      <c r="K4689">
        <f t="shared" si="605"/>
        <v>8</v>
      </c>
      <c r="L4689">
        <f t="shared" si="606"/>
        <v>4</v>
      </c>
      <c r="M4689">
        <f t="shared" si="607"/>
        <v>0</v>
      </c>
      <c r="N4689">
        <f t="shared" si="608"/>
        <v>8</v>
      </c>
      <c r="O4689" t="str">
        <f t="shared" si="609"/>
        <v>T08|R03|H08</v>
      </c>
      <c r="P4689" t="str">
        <f>IF(F4689=F4688,P4688,_xlfn.XLOOKUP(F4689,t_players[Pl],t_players[Player]))</f>
        <v>Alex BAKER</v>
      </c>
      <c r="Q4689" t="str">
        <f t="shared" si="610"/>
        <v>Front</v>
      </c>
    </row>
    <row r="4690" spans="1:17">
      <c r="A4690" t="s">
        <v>30</v>
      </c>
      <c r="B4690" t="s">
        <v>24</v>
      </c>
      <c r="C4690">
        <v>9</v>
      </c>
      <c r="D4690">
        <v>3</v>
      </c>
      <c r="E4690">
        <v>15</v>
      </c>
      <c r="F4690" t="s">
        <v>11</v>
      </c>
      <c r="G4690">
        <v>5</v>
      </c>
      <c r="H4690">
        <v>34</v>
      </c>
      <c r="I4690">
        <f t="shared" si="603"/>
        <v>2</v>
      </c>
      <c r="J4690">
        <f t="shared" si="604"/>
        <v>2</v>
      </c>
      <c r="K4690">
        <f t="shared" si="605"/>
        <v>3</v>
      </c>
      <c r="L4690">
        <f t="shared" si="606"/>
        <v>0</v>
      </c>
      <c r="M4690">
        <f t="shared" si="607"/>
        <v>2</v>
      </c>
      <c r="N4690">
        <f t="shared" si="608"/>
        <v>8</v>
      </c>
      <c r="O4690" t="str">
        <f t="shared" si="609"/>
        <v>T08|R03|H09</v>
      </c>
      <c r="P4690" t="str">
        <f>IF(F4690=F4689,P4689,_xlfn.XLOOKUP(F4690,t_players[Pl],t_players[Player]))</f>
        <v>Alex BAKER</v>
      </c>
      <c r="Q4690" t="str">
        <f t="shared" si="610"/>
        <v>Front</v>
      </c>
    </row>
    <row r="4691" spans="1:17">
      <c r="A4691" t="s">
        <v>30</v>
      </c>
      <c r="B4691" t="s">
        <v>24</v>
      </c>
      <c r="C4691">
        <v>10</v>
      </c>
      <c r="D4691">
        <v>5</v>
      </c>
      <c r="E4691">
        <v>3</v>
      </c>
      <c r="F4691" t="s">
        <v>11</v>
      </c>
      <c r="G4691">
        <v>8</v>
      </c>
      <c r="H4691">
        <v>34</v>
      </c>
      <c r="I4691">
        <f t="shared" si="603"/>
        <v>2</v>
      </c>
      <c r="J4691">
        <f t="shared" si="604"/>
        <v>3</v>
      </c>
      <c r="K4691">
        <f t="shared" si="605"/>
        <v>6</v>
      </c>
      <c r="L4691">
        <f t="shared" si="606"/>
        <v>1</v>
      </c>
      <c r="M4691">
        <f t="shared" si="607"/>
        <v>1</v>
      </c>
      <c r="N4691">
        <f t="shared" si="608"/>
        <v>8</v>
      </c>
      <c r="O4691" t="str">
        <f t="shared" si="609"/>
        <v>T08|R03|H10</v>
      </c>
      <c r="P4691" t="str">
        <f>IF(F4691=F4690,P4690,_xlfn.XLOOKUP(F4691,t_players[Pl],t_players[Player]))</f>
        <v>Alex BAKER</v>
      </c>
      <c r="Q4691" t="str">
        <f t="shared" si="610"/>
        <v>Back</v>
      </c>
    </row>
    <row r="4692" spans="1:17">
      <c r="A4692" t="s">
        <v>30</v>
      </c>
      <c r="B4692" t="s">
        <v>24</v>
      </c>
      <c r="C4692">
        <v>11</v>
      </c>
      <c r="D4692">
        <v>5</v>
      </c>
      <c r="E4692">
        <v>6</v>
      </c>
      <c r="F4692" t="s">
        <v>11</v>
      </c>
      <c r="G4692">
        <v>6</v>
      </c>
      <c r="H4692">
        <v>34</v>
      </c>
      <c r="I4692">
        <f t="shared" si="603"/>
        <v>2</v>
      </c>
      <c r="J4692">
        <f t="shared" si="604"/>
        <v>1</v>
      </c>
      <c r="K4692">
        <f t="shared" si="605"/>
        <v>4</v>
      </c>
      <c r="L4692">
        <f t="shared" si="606"/>
        <v>-1</v>
      </c>
      <c r="M4692">
        <f t="shared" si="607"/>
        <v>3</v>
      </c>
      <c r="N4692">
        <f t="shared" si="608"/>
        <v>8</v>
      </c>
      <c r="O4692" t="str">
        <f t="shared" si="609"/>
        <v>T08|R03|H11</v>
      </c>
      <c r="P4692" t="str">
        <f>IF(F4692=F4691,P4691,_xlfn.XLOOKUP(F4692,t_players[Pl],t_players[Player]))</f>
        <v>Alex BAKER</v>
      </c>
      <c r="Q4692" t="str">
        <f t="shared" si="610"/>
        <v>Back</v>
      </c>
    </row>
    <row r="4693" spans="1:17">
      <c r="A4693" t="s">
        <v>30</v>
      </c>
      <c r="B4693" t="s">
        <v>24</v>
      </c>
      <c r="C4693">
        <v>12</v>
      </c>
      <c r="D4693">
        <v>4</v>
      </c>
      <c r="E4693">
        <v>2</v>
      </c>
      <c r="F4693" t="s">
        <v>11</v>
      </c>
      <c r="G4693">
        <v>8</v>
      </c>
      <c r="H4693">
        <v>34</v>
      </c>
      <c r="I4693">
        <f t="shared" si="603"/>
        <v>2</v>
      </c>
      <c r="J4693">
        <f t="shared" si="604"/>
        <v>4</v>
      </c>
      <c r="K4693">
        <f t="shared" si="605"/>
        <v>6</v>
      </c>
      <c r="L4693">
        <f t="shared" si="606"/>
        <v>2</v>
      </c>
      <c r="M4693">
        <f t="shared" si="607"/>
        <v>0</v>
      </c>
      <c r="N4693">
        <f t="shared" si="608"/>
        <v>8</v>
      </c>
      <c r="O4693" t="str">
        <f t="shared" si="609"/>
        <v>T08|R03|H12</v>
      </c>
      <c r="P4693" t="str">
        <f>IF(F4693=F4692,P4692,_xlfn.XLOOKUP(F4693,t_players[Pl],t_players[Player]))</f>
        <v>Alex BAKER</v>
      </c>
      <c r="Q4693" t="str">
        <f t="shared" si="610"/>
        <v>Back</v>
      </c>
    </row>
    <row r="4694" spans="1:17">
      <c r="A4694" t="s">
        <v>30</v>
      </c>
      <c r="B4694" t="s">
        <v>24</v>
      </c>
      <c r="C4694">
        <v>13</v>
      </c>
      <c r="D4694">
        <v>4</v>
      </c>
      <c r="E4694">
        <v>8</v>
      </c>
      <c r="F4694" t="s">
        <v>11</v>
      </c>
      <c r="G4694">
        <v>7</v>
      </c>
      <c r="H4694">
        <v>34</v>
      </c>
      <c r="I4694">
        <f t="shared" si="603"/>
        <v>2</v>
      </c>
      <c r="J4694">
        <f t="shared" si="604"/>
        <v>3</v>
      </c>
      <c r="K4694">
        <f t="shared" si="605"/>
        <v>5</v>
      </c>
      <c r="L4694">
        <f t="shared" si="606"/>
        <v>1</v>
      </c>
      <c r="M4694">
        <f t="shared" si="607"/>
        <v>1</v>
      </c>
      <c r="N4694">
        <f t="shared" si="608"/>
        <v>8</v>
      </c>
      <c r="O4694" t="str">
        <f t="shared" si="609"/>
        <v>T08|R03|H13</v>
      </c>
      <c r="P4694" t="str">
        <f>IF(F4694=F4693,P4693,_xlfn.XLOOKUP(F4694,t_players[Pl],t_players[Player]))</f>
        <v>Alex BAKER</v>
      </c>
      <c r="Q4694" t="str">
        <f t="shared" si="610"/>
        <v>Back</v>
      </c>
    </row>
    <row r="4695" spans="1:17">
      <c r="A4695" t="s">
        <v>30</v>
      </c>
      <c r="B4695" t="s">
        <v>24</v>
      </c>
      <c r="C4695">
        <v>14</v>
      </c>
      <c r="D4695">
        <v>3</v>
      </c>
      <c r="E4695">
        <v>11</v>
      </c>
      <c r="F4695" t="s">
        <v>11</v>
      </c>
      <c r="G4695">
        <v>4</v>
      </c>
      <c r="H4695">
        <v>34</v>
      </c>
      <c r="I4695">
        <f t="shared" si="603"/>
        <v>2</v>
      </c>
      <c r="J4695">
        <f t="shared" si="604"/>
        <v>1</v>
      </c>
      <c r="K4695">
        <f t="shared" si="605"/>
        <v>2</v>
      </c>
      <c r="L4695">
        <f t="shared" si="606"/>
        <v>-1</v>
      </c>
      <c r="M4695">
        <f t="shared" si="607"/>
        <v>3</v>
      </c>
      <c r="N4695">
        <f t="shared" si="608"/>
        <v>8</v>
      </c>
      <c r="O4695" t="str">
        <f t="shared" si="609"/>
        <v>T08|R03|H14</v>
      </c>
      <c r="P4695" t="str">
        <f>IF(F4695=F4694,P4694,_xlfn.XLOOKUP(F4695,t_players[Pl],t_players[Player]))</f>
        <v>Alex BAKER</v>
      </c>
      <c r="Q4695" t="str">
        <f t="shared" si="610"/>
        <v>Back</v>
      </c>
    </row>
    <row r="4696" spans="1:17">
      <c r="A4696" t="s">
        <v>30</v>
      </c>
      <c r="B4696" t="s">
        <v>24</v>
      </c>
      <c r="C4696">
        <v>15</v>
      </c>
      <c r="D4696">
        <v>4</v>
      </c>
      <c r="E4696">
        <v>13</v>
      </c>
      <c r="F4696" t="s">
        <v>11</v>
      </c>
      <c r="G4696">
        <v>6</v>
      </c>
      <c r="H4696">
        <v>34</v>
      </c>
      <c r="I4696">
        <f t="shared" si="603"/>
        <v>2</v>
      </c>
      <c r="J4696">
        <f t="shared" si="604"/>
        <v>2</v>
      </c>
      <c r="K4696">
        <f t="shared" si="605"/>
        <v>4</v>
      </c>
      <c r="L4696">
        <f t="shared" si="606"/>
        <v>0</v>
      </c>
      <c r="M4696">
        <f t="shared" si="607"/>
        <v>2</v>
      </c>
      <c r="N4696">
        <f t="shared" si="608"/>
        <v>8</v>
      </c>
      <c r="O4696" t="str">
        <f t="shared" si="609"/>
        <v>T08|R03|H15</v>
      </c>
      <c r="P4696" t="str">
        <f>IF(F4696=F4695,P4695,_xlfn.XLOOKUP(F4696,t_players[Pl],t_players[Player]))</f>
        <v>Alex BAKER</v>
      </c>
      <c r="Q4696" t="str">
        <f t="shared" si="610"/>
        <v>Back</v>
      </c>
    </row>
    <row r="4697" spans="1:17">
      <c r="A4697" t="s">
        <v>30</v>
      </c>
      <c r="B4697" t="s">
        <v>24</v>
      </c>
      <c r="C4697">
        <v>16</v>
      </c>
      <c r="D4697">
        <v>3</v>
      </c>
      <c r="E4697">
        <v>17</v>
      </c>
      <c r="F4697" t="s">
        <v>11</v>
      </c>
      <c r="G4697">
        <v>6</v>
      </c>
      <c r="H4697">
        <v>34</v>
      </c>
      <c r="I4697">
        <f t="shared" si="603"/>
        <v>1</v>
      </c>
      <c r="J4697">
        <f t="shared" si="604"/>
        <v>3</v>
      </c>
      <c r="K4697">
        <f t="shared" si="605"/>
        <v>5</v>
      </c>
      <c r="L4697">
        <f t="shared" si="606"/>
        <v>2</v>
      </c>
      <c r="M4697">
        <f t="shared" si="607"/>
        <v>0</v>
      </c>
      <c r="N4697">
        <f t="shared" si="608"/>
        <v>8</v>
      </c>
      <c r="O4697" t="str">
        <f t="shared" si="609"/>
        <v>T08|R03|H16</v>
      </c>
      <c r="P4697" t="str">
        <f>IF(F4697=F4696,P4696,_xlfn.XLOOKUP(F4697,t_players[Pl],t_players[Player]))</f>
        <v>Alex BAKER</v>
      </c>
      <c r="Q4697" t="str">
        <f t="shared" si="610"/>
        <v>Back</v>
      </c>
    </row>
    <row r="4698" spans="1:17">
      <c r="A4698" t="s">
        <v>30</v>
      </c>
      <c r="B4698" t="s">
        <v>24</v>
      </c>
      <c r="C4698">
        <v>17</v>
      </c>
      <c r="D4698">
        <v>4</v>
      </c>
      <c r="E4698">
        <v>10</v>
      </c>
      <c r="F4698" t="s">
        <v>11</v>
      </c>
      <c r="G4698">
        <v>3</v>
      </c>
      <c r="H4698">
        <v>34</v>
      </c>
      <c r="I4698">
        <f t="shared" si="603"/>
        <v>2</v>
      </c>
      <c r="J4698">
        <f t="shared" si="604"/>
        <v>-1</v>
      </c>
      <c r="K4698">
        <f t="shared" si="605"/>
        <v>1</v>
      </c>
      <c r="L4698">
        <f t="shared" si="606"/>
        <v>-3</v>
      </c>
      <c r="M4698">
        <f t="shared" si="607"/>
        <v>5</v>
      </c>
      <c r="N4698">
        <f t="shared" si="608"/>
        <v>8</v>
      </c>
      <c r="O4698" t="str">
        <f t="shared" si="609"/>
        <v>T08|R03|H17</v>
      </c>
      <c r="P4698" t="str">
        <f>IF(F4698=F4697,P4697,_xlfn.XLOOKUP(F4698,t_players[Pl],t_players[Player]))</f>
        <v>Alex BAKER</v>
      </c>
      <c r="Q4698" t="str">
        <f t="shared" si="610"/>
        <v>Back</v>
      </c>
    </row>
    <row r="4699" spans="1:17">
      <c r="A4699" t="s">
        <v>30</v>
      </c>
      <c r="B4699" t="s">
        <v>24</v>
      </c>
      <c r="C4699">
        <v>18</v>
      </c>
      <c r="D4699">
        <v>4</v>
      </c>
      <c r="E4699">
        <v>14</v>
      </c>
      <c r="F4699" t="s">
        <v>11</v>
      </c>
      <c r="G4699">
        <v>7</v>
      </c>
      <c r="H4699">
        <v>34</v>
      </c>
      <c r="I4699">
        <f t="shared" si="603"/>
        <v>2</v>
      </c>
      <c r="J4699">
        <f t="shared" si="604"/>
        <v>3</v>
      </c>
      <c r="K4699">
        <f t="shared" si="605"/>
        <v>5</v>
      </c>
      <c r="L4699">
        <f t="shared" si="606"/>
        <v>1</v>
      </c>
      <c r="M4699">
        <f t="shared" si="607"/>
        <v>1</v>
      </c>
      <c r="N4699">
        <f t="shared" si="608"/>
        <v>8</v>
      </c>
      <c r="O4699" t="str">
        <f t="shared" si="609"/>
        <v>T08|R03|H18</v>
      </c>
      <c r="P4699" t="str">
        <f>IF(F4699=F4698,P4698,_xlfn.XLOOKUP(F4699,t_players[Pl],t_players[Player]))</f>
        <v>Alex BAKER</v>
      </c>
      <c r="Q4699" t="str">
        <f t="shared" si="610"/>
        <v>Back</v>
      </c>
    </row>
    <row r="4700" spans="1:17">
      <c r="A4700" t="s">
        <v>30</v>
      </c>
      <c r="B4700" t="s">
        <v>24</v>
      </c>
      <c r="C4700">
        <v>1</v>
      </c>
      <c r="D4700">
        <v>5</v>
      </c>
      <c r="E4700">
        <v>5</v>
      </c>
      <c r="F4700" t="s">
        <v>8</v>
      </c>
      <c r="G4700">
        <v>7</v>
      </c>
      <c r="H4700">
        <v>27</v>
      </c>
      <c r="I4700">
        <f t="shared" si="603"/>
        <v>2</v>
      </c>
      <c r="J4700">
        <f t="shared" si="604"/>
        <v>2</v>
      </c>
      <c r="K4700">
        <f t="shared" si="605"/>
        <v>5</v>
      </c>
      <c r="L4700">
        <f t="shared" si="606"/>
        <v>0</v>
      </c>
      <c r="M4700">
        <f t="shared" si="607"/>
        <v>2</v>
      </c>
      <c r="N4700">
        <f t="shared" si="608"/>
        <v>8</v>
      </c>
      <c r="O4700" t="str">
        <f t="shared" si="609"/>
        <v>T08|R03|H01</v>
      </c>
      <c r="P4700" t="str">
        <f>IF(F4700=F4699,P4699,_xlfn.XLOOKUP(F4700,t_players[Pl],t_players[Player]))</f>
        <v>Gregg WILLIAMS</v>
      </c>
      <c r="Q4700" t="str">
        <f t="shared" si="610"/>
        <v>Front</v>
      </c>
    </row>
    <row r="4701" spans="1:17">
      <c r="A4701" t="s">
        <v>30</v>
      </c>
      <c r="B4701" t="s">
        <v>24</v>
      </c>
      <c r="C4701">
        <v>2</v>
      </c>
      <c r="D4701">
        <v>3</v>
      </c>
      <c r="E4701">
        <v>16</v>
      </c>
      <c r="F4701" t="s">
        <v>8</v>
      </c>
      <c r="G4701">
        <v>4</v>
      </c>
      <c r="H4701">
        <v>27</v>
      </c>
      <c r="I4701">
        <f t="shared" si="603"/>
        <v>1</v>
      </c>
      <c r="J4701">
        <f t="shared" si="604"/>
        <v>1</v>
      </c>
      <c r="K4701">
        <f t="shared" si="605"/>
        <v>3</v>
      </c>
      <c r="L4701">
        <f t="shared" si="606"/>
        <v>0</v>
      </c>
      <c r="M4701">
        <f t="shared" si="607"/>
        <v>2</v>
      </c>
      <c r="N4701">
        <f t="shared" si="608"/>
        <v>8</v>
      </c>
      <c r="O4701" t="str">
        <f t="shared" si="609"/>
        <v>T08|R03|H02</v>
      </c>
      <c r="P4701" t="str">
        <f>IF(F4701=F4700,P4700,_xlfn.XLOOKUP(F4701,t_players[Pl],t_players[Player]))</f>
        <v>Gregg WILLIAMS</v>
      </c>
      <c r="Q4701" t="str">
        <f t="shared" si="610"/>
        <v>Front</v>
      </c>
    </row>
    <row r="4702" spans="1:17">
      <c r="A4702" t="s">
        <v>30</v>
      </c>
      <c r="B4702" t="s">
        <v>24</v>
      </c>
      <c r="C4702">
        <v>3</v>
      </c>
      <c r="D4702">
        <v>5</v>
      </c>
      <c r="E4702">
        <v>7</v>
      </c>
      <c r="F4702" t="s">
        <v>8</v>
      </c>
      <c r="G4702">
        <v>6</v>
      </c>
      <c r="H4702">
        <v>27</v>
      </c>
      <c r="I4702">
        <f t="shared" si="603"/>
        <v>2</v>
      </c>
      <c r="J4702">
        <f t="shared" si="604"/>
        <v>1</v>
      </c>
      <c r="K4702">
        <f t="shared" si="605"/>
        <v>4</v>
      </c>
      <c r="L4702">
        <f t="shared" si="606"/>
        <v>-1</v>
      </c>
      <c r="M4702">
        <f t="shared" si="607"/>
        <v>3</v>
      </c>
      <c r="N4702">
        <f t="shared" si="608"/>
        <v>8</v>
      </c>
      <c r="O4702" t="str">
        <f t="shared" si="609"/>
        <v>T08|R03|H03</v>
      </c>
      <c r="P4702" t="str">
        <f>IF(F4702=F4701,P4701,_xlfn.XLOOKUP(F4702,t_players[Pl],t_players[Player]))</f>
        <v>Gregg WILLIAMS</v>
      </c>
      <c r="Q4702" t="str">
        <f t="shared" si="610"/>
        <v>Front</v>
      </c>
    </row>
    <row r="4703" spans="1:17">
      <c r="A4703" t="s">
        <v>30</v>
      </c>
      <c r="B4703" t="s">
        <v>24</v>
      </c>
      <c r="C4703">
        <v>4</v>
      </c>
      <c r="D4703">
        <v>4</v>
      </c>
      <c r="E4703">
        <v>9</v>
      </c>
      <c r="F4703" t="s">
        <v>8</v>
      </c>
      <c r="G4703">
        <v>4</v>
      </c>
      <c r="H4703">
        <v>27</v>
      </c>
      <c r="I4703">
        <f t="shared" si="603"/>
        <v>2</v>
      </c>
      <c r="J4703">
        <f t="shared" si="604"/>
        <v>0</v>
      </c>
      <c r="K4703">
        <f t="shared" si="605"/>
        <v>2</v>
      </c>
      <c r="L4703">
        <f t="shared" si="606"/>
        <v>-2</v>
      </c>
      <c r="M4703">
        <f t="shared" si="607"/>
        <v>4</v>
      </c>
      <c r="N4703">
        <f t="shared" si="608"/>
        <v>8</v>
      </c>
      <c r="O4703" t="str">
        <f t="shared" si="609"/>
        <v>T08|R03|H04</v>
      </c>
      <c r="P4703" t="str">
        <f>IF(F4703=F4702,P4702,_xlfn.XLOOKUP(F4703,t_players[Pl],t_players[Player]))</f>
        <v>Gregg WILLIAMS</v>
      </c>
      <c r="Q4703" t="str">
        <f t="shared" si="610"/>
        <v>Front</v>
      </c>
    </row>
    <row r="4704" spans="1:17">
      <c r="A4704" t="s">
        <v>30</v>
      </c>
      <c r="B4704" t="s">
        <v>24</v>
      </c>
      <c r="C4704">
        <v>5</v>
      </c>
      <c r="D4704">
        <v>3</v>
      </c>
      <c r="E4704">
        <v>12</v>
      </c>
      <c r="F4704" t="s">
        <v>8</v>
      </c>
      <c r="G4704">
        <v>4</v>
      </c>
      <c r="H4704">
        <v>27</v>
      </c>
      <c r="I4704">
        <f t="shared" si="603"/>
        <v>1</v>
      </c>
      <c r="J4704">
        <f t="shared" si="604"/>
        <v>1</v>
      </c>
      <c r="K4704">
        <f t="shared" si="605"/>
        <v>3</v>
      </c>
      <c r="L4704">
        <f t="shared" si="606"/>
        <v>0</v>
      </c>
      <c r="M4704">
        <f t="shared" si="607"/>
        <v>2</v>
      </c>
      <c r="N4704">
        <f t="shared" si="608"/>
        <v>8</v>
      </c>
      <c r="O4704" t="str">
        <f t="shared" si="609"/>
        <v>T08|R03|H05</v>
      </c>
      <c r="P4704" t="str">
        <f>IF(F4704=F4703,P4703,_xlfn.XLOOKUP(F4704,t_players[Pl],t_players[Player]))</f>
        <v>Gregg WILLIAMS</v>
      </c>
      <c r="Q4704" t="str">
        <f t="shared" si="610"/>
        <v>Front</v>
      </c>
    </row>
    <row r="4705" spans="1:17">
      <c r="A4705" t="s">
        <v>30</v>
      </c>
      <c r="B4705" t="s">
        <v>24</v>
      </c>
      <c r="C4705">
        <v>6</v>
      </c>
      <c r="D4705">
        <v>5</v>
      </c>
      <c r="E4705">
        <v>4</v>
      </c>
      <c r="F4705" t="s">
        <v>8</v>
      </c>
      <c r="G4705">
        <v>8</v>
      </c>
      <c r="H4705">
        <v>27</v>
      </c>
      <c r="I4705">
        <f t="shared" si="603"/>
        <v>2</v>
      </c>
      <c r="J4705">
        <f t="shared" si="604"/>
        <v>3</v>
      </c>
      <c r="K4705">
        <f t="shared" si="605"/>
        <v>6</v>
      </c>
      <c r="L4705">
        <f t="shared" si="606"/>
        <v>1</v>
      </c>
      <c r="M4705">
        <f t="shared" si="607"/>
        <v>1</v>
      </c>
      <c r="N4705">
        <f t="shared" si="608"/>
        <v>8</v>
      </c>
      <c r="O4705" t="str">
        <f t="shared" si="609"/>
        <v>T08|R03|H06</v>
      </c>
      <c r="P4705" t="str">
        <f>IF(F4705=F4704,P4704,_xlfn.XLOOKUP(F4705,t_players[Pl],t_players[Player]))</f>
        <v>Gregg WILLIAMS</v>
      </c>
      <c r="Q4705" t="str">
        <f t="shared" si="610"/>
        <v>Front</v>
      </c>
    </row>
    <row r="4706" spans="1:17">
      <c r="A4706" t="s">
        <v>30</v>
      </c>
      <c r="B4706" t="s">
        <v>24</v>
      </c>
      <c r="C4706">
        <v>7</v>
      </c>
      <c r="D4706">
        <v>3</v>
      </c>
      <c r="E4706">
        <v>18</v>
      </c>
      <c r="F4706" t="s">
        <v>8</v>
      </c>
      <c r="G4706">
        <v>4</v>
      </c>
      <c r="H4706">
        <v>27</v>
      </c>
      <c r="I4706">
        <f t="shared" si="603"/>
        <v>1</v>
      </c>
      <c r="J4706">
        <f t="shared" si="604"/>
        <v>1</v>
      </c>
      <c r="K4706">
        <f t="shared" si="605"/>
        <v>3</v>
      </c>
      <c r="L4706">
        <f t="shared" si="606"/>
        <v>0</v>
      </c>
      <c r="M4706">
        <f t="shared" si="607"/>
        <v>2</v>
      </c>
      <c r="N4706">
        <f t="shared" si="608"/>
        <v>8</v>
      </c>
      <c r="O4706" t="str">
        <f t="shared" si="609"/>
        <v>T08|R03|H07</v>
      </c>
      <c r="P4706" t="str">
        <f>IF(F4706=F4705,P4705,_xlfn.XLOOKUP(F4706,t_players[Pl],t_players[Player]))</f>
        <v>Gregg WILLIAMS</v>
      </c>
      <c r="Q4706" t="str">
        <f t="shared" si="610"/>
        <v>Front</v>
      </c>
    </row>
    <row r="4707" spans="1:17">
      <c r="A4707" t="s">
        <v>30</v>
      </c>
      <c r="B4707" t="s">
        <v>24</v>
      </c>
      <c r="C4707">
        <v>8</v>
      </c>
      <c r="D4707">
        <v>4</v>
      </c>
      <c r="E4707">
        <v>1</v>
      </c>
      <c r="F4707" t="s">
        <v>8</v>
      </c>
      <c r="G4707">
        <v>7</v>
      </c>
      <c r="H4707">
        <v>27</v>
      </c>
      <c r="I4707">
        <f t="shared" ref="I4707:I4770" si="611">1*(MOD(H4707,18)&gt;=E4707)+FLOOR(H4707/18,1)</f>
        <v>2</v>
      </c>
      <c r="J4707">
        <f t="shared" ref="J4707:J4770" si="612">G4707-D4707</f>
        <v>3</v>
      </c>
      <c r="K4707">
        <f t="shared" ref="K4707:K4770" si="613">G4707-I4707</f>
        <v>5</v>
      </c>
      <c r="L4707">
        <f t="shared" ref="L4707:L4770" si="614">K4707-D4707</f>
        <v>1</v>
      </c>
      <c r="M4707">
        <f t="shared" ref="M4707:M4770" si="615">MAX(0,2-L4707)</f>
        <v>1</v>
      </c>
      <c r="N4707">
        <f t="shared" ref="N4707:N4770" si="616">VALUE(TRIM(RIGHT(A4707,2)))</f>
        <v>8</v>
      </c>
      <c r="O4707" t="str">
        <f t="shared" si="609"/>
        <v>T08|R03|H08</v>
      </c>
      <c r="P4707" t="str">
        <f>IF(F4707=F4706,P4706,_xlfn.XLOOKUP(F4707,t_players[Pl],t_players[Player]))</f>
        <v>Gregg WILLIAMS</v>
      </c>
      <c r="Q4707" t="str">
        <f t="shared" si="610"/>
        <v>Front</v>
      </c>
    </row>
    <row r="4708" spans="1:17">
      <c r="A4708" t="s">
        <v>30</v>
      </c>
      <c r="B4708" t="s">
        <v>24</v>
      </c>
      <c r="C4708">
        <v>9</v>
      </c>
      <c r="D4708">
        <v>3</v>
      </c>
      <c r="E4708">
        <v>15</v>
      </c>
      <c r="F4708" t="s">
        <v>8</v>
      </c>
      <c r="G4708">
        <v>5</v>
      </c>
      <c r="H4708">
        <v>27</v>
      </c>
      <c r="I4708">
        <f t="shared" si="611"/>
        <v>1</v>
      </c>
      <c r="J4708">
        <f t="shared" si="612"/>
        <v>2</v>
      </c>
      <c r="K4708">
        <f t="shared" si="613"/>
        <v>4</v>
      </c>
      <c r="L4708">
        <f t="shared" si="614"/>
        <v>1</v>
      </c>
      <c r="M4708">
        <f t="shared" si="615"/>
        <v>1</v>
      </c>
      <c r="N4708">
        <f t="shared" si="616"/>
        <v>8</v>
      </c>
      <c r="O4708" t="str">
        <f t="shared" si="609"/>
        <v>T08|R03|H09</v>
      </c>
      <c r="P4708" t="str">
        <f>IF(F4708=F4707,P4707,_xlfn.XLOOKUP(F4708,t_players[Pl],t_players[Player]))</f>
        <v>Gregg WILLIAMS</v>
      </c>
      <c r="Q4708" t="str">
        <f t="shared" si="610"/>
        <v>Front</v>
      </c>
    </row>
    <row r="4709" spans="1:17">
      <c r="A4709" t="s">
        <v>30</v>
      </c>
      <c r="B4709" t="s">
        <v>24</v>
      </c>
      <c r="C4709">
        <v>10</v>
      </c>
      <c r="D4709">
        <v>5</v>
      </c>
      <c r="E4709">
        <v>3</v>
      </c>
      <c r="F4709" t="s">
        <v>8</v>
      </c>
      <c r="G4709">
        <v>9</v>
      </c>
      <c r="H4709">
        <v>27</v>
      </c>
      <c r="I4709">
        <f t="shared" si="611"/>
        <v>2</v>
      </c>
      <c r="J4709">
        <f t="shared" si="612"/>
        <v>4</v>
      </c>
      <c r="K4709">
        <f t="shared" si="613"/>
        <v>7</v>
      </c>
      <c r="L4709">
        <f t="shared" si="614"/>
        <v>2</v>
      </c>
      <c r="M4709">
        <f t="shared" si="615"/>
        <v>0</v>
      </c>
      <c r="N4709">
        <f t="shared" si="616"/>
        <v>8</v>
      </c>
      <c r="O4709" t="str">
        <f t="shared" si="609"/>
        <v>T08|R03|H10</v>
      </c>
      <c r="P4709" t="str">
        <f>IF(F4709=F4708,P4708,_xlfn.XLOOKUP(F4709,t_players[Pl],t_players[Player]))</f>
        <v>Gregg WILLIAMS</v>
      </c>
      <c r="Q4709" t="str">
        <f t="shared" si="610"/>
        <v>Back</v>
      </c>
    </row>
    <row r="4710" spans="1:17">
      <c r="A4710" t="s">
        <v>30</v>
      </c>
      <c r="B4710" t="s">
        <v>24</v>
      </c>
      <c r="C4710">
        <v>11</v>
      </c>
      <c r="D4710">
        <v>5</v>
      </c>
      <c r="E4710">
        <v>6</v>
      </c>
      <c r="F4710" t="s">
        <v>8</v>
      </c>
      <c r="G4710">
        <v>10</v>
      </c>
      <c r="H4710">
        <v>27</v>
      </c>
      <c r="I4710">
        <f t="shared" si="611"/>
        <v>2</v>
      </c>
      <c r="J4710">
        <f t="shared" si="612"/>
        <v>5</v>
      </c>
      <c r="K4710">
        <f t="shared" si="613"/>
        <v>8</v>
      </c>
      <c r="L4710">
        <f t="shared" si="614"/>
        <v>3</v>
      </c>
      <c r="M4710">
        <f t="shared" si="615"/>
        <v>0</v>
      </c>
      <c r="N4710">
        <f t="shared" si="616"/>
        <v>8</v>
      </c>
      <c r="O4710" t="str">
        <f t="shared" si="609"/>
        <v>T08|R03|H11</v>
      </c>
      <c r="P4710" t="str">
        <f>IF(F4710=F4709,P4709,_xlfn.XLOOKUP(F4710,t_players[Pl],t_players[Player]))</f>
        <v>Gregg WILLIAMS</v>
      </c>
      <c r="Q4710" t="str">
        <f t="shared" si="610"/>
        <v>Back</v>
      </c>
    </row>
    <row r="4711" spans="1:17">
      <c r="A4711" t="s">
        <v>30</v>
      </c>
      <c r="B4711" t="s">
        <v>24</v>
      </c>
      <c r="C4711">
        <v>12</v>
      </c>
      <c r="D4711">
        <v>4</v>
      </c>
      <c r="E4711">
        <v>2</v>
      </c>
      <c r="F4711" t="s">
        <v>8</v>
      </c>
      <c r="G4711">
        <v>5</v>
      </c>
      <c r="H4711">
        <v>27</v>
      </c>
      <c r="I4711">
        <f t="shared" si="611"/>
        <v>2</v>
      </c>
      <c r="J4711">
        <f t="shared" si="612"/>
        <v>1</v>
      </c>
      <c r="K4711">
        <f t="shared" si="613"/>
        <v>3</v>
      </c>
      <c r="L4711">
        <f t="shared" si="614"/>
        <v>-1</v>
      </c>
      <c r="M4711">
        <f t="shared" si="615"/>
        <v>3</v>
      </c>
      <c r="N4711">
        <f t="shared" si="616"/>
        <v>8</v>
      </c>
      <c r="O4711" t="str">
        <f t="shared" si="609"/>
        <v>T08|R03|H12</v>
      </c>
      <c r="P4711" t="str">
        <f>IF(F4711=F4710,P4710,_xlfn.XLOOKUP(F4711,t_players[Pl],t_players[Player]))</f>
        <v>Gregg WILLIAMS</v>
      </c>
      <c r="Q4711" t="str">
        <f t="shared" si="610"/>
        <v>Back</v>
      </c>
    </row>
    <row r="4712" spans="1:17">
      <c r="A4712" t="s">
        <v>30</v>
      </c>
      <c r="B4712" t="s">
        <v>24</v>
      </c>
      <c r="C4712">
        <v>13</v>
      </c>
      <c r="D4712">
        <v>4</v>
      </c>
      <c r="E4712">
        <v>8</v>
      </c>
      <c r="F4712" t="s">
        <v>8</v>
      </c>
      <c r="G4712">
        <v>8</v>
      </c>
      <c r="H4712">
        <v>27</v>
      </c>
      <c r="I4712">
        <f t="shared" si="611"/>
        <v>2</v>
      </c>
      <c r="J4712">
        <f t="shared" si="612"/>
        <v>4</v>
      </c>
      <c r="K4712">
        <f t="shared" si="613"/>
        <v>6</v>
      </c>
      <c r="L4712">
        <f t="shared" si="614"/>
        <v>2</v>
      </c>
      <c r="M4712">
        <f t="shared" si="615"/>
        <v>0</v>
      </c>
      <c r="N4712">
        <f t="shared" si="616"/>
        <v>8</v>
      </c>
      <c r="O4712" t="str">
        <f t="shared" si="609"/>
        <v>T08|R03|H13</v>
      </c>
      <c r="P4712" t="str">
        <f>IF(F4712=F4711,P4711,_xlfn.XLOOKUP(F4712,t_players[Pl],t_players[Player]))</f>
        <v>Gregg WILLIAMS</v>
      </c>
      <c r="Q4712" t="str">
        <f t="shared" si="610"/>
        <v>Back</v>
      </c>
    </row>
    <row r="4713" spans="1:17">
      <c r="A4713" t="s">
        <v>30</v>
      </c>
      <c r="B4713" t="s">
        <v>24</v>
      </c>
      <c r="C4713">
        <v>14</v>
      </c>
      <c r="D4713">
        <v>3</v>
      </c>
      <c r="E4713">
        <v>11</v>
      </c>
      <c r="F4713" t="s">
        <v>8</v>
      </c>
      <c r="G4713">
        <v>5</v>
      </c>
      <c r="H4713">
        <v>27</v>
      </c>
      <c r="I4713">
        <f t="shared" si="611"/>
        <v>1</v>
      </c>
      <c r="J4713">
        <f t="shared" si="612"/>
        <v>2</v>
      </c>
      <c r="K4713">
        <f t="shared" si="613"/>
        <v>4</v>
      </c>
      <c r="L4713">
        <f t="shared" si="614"/>
        <v>1</v>
      </c>
      <c r="M4713">
        <f t="shared" si="615"/>
        <v>1</v>
      </c>
      <c r="N4713">
        <f t="shared" si="616"/>
        <v>8</v>
      </c>
      <c r="O4713" t="str">
        <f t="shared" si="609"/>
        <v>T08|R03|H14</v>
      </c>
      <c r="P4713" t="str">
        <f>IF(F4713=F4712,P4712,_xlfn.XLOOKUP(F4713,t_players[Pl],t_players[Player]))</f>
        <v>Gregg WILLIAMS</v>
      </c>
      <c r="Q4713" t="str">
        <f t="shared" si="610"/>
        <v>Back</v>
      </c>
    </row>
    <row r="4714" spans="1:17">
      <c r="A4714" t="s">
        <v>30</v>
      </c>
      <c r="B4714" t="s">
        <v>24</v>
      </c>
      <c r="C4714">
        <v>15</v>
      </c>
      <c r="D4714">
        <v>4</v>
      </c>
      <c r="E4714">
        <v>13</v>
      </c>
      <c r="F4714" t="s">
        <v>8</v>
      </c>
      <c r="G4714">
        <v>4</v>
      </c>
      <c r="H4714">
        <v>27</v>
      </c>
      <c r="I4714">
        <f t="shared" si="611"/>
        <v>1</v>
      </c>
      <c r="J4714">
        <f t="shared" si="612"/>
        <v>0</v>
      </c>
      <c r="K4714">
        <f t="shared" si="613"/>
        <v>3</v>
      </c>
      <c r="L4714">
        <f t="shared" si="614"/>
        <v>-1</v>
      </c>
      <c r="M4714">
        <f t="shared" si="615"/>
        <v>3</v>
      </c>
      <c r="N4714">
        <f t="shared" si="616"/>
        <v>8</v>
      </c>
      <c r="O4714" t="str">
        <f t="shared" si="609"/>
        <v>T08|R03|H15</v>
      </c>
      <c r="P4714" t="str">
        <f>IF(F4714=F4713,P4713,_xlfn.XLOOKUP(F4714,t_players[Pl],t_players[Player]))</f>
        <v>Gregg WILLIAMS</v>
      </c>
      <c r="Q4714" t="str">
        <f t="shared" si="610"/>
        <v>Back</v>
      </c>
    </row>
    <row r="4715" spans="1:17">
      <c r="A4715" t="s">
        <v>30</v>
      </c>
      <c r="B4715" t="s">
        <v>24</v>
      </c>
      <c r="C4715">
        <v>16</v>
      </c>
      <c r="D4715">
        <v>3</v>
      </c>
      <c r="E4715">
        <v>17</v>
      </c>
      <c r="F4715" t="s">
        <v>8</v>
      </c>
      <c r="G4715">
        <v>5</v>
      </c>
      <c r="H4715">
        <v>27</v>
      </c>
      <c r="I4715">
        <f t="shared" si="611"/>
        <v>1</v>
      </c>
      <c r="J4715">
        <f t="shared" si="612"/>
        <v>2</v>
      </c>
      <c r="K4715">
        <f t="shared" si="613"/>
        <v>4</v>
      </c>
      <c r="L4715">
        <f t="shared" si="614"/>
        <v>1</v>
      </c>
      <c r="M4715">
        <f t="shared" si="615"/>
        <v>1</v>
      </c>
      <c r="N4715">
        <f t="shared" si="616"/>
        <v>8</v>
      </c>
      <c r="O4715" t="str">
        <f t="shared" si="609"/>
        <v>T08|R03|H16</v>
      </c>
      <c r="P4715" t="str">
        <f>IF(F4715=F4714,P4714,_xlfn.XLOOKUP(F4715,t_players[Pl],t_players[Player]))</f>
        <v>Gregg WILLIAMS</v>
      </c>
      <c r="Q4715" t="str">
        <f t="shared" si="610"/>
        <v>Back</v>
      </c>
    </row>
    <row r="4716" spans="1:17">
      <c r="A4716" t="s">
        <v>30</v>
      </c>
      <c r="B4716" t="s">
        <v>24</v>
      </c>
      <c r="C4716">
        <v>17</v>
      </c>
      <c r="D4716">
        <v>4</v>
      </c>
      <c r="E4716">
        <v>10</v>
      </c>
      <c r="F4716" t="s">
        <v>8</v>
      </c>
      <c r="G4716">
        <v>5</v>
      </c>
      <c r="H4716">
        <v>27</v>
      </c>
      <c r="I4716">
        <f t="shared" si="611"/>
        <v>1</v>
      </c>
      <c r="J4716">
        <f t="shared" si="612"/>
        <v>1</v>
      </c>
      <c r="K4716">
        <f t="shared" si="613"/>
        <v>4</v>
      </c>
      <c r="L4716">
        <f t="shared" si="614"/>
        <v>0</v>
      </c>
      <c r="M4716">
        <f t="shared" si="615"/>
        <v>2</v>
      </c>
      <c r="N4716">
        <f t="shared" si="616"/>
        <v>8</v>
      </c>
      <c r="O4716" t="str">
        <f t="shared" si="609"/>
        <v>T08|R03|H17</v>
      </c>
      <c r="P4716" t="str">
        <f>IF(F4716=F4715,P4715,_xlfn.XLOOKUP(F4716,t_players[Pl],t_players[Player]))</f>
        <v>Gregg WILLIAMS</v>
      </c>
      <c r="Q4716" t="str">
        <f t="shared" si="610"/>
        <v>Back</v>
      </c>
    </row>
    <row r="4717" spans="1:17">
      <c r="A4717" t="s">
        <v>30</v>
      </c>
      <c r="B4717" t="s">
        <v>24</v>
      </c>
      <c r="C4717">
        <v>18</v>
      </c>
      <c r="D4717">
        <v>4</v>
      </c>
      <c r="E4717">
        <v>14</v>
      </c>
      <c r="F4717" t="s">
        <v>8</v>
      </c>
      <c r="G4717">
        <v>6</v>
      </c>
      <c r="H4717">
        <v>27</v>
      </c>
      <c r="I4717">
        <f t="shared" si="611"/>
        <v>1</v>
      </c>
      <c r="J4717">
        <f t="shared" si="612"/>
        <v>2</v>
      </c>
      <c r="K4717">
        <f t="shared" si="613"/>
        <v>5</v>
      </c>
      <c r="L4717">
        <f t="shared" si="614"/>
        <v>1</v>
      </c>
      <c r="M4717">
        <f t="shared" si="615"/>
        <v>1</v>
      </c>
      <c r="N4717">
        <f t="shared" si="616"/>
        <v>8</v>
      </c>
      <c r="O4717" t="str">
        <f t="shared" si="609"/>
        <v>T08|R03|H18</v>
      </c>
      <c r="P4717" t="str">
        <f>IF(F4717=F4716,P4716,_xlfn.XLOOKUP(F4717,t_players[Pl],t_players[Player]))</f>
        <v>Gregg WILLIAMS</v>
      </c>
      <c r="Q4717" t="str">
        <f t="shared" si="610"/>
        <v>Back</v>
      </c>
    </row>
    <row r="4718" spans="1:17">
      <c r="A4718" t="s">
        <v>30</v>
      </c>
      <c r="B4718" t="s">
        <v>24</v>
      </c>
      <c r="C4718">
        <v>1</v>
      </c>
      <c r="D4718">
        <v>5</v>
      </c>
      <c r="E4718">
        <v>5</v>
      </c>
      <c r="F4718" t="s">
        <v>32</v>
      </c>
      <c r="G4718">
        <v>7</v>
      </c>
      <c r="H4718">
        <v>20</v>
      </c>
      <c r="I4718">
        <f t="shared" si="611"/>
        <v>1</v>
      </c>
      <c r="J4718">
        <f t="shared" si="612"/>
        <v>2</v>
      </c>
      <c r="K4718">
        <f t="shared" si="613"/>
        <v>6</v>
      </c>
      <c r="L4718">
        <f t="shared" si="614"/>
        <v>1</v>
      </c>
      <c r="M4718">
        <f t="shared" si="615"/>
        <v>1</v>
      </c>
      <c r="N4718">
        <f t="shared" si="616"/>
        <v>8</v>
      </c>
      <c r="O4718" t="str">
        <f t="shared" si="609"/>
        <v>T08|R03|H01</v>
      </c>
      <c r="P4718" t="str">
        <f>IF(F4718=F4717,P4717,_xlfn.XLOOKUP(F4718,t_players[Pl],t_players[Player]))</f>
        <v>Henry MELLER</v>
      </c>
      <c r="Q4718" t="str">
        <f t="shared" si="610"/>
        <v>Front</v>
      </c>
    </row>
    <row r="4719" spans="1:17">
      <c r="A4719" t="s">
        <v>30</v>
      </c>
      <c r="B4719" t="s">
        <v>24</v>
      </c>
      <c r="C4719">
        <v>2</v>
      </c>
      <c r="D4719">
        <v>3</v>
      </c>
      <c r="E4719">
        <v>16</v>
      </c>
      <c r="F4719" t="s">
        <v>32</v>
      </c>
      <c r="G4719">
        <v>4</v>
      </c>
      <c r="H4719">
        <v>20</v>
      </c>
      <c r="I4719">
        <f t="shared" si="611"/>
        <v>1</v>
      </c>
      <c r="J4719">
        <f t="shared" si="612"/>
        <v>1</v>
      </c>
      <c r="K4719">
        <f t="shared" si="613"/>
        <v>3</v>
      </c>
      <c r="L4719">
        <f t="shared" si="614"/>
        <v>0</v>
      </c>
      <c r="M4719">
        <f t="shared" si="615"/>
        <v>2</v>
      </c>
      <c r="N4719">
        <f t="shared" si="616"/>
        <v>8</v>
      </c>
      <c r="O4719" t="str">
        <f t="shared" si="609"/>
        <v>T08|R03|H02</v>
      </c>
      <c r="P4719" t="str">
        <f>IF(F4719=F4718,P4718,_xlfn.XLOOKUP(F4719,t_players[Pl],t_players[Player]))</f>
        <v>Henry MELLER</v>
      </c>
      <c r="Q4719" t="str">
        <f t="shared" si="610"/>
        <v>Front</v>
      </c>
    </row>
    <row r="4720" spans="1:17">
      <c r="A4720" t="s">
        <v>30</v>
      </c>
      <c r="B4720" t="s">
        <v>24</v>
      </c>
      <c r="C4720">
        <v>3</v>
      </c>
      <c r="D4720">
        <v>5</v>
      </c>
      <c r="E4720">
        <v>7</v>
      </c>
      <c r="F4720" t="s">
        <v>32</v>
      </c>
      <c r="G4720">
        <v>5</v>
      </c>
      <c r="H4720">
        <v>20</v>
      </c>
      <c r="I4720">
        <f t="shared" si="611"/>
        <v>1</v>
      </c>
      <c r="J4720">
        <f t="shared" si="612"/>
        <v>0</v>
      </c>
      <c r="K4720">
        <f t="shared" si="613"/>
        <v>4</v>
      </c>
      <c r="L4720">
        <f t="shared" si="614"/>
        <v>-1</v>
      </c>
      <c r="M4720">
        <f t="shared" si="615"/>
        <v>3</v>
      </c>
      <c r="N4720">
        <f t="shared" si="616"/>
        <v>8</v>
      </c>
      <c r="O4720" t="str">
        <f t="shared" si="609"/>
        <v>T08|R03|H03</v>
      </c>
      <c r="P4720" t="str">
        <f>IF(F4720=F4719,P4719,_xlfn.XLOOKUP(F4720,t_players[Pl],t_players[Player]))</f>
        <v>Henry MELLER</v>
      </c>
      <c r="Q4720" t="str">
        <f t="shared" si="610"/>
        <v>Front</v>
      </c>
    </row>
    <row r="4721" spans="1:17">
      <c r="A4721" t="s">
        <v>30</v>
      </c>
      <c r="B4721" t="s">
        <v>24</v>
      </c>
      <c r="C4721">
        <v>4</v>
      </c>
      <c r="D4721">
        <v>4</v>
      </c>
      <c r="E4721">
        <v>9</v>
      </c>
      <c r="F4721" t="s">
        <v>32</v>
      </c>
      <c r="G4721">
        <v>6</v>
      </c>
      <c r="H4721">
        <v>20</v>
      </c>
      <c r="I4721">
        <f t="shared" si="611"/>
        <v>1</v>
      </c>
      <c r="J4721">
        <f t="shared" si="612"/>
        <v>2</v>
      </c>
      <c r="K4721">
        <f t="shared" si="613"/>
        <v>5</v>
      </c>
      <c r="L4721">
        <f t="shared" si="614"/>
        <v>1</v>
      </c>
      <c r="M4721">
        <f t="shared" si="615"/>
        <v>1</v>
      </c>
      <c r="N4721">
        <f t="shared" si="616"/>
        <v>8</v>
      </c>
      <c r="O4721" t="str">
        <f t="shared" si="609"/>
        <v>T08|R03|H04</v>
      </c>
      <c r="P4721" t="str">
        <f>IF(F4721=F4720,P4720,_xlfn.XLOOKUP(F4721,t_players[Pl],t_players[Player]))</f>
        <v>Henry MELLER</v>
      </c>
      <c r="Q4721" t="str">
        <f t="shared" si="610"/>
        <v>Front</v>
      </c>
    </row>
    <row r="4722" spans="1:17">
      <c r="A4722" t="s">
        <v>30</v>
      </c>
      <c r="B4722" t="s">
        <v>24</v>
      </c>
      <c r="C4722">
        <v>5</v>
      </c>
      <c r="D4722">
        <v>3</v>
      </c>
      <c r="E4722">
        <v>12</v>
      </c>
      <c r="F4722" t="s">
        <v>32</v>
      </c>
      <c r="G4722">
        <v>4</v>
      </c>
      <c r="H4722">
        <v>20</v>
      </c>
      <c r="I4722">
        <f t="shared" si="611"/>
        <v>1</v>
      </c>
      <c r="J4722">
        <f t="shared" si="612"/>
        <v>1</v>
      </c>
      <c r="K4722">
        <f t="shared" si="613"/>
        <v>3</v>
      </c>
      <c r="L4722">
        <f t="shared" si="614"/>
        <v>0</v>
      </c>
      <c r="M4722">
        <f t="shared" si="615"/>
        <v>2</v>
      </c>
      <c r="N4722">
        <f t="shared" si="616"/>
        <v>8</v>
      </c>
      <c r="O4722" t="str">
        <f t="shared" si="609"/>
        <v>T08|R03|H05</v>
      </c>
      <c r="P4722" t="str">
        <f>IF(F4722=F4721,P4721,_xlfn.XLOOKUP(F4722,t_players[Pl],t_players[Player]))</f>
        <v>Henry MELLER</v>
      </c>
      <c r="Q4722" t="str">
        <f t="shared" si="610"/>
        <v>Front</v>
      </c>
    </row>
    <row r="4723" spans="1:17">
      <c r="A4723" t="s">
        <v>30</v>
      </c>
      <c r="B4723" t="s">
        <v>24</v>
      </c>
      <c r="C4723">
        <v>6</v>
      </c>
      <c r="D4723">
        <v>5</v>
      </c>
      <c r="E4723">
        <v>4</v>
      </c>
      <c r="F4723" t="s">
        <v>32</v>
      </c>
      <c r="G4723">
        <v>7</v>
      </c>
      <c r="H4723">
        <v>20</v>
      </c>
      <c r="I4723">
        <f t="shared" si="611"/>
        <v>1</v>
      </c>
      <c r="J4723">
        <f t="shared" si="612"/>
        <v>2</v>
      </c>
      <c r="K4723">
        <f t="shared" si="613"/>
        <v>6</v>
      </c>
      <c r="L4723">
        <f t="shared" si="614"/>
        <v>1</v>
      </c>
      <c r="M4723">
        <f t="shared" si="615"/>
        <v>1</v>
      </c>
      <c r="N4723">
        <f t="shared" si="616"/>
        <v>8</v>
      </c>
      <c r="O4723" t="str">
        <f t="shared" si="609"/>
        <v>T08|R03|H06</v>
      </c>
      <c r="P4723" t="str">
        <f>IF(F4723=F4722,P4722,_xlfn.XLOOKUP(F4723,t_players[Pl],t_players[Player]))</f>
        <v>Henry MELLER</v>
      </c>
      <c r="Q4723" t="str">
        <f t="shared" si="610"/>
        <v>Front</v>
      </c>
    </row>
    <row r="4724" spans="1:17">
      <c r="A4724" t="s">
        <v>30</v>
      </c>
      <c r="B4724" t="s">
        <v>24</v>
      </c>
      <c r="C4724">
        <v>7</v>
      </c>
      <c r="D4724">
        <v>3</v>
      </c>
      <c r="E4724">
        <v>18</v>
      </c>
      <c r="F4724" t="s">
        <v>32</v>
      </c>
      <c r="G4724">
        <v>3</v>
      </c>
      <c r="H4724">
        <v>20</v>
      </c>
      <c r="I4724">
        <f t="shared" si="611"/>
        <v>1</v>
      </c>
      <c r="J4724">
        <f t="shared" si="612"/>
        <v>0</v>
      </c>
      <c r="K4724">
        <f t="shared" si="613"/>
        <v>2</v>
      </c>
      <c r="L4724">
        <f t="shared" si="614"/>
        <v>-1</v>
      </c>
      <c r="M4724">
        <f t="shared" si="615"/>
        <v>3</v>
      </c>
      <c r="N4724">
        <f t="shared" si="616"/>
        <v>8</v>
      </c>
      <c r="O4724" t="str">
        <f t="shared" si="609"/>
        <v>T08|R03|H07</v>
      </c>
      <c r="P4724" t="str">
        <f>IF(F4724=F4723,P4723,_xlfn.XLOOKUP(F4724,t_players[Pl],t_players[Player]))</f>
        <v>Henry MELLER</v>
      </c>
      <c r="Q4724" t="str">
        <f t="shared" si="610"/>
        <v>Front</v>
      </c>
    </row>
    <row r="4725" spans="1:17">
      <c r="A4725" t="s">
        <v>30</v>
      </c>
      <c r="B4725" t="s">
        <v>24</v>
      </c>
      <c r="C4725">
        <v>8</v>
      </c>
      <c r="D4725">
        <v>4</v>
      </c>
      <c r="E4725">
        <v>1</v>
      </c>
      <c r="F4725" t="s">
        <v>32</v>
      </c>
      <c r="G4725">
        <v>5</v>
      </c>
      <c r="H4725">
        <v>20</v>
      </c>
      <c r="I4725">
        <f t="shared" si="611"/>
        <v>2</v>
      </c>
      <c r="J4725">
        <f t="shared" si="612"/>
        <v>1</v>
      </c>
      <c r="K4725">
        <f t="shared" si="613"/>
        <v>3</v>
      </c>
      <c r="L4725">
        <f t="shared" si="614"/>
        <v>-1</v>
      </c>
      <c r="M4725">
        <f t="shared" si="615"/>
        <v>3</v>
      </c>
      <c r="N4725">
        <f t="shared" si="616"/>
        <v>8</v>
      </c>
      <c r="O4725" t="str">
        <f t="shared" si="609"/>
        <v>T08|R03|H08</v>
      </c>
      <c r="P4725" t="str">
        <f>IF(F4725=F4724,P4724,_xlfn.XLOOKUP(F4725,t_players[Pl],t_players[Player]))</f>
        <v>Henry MELLER</v>
      </c>
      <c r="Q4725" t="str">
        <f t="shared" si="610"/>
        <v>Front</v>
      </c>
    </row>
    <row r="4726" spans="1:17">
      <c r="A4726" t="s">
        <v>30</v>
      </c>
      <c r="B4726" t="s">
        <v>24</v>
      </c>
      <c r="C4726">
        <v>9</v>
      </c>
      <c r="D4726">
        <v>3</v>
      </c>
      <c r="E4726">
        <v>15</v>
      </c>
      <c r="F4726" t="s">
        <v>32</v>
      </c>
      <c r="G4726">
        <v>4</v>
      </c>
      <c r="H4726">
        <v>20</v>
      </c>
      <c r="I4726">
        <f t="shared" si="611"/>
        <v>1</v>
      </c>
      <c r="J4726">
        <f t="shared" si="612"/>
        <v>1</v>
      </c>
      <c r="K4726">
        <f t="shared" si="613"/>
        <v>3</v>
      </c>
      <c r="L4726">
        <f t="shared" si="614"/>
        <v>0</v>
      </c>
      <c r="M4726">
        <f t="shared" si="615"/>
        <v>2</v>
      </c>
      <c r="N4726">
        <f t="shared" si="616"/>
        <v>8</v>
      </c>
      <c r="O4726" t="str">
        <f t="shared" si="609"/>
        <v>T08|R03|H09</v>
      </c>
      <c r="P4726" t="str">
        <f>IF(F4726=F4725,P4725,_xlfn.XLOOKUP(F4726,t_players[Pl],t_players[Player]))</f>
        <v>Henry MELLER</v>
      </c>
      <c r="Q4726" t="str">
        <f t="shared" si="610"/>
        <v>Front</v>
      </c>
    </row>
    <row r="4727" spans="1:17">
      <c r="A4727" t="s">
        <v>30</v>
      </c>
      <c r="B4727" t="s">
        <v>24</v>
      </c>
      <c r="C4727">
        <v>10</v>
      </c>
      <c r="D4727">
        <v>5</v>
      </c>
      <c r="E4727">
        <v>3</v>
      </c>
      <c r="F4727" t="s">
        <v>32</v>
      </c>
      <c r="G4727">
        <v>6</v>
      </c>
      <c r="H4727">
        <v>20</v>
      </c>
      <c r="I4727">
        <f t="shared" si="611"/>
        <v>1</v>
      </c>
      <c r="J4727">
        <f t="shared" si="612"/>
        <v>1</v>
      </c>
      <c r="K4727">
        <f t="shared" si="613"/>
        <v>5</v>
      </c>
      <c r="L4727">
        <f t="shared" si="614"/>
        <v>0</v>
      </c>
      <c r="M4727">
        <f t="shared" si="615"/>
        <v>2</v>
      </c>
      <c r="N4727">
        <f t="shared" si="616"/>
        <v>8</v>
      </c>
      <c r="O4727" t="str">
        <f t="shared" si="609"/>
        <v>T08|R03|H10</v>
      </c>
      <c r="P4727" t="str">
        <f>IF(F4727=F4726,P4726,_xlfn.XLOOKUP(F4727,t_players[Pl],t_players[Player]))</f>
        <v>Henry MELLER</v>
      </c>
      <c r="Q4727" t="str">
        <f t="shared" si="610"/>
        <v>Back</v>
      </c>
    </row>
    <row r="4728" spans="1:17">
      <c r="A4728" t="s">
        <v>30</v>
      </c>
      <c r="B4728" t="s">
        <v>24</v>
      </c>
      <c r="C4728">
        <v>11</v>
      </c>
      <c r="D4728">
        <v>5</v>
      </c>
      <c r="E4728">
        <v>6</v>
      </c>
      <c r="F4728" t="s">
        <v>32</v>
      </c>
      <c r="G4728">
        <v>5</v>
      </c>
      <c r="H4728">
        <v>20</v>
      </c>
      <c r="I4728">
        <f t="shared" si="611"/>
        <v>1</v>
      </c>
      <c r="J4728">
        <f t="shared" si="612"/>
        <v>0</v>
      </c>
      <c r="K4728">
        <f t="shared" si="613"/>
        <v>4</v>
      </c>
      <c r="L4728">
        <f t="shared" si="614"/>
        <v>-1</v>
      </c>
      <c r="M4728">
        <f t="shared" si="615"/>
        <v>3</v>
      </c>
      <c r="N4728">
        <f t="shared" si="616"/>
        <v>8</v>
      </c>
      <c r="O4728" t="str">
        <f t="shared" si="609"/>
        <v>T08|R03|H11</v>
      </c>
      <c r="P4728" t="str">
        <f>IF(F4728=F4727,P4727,_xlfn.XLOOKUP(F4728,t_players[Pl],t_players[Player]))</f>
        <v>Henry MELLER</v>
      </c>
      <c r="Q4728" t="str">
        <f t="shared" si="610"/>
        <v>Back</v>
      </c>
    </row>
    <row r="4729" spans="1:17">
      <c r="A4729" t="s">
        <v>30</v>
      </c>
      <c r="B4729" t="s">
        <v>24</v>
      </c>
      <c r="C4729">
        <v>12</v>
      </c>
      <c r="D4729">
        <v>4</v>
      </c>
      <c r="E4729">
        <v>2</v>
      </c>
      <c r="F4729" t="s">
        <v>32</v>
      </c>
      <c r="G4729">
        <v>6</v>
      </c>
      <c r="H4729">
        <v>20</v>
      </c>
      <c r="I4729">
        <f t="shared" si="611"/>
        <v>2</v>
      </c>
      <c r="J4729">
        <f t="shared" si="612"/>
        <v>2</v>
      </c>
      <c r="K4729">
        <f t="shared" si="613"/>
        <v>4</v>
      </c>
      <c r="L4729">
        <f t="shared" si="614"/>
        <v>0</v>
      </c>
      <c r="M4729">
        <f t="shared" si="615"/>
        <v>2</v>
      </c>
      <c r="N4729">
        <f t="shared" si="616"/>
        <v>8</v>
      </c>
      <c r="O4729" t="str">
        <f t="shared" si="609"/>
        <v>T08|R03|H12</v>
      </c>
      <c r="P4729" t="str">
        <f>IF(F4729=F4728,P4728,_xlfn.XLOOKUP(F4729,t_players[Pl],t_players[Player]))</f>
        <v>Henry MELLER</v>
      </c>
      <c r="Q4729" t="str">
        <f t="shared" si="610"/>
        <v>Back</v>
      </c>
    </row>
    <row r="4730" spans="1:17">
      <c r="A4730" t="s">
        <v>30</v>
      </c>
      <c r="B4730" t="s">
        <v>24</v>
      </c>
      <c r="C4730">
        <v>13</v>
      </c>
      <c r="D4730">
        <v>4</v>
      </c>
      <c r="E4730">
        <v>8</v>
      </c>
      <c r="F4730" t="s">
        <v>32</v>
      </c>
      <c r="G4730">
        <v>8</v>
      </c>
      <c r="H4730">
        <v>20</v>
      </c>
      <c r="I4730">
        <f t="shared" si="611"/>
        <v>1</v>
      </c>
      <c r="J4730">
        <f t="shared" si="612"/>
        <v>4</v>
      </c>
      <c r="K4730">
        <f t="shared" si="613"/>
        <v>7</v>
      </c>
      <c r="L4730">
        <f t="shared" si="614"/>
        <v>3</v>
      </c>
      <c r="M4730">
        <f t="shared" si="615"/>
        <v>0</v>
      </c>
      <c r="N4730">
        <f t="shared" si="616"/>
        <v>8</v>
      </c>
      <c r="O4730" t="str">
        <f t="shared" si="609"/>
        <v>T08|R03|H13</v>
      </c>
      <c r="P4730" t="str">
        <f>IF(F4730=F4729,P4729,_xlfn.XLOOKUP(F4730,t_players[Pl],t_players[Player]))</f>
        <v>Henry MELLER</v>
      </c>
      <c r="Q4730" t="str">
        <f t="shared" si="610"/>
        <v>Back</v>
      </c>
    </row>
    <row r="4731" spans="1:17">
      <c r="A4731" t="s">
        <v>30</v>
      </c>
      <c r="B4731" t="s">
        <v>24</v>
      </c>
      <c r="C4731">
        <v>14</v>
      </c>
      <c r="D4731">
        <v>3</v>
      </c>
      <c r="E4731">
        <v>11</v>
      </c>
      <c r="F4731" t="s">
        <v>32</v>
      </c>
      <c r="G4731">
        <v>4</v>
      </c>
      <c r="H4731">
        <v>20</v>
      </c>
      <c r="I4731">
        <f t="shared" si="611"/>
        <v>1</v>
      </c>
      <c r="J4731">
        <f t="shared" si="612"/>
        <v>1</v>
      </c>
      <c r="K4731">
        <f t="shared" si="613"/>
        <v>3</v>
      </c>
      <c r="L4731">
        <f t="shared" si="614"/>
        <v>0</v>
      </c>
      <c r="M4731">
        <f t="shared" si="615"/>
        <v>2</v>
      </c>
      <c r="N4731">
        <f t="shared" si="616"/>
        <v>8</v>
      </c>
      <c r="O4731" t="str">
        <f t="shared" si="609"/>
        <v>T08|R03|H14</v>
      </c>
      <c r="P4731" t="str">
        <f>IF(F4731=F4730,P4730,_xlfn.XLOOKUP(F4731,t_players[Pl],t_players[Player]))</f>
        <v>Henry MELLER</v>
      </c>
      <c r="Q4731" t="str">
        <f t="shared" si="610"/>
        <v>Back</v>
      </c>
    </row>
    <row r="4732" spans="1:17">
      <c r="A4732" t="s">
        <v>30</v>
      </c>
      <c r="B4732" t="s">
        <v>24</v>
      </c>
      <c r="C4732">
        <v>15</v>
      </c>
      <c r="D4732">
        <v>4</v>
      </c>
      <c r="E4732">
        <v>13</v>
      </c>
      <c r="F4732" t="s">
        <v>32</v>
      </c>
      <c r="G4732">
        <v>4</v>
      </c>
      <c r="H4732">
        <v>20</v>
      </c>
      <c r="I4732">
        <f t="shared" si="611"/>
        <v>1</v>
      </c>
      <c r="J4732">
        <f t="shared" si="612"/>
        <v>0</v>
      </c>
      <c r="K4732">
        <f t="shared" si="613"/>
        <v>3</v>
      </c>
      <c r="L4732">
        <f t="shared" si="614"/>
        <v>-1</v>
      </c>
      <c r="M4732">
        <f t="shared" si="615"/>
        <v>3</v>
      </c>
      <c r="N4732">
        <f t="shared" si="616"/>
        <v>8</v>
      </c>
      <c r="O4732" t="str">
        <f t="shared" si="609"/>
        <v>T08|R03|H15</v>
      </c>
      <c r="P4732" t="str">
        <f>IF(F4732=F4731,P4731,_xlfn.XLOOKUP(F4732,t_players[Pl],t_players[Player]))</f>
        <v>Henry MELLER</v>
      </c>
      <c r="Q4732" t="str">
        <f t="shared" si="610"/>
        <v>Back</v>
      </c>
    </row>
    <row r="4733" spans="1:17">
      <c r="A4733" t="s">
        <v>30</v>
      </c>
      <c r="B4733" t="s">
        <v>24</v>
      </c>
      <c r="C4733">
        <v>16</v>
      </c>
      <c r="D4733">
        <v>3</v>
      </c>
      <c r="E4733">
        <v>17</v>
      </c>
      <c r="F4733" t="s">
        <v>32</v>
      </c>
      <c r="G4733">
        <v>4</v>
      </c>
      <c r="H4733">
        <v>20</v>
      </c>
      <c r="I4733">
        <f t="shared" si="611"/>
        <v>1</v>
      </c>
      <c r="J4733">
        <f t="shared" si="612"/>
        <v>1</v>
      </c>
      <c r="K4733">
        <f t="shared" si="613"/>
        <v>3</v>
      </c>
      <c r="L4733">
        <f t="shared" si="614"/>
        <v>0</v>
      </c>
      <c r="M4733">
        <f t="shared" si="615"/>
        <v>2</v>
      </c>
      <c r="N4733">
        <f t="shared" si="616"/>
        <v>8</v>
      </c>
      <c r="O4733" t="str">
        <f t="shared" si="609"/>
        <v>T08|R03|H16</v>
      </c>
      <c r="P4733" t="str">
        <f>IF(F4733=F4732,P4732,_xlfn.XLOOKUP(F4733,t_players[Pl],t_players[Player]))</f>
        <v>Henry MELLER</v>
      </c>
      <c r="Q4733" t="str">
        <f t="shared" si="610"/>
        <v>Back</v>
      </c>
    </row>
    <row r="4734" spans="1:17">
      <c r="A4734" t="s">
        <v>30</v>
      </c>
      <c r="B4734" t="s">
        <v>24</v>
      </c>
      <c r="C4734">
        <v>17</v>
      </c>
      <c r="D4734">
        <v>4</v>
      </c>
      <c r="E4734">
        <v>10</v>
      </c>
      <c r="F4734" t="s">
        <v>32</v>
      </c>
      <c r="G4734">
        <v>5</v>
      </c>
      <c r="H4734">
        <v>20</v>
      </c>
      <c r="I4734">
        <f t="shared" si="611"/>
        <v>1</v>
      </c>
      <c r="J4734">
        <f t="shared" si="612"/>
        <v>1</v>
      </c>
      <c r="K4734">
        <f t="shared" si="613"/>
        <v>4</v>
      </c>
      <c r="L4734">
        <f t="shared" si="614"/>
        <v>0</v>
      </c>
      <c r="M4734">
        <f t="shared" si="615"/>
        <v>2</v>
      </c>
      <c r="N4734">
        <f t="shared" si="616"/>
        <v>8</v>
      </c>
      <c r="O4734" t="str">
        <f t="shared" si="609"/>
        <v>T08|R03|H17</v>
      </c>
      <c r="P4734" t="str">
        <f>IF(F4734=F4733,P4733,_xlfn.XLOOKUP(F4734,t_players[Pl],t_players[Player]))</f>
        <v>Henry MELLER</v>
      </c>
      <c r="Q4734" t="str">
        <f t="shared" si="610"/>
        <v>Back</v>
      </c>
    </row>
    <row r="4735" spans="1:17">
      <c r="A4735" t="s">
        <v>30</v>
      </c>
      <c r="B4735" t="s">
        <v>24</v>
      </c>
      <c r="C4735">
        <v>18</v>
      </c>
      <c r="D4735">
        <v>4</v>
      </c>
      <c r="E4735">
        <v>14</v>
      </c>
      <c r="F4735" t="s">
        <v>32</v>
      </c>
      <c r="G4735">
        <v>8</v>
      </c>
      <c r="H4735">
        <v>20</v>
      </c>
      <c r="I4735">
        <f t="shared" si="611"/>
        <v>1</v>
      </c>
      <c r="J4735">
        <f t="shared" si="612"/>
        <v>4</v>
      </c>
      <c r="K4735">
        <f t="shared" si="613"/>
        <v>7</v>
      </c>
      <c r="L4735">
        <f t="shared" si="614"/>
        <v>3</v>
      </c>
      <c r="M4735">
        <f t="shared" si="615"/>
        <v>0</v>
      </c>
      <c r="N4735">
        <f t="shared" si="616"/>
        <v>8</v>
      </c>
      <c r="O4735" t="str">
        <f t="shared" si="609"/>
        <v>T08|R03|H18</v>
      </c>
      <c r="P4735" t="str">
        <f>IF(F4735=F4734,P4734,_xlfn.XLOOKUP(F4735,t_players[Pl],t_players[Player]))</f>
        <v>Henry MELLER</v>
      </c>
      <c r="Q4735" t="str">
        <f t="shared" si="610"/>
        <v>Back</v>
      </c>
    </row>
    <row r="4736" spans="1:17">
      <c r="A4736" t="s">
        <v>30</v>
      </c>
      <c r="B4736" t="s">
        <v>24</v>
      </c>
      <c r="C4736">
        <v>1</v>
      </c>
      <c r="D4736">
        <v>5</v>
      </c>
      <c r="E4736">
        <v>5</v>
      </c>
      <c r="F4736" t="s">
        <v>7</v>
      </c>
      <c r="G4736">
        <v>6</v>
      </c>
      <c r="H4736">
        <v>14</v>
      </c>
      <c r="I4736">
        <f t="shared" si="611"/>
        <v>1</v>
      </c>
      <c r="J4736">
        <f t="shared" si="612"/>
        <v>1</v>
      </c>
      <c r="K4736">
        <f t="shared" si="613"/>
        <v>5</v>
      </c>
      <c r="L4736">
        <f t="shared" si="614"/>
        <v>0</v>
      </c>
      <c r="M4736">
        <f t="shared" si="615"/>
        <v>2</v>
      </c>
      <c r="N4736">
        <f t="shared" si="616"/>
        <v>8</v>
      </c>
      <c r="O4736" t="str">
        <f t="shared" si="609"/>
        <v>T08|R03|H01</v>
      </c>
      <c r="P4736" t="str">
        <f>IF(F4736=F4735,P4735,_xlfn.XLOOKUP(F4736,t_players[Pl],t_players[Player]))</f>
        <v>David MULLIN</v>
      </c>
      <c r="Q4736" t="str">
        <f t="shared" si="610"/>
        <v>Front</v>
      </c>
    </row>
    <row r="4737" spans="1:17">
      <c r="A4737" t="s">
        <v>30</v>
      </c>
      <c r="B4737" t="s">
        <v>24</v>
      </c>
      <c r="C4737">
        <v>2</v>
      </c>
      <c r="D4737">
        <v>3</v>
      </c>
      <c r="E4737">
        <v>16</v>
      </c>
      <c r="F4737" t="s">
        <v>7</v>
      </c>
      <c r="G4737">
        <v>4</v>
      </c>
      <c r="H4737">
        <v>14</v>
      </c>
      <c r="I4737">
        <f t="shared" si="611"/>
        <v>0</v>
      </c>
      <c r="J4737">
        <f t="shared" si="612"/>
        <v>1</v>
      </c>
      <c r="K4737">
        <f t="shared" si="613"/>
        <v>4</v>
      </c>
      <c r="L4737">
        <f t="shared" si="614"/>
        <v>1</v>
      </c>
      <c r="M4737">
        <f t="shared" si="615"/>
        <v>1</v>
      </c>
      <c r="N4737">
        <f t="shared" si="616"/>
        <v>8</v>
      </c>
      <c r="O4737" t="str">
        <f t="shared" si="609"/>
        <v>T08|R03|H02</v>
      </c>
      <c r="P4737" t="str">
        <f>IF(F4737=F4736,P4736,_xlfn.XLOOKUP(F4737,t_players[Pl],t_players[Player]))</f>
        <v>David MULLIN</v>
      </c>
      <c r="Q4737" t="str">
        <f t="shared" si="610"/>
        <v>Front</v>
      </c>
    </row>
    <row r="4738" spans="1:17">
      <c r="A4738" t="s">
        <v>30</v>
      </c>
      <c r="B4738" t="s">
        <v>24</v>
      </c>
      <c r="C4738">
        <v>3</v>
      </c>
      <c r="D4738">
        <v>5</v>
      </c>
      <c r="E4738">
        <v>7</v>
      </c>
      <c r="F4738" t="s">
        <v>7</v>
      </c>
      <c r="G4738">
        <v>7</v>
      </c>
      <c r="H4738">
        <v>14</v>
      </c>
      <c r="I4738">
        <f t="shared" si="611"/>
        <v>1</v>
      </c>
      <c r="J4738">
        <f t="shared" si="612"/>
        <v>2</v>
      </c>
      <c r="K4738">
        <f t="shared" si="613"/>
        <v>6</v>
      </c>
      <c r="L4738">
        <f t="shared" si="614"/>
        <v>1</v>
      </c>
      <c r="M4738">
        <f t="shared" si="615"/>
        <v>1</v>
      </c>
      <c r="N4738">
        <f t="shared" si="616"/>
        <v>8</v>
      </c>
      <c r="O4738" t="str">
        <f t="shared" ref="O4738:O4801" si="617">"T"&amp;TEXT(N4738,"00")&amp;"|R"&amp;TEXT(B4738,"00")&amp;"|H"&amp;TEXT(C4738,"00")</f>
        <v>T08|R03|H03</v>
      </c>
      <c r="P4738" t="str">
        <f>IF(F4738=F4737,P4737,_xlfn.XLOOKUP(F4738,t_players[Pl],t_players[Player]))</f>
        <v>David MULLIN</v>
      </c>
      <c r="Q4738" t="str">
        <f t="shared" si="610"/>
        <v>Front</v>
      </c>
    </row>
    <row r="4739" spans="1:17">
      <c r="A4739" t="s">
        <v>30</v>
      </c>
      <c r="B4739" t="s">
        <v>24</v>
      </c>
      <c r="C4739">
        <v>4</v>
      </c>
      <c r="D4739">
        <v>4</v>
      </c>
      <c r="E4739">
        <v>9</v>
      </c>
      <c r="F4739" t="s">
        <v>7</v>
      </c>
      <c r="G4739">
        <v>6</v>
      </c>
      <c r="H4739">
        <v>14</v>
      </c>
      <c r="I4739">
        <f t="shared" si="611"/>
        <v>1</v>
      </c>
      <c r="J4739">
        <f t="shared" si="612"/>
        <v>2</v>
      </c>
      <c r="K4739">
        <f t="shared" si="613"/>
        <v>5</v>
      </c>
      <c r="L4739">
        <f t="shared" si="614"/>
        <v>1</v>
      </c>
      <c r="M4739">
        <f t="shared" si="615"/>
        <v>1</v>
      </c>
      <c r="N4739">
        <f t="shared" si="616"/>
        <v>8</v>
      </c>
      <c r="O4739" t="str">
        <f t="shared" si="617"/>
        <v>T08|R03|H04</v>
      </c>
      <c r="P4739" t="str">
        <f>IF(F4739=F4738,P4738,_xlfn.XLOOKUP(F4739,t_players[Pl],t_players[Player]))</f>
        <v>David MULLIN</v>
      </c>
      <c r="Q4739" t="str">
        <f t="shared" ref="Q4739:Q4802" si="618">IF(C4739&lt;10,"Front","Back")</f>
        <v>Front</v>
      </c>
    </row>
    <row r="4740" spans="1:17">
      <c r="A4740" t="s">
        <v>30</v>
      </c>
      <c r="B4740" t="s">
        <v>24</v>
      </c>
      <c r="C4740">
        <v>5</v>
      </c>
      <c r="D4740">
        <v>3</v>
      </c>
      <c r="E4740">
        <v>12</v>
      </c>
      <c r="F4740" t="s">
        <v>7</v>
      </c>
      <c r="G4740">
        <v>4</v>
      </c>
      <c r="H4740">
        <v>14</v>
      </c>
      <c r="I4740">
        <f t="shared" si="611"/>
        <v>1</v>
      </c>
      <c r="J4740">
        <f t="shared" si="612"/>
        <v>1</v>
      </c>
      <c r="K4740">
        <f t="shared" si="613"/>
        <v>3</v>
      </c>
      <c r="L4740">
        <f t="shared" si="614"/>
        <v>0</v>
      </c>
      <c r="M4740">
        <f t="shared" si="615"/>
        <v>2</v>
      </c>
      <c r="N4740">
        <f t="shared" si="616"/>
        <v>8</v>
      </c>
      <c r="O4740" t="str">
        <f t="shared" si="617"/>
        <v>T08|R03|H05</v>
      </c>
      <c r="P4740" t="str">
        <f>IF(F4740=F4739,P4739,_xlfn.XLOOKUP(F4740,t_players[Pl],t_players[Player]))</f>
        <v>David MULLIN</v>
      </c>
      <c r="Q4740" t="str">
        <f t="shared" si="618"/>
        <v>Front</v>
      </c>
    </row>
    <row r="4741" spans="1:17">
      <c r="A4741" t="s">
        <v>30</v>
      </c>
      <c r="B4741" t="s">
        <v>24</v>
      </c>
      <c r="C4741">
        <v>6</v>
      </c>
      <c r="D4741">
        <v>5</v>
      </c>
      <c r="E4741">
        <v>4</v>
      </c>
      <c r="F4741" t="s">
        <v>7</v>
      </c>
      <c r="G4741">
        <v>6</v>
      </c>
      <c r="H4741">
        <v>14</v>
      </c>
      <c r="I4741">
        <f t="shared" si="611"/>
        <v>1</v>
      </c>
      <c r="J4741">
        <f t="shared" si="612"/>
        <v>1</v>
      </c>
      <c r="K4741">
        <f t="shared" si="613"/>
        <v>5</v>
      </c>
      <c r="L4741">
        <f t="shared" si="614"/>
        <v>0</v>
      </c>
      <c r="M4741">
        <f t="shared" si="615"/>
        <v>2</v>
      </c>
      <c r="N4741">
        <f t="shared" si="616"/>
        <v>8</v>
      </c>
      <c r="O4741" t="str">
        <f t="shared" si="617"/>
        <v>T08|R03|H06</v>
      </c>
      <c r="P4741" t="str">
        <f>IF(F4741=F4740,P4740,_xlfn.XLOOKUP(F4741,t_players[Pl],t_players[Player]))</f>
        <v>David MULLIN</v>
      </c>
      <c r="Q4741" t="str">
        <f t="shared" si="618"/>
        <v>Front</v>
      </c>
    </row>
    <row r="4742" spans="1:17">
      <c r="A4742" t="s">
        <v>30</v>
      </c>
      <c r="B4742" t="s">
        <v>24</v>
      </c>
      <c r="C4742">
        <v>7</v>
      </c>
      <c r="D4742">
        <v>3</v>
      </c>
      <c r="E4742">
        <v>18</v>
      </c>
      <c r="F4742" t="s">
        <v>7</v>
      </c>
      <c r="G4742">
        <v>6</v>
      </c>
      <c r="H4742">
        <v>14</v>
      </c>
      <c r="I4742">
        <f t="shared" si="611"/>
        <v>0</v>
      </c>
      <c r="J4742">
        <f t="shared" si="612"/>
        <v>3</v>
      </c>
      <c r="K4742">
        <f t="shared" si="613"/>
        <v>6</v>
      </c>
      <c r="L4742">
        <f t="shared" si="614"/>
        <v>3</v>
      </c>
      <c r="M4742">
        <f t="shared" si="615"/>
        <v>0</v>
      </c>
      <c r="N4742">
        <f t="shared" si="616"/>
        <v>8</v>
      </c>
      <c r="O4742" t="str">
        <f t="shared" si="617"/>
        <v>T08|R03|H07</v>
      </c>
      <c r="P4742" t="str">
        <f>IF(F4742=F4741,P4741,_xlfn.XLOOKUP(F4742,t_players[Pl],t_players[Player]))</f>
        <v>David MULLIN</v>
      </c>
      <c r="Q4742" t="str">
        <f t="shared" si="618"/>
        <v>Front</v>
      </c>
    </row>
    <row r="4743" spans="1:17">
      <c r="A4743" t="s">
        <v>30</v>
      </c>
      <c r="B4743" t="s">
        <v>24</v>
      </c>
      <c r="C4743">
        <v>8</v>
      </c>
      <c r="D4743">
        <v>4</v>
      </c>
      <c r="E4743">
        <v>1</v>
      </c>
      <c r="F4743" t="s">
        <v>7</v>
      </c>
      <c r="G4743">
        <v>5</v>
      </c>
      <c r="H4743">
        <v>14</v>
      </c>
      <c r="I4743">
        <f t="shared" si="611"/>
        <v>1</v>
      </c>
      <c r="J4743">
        <f t="shared" si="612"/>
        <v>1</v>
      </c>
      <c r="K4743">
        <f t="shared" si="613"/>
        <v>4</v>
      </c>
      <c r="L4743">
        <f t="shared" si="614"/>
        <v>0</v>
      </c>
      <c r="M4743">
        <f t="shared" si="615"/>
        <v>2</v>
      </c>
      <c r="N4743">
        <f t="shared" si="616"/>
        <v>8</v>
      </c>
      <c r="O4743" t="str">
        <f t="shared" si="617"/>
        <v>T08|R03|H08</v>
      </c>
      <c r="P4743" t="str">
        <f>IF(F4743=F4742,P4742,_xlfn.XLOOKUP(F4743,t_players[Pl],t_players[Player]))</f>
        <v>David MULLIN</v>
      </c>
      <c r="Q4743" t="str">
        <f t="shared" si="618"/>
        <v>Front</v>
      </c>
    </row>
    <row r="4744" spans="1:17">
      <c r="A4744" t="s">
        <v>30</v>
      </c>
      <c r="B4744" t="s">
        <v>24</v>
      </c>
      <c r="C4744">
        <v>9</v>
      </c>
      <c r="D4744">
        <v>3</v>
      </c>
      <c r="E4744">
        <v>15</v>
      </c>
      <c r="F4744" t="s">
        <v>7</v>
      </c>
      <c r="G4744">
        <v>3</v>
      </c>
      <c r="H4744">
        <v>14</v>
      </c>
      <c r="I4744">
        <f t="shared" si="611"/>
        <v>0</v>
      </c>
      <c r="J4744">
        <f t="shared" si="612"/>
        <v>0</v>
      </c>
      <c r="K4744">
        <f t="shared" si="613"/>
        <v>3</v>
      </c>
      <c r="L4744">
        <f t="shared" si="614"/>
        <v>0</v>
      </c>
      <c r="M4744">
        <f t="shared" si="615"/>
        <v>2</v>
      </c>
      <c r="N4744">
        <f t="shared" si="616"/>
        <v>8</v>
      </c>
      <c r="O4744" t="str">
        <f t="shared" si="617"/>
        <v>T08|R03|H09</v>
      </c>
      <c r="P4744" t="str">
        <f>IF(F4744=F4743,P4743,_xlfn.XLOOKUP(F4744,t_players[Pl],t_players[Player]))</f>
        <v>David MULLIN</v>
      </c>
      <c r="Q4744" t="str">
        <f t="shared" si="618"/>
        <v>Front</v>
      </c>
    </row>
    <row r="4745" spans="1:17">
      <c r="A4745" t="s">
        <v>30</v>
      </c>
      <c r="B4745" t="s">
        <v>24</v>
      </c>
      <c r="C4745">
        <v>10</v>
      </c>
      <c r="D4745">
        <v>5</v>
      </c>
      <c r="E4745">
        <v>3</v>
      </c>
      <c r="F4745" t="s">
        <v>7</v>
      </c>
      <c r="G4745">
        <v>8</v>
      </c>
      <c r="H4745">
        <v>14</v>
      </c>
      <c r="I4745">
        <f t="shared" si="611"/>
        <v>1</v>
      </c>
      <c r="J4745">
        <f t="shared" si="612"/>
        <v>3</v>
      </c>
      <c r="K4745">
        <f t="shared" si="613"/>
        <v>7</v>
      </c>
      <c r="L4745">
        <f t="shared" si="614"/>
        <v>2</v>
      </c>
      <c r="M4745">
        <f t="shared" si="615"/>
        <v>0</v>
      </c>
      <c r="N4745">
        <f t="shared" si="616"/>
        <v>8</v>
      </c>
      <c r="O4745" t="str">
        <f t="shared" si="617"/>
        <v>T08|R03|H10</v>
      </c>
      <c r="P4745" t="str">
        <f>IF(F4745=F4744,P4744,_xlfn.XLOOKUP(F4745,t_players[Pl],t_players[Player]))</f>
        <v>David MULLIN</v>
      </c>
      <c r="Q4745" t="str">
        <f t="shared" si="618"/>
        <v>Back</v>
      </c>
    </row>
    <row r="4746" spans="1:17">
      <c r="A4746" t="s">
        <v>30</v>
      </c>
      <c r="B4746" t="s">
        <v>24</v>
      </c>
      <c r="C4746">
        <v>11</v>
      </c>
      <c r="D4746">
        <v>5</v>
      </c>
      <c r="E4746">
        <v>6</v>
      </c>
      <c r="F4746" t="s">
        <v>7</v>
      </c>
      <c r="G4746">
        <v>6</v>
      </c>
      <c r="H4746">
        <v>14</v>
      </c>
      <c r="I4746">
        <f t="shared" si="611"/>
        <v>1</v>
      </c>
      <c r="J4746">
        <f t="shared" si="612"/>
        <v>1</v>
      </c>
      <c r="K4746">
        <f t="shared" si="613"/>
        <v>5</v>
      </c>
      <c r="L4746">
        <f t="shared" si="614"/>
        <v>0</v>
      </c>
      <c r="M4746">
        <f t="shared" si="615"/>
        <v>2</v>
      </c>
      <c r="N4746">
        <f t="shared" si="616"/>
        <v>8</v>
      </c>
      <c r="O4746" t="str">
        <f t="shared" si="617"/>
        <v>T08|R03|H11</v>
      </c>
      <c r="P4746" t="str">
        <f>IF(F4746=F4745,P4745,_xlfn.XLOOKUP(F4746,t_players[Pl],t_players[Player]))</f>
        <v>David MULLIN</v>
      </c>
      <c r="Q4746" t="str">
        <f t="shared" si="618"/>
        <v>Back</v>
      </c>
    </row>
    <row r="4747" spans="1:17">
      <c r="A4747" t="s">
        <v>30</v>
      </c>
      <c r="B4747" t="s">
        <v>24</v>
      </c>
      <c r="C4747">
        <v>12</v>
      </c>
      <c r="D4747">
        <v>4</v>
      </c>
      <c r="E4747">
        <v>2</v>
      </c>
      <c r="F4747" t="s">
        <v>7</v>
      </c>
      <c r="G4747">
        <v>8</v>
      </c>
      <c r="H4747">
        <v>14</v>
      </c>
      <c r="I4747">
        <f t="shared" si="611"/>
        <v>1</v>
      </c>
      <c r="J4747">
        <f t="shared" si="612"/>
        <v>4</v>
      </c>
      <c r="K4747">
        <f t="shared" si="613"/>
        <v>7</v>
      </c>
      <c r="L4747">
        <f t="shared" si="614"/>
        <v>3</v>
      </c>
      <c r="M4747">
        <f t="shared" si="615"/>
        <v>0</v>
      </c>
      <c r="N4747">
        <f t="shared" si="616"/>
        <v>8</v>
      </c>
      <c r="O4747" t="str">
        <f t="shared" si="617"/>
        <v>T08|R03|H12</v>
      </c>
      <c r="P4747" t="str">
        <f>IF(F4747=F4746,P4746,_xlfn.XLOOKUP(F4747,t_players[Pl],t_players[Player]))</f>
        <v>David MULLIN</v>
      </c>
      <c r="Q4747" t="str">
        <f t="shared" si="618"/>
        <v>Back</v>
      </c>
    </row>
    <row r="4748" spans="1:17">
      <c r="A4748" t="s">
        <v>30</v>
      </c>
      <c r="B4748" t="s">
        <v>24</v>
      </c>
      <c r="C4748">
        <v>13</v>
      </c>
      <c r="D4748">
        <v>4</v>
      </c>
      <c r="E4748">
        <v>8</v>
      </c>
      <c r="F4748" t="s">
        <v>7</v>
      </c>
      <c r="G4748">
        <v>6</v>
      </c>
      <c r="H4748">
        <v>14</v>
      </c>
      <c r="I4748">
        <f t="shared" si="611"/>
        <v>1</v>
      </c>
      <c r="J4748">
        <f t="shared" si="612"/>
        <v>2</v>
      </c>
      <c r="K4748">
        <f t="shared" si="613"/>
        <v>5</v>
      </c>
      <c r="L4748">
        <f t="shared" si="614"/>
        <v>1</v>
      </c>
      <c r="M4748">
        <f t="shared" si="615"/>
        <v>1</v>
      </c>
      <c r="N4748">
        <f t="shared" si="616"/>
        <v>8</v>
      </c>
      <c r="O4748" t="str">
        <f t="shared" si="617"/>
        <v>T08|R03|H13</v>
      </c>
      <c r="P4748" t="str">
        <f>IF(F4748=F4747,P4747,_xlfn.XLOOKUP(F4748,t_players[Pl],t_players[Player]))</f>
        <v>David MULLIN</v>
      </c>
      <c r="Q4748" t="str">
        <f t="shared" si="618"/>
        <v>Back</v>
      </c>
    </row>
    <row r="4749" spans="1:17">
      <c r="A4749" t="s">
        <v>30</v>
      </c>
      <c r="B4749" t="s">
        <v>24</v>
      </c>
      <c r="C4749">
        <v>14</v>
      </c>
      <c r="D4749">
        <v>3</v>
      </c>
      <c r="E4749">
        <v>11</v>
      </c>
      <c r="F4749" t="s">
        <v>7</v>
      </c>
      <c r="G4749">
        <v>3</v>
      </c>
      <c r="H4749">
        <v>14</v>
      </c>
      <c r="I4749">
        <f t="shared" si="611"/>
        <v>1</v>
      </c>
      <c r="J4749">
        <f t="shared" si="612"/>
        <v>0</v>
      </c>
      <c r="K4749">
        <f t="shared" si="613"/>
        <v>2</v>
      </c>
      <c r="L4749">
        <f t="shared" si="614"/>
        <v>-1</v>
      </c>
      <c r="M4749">
        <f t="shared" si="615"/>
        <v>3</v>
      </c>
      <c r="N4749">
        <f t="shared" si="616"/>
        <v>8</v>
      </c>
      <c r="O4749" t="str">
        <f t="shared" si="617"/>
        <v>T08|R03|H14</v>
      </c>
      <c r="P4749" t="str">
        <f>IF(F4749=F4748,P4748,_xlfn.XLOOKUP(F4749,t_players[Pl],t_players[Player]))</f>
        <v>David MULLIN</v>
      </c>
      <c r="Q4749" t="str">
        <f t="shared" si="618"/>
        <v>Back</v>
      </c>
    </row>
    <row r="4750" spans="1:17">
      <c r="A4750" t="s">
        <v>30</v>
      </c>
      <c r="B4750" t="s">
        <v>24</v>
      </c>
      <c r="C4750">
        <v>15</v>
      </c>
      <c r="D4750">
        <v>4</v>
      </c>
      <c r="E4750">
        <v>13</v>
      </c>
      <c r="F4750" t="s">
        <v>7</v>
      </c>
      <c r="G4750">
        <v>4</v>
      </c>
      <c r="H4750">
        <v>14</v>
      </c>
      <c r="I4750">
        <f t="shared" si="611"/>
        <v>1</v>
      </c>
      <c r="J4750">
        <f t="shared" si="612"/>
        <v>0</v>
      </c>
      <c r="K4750">
        <f t="shared" si="613"/>
        <v>3</v>
      </c>
      <c r="L4750">
        <f t="shared" si="614"/>
        <v>-1</v>
      </c>
      <c r="M4750">
        <f t="shared" si="615"/>
        <v>3</v>
      </c>
      <c r="N4750">
        <f t="shared" si="616"/>
        <v>8</v>
      </c>
      <c r="O4750" t="str">
        <f t="shared" si="617"/>
        <v>T08|R03|H15</v>
      </c>
      <c r="P4750" t="str">
        <f>IF(F4750=F4749,P4749,_xlfn.XLOOKUP(F4750,t_players[Pl],t_players[Player]))</f>
        <v>David MULLIN</v>
      </c>
      <c r="Q4750" t="str">
        <f t="shared" si="618"/>
        <v>Back</v>
      </c>
    </row>
    <row r="4751" spans="1:17">
      <c r="A4751" t="s">
        <v>30</v>
      </c>
      <c r="B4751" t="s">
        <v>24</v>
      </c>
      <c r="C4751">
        <v>16</v>
      </c>
      <c r="D4751">
        <v>3</v>
      </c>
      <c r="E4751">
        <v>17</v>
      </c>
      <c r="F4751" t="s">
        <v>7</v>
      </c>
      <c r="G4751">
        <v>4</v>
      </c>
      <c r="H4751">
        <v>14</v>
      </c>
      <c r="I4751">
        <f t="shared" si="611"/>
        <v>0</v>
      </c>
      <c r="J4751">
        <f t="shared" si="612"/>
        <v>1</v>
      </c>
      <c r="K4751">
        <f t="shared" si="613"/>
        <v>4</v>
      </c>
      <c r="L4751">
        <f t="shared" si="614"/>
        <v>1</v>
      </c>
      <c r="M4751">
        <f t="shared" si="615"/>
        <v>1</v>
      </c>
      <c r="N4751">
        <f t="shared" si="616"/>
        <v>8</v>
      </c>
      <c r="O4751" t="str">
        <f t="shared" si="617"/>
        <v>T08|R03|H16</v>
      </c>
      <c r="P4751" t="str">
        <f>IF(F4751=F4750,P4750,_xlfn.XLOOKUP(F4751,t_players[Pl],t_players[Player]))</f>
        <v>David MULLIN</v>
      </c>
      <c r="Q4751" t="str">
        <f t="shared" si="618"/>
        <v>Back</v>
      </c>
    </row>
    <row r="4752" spans="1:17">
      <c r="A4752" t="s">
        <v>30</v>
      </c>
      <c r="B4752" t="s">
        <v>24</v>
      </c>
      <c r="C4752">
        <v>17</v>
      </c>
      <c r="D4752">
        <v>4</v>
      </c>
      <c r="E4752">
        <v>10</v>
      </c>
      <c r="F4752" t="s">
        <v>7</v>
      </c>
      <c r="G4752">
        <v>6</v>
      </c>
      <c r="H4752">
        <v>14</v>
      </c>
      <c r="I4752">
        <f t="shared" si="611"/>
        <v>1</v>
      </c>
      <c r="J4752">
        <f t="shared" si="612"/>
        <v>2</v>
      </c>
      <c r="K4752">
        <f t="shared" si="613"/>
        <v>5</v>
      </c>
      <c r="L4752">
        <f t="shared" si="614"/>
        <v>1</v>
      </c>
      <c r="M4752">
        <f t="shared" si="615"/>
        <v>1</v>
      </c>
      <c r="N4752">
        <f t="shared" si="616"/>
        <v>8</v>
      </c>
      <c r="O4752" t="str">
        <f t="shared" si="617"/>
        <v>T08|R03|H17</v>
      </c>
      <c r="P4752" t="str">
        <f>IF(F4752=F4751,P4751,_xlfn.XLOOKUP(F4752,t_players[Pl],t_players[Player]))</f>
        <v>David MULLIN</v>
      </c>
      <c r="Q4752" t="str">
        <f t="shared" si="618"/>
        <v>Back</v>
      </c>
    </row>
    <row r="4753" spans="1:17">
      <c r="A4753" t="s">
        <v>30</v>
      </c>
      <c r="B4753" t="s">
        <v>24</v>
      </c>
      <c r="C4753">
        <v>18</v>
      </c>
      <c r="D4753">
        <v>4</v>
      </c>
      <c r="E4753">
        <v>14</v>
      </c>
      <c r="F4753" t="s">
        <v>7</v>
      </c>
      <c r="G4753">
        <v>5</v>
      </c>
      <c r="H4753">
        <v>14</v>
      </c>
      <c r="I4753">
        <f t="shared" si="611"/>
        <v>1</v>
      </c>
      <c r="J4753">
        <f t="shared" si="612"/>
        <v>1</v>
      </c>
      <c r="K4753">
        <f t="shared" si="613"/>
        <v>4</v>
      </c>
      <c r="L4753">
        <f t="shared" si="614"/>
        <v>0</v>
      </c>
      <c r="M4753">
        <f t="shared" si="615"/>
        <v>2</v>
      </c>
      <c r="N4753">
        <f t="shared" si="616"/>
        <v>8</v>
      </c>
      <c r="O4753" t="str">
        <f t="shared" si="617"/>
        <v>T08|R03|H18</v>
      </c>
      <c r="P4753" t="str">
        <f>IF(F4753=F4752,P4752,_xlfn.XLOOKUP(F4753,t_players[Pl],t_players[Player]))</f>
        <v>David MULLIN</v>
      </c>
      <c r="Q4753" t="str">
        <f t="shared" si="618"/>
        <v>Back</v>
      </c>
    </row>
    <row r="4754" spans="1:17">
      <c r="A4754" t="s">
        <v>30</v>
      </c>
      <c r="B4754" t="s">
        <v>24</v>
      </c>
      <c r="C4754">
        <v>1</v>
      </c>
      <c r="D4754">
        <v>5</v>
      </c>
      <c r="E4754">
        <v>5</v>
      </c>
      <c r="F4754" t="s">
        <v>10</v>
      </c>
      <c r="G4754">
        <v>10</v>
      </c>
      <c r="H4754">
        <v>18</v>
      </c>
      <c r="I4754">
        <f t="shared" si="611"/>
        <v>1</v>
      </c>
      <c r="J4754">
        <f t="shared" si="612"/>
        <v>5</v>
      </c>
      <c r="K4754">
        <f t="shared" si="613"/>
        <v>9</v>
      </c>
      <c r="L4754">
        <f t="shared" si="614"/>
        <v>4</v>
      </c>
      <c r="M4754">
        <f t="shared" si="615"/>
        <v>0</v>
      </c>
      <c r="N4754">
        <f t="shared" si="616"/>
        <v>8</v>
      </c>
      <c r="O4754" t="str">
        <f t="shared" si="617"/>
        <v>T08|R03|H01</v>
      </c>
      <c r="P4754" t="str">
        <f>IF(F4754=F4753,P4753,_xlfn.XLOOKUP(F4754,t_players[Pl],t_players[Player]))</f>
        <v>Stuart NEUMANN</v>
      </c>
      <c r="Q4754" t="str">
        <f t="shared" si="618"/>
        <v>Front</v>
      </c>
    </row>
    <row r="4755" spans="1:17">
      <c r="A4755" t="s">
        <v>30</v>
      </c>
      <c r="B4755" t="s">
        <v>24</v>
      </c>
      <c r="C4755">
        <v>2</v>
      </c>
      <c r="D4755">
        <v>3</v>
      </c>
      <c r="E4755">
        <v>16</v>
      </c>
      <c r="F4755" t="s">
        <v>10</v>
      </c>
      <c r="G4755">
        <v>5</v>
      </c>
      <c r="H4755">
        <v>18</v>
      </c>
      <c r="I4755">
        <f t="shared" si="611"/>
        <v>1</v>
      </c>
      <c r="J4755">
        <f t="shared" si="612"/>
        <v>2</v>
      </c>
      <c r="K4755">
        <f t="shared" si="613"/>
        <v>4</v>
      </c>
      <c r="L4755">
        <f t="shared" si="614"/>
        <v>1</v>
      </c>
      <c r="M4755">
        <f t="shared" si="615"/>
        <v>1</v>
      </c>
      <c r="N4755">
        <f t="shared" si="616"/>
        <v>8</v>
      </c>
      <c r="O4755" t="str">
        <f t="shared" si="617"/>
        <v>T08|R03|H02</v>
      </c>
      <c r="P4755" t="str">
        <f>IF(F4755=F4754,P4754,_xlfn.XLOOKUP(F4755,t_players[Pl],t_players[Player]))</f>
        <v>Stuart NEUMANN</v>
      </c>
      <c r="Q4755" t="str">
        <f t="shared" si="618"/>
        <v>Front</v>
      </c>
    </row>
    <row r="4756" spans="1:17">
      <c r="A4756" t="s">
        <v>30</v>
      </c>
      <c r="B4756" t="s">
        <v>24</v>
      </c>
      <c r="C4756">
        <v>3</v>
      </c>
      <c r="D4756">
        <v>5</v>
      </c>
      <c r="E4756">
        <v>7</v>
      </c>
      <c r="F4756" t="s">
        <v>10</v>
      </c>
      <c r="G4756">
        <v>7</v>
      </c>
      <c r="H4756">
        <v>18</v>
      </c>
      <c r="I4756">
        <f t="shared" si="611"/>
        <v>1</v>
      </c>
      <c r="J4756">
        <f t="shared" si="612"/>
        <v>2</v>
      </c>
      <c r="K4756">
        <f t="shared" si="613"/>
        <v>6</v>
      </c>
      <c r="L4756">
        <f t="shared" si="614"/>
        <v>1</v>
      </c>
      <c r="M4756">
        <f t="shared" si="615"/>
        <v>1</v>
      </c>
      <c r="N4756">
        <f t="shared" si="616"/>
        <v>8</v>
      </c>
      <c r="O4756" t="str">
        <f t="shared" si="617"/>
        <v>T08|R03|H03</v>
      </c>
      <c r="P4756" t="str">
        <f>IF(F4756=F4755,P4755,_xlfn.XLOOKUP(F4756,t_players[Pl],t_players[Player]))</f>
        <v>Stuart NEUMANN</v>
      </c>
      <c r="Q4756" t="str">
        <f t="shared" si="618"/>
        <v>Front</v>
      </c>
    </row>
    <row r="4757" spans="1:17">
      <c r="A4757" t="s">
        <v>30</v>
      </c>
      <c r="B4757" t="s">
        <v>24</v>
      </c>
      <c r="C4757">
        <v>4</v>
      </c>
      <c r="D4757">
        <v>4</v>
      </c>
      <c r="E4757">
        <v>9</v>
      </c>
      <c r="F4757" t="s">
        <v>10</v>
      </c>
      <c r="G4757">
        <v>9</v>
      </c>
      <c r="H4757">
        <v>18</v>
      </c>
      <c r="I4757">
        <f t="shared" si="611"/>
        <v>1</v>
      </c>
      <c r="J4757">
        <f t="shared" si="612"/>
        <v>5</v>
      </c>
      <c r="K4757">
        <f t="shared" si="613"/>
        <v>8</v>
      </c>
      <c r="L4757">
        <f t="shared" si="614"/>
        <v>4</v>
      </c>
      <c r="M4757">
        <f t="shared" si="615"/>
        <v>0</v>
      </c>
      <c r="N4757">
        <f t="shared" si="616"/>
        <v>8</v>
      </c>
      <c r="O4757" t="str">
        <f t="shared" si="617"/>
        <v>T08|R03|H04</v>
      </c>
      <c r="P4757" t="str">
        <f>IF(F4757=F4756,P4756,_xlfn.XLOOKUP(F4757,t_players[Pl],t_players[Player]))</f>
        <v>Stuart NEUMANN</v>
      </c>
      <c r="Q4757" t="str">
        <f t="shared" si="618"/>
        <v>Front</v>
      </c>
    </row>
    <row r="4758" spans="1:17">
      <c r="A4758" t="s">
        <v>30</v>
      </c>
      <c r="B4758" t="s">
        <v>24</v>
      </c>
      <c r="C4758">
        <v>5</v>
      </c>
      <c r="D4758">
        <v>3</v>
      </c>
      <c r="E4758">
        <v>12</v>
      </c>
      <c r="F4758" t="s">
        <v>10</v>
      </c>
      <c r="G4758">
        <v>6</v>
      </c>
      <c r="H4758">
        <v>18</v>
      </c>
      <c r="I4758">
        <f t="shared" si="611"/>
        <v>1</v>
      </c>
      <c r="J4758">
        <f t="shared" si="612"/>
        <v>3</v>
      </c>
      <c r="K4758">
        <f t="shared" si="613"/>
        <v>5</v>
      </c>
      <c r="L4758">
        <f t="shared" si="614"/>
        <v>2</v>
      </c>
      <c r="M4758">
        <f t="shared" si="615"/>
        <v>0</v>
      </c>
      <c r="N4758">
        <f t="shared" si="616"/>
        <v>8</v>
      </c>
      <c r="O4758" t="str">
        <f t="shared" si="617"/>
        <v>T08|R03|H05</v>
      </c>
      <c r="P4758" t="str">
        <f>IF(F4758=F4757,P4757,_xlfn.XLOOKUP(F4758,t_players[Pl],t_players[Player]))</f>
        <v>Stuart NEUMANN</v>
      </c>
      <c r="Q4758" t="str">
        <f t="shared" si="618"/>
        <v>Front</v>
      </c>
    </row>
    <row r="4759" spans="1:17">
      <c r="A4759" t="s">
        <v>30</v>
      </c>
      <c r="B4759" t="s">
        <v>24</v>
      </c>
      <c r="C4759">
        <v>6</v>
      </c>
      <c r="D4759">
        <v>5</v>
      </c>
      <c r="E4759">
        <v>4</v>
      </c>
      <c r="F4759" t="s">
        <v>10</v>
      </c>
      <c r="G4759">
        <v>6</v>
      </c>
      <c r="H4759">
        <v>18</v>
      </c>
      <c r="I4759">
        <f t="shared" si="611"/>
        <v>1</v>
      </c>
      <c r="J4759">
        <f t="shared" si="612"/>
        <v>1</v>
      </c>
      <c r="K4759">
        <f t="shared" si="613"/>
        <v>5</v>
      </c>
      <c r="L4759">
        <f t="shared" si="614"/>
        <v>0</v>
      </c>
      <c r="M4759">
        <f t="shared" si="615"/>
        <v>2</v>
      </c>
      <c r="N4759">
        <f t="shared" si="616"/>
        <v>8</v>
      </c>
      <c r="O4759" t="str">
        <f t="shared" si="617"/>
        <v>T08|R03|H06</v>
      </c>
      <c r="P4759" t="str">
        <f>IF(F4759=F4758,P4758,_xlfn.XLOOKUP(F4759,t_players[Pl],t_players[Player]))</f>
        <v>Stuart NEUMANN</v>
      </c>
      <c r="Q4759" t="str">
        <f t="shared" si="618"/>
        <v>Front</v>
      </c>
    </row>
    <row r="4760" spans="1:17">
      <c r="A4760" t="s">
        <v>30</v>
      </c>
      <c r="B4760" t="s">
        <v>24</v>
      </c>
      <c r="C4760">
        <v>7</v>
      </c>
      <c r="D4760">
        <v>3</v>
      </c>
      <c r="E4760">
        <v>18</v>
      </c>
      <c r="F4760" t="s">
        <v>10</v>
      </c>
      <c r="G4760">
        <v>3</v>
      </c>
      <c r="H4760">
        <v>18</v>
      </c>
      <c r="I4760">
        <f t="shared" si="611"/>
        <v>1</v>
      </c>
      <c r="J4760">
        <f t="shared" si="612"/>
        <v>0</v>
      </c>
      <c r="K4760">
        <f t="shared" si="613"/>
        <v>2</v>
      </c>
      <c r="L4760">
        <f t="shared" si="614"/>
        <v>-1</v>
      </c>
      <c r="M4760">
        <f t="shared" si="615"/>
        <v>3</v>
      </c>
      <c r="N4760">
        <f t="shared" si="616"/>
        <v>8</v>
      </c>
      <c r="O4760" t="str">
        <f t="shared" si="617"/>
        <v>T08|R03|H07</v>
      </c>
      <c r="P4760" t="str">
        <f>IF(F4760=F4759,P4759,_xlfn.XLOOKUP(F4760,t_players[Pl],t_players[Player]))</f>
        <v>Stuart NEUMANN</v>
      </c>
      <c r="Q4760" t="str">
        <f t="shared" si="618"/>
        <v>Front</v>
      </c>
    </row>
    <row r="4761" spans="1:17">
      <c r="A4761" t="s">
        <v>30</v>
      </c>
      <c r="B4761" t="s">
        <v>24</v>
      </c>
      <c r="C4761">
        <v>8</v>
      </c>
      <c r="D4761">
        <v>4</v>
      </c>
      <c r="E4761">
        <v>1</v>
      </c>
      <c r="F4761" t="s">
        <v>10</v>
      </c>
      <c r="G4761">
        <v>5</v>
      </c>
      <c r="H4761">
        <v>18</v>
      </c>
      <c r="I4761">
        <f t="shared" si="611"/>
        <v>1</v>
      </c>
      <c r="J4761">
        <f t="shared" si="612"/>
        <v>1</v>
      </c>
      <c r="K4761">
        <f t="shared" si="613"/>
        <v>4</v>
      </c>
      <c r="L4761">
        <f t="shared" si="614"/>
        <v>0</v>
      </c>
      <c r="M4761">
        <f t="shared" si="615"/>
        <v>2</v>
      </c>
      <c r="N4761">
        <f t="shared" si="616"/>
        <v>8</v>
      </c>
      <c r="O4761" t="str">
        <f t="shared" si="617"/>
        <v>T08|R03|H08</v>
      </c>
      <c r="P4761" t="str">
        <f>IF(F4761=F4760,P4760,_xlfn.XLOOKUP(F4761,t_players[Pl],t_players[Player]))</f>
        <v>Stuart NEUMANN</v>
      </c>
      <c r="Q4761" t="str">
        <f t="shared" si="618"/>
        <v>Front</v>
      </c>
    </row>
    <row r="4762" spans="1:17">
      <c r="A4762" t="s">
        <v>30</v>
      </c>
      <c r="B4762" t="s">
        <v>24</v>
      </c>
      <c r="C4762">
        <v>9</v>
      </c>
      <c r="D4762">
        <v>3</v>
      </c>
      <c r="E4762">
        <v>15</v>
      </c>
      <c r="F4762" t="s">
        <v>10</v>
      </c>
      <c r="G4762">
        <v>8</v>
      </c>
      <c r="H4762">
        <v>18</v>
      </c>
      <c r="I4762">
        <f t="shared" si="611"/>
        <v>1</v>
      </c>
      <c r="J4762">
        <f t="shared" si="612"/>
        <v>5</v>
      </c>
      <c r="K4762">
        <f t="shared" si="613"/>
        <v>7</v>
      </c>
      <c r="L4762">
        <f t="shared" si="614"/>
        <v>4</v>
      </c>
      <c r="M4762">
        <f t="shared" si="615"/>
        <v>0</v>
      </c>
      <c r="N4762">
        <f t="shared" si="616"/>
        <v>8</v>
      </c>
      <c r="O4762" t="str">
        <f t="shared" si="617"/>
        <v>T08|R03|H09</v>
      </c>
      <c r="P4762" t="str">
        <f>IF(F4762=F4761,P4761,_xlfn.XLOOKUP(F4762,t_players[Pl],t_players[Player]))</f>
        <v>Stuart NEUMANN</v>
      </c>
      <c r="Q4762" t="str">
        <f t="shared" si="618"/>
        <v>Front</v>
      </c>
    </row>
    <row r="4763" spans="1:17">
      <c r="A4763" t="s">
        <v>30</v>
      </c>
      <c r="B4763" t="s">
        <v>24</v>
      </c>
      <c r="C4763">
        <v>10</v>
      </c>
      <c r="D4763">
        <v>5</v>
      </c>
      <c r="E4763">
        <v>3</v>
      </c>
      <c r="F4763" t="s">
        <v>10</v>
      </c>
      <c r="G4763">
        <v>11</v>
      </c>
      <c r="H4763">
        <v>18</v>
      </c>
      <c r="I4763">
        <f t="shared" si="611"/>
        <v>1</v>
      </c>
      <c r="J4763">
        <f t="shared" si="612"/>
        <v>6</v>
      </c>
      <c r="K4763">
        <f t="shared" si="613"/>
        <v>10</v>
      </c>
      <c r="L4763">
        <f t="shared" si="614"/>
        <v>5</v>
      </c>
      <c r="M4763">
        <f t="shared" si="615"/>
        <v>0</v>
      </c>
      <c r="N4763">
        <f t="shared" si="616"/>
        <v>8</v>
      </c>
      <c r="O4763" t="str">
        <f t="shared" si="617"/>
        <v>T08|R03|H10</v>
      </c>
      <c r="P4763" t="str">
        <f>IF(F4763=F4762,P4762,_xlfn.XLOOKUP(F4763,t_players[Pl],t_players[Player]))</f>
        <v>Stuart NEUMANN</v>
      </c>
      <c r="Q4763" t="str">
        <f t="shared" si="618"/>
        <v>Back</v>
      </c>
    </row>
    <row r="4764" spans="1:17">
      <c r="A4764" t="s">
        <v>30</v>
      </c>
      <c r="B4764" t="s">
        <v>24</v>
      </c>
      <c r="C4764">
        <v>11</v>
      </c>
      <c r="D4764">
        <v>5</v>
      </c>
      <c r="E4764">
        <v>6</v>
      </c>
      <c r="F4764" t="s">
        <v>10</v>
      </c>
      <c r="G4764">
        <v>7</v>
      </c>
      <c r="H4764">
        <v>18</v>
      </c>
      <c r="I4764">
        <f t="shared" si="611"/>
        <v>1</v>
      </c>
      <c r="J4764">
        <f t="shared" si="612"/>
        <v>2</v>
      </c>
      <c r="K4764">
        <f t="shared" si="613"/>
        <v>6</v>
      </c>
      <c r="L4764">
        <f t="shared" si="614"/>
        <v>1</v>
      </c>
      <c r="M4764">
        <f t="shared" si="615"/>
        <v>1</v>
      </c>
      <c r="N4764">
        <f t="shared" si="616"/>
        <v>8</v>
      </c>
      <c r="O4764" t="str">
        <f t="shared" si="617"/>
        <v>T08|R03|H11</v>
      </c>
      <c r="P4764" t="str">
        <f>IF(F4764=F4763,P4763,_xlfn.XLOOKUP(F4764,t_players[Pl],t_players[Player]))</f>
        <v>Stuart NEUMANN</v>
      </c>
      <c r="Q4764" t="str">
        <f t="shared" si="618"/>
        <v>Back</v>
      </c>
    </row>
    <row r="4765" spans="1:17">
      <c r="A4765" t="s">
        <v>30</v>
      </c>
      <c r="B4765" t="s">
        <v>24</v>
      </c>
      <c r="C4765">
        <v>12</v>
      </c>
      <c r="D4765">
        <v>4</v>
      </c>
      <c r="E4765">
        <v>2</v>
      </c>
      <c r="F4765" t="s">
        <v>10</v>
      </c>
      <c r="G4765">
        <v>5</v>
      </c>
      <c r="H4765">
        <v>18</v>
      </c>
      <c r="I4765">
        <f t="shared" si="611"/>
        <v>1</v>
      </c>
      <c r="J4765">
        <f t="shared" si="612"/>
        <v>1</v>
      </c>
      <c r="K4765">
        <f t="shared" si="613"/>
        <v>4</v>
      </c>
      <c r="L4765">
        <f t="shared" si="614"/>
        <v>0</v>
      </c>
      <c r="M4765">
        <f t="shared" si="615"/>
        <v>2</v>
      </c>
      <c r="N4765">
        <f t="shared" si="616"/>
        <v>8</v>
      </c>
      <c r="O4765" t="str">
        <f t="shared" si="617"/>
        <v>T08|R03|H12</v>
      </c>
      <c r="P4765" t="str">
        <f>IF(F4765=F4764,P4764,_xlfn.XLOOKUP(F4765,t_players[Pl],t_players[Player]))</f>
        <v>Stuart NEUMANN</v>
      </c>
      <c r="Q4765" t="str">
        <f t="shared" si="618"/>
        <v>Back</v>
      </c>
    </row>
    <row r="4766" spans="1:17">
      <c r="A4766" t="s">
        <v>30</v>
      </c>
      <c r="B4766" t="s">
        <v>24</v>
      </c>
      <c r="C4766">
        <v>13</v>
      </c>
      <c r="D4766">
        <v>4</v>
      </c>
      <c r="E4766">
        <v>8</v>
      </c>
      <c r="F4766" t="s">
        <v>10</v>
      </c>
      <c r="G4766">
        <v>4</v>
      </c>
      <c r="H4766">
        <v>18</v>
      </c>
      <c r="I4766">
        <f t="shared" si="611"/>
        <v>1</v>
      </c>
      <c r="J4766">
        <f t="shared" si="612"/>
        <v>0</v>
      </c>
      <c r="K4766">
        <f t="shared" si="613"/>
        <v>3</v>
      </c>
      <c r="L4766">
        <f t="shared" si="614"/>
        <v>-1</v>
      </c>
      <c r="M4766">
        <f t="shared" si="615"/>
        <v>3</v>
      </c>
      <c r="N4766">
        <f t="shared" si="616"/>
        <v>8</v>
      </c>
      <c r="O4766" t="str">
        <f t="shared" si="617"/>
        <v>T08|R03|H13</v>
      </c>
      <c r="P4766" t="str">
        <f>IF(F4766=F4765,P4765,_xlfn.XLOOKUP(F4766,t_players[Pl],t_players[Player]))</f>
        <v>Stuart NEUMANN</v>
      </c>
      <c r="Q4766" t="str">
        <f t="shared" si="618"/>
        <v>Back</v>
      </c>
    </row>
    <row r="4767" spans="1:17">
      <c r="A4767" t="s">
        <v>30</v>
      </c>
      <c r="B4767" t="s">
        <v>24</v>
      </c>
      <c r="C4767">
        <v>14</v>
      </c>
      <c r="D4767">
        <v>3</v>
      </c>
      <c r="E4767">
        <v>11</v>
      </c>
      <c r="F4767" t="s">
        <v>10</v>
      </c>
      <c r="G4767">
        <v>5</v>
      </c>
      <c r="H4767">
        <v>18</v>
      </c>
      <c r="I4767">
        <f t="shared" si="611"/>
        <v>1</v>
      </c>
      <c r="J4767">
        <f t="shared" si="612"/>
        <v>2</v>
      </c>
      <c r="K4767">
        <f t="shared" si="613"/>
        <v>4</v>
      </c>
      <c r="L4767">
        <f t="shared" si="614"/>
        <v>1</v>
      </c>
      <c r="M4767">
        <f t="shared" si="615"/>
        <v>1</v>
      </c>
      <c r="N4767">
        <f t="shared" si="616"/>
        <v>8</v>
      </c>
      <c r="O4767" t="str">
        <f t="shared" si="617"/>
        <v>T08|R03|H14</v>
      </c>
      <c r="P4767" t="str">
        <f>IF(F4767=F4766,P4766,_xlfn.XLOOKUP(F4767,t_players[Pl],t_players[Player]))</f>
        <v>Stuart NEUMANN</v>
      </c>
      <c r="Q4767" t="str">
        <f t="shared" si="618"/>
        <v>Back</v>
      </c>
    </row>
    <row r="4768" spans="1:17">
      <c r="A4768" t="s">
        <v>30</v>
      </c>
      <c r="B4768" t="s">
        <v>24</v>
      </c>
      <c r="C4768">
        <v>15</v>
      </c>
      <c r="D4768">
        <v>4</v>
      </c>
      <c r="E4768">
        <v>13</v>
      </c>
      <c r="F4768" t="s">
        <v>10</v>
      </c>
      <c r="G4768">
        <v>7</v>
      </c>
      <c r="H4768">
        <v>18</v>
      </c>
      <c r="I4768">
        <f t="shared" si="611"/>
        <v>1</v>
      </c>
      <c r="J4768">
        <f t="shared" si="612"/>
        <v>3</v>
      </c>
      <c r="K4768">
        <f t="shared" si="613"/>
        <v>6</v>
      </c>
      <c r="L4768">
        <f t="shared" si="614"/>
        <v>2</v>
      </c>
      <c r="M4768">
        <f t="shared" si="615"/>
        <v>0</v>
      </c>
      <c r="N4768">
        <f t="shared" si="616"/>
        <v>8</v>
      </c>
      <c r="O4768" t="str">
        <f t="shared" si="617"/>
        <v>T08|R03|H15</v>
      </c>
      <c r="P4768" t="str">
        <f>IF(F4768=F4767,P4767,_xlfn.XLOOKUP(F4768,t_players[Pl],t_players[Player]))</f>
        <v>Stuart NEUMANN</v>
      </c>
      <c r="Q4768" t="str">
        <f t="shared" si="618"/>
        <v>Back</v>
      </c>
    </row>
    <row r="4769" spans="1:17">
      <c r="A4769" t="s">
        <v>30</v>
      </c>
      <c r="B4769" t="s">
        <v>24</v>
      </c>
      <c r="C4769">
        <v>16</v>
      </c>
      <c r="D4769">
        <v>3</v>
      </c>
      <c r="E4769">
        <v>17</v>
      </c>
      <c r="F4769" t="s">
        <v>10</v>
      </c>
      <c r="G4769">
        <v>4</v>
      </c>
      <c r="H4769">
        <v>18</v>
      </c>
      <c r="I4769">
        <f t="shared" si="611"/>
        <v>1</v>
      </c>
      <c r="J4769">
        <f t="shared" si="612"/>
        <v>1</v>
      </c>
      <c r="K4769">
        <f t="shared" si="613"/>
        <v>3</v>
      </c>
      <c r="L4769">
        <f t="shared" si="614"/>
        <v>0</v>
      </c>
      <c r="M4769">
        <f t="shared" si="615"/>
        <v>2</v>
      </c>
      <c r="N4769">
        <f t="shared" si="616"/>
        <v>8</v>
      </c>
      <c r="O4769" t="str">
        <f t="shared" si="617"/>
        <v>T08|R03|H16</v>
      </c>
      <c r="P4769" t="str">
        <f>IF(F4769=F4768,P4768,_xlfn.XLOOKUP(F4769,t_players[Pl],t_players[Player]))</f>
        <v>Stuart NEUMANN</v>
      </c>
      <c r="Q4769" t="str">
        <f t="shared" si="618"/>
        <v>Back</v>
      </c>
    </row>
    <row r="4770" spans="1:17">
      <c r="A4770" t="s">
        <v>30</v>
      </c>
      <c r="B4770" t="s">
        <v>24</v>
      </c>
      <c r="C4770">
        <v>17</v>
      </c>
      <c r="D4770">
        <v>4</v>
      </c>
      <c r="E4770">
        <v>10</v>
      </c>
      <c r="F4770" t="s">
        <v>10</v>
      </c>
      <c r="G4770">
        <v>6</v>
      </c>
      <c r="H4770">
        <v>18</v>
      </c>
      <c r="I4770">
        <f t="shared" si="611"/>
        <v>1</v>
      </c>
      <c r="J4770">
        <f t="shared" si="612"/>
        <v>2</v>
      </c>
      <c r="K4770">
        <f t="shared" si="613"/>
        <v>5</v>
      </c>
      <c r="L4770">
        <f t="shared" si="614"/>
        <v>1</v>
      </c>
      <c r="M4770">
        <f t="shared" si="615"/>
        <v>1</v>
      </c>
      <c r="N4770">
        <f t="shared" si="616"/>
        <v>8</v>
      </c>
      <c r="O4770" t="str">
        <f t="shared" si="617"/>
        <v>T08|R03|H17</v>
      </c>
      <c r="P4770" t="str">
        <f>IF(F4770=F4769,P4769,_xlfn.XLOOKUP(F4770,t_players[Pl],t_players[Player]))</f>
        <v>Stuart NEUMANN</v>
      </c>
      <c r="Q4770" t="str">
        <f t="shared" si="618"/>
        <v>Back</v>
      </c>
    </row>
    <row r="4771" spans="1:17">
      <c r="A4771" t="s">
        <v>30</v>
      </c>
      <c r="B4771" t="s">
        <v>24</v>
      </c>
      <c r="C4771">
        <v>18</v>
      </c>
      <c r="D4771">
        <v>4</v>
      </c>
      <c r="E4771">
        <v>14</v>
      </c>
      <c r="F4771" t="s">
        <v>10</v>
      </c>
      <c r="G4771">
        <v>6</v>
      </c>
      <c r="H4771">
        <v>18</v>
      </c>
      <c r="I4771">
        <f t="shared" ref="I4771:I4834" si="619">1*(MOD(H4771,18)&gt;=E4771)+FLOOR(H4771/18,1)</f>
        <v>1</v>
      </c>
      <c r="J4771">
        <f t="shared" ref="J4771:J4834" si="620">G4771-D4771</f>
        <v>2</v>
      </c>
      <c r="K4771">
        <f t="shared" ref="K4771:K4834" si="621">G4771-I4771</f>
        <v>5</v>
      </c>
      <c r="L4771">
        <f t="shared" ref="L4771:L4834" si="622">K4771-D4771</f>
        <v>1</v>
      </c>
      <c r="M4771">
        <f t="shared" ref="M4771:M4834" si="623">MAX(0,2-L4771)</f>
        <v>1</v>
      </c>
      <c r="N4771">
        <f t="shared" ref="N4771:N4834" si="624">VALUE(TRIM(RIGHT(A4771,2)))</f>
        <v>8</v>
      </c>
      <c r="O4771" t="str">
        <f t="shared" si="617"/>
        <v>T08|R03|H18</v>
      </c>
      <c r="P4771" t="str">
        <f>IF(F4771=F4770,P4770,_xlfn.XLOOKUP(F4771,t_players[Pl],t_players[Player]))</f>
        <v>Stuart NEUMANN</v>
      </c>
      <c r="Q4771" t="str">
        <f t="shared" si="618"/>
        <v>Back</v>
      </c>
    </row>
    <row r="4772" spans="1:17">
      <c r="A4772" t="s">
        <v>30</v>
      </c>
      <c r="B4772" t="s">
        <v>25</v>
      </c>
      <c r="C4772">
        <v>1</v>
      </c>
      <c r="D4772">
        <v>4</v>
      </c>
      <c r="E4772">
        <v>5</v>
      </c>
      <c r="F4772" t="s">
        <v>9</v>
      </c>
      <c r="G4772">
        <v>5</v>
      </c>
      <c r="H4772">
        <v>17</v>
      </c>
      <c r="I4772">
        <f t="shared" si="619"/>
        <v>1</v>
      </c>
      <c r="J4772">
        <f t="shared" si="620"/>
        <v>1</v>
      </c>
      <c r="K4772">
        <f t="shared" si="621"/>
        <v>4</v>
      </c>
      <c r="L4772">
        <f t="shared" si="622"/>
        <v>0</v>
      </c>
      <c r="M4772">
        <f t="shared" si="623"/>
        <v>2</v>
      </c>
      <c r="N4772">
        <f t="shared" si="624"/>
        <v>8</v>
      </c>
      <c r="O4772" t="str">
        <f t="shared" si="617"/>
        <v>T08|R04|H01</v>
      </c>
      <c r="P4772" t="str">
        <f>IF(F4772=F4771,P4771,_xlfn.XLOOKUP(F4772,t_players[Pl],t_players[Player]))</f>
        <v>Jon BAKER</v>
      </c>
      <c r="Q4772" t="str">
        <f t="shared" si="618"/>
        <v>Front</v>
      </c>
    </row>
    <row r="4773" spans="1:17">
      <c r="A4773" t="s">
        <v>30</v>
      </c>
      <c r="B4773" t="s">
        <v>25</v>
      </c>
      <c r="C4773">
        <v>2</v>
      </c>
      <c r="D4773">
        <v>4</v>
      </c>
      <c r="E4773">
        <v>15</v>
      </c>
      <c r="F4773" t="s">
        <v>9</v>
      </c>
      <c r="G4773">
        <v>7</v>
      </c>
      <c r="H4773">
        <v>17</v>
      </c>
      <c r="I4773">
        <f t="shared" si="619"/>
        <v>1</v>
      </c>
      <c r="J4773">
        <f t="shared" si="620"/>
        <v>3</v>
      </c>
      <c r="K4773">
        <f t="shared" si="621"/>
        <v>6</v>
      </c>
      <c r="L4773">
        <f t="shared" si="622"/>
        <v>2</v>
      </c>
      <c r="M4773">
        <f t="shared" si="623"/>
        <v>0</v>
      </c>
      <c r="N4773">
        <f t="shared" si="624"/>
        <v>8</v>
      </c>
      <c r="O4773" t="str">
        <f t="shared" si="617"/>
        <v>T08|R04|H02</v>
      </c>
      <c r="P4773" t="str">
        <f>IF(F4773=F4772,P4772,_xlfn.XLOOKUP(F4773,t_players[Pl],t_players[Player]))</f>
        <v>Jon BAKER</v>
      </c>
      <c r="Q4773" t="str">
        <f t="shared" si="618"/>
        <v>Front</v>
      </c>
    </row>
    <row r="4774" spans="1:17">
      <c r="A4774" t="s">
        <v>30</v>
      </c>
      <c r="B4774" t="s">
        <v>25</v>
      </c>
      <c r="C4774">
        <v>3</v>
      </c>
      <c r="D4774">
        <v>3</v>
      </c>
      <c r="E4774">
        <v>11</v>
      </c>
      <c r="F4774" t="s">
        <v>9</v>
      </c>
      <c r="G4774">
        <v>4</v>
      </c>
      <c r="H4774">
        <v>17</v>
      </c>
      <c r="I4774">
        <f t="shared" si="619"/>
        <v>1</v>
      </c>
      <c r="J4774">
        <f t="shared" si="620"/>
        <v>1</v>
      </c>
      <c r="K4774">
        <f t="shared" si="621"/>
        <v>3</v>
      </c>
      <c r="L4774">
        <f t="shared" si="622"/>
        <v>0</v>
      </c>
      <c r="M4774">
        <f t="shared" si="623"/>
        <v>2</v>
      </c>
      <c r="N4774">
        <f t="shared" si="624"/>
        <v>8</v>
      </c>
      <c r="O4774" t="str">
        <f t="shared" si="617"/>
        <v>T08|R04|H03</v>
      </c>
      <c r="P4774" t="str">
        <f>IF(F4774=F4773,P4773,_xlfn.XLOOKUP(F4774,t_players[Pl],t_players[Player]))</f>
        <v>Jon BAKER</v>
      </c>
      <c r="Q4774" t="str">
        <f t="shared" si="618"/>
        <v>Front</v>
      </c>
    </row>
    <row r="4775" spans="1:17">
      <c r="A4775" t="s">
        <v>30</v>
      </c>
      <c r="B4775" t="s">
        <v>25</v>
      </c>
      <c r="C4775">
        <v>4</v>
      </c>
      <c r="D4775">
        <v>4</v>
      </c>
      <c r="E4775">
        <v>13</v>
      </c>
      <c r="F4775" t="s">
        <v>9</v>
      </c>
      <c r="G4775">
        <v>5</v>
      </c>
      <c r="H4775">
        <v>17</v>
      </c>
      <c r="I4775">
        <f t="shared" si="619"/>
        <v>1</v>
      </c>
      <c r="J4775">
        <f t="shared" si="620"/>
        <v>1</v>
      </c>
      <c r="K4775">
        <f t="shared" si="621"/>
        <v>4</v>
      </c>
      <c r="L4775">
        <f t="shared" si="622"/>
        <v>0</v>
      </c>
      <c r="M4775">
        <f t="shared" si="623"/>
        <v>2</v>
      </c>
      <c r="N4775">
        <f t="shared" si="624"/>
        <v>8</v>
      </c>
      <c r="O4775" t="str">
        <f t="shared" si="617"/>
        <v>T08|R04|H04</v>
      </c>
      <c r="P4775" t="str">
        <f>IF(F4775=F4774,P4774,_xlfn.XLOOKUP(F4775,t_players[Pl],t_players[Player]))</f>
        <v>Jon BAKER</v>
      </c>
      <c r="Q4775" t="str">
        <f t="shared" si="618"/>
        <v>Front</v>
      </c>
    </row>
    <row r="4776" spans="1:17">
      <c r="A4776" t="s">
        <v>30</v>
      </c>
      <c r="B4776" t="s">
        <v>25</v>
      </c>
      <c r="C4776">
        <v>5</v>
      </c>
      <c r="D4776">
        <v>4</v>
      </c>
      <c r="E4776">
        <v>1</v>
      </c>
      <c r="F4776" t="s">
        <v>9</v>
      </c>
      <c r="G4776">
        <v>6</v>
      </c>
      <c r="H4776">
        <v>17</v>
      </c>
      <c r="I4776">
        <f t="shared" si="619"/>
        <v>1</v>
      </c>
      <c r="J4776">
        <f t="shared" si="620"/>
        <v>2</v>
      </c>
      <c r="K4776">
        <f t="shared" si="621"/>
        <v>5</v>
      </c>
      <c r="L4776">
        <f t="shared" si="622"/>
        <v>1</v>
      </c>
      <c r="M4776">
        <f t="shared" si="623"/>
        <v>1</v>
      </c>
      <c r="N4776">
        <f t="shared" si="624"/>
        <v>8</v>
      </c>
      <c r="O4776" t="str">
        <f t="shared" si="617"/>
        <v>T08|R04|H05</v>
      </c>
      <c r="P4776" t="str">
        <f>IF(F4776=F4775,P4775,_xlfn.XLOOKUP(F4776,t_players[Pl],t_players[Player]))</f>
        <v>Jon BAKER</v>
      </c>
      <c r="Q4776" t="str">
        <f t="shared" si="618"/>
        <v>Front</v>
      </c>
    </row>
    <row r="4777" spans="1:17">
      <c r="A4777" t="s">
        <v>30</v>
      </c>
      <c r="B4777" t="s">
        <v>25</v>
      </c>
      <c r="C4777">
        <v>6</v>
      </c>
      <c r="D4777">
        <v>4</v>
      </c>
      <c r="E4777">
        <v>9</v>
      </c>
      <c r="F4777" t="s">
        <v>9</v>
      </c>
      <c r="G4777">
        <v>5</v>
      </c>
      <c r="H4777">
        <v>17</v>
      </c>
      <c r="I4777">
        <f t="shared" si="619"/>
        <v>1</v>
      </c>
      <c r="J4777">
        <f t="shared" si="620"/>
        <v>1</v>
      </c>
      <c r="K4777">
        <f t="shared" si="621"/>
        <v>4</v>
      </c>
      <c r="L4777">
        <f t="shared" si="622"/>
        <v>0</v>
      </c>
      <c r="M4777">
        <f t="shared" si="623"/>
        <v>2</v>
      </c>
      <c r="N4777">
        <f t="shared" si="624"/>
        <v>8</v>
      </c>
      <c r="O4777" t="str">
        <f t="shared" si="617"/>
        <v>T08|R04|H06</v>
      </c>
      <c r="P4777" t="str">
        <f>IF(F4777=F4776,P4776,_xlfn.XLOOKUP(F4777,t_players[Pl],t_players[Player]))</f>
        <v>Jon BAKER</v>
      </c>
      <c r="Q4777" t="str">
        <f t="shared" si="618"/>
        <v>Front</v>
      </c>
    </row>
    <row r="4778" spans="1:17">
      <c r="A4778" t="s">
        <v>30</v>
      </c>
      <c r="B4778" t="s">
        <v>25</v>
      </c>
      <c r="C4778">
        <v>7</v>
      </c>
      <c r="D4778">
        <v>5</v>
      </c>
      <c r="E4778">
        <v>7</v>
      </c>
      <c r="F4778" t="s">
        <v>9</v>
      </c>
      <c r="G4778">
        <v>7</v>
      </c>
      <c r="H4778">
        <v>17</v>
      </c>
      <c r="I4778">
        <f t="shared" si="619"/>
        <v>1</v>
      </c>
      <c r="J4778">
        <f t="shared" si="620"/>
        <v>2</v>
      </c>
      <c r="K4778">
        <f t="shared" si="621"/>
        <v>6</v>
      </c>
      <c r="L4778">
        <f t="shared" si="622"/>
        <v>1</v>
      </c>
      <c r="M4778">
        <f t="shared" si="623"/>
        <v>1</v>
      </c>
      <c r="N4778">
        <f t="shared" si="624"/>
        <v>8</v>
      </c>
      <c r="O4778" t="str">
        <f t="shared" si="617"/>
        <v>T08|R04|H07</v>
      </c>
      <c r="P4778" t="str">
        <f>IF(F4778=F4777,P4777,_xlfn.XLOOKUP(F4778,t_players[Pl],t_players[Player]))</f>
        <v>Jon BAKER</v>
      </c>
      <c r="Q4778" t="str">
        <f t="shared" si="618"/>
        <v>Front</v>
      </c>
    </row>
    <row r="4779" spans="1:17">
      <c r="A4779" t="s">
        <v>30</v>
      </c>
      <c r="B4779" t="s">
        <v>25</v>
      </c>
      <c r="C4779">
        <v>8</v>
      </c>
      <c r="D4779">
        <v>5</v>
      </c>
      <c r="E4779">
        <v>3</v>
      </c>
      <c r="F4779" t="s">
        <v>9</v>
      </c>
      <c r="G4779">
        <v>8</v>
      </c>
      <c r="H4779">
        <v>17</v>
      </c>
      <c r="I4779">
        <f t="shared" si="619"/>
        <v>1</v>
      </c>
      <c r="J4779">
        <f t="shared" si="620"/>
        <v>3</v>
      </c>
      <c r="K4779">
        <f t="shared" si="621"/>
        <v>7</v>
      </c>
      <c r="L4779">
        <f t="shared" si="622"/>
        <v>2</v>
      </c>
      <c r="M4779">
        <f t="shared" si="623"/>
        <v>0</v>
      </c>
      <c r="N4779">
        <f t="shared" si="624"/>
        <v>8</v>
      </c>
      <c r="O4779" t="str">
        <f t="shared" si="617"/>
        <v>T08|R04|H08</v>
      </c>
      <c r="P4779" t="str">
        <f>IF(F4779=F4778,P4778,_xlfn.XLOOKUP(F4779,t_players[Pl],t_players[Player]))</f>
        <v>Jon BAKER</v>
      </c>
      <c r="Q4779" t="str">
        <f t="shared" si="618"/>
        <v>Front</v>
      </c>
    </row>
    <row r="4780" spans="1:17">
      <c r="A4780" t="s">
        <v>30</v>
      </c>
      <c r="B4780" t="s">
        <v>25</v>
      </c>
      <c r="C4780">
        <v>9</v>
      </c>
      <c r="D4780">
        <v>3</v>
      </c>
      <c r="E4780">
        <v>17</v>
      </c>
      <c r="F4780" t="s">
        <v>9</v>
      </c>
      <c r="G4780">
        <v>4</v>
      </c>
      <c r="H4780">
        <v>17</v>
      </c>
      <c r="I4780">
        <f t="shared" si="619"/>
        <v>1</v>
      </c>
      <c r="J4780">
        <f t="shared" si="620"/>
        <v>1</v>
      </c>
      <c r="K4780">
        <f t="shared" si="621"/>
        <v>3</v>
      </c>
      <c r="L4780">
        <f t="shared" si="622"/>
        <v>0</v>
      </c>
      <c r="M4780">
        <f t="shared" si="623"/>
        <v>2</v>
      </c>
      <c r="N4780">
        <f t="shared" si="624"/>
        <v>8</v>
      </c>
      <c r="O4780" t="str">
        <f t="shared" si="617"/>
        <v>T08|R04|H09</v>
      </c>
      <c r="P4780" t="str">
        <f>IF(F4780=F4779,P4779,_xlfn.XLOOKUP(F4780,t_players[Pl],t_players[Player]))</f>
        <v>Jon BAKER</v>
      </c>
      <c r="Q4780" t="str">
        <f t="shared" si="618"/>
        <v>Front</v>
      </c>
    </row>
    <row r="4781" spans="1:17">
      <c r="A4781" t="s">
        <v>30</v>
      </c>
      <c r="B4781" t="s">
        <v>25</v>
      </c>
      <c r="C4781">
        <v>10</v>
      </c>
      <c r="D4781">
        <v>4</v>
      </c>
      <c r="E4781">
        <v>4</v>
      </c>
      <c r="F4781" t="s">
        <v>9</v>
      </c>
      <c r="G4781">
        <v>7</v>
      </c>
      <c r="H4781">
        <v>17</v>
      </c>
      <c r="I4781">
        <f t="shared" si="619"/>
        <v>1</v>
      </c>
      <c r="J4781">
        <f t="shared" si="620"/>
        <v>3</v>
      </c>
      <c r="K4781">
        <f t="shared" si="621"/>
        <v>6</v>
      </c>
      <c r="L4781">
        <f t="shared" si="622"/>
        <v>2</v>
      </c>
      <c r="M4781">
        <f t="shared" si="623"/>
        <v>0</v>
      </c>
      <c r="N4781">
        <f t="shared" si="624"/>
        <v>8</v>
      </c>
      <c r="O4781" t="str">
        <f t="shared" si="617"/>
        <v>T08|R04|H10</v>
      </c>
      <c r="P4781" t="str">
        <f>IF(F4781=F4780,P4780,_xlfn.XLOOKUP(F4781,t_players[Pl],t_players[Player]))</f>
        <v>Jon BAKER</v>
      </c>
      <c r="Q4781" t="str">
        <f t="shared" si="618"/>
        <v>Back</v>
      </c>
    </row>
    <row r="4782" spans="1:17">
      <c r="A4782" t="s">
        <v>30</v>
      </c>
      <c r="B4782" t="s">
        <v>25</v>
      </c>
      <c r="C4782">
        <v>11</v>
      </c>
      <c r="D4782">
        <v>4</v>
      </c>
      <c r="E4782">
        <v>14</v>
      </c>
      <c r="F4782" t="s">
        <v>9</v>
      </c>
      <c r="G4782">
        <v>4</v>
      </c>
      <c r="H4782">
        <v>17</v>
      </c>
      <c r="I4782">
        <f t="shared" si="619"/>
        <v>1</v>
      </c>
      <c r="J4782">
        <f t="shared" si="620"/>
        <v>0</v>
      </c>
      <c r="K4782">
        <f t="shared" si="621"/>
        <v>3</v>
      </c>
      <c r="L4782">
        <f t="shared" si="622"/>
        <v>-1</v>
      </c>
      <c r="M4782">
        <f t="shared" si="623"/>
        <v>3</v>
      </c>
      <c r="N4782">
        <f t="shared" si="624"/>
        <v>8</v>
      </c>
      <c r="O4782" t="str">
        <f t="shared" si="617"/>
        <v>T08|R04|H11</v>
      </c>
      <c r="P4782" t="str">
        <f>IF(F4782=F4781,P4781,_xlfn.XLOOKUP(F4782,t_players[Pl],t_players[Player]))</f>
        <v>Jon BAKER</v>
      </c>
      <c r="Q4782" t="str">
        <f t="shared" si="618"/>
        <v>Back</v>
      </c>
    </row>
    <row r="4783" spans="1:17">
      <c r="A4783" t="s">
        <v>30</v>
      </c>
      <c r="B4783" t="s">
        <v>25</v>
      </c>
      <c r="C4783">
        <v>12</v>
      </c>
      <c r="D4783">
        <v>3</v>
      </c>
      <c r="E4783">
        <v>10</v>
      </c>
      <c r="F4783" t="s">
        <v>9</v>
      </c>
      <c r="G4783">
        <v>3</v>
      </c>
      <c r="H4783">
        <v>17</v>
      </c>
      <c r="I4783">
        <f t="shared" si="619"/>
        <v>1</v>
      </c>
      <c r="J4783">
        <f t="shared" si="620"/>
        <v>0</v>
      </c>
      <c r="K4783">
        <f t="shared" si="621"/>
        <v>2</v>
      </c>
      <c r="L4783">
        <f t="shared" si="622"/>
        <v>-1</v>
      </c>
      <c r="M4783">
        <f t="shared" si="623"/>
        <v>3</v>
      </c>
      <c r="N4783">
        <f t="shared" si="624"/>
        <v>8</v>
      </c>
      <c r="O4783" t="str">
        <f t="shared" si="617"/>
        <v>T08|R04|H12</v>
      </c>
      <c r="P4783" t="str">
        <f>IF(F4783=F4782,P4782,_xlfn.XLOOKUP(F4783,t_players[Pl],t_players[Player]))</f>
        <v>Jon BAKER</v>
      </c>
      <c r="Q4783" t="str">
        <f t="shared" si="618"/>
        <v>Back</v>
      </c>
    </row>
    <row r="4784" spans="1:17">
      <c r="A4784" t="s">
        <v>30</v>
      </c>
      <c r="B4784" t="s">
        <v>25</v>
      </c>
      <c r="C4784">
        <v>13</v>
      </c>
      <c r="D4784">
        <v>5</v>
      </c>
      <c r="E4784">
        <v>6</v>
      </c>
      <c r="F4784" t="s">
        <v>9</v>
      </c>
      <c r="G4784">
        <v>6</v>
      </c>
      <c r="H4784">
        <v>17</v>
      </c>
      <c r="I4784">
        <f t="shared" si="619"/>
        <v>1</v>
      </c>
      <c r="J4784">
        <f t="shared" si="620"/>
        <v>1</v>
      </c>
      <c r="K4784">
        <f t="shared" si="621"/>
        <v>5</v>
      </c>
      <c r="L4784">
        <f t="shared" si="622"/>
        <v>0</v>
      </c>
      <c r="M4784">
        <f t="shared" si="623"/>
        <v>2</v>
      </c>
      <c r="N4784">
        <f t="shared" si="624"/>
        <v>8</v>
      </c>
      <c r="O4784" t="str">
        <f t="shared" si="617"/>
        <v>T08|R04|H13</v>
      </c>
      <c r="P4784" t="str">
        <f>IF(F4784=F4783,P4783,_xlfn.XLOOKUP(F4784,t_players[Pl],t_players[Player]))</f>
        <v>Jon BAKER</v>
      </c>
      <c r="Q4784" t="str">
        <f t="shared" si="618"/>
        <v>Back</v>
      </c>
    </row>
    <row r="4785" spans="1:17">
      <c r="A4785" t="s">
        <v>30</v>
      </c>
      <c r="B4785" t="s">
        <v>25</v>
      </c>
      <c r="C4785">
        <v>14</v>
      </c>
      <c r="D4785">
        <v>3</v>
      </c>
      <c r="E4785">
        <v>12</v>
      </c>
      <c r="F4785" t="s">
        <v>9</v>
      </c>
      <c r="G4785">
        <v>4</v>
      </c>
      <c r="H4785">
        <v>17</v>
      </c>
      <c r="I4785">
        <f t="shared" si="619"/>
        <v>1</v>
      </c>
      <c r="J4785">
        <f t="shared" si="620"/>
        <v>1</v>
      </c>
      <c r="K4785">
        <f t="shared" si="621"/>
        <v>3</v>
      </c>
      <c r="L4785">
        <f t="shared" si="622"/>
        <v>0</v>
      </c>
      <c r="M4785">
        <f t="shared" si="623"/>
        <v>2</v>
      </c>
      <c r="N4785">
        <f t="shared" si="624"/>
        <v>8</v>
      </c>
      <c r="O4785" t="str">
        <f t="shared" si="617"/>
        <v>T08|R04|H14</v>
      </c>
      <c r="P4785" t="str">
        <f>IF(F4785=F4784,P4784,_xlfn.XLOOKUP(F4785,t_players[Pl],t_players[Player]))</f>
        <v>Jon BAKER</v>
      </c>
      <c r="Q4785" t="str">
        <f t="shared" si="618"/>
        <v>Back</v>
      </c>
    </row>
    <row r="4786" spans="1:17">
      <c r="A4786" t="s">
        <v>30</v>
      </c>
      <c r="B4786" t="s">
        <v>25</v>
      </c>
      <c r="C4786">
        <v>15</v>
      </c>
      <c r="D4786">
        <v>3</v>
      </c>
      <c r="E4786">
        <v>18</v>
      </c>
      <c r="F4786" t="s">
        <v>9</v>
      </c>
      <c r="G4786">
        <v>3</v>
      </c>
      <c r="H4786">
        <v>17</v>
      </c>
      <c r="I4786">
        <f t="shared" si="619"/>
        <v>0</v>
      </c>
      <c r="J4786">
        <f t="shared" si="620"/>
        <v>0</v>
      </c>
      <c r="K4786">
        <f t="shared" si="621"/>
        <v>3</v>
      </c>
      <c r="L4786">
        <f t="shared" si="622"/>
        <v>0</v>
      </c>
      <c r="M4786">
        <f t="shared" si="623"/>
        <v>2</v>
      </c>
      <c r="N4786">
        <f t="shared" si="624"/>
        <v>8</v>
      </c>
      <c r="O4786" t="str">
        <f t="shared" si="617"/>
        <v>T08|R04|H15</v>
      </c>
      <c r="P4786" t="str">
        <f>IF(F4786=F4785,P4785,_xlfn.XLOOKUP(F4786,t_players[Pl],t_players[Player]))</f>
        <v>Jon BAKER</v>
      </c>
      <c r="Q4786" t="str">
        <f t="shared" si="618"/>
        <v>Back</v>
      </c>
    </row>
    <row r="4787" spans="1:17">
      <c r="A4787" t="s">
        <v>30</v>
      </c>
      <c r="B4787" t="s">
        <v>25</v>
      </c>
      <c r="C4787">
        <v>16</v>
      </c>
      <c r="D4787">
        <v>5</v>
      </c>
      <c r="E4787">
        <v>16</v>
      </c>
      <c r="F4787" t="s">
        <v>9</v>
      </c>
      <c r="G4787">
        <v>7</v>
      </c>
      <c r="H4787">
        <v>17</v>
      </c>
      <c r="I4787">
        <f t="shared" si="619"/>
        <v>1</v>
      </c>
      <c r="J4787">
        <f t="shared" si="620"/>
        <v>2</v>
      </c>
      <c r="K4787">
        <f t="shared" si="621"/>
        <v>6</v>
      </c>
      <c r="L4787">
        <f t="shared" si="622"/>
        <v>1</v>
      </c>
      <c r="M4787">
        <f t="shared" si="623"/>
        <v>1</v>
      </c>
      <c r="N4787">
        <f t="shared" si="624"/>
        <v>8</v>
      </c>
      <c r="O4787" t="str">
        <f t="shared" si="617"/>
        <v>T08|R04|H16</v>
      </c>
      <c r="P4787" t="str">
        <f>IF(F4787=F4786,P4786,_xlfn.XLOOKUP(F4787,t_players[Pl],t_players[Player]))</f>
        <v>Jon BAKER</v>
      </c>
      <c r="Q4787" t="str">
        <f t="shared" si="618"/>
        <v>Back</v>
      </c>
    </row>
    <row r="4788" spans="1:17">
      <c r="A4788" t="s">
        <v>30</v>
      </c>
      <c r="B4788" t="s">
        <v>25</v>
      </c>
      <c r="C4788">
        <v>17</v>
      </c>
      <c r="D4788">
        <v>4</v>
      </c>
      <c r="E4788">
        <v>8</v>
      </c>
      <c r="F4788" t="s">
        <v>9</v>
      </c>
      <c r="G4788">
        <v>6</v>
      </c>
      <c r="H4788">
        <v>17</v>
      </c>
      <c r="I4788">
        <f t="shared" si="619"/>
        <v>1</v>
      </c>
      <c r="J4788">
        <f t="shared" si="620"/>
        <v>2</v>
      </c>
      <c r="K4788">
        <f t="shared" si="621"/>
        <v>5</v>
      </c>
      <c r="L4788">
        <f t="shared" si="622"/>
        <v>1</v>
      </c>
      <c r="M4788">
        <f t="shared" si="623"/>
        <v>1</v>
      </c>
      <c r="N4788">
        <f t="shared" si="624"/>
        <v>8</v>
      </c>
      <c r="O4788" t="str">
        <f t="shared" si="617"/>
        <v>T08|R04|H17</v>
      </c>
      <c r="P4788" t="str">
        <f>IF(F4788=F4787,P4787,_xlfn.XLOOKUP(F4788,t_players[Pl],t_players[Player]))</f>
        <v>Jon BAKER</v>
      </c>
      <c r="Q4788" t="str">
        <f t="shared" si="618"/>
        <v>Back</v>
      </c>
    </row>
    <row r="4789" spans="1:17">
      <c r="A4789" t="s">
        <v>30</v>
      </c>
      <c r="B4789" t="s">
        <v>25</v>
      </c>
      <c r="C4789">
        <v>18</v>
      </c>
      <c r="D4789">
        <v>4</v>
      </c>
      <c r="E4789">
        <v>2</v>
      </c>
      <c r="F4789" t="s">
        <v>9</v>
      </c>
      <c r="G4789">
        <v>5</v>
      </c>
      <c r="H4789">
        <v>17</v>
      </c>
      <c r="I4789">
        <f t="shared" si="619"/>
        <v>1</v>
      </c>
      <c r="J4789">
        <f t="shared" si="620"/>
        <v>1</v>
      </c>
      <c r="K4789">
        <f t="shared" si="621"/>
        <v>4</v>
      </c>
      <c r="L4789">
        <f t="shared" si="622"/>
        <v>0</v>
      </c>
      <c r="M4789">
        <f t="shared" si="623"/>
        <v>2</v>
      </c>
      <c r="N4789">
        <f t="shared" si="624"/>
        <v>8</v>
      </c>
      <c r="O4789" t="str">
        <f t="shared" si="617"/>
        <v>T08|R04|H18</v>
      </c>
      <c r="P4789" t="str">
        <f>IF(F4789=F4788,P4788,_xlfn.XLOOKUP(F4789,t_players[Pl],t_players[Player]))</f>
        <v>Jon BAKER</v>
      </c>
      <c r="Q4789" t="str">
        <f t="shared" si="618"/>
        <v>Back</v>
      </c>
    </row>
    <row r="4790" spans="1:17">
      <c r="A4790" t="s">
        <v>30</v>
      </c>
      <c r="B4790" t="s">
        <v>25</v>
      </c>
      <c r="C4790">
        <v>1</v>
      </c>
      <c r="D4790">
        <v>4</v>
      </c>
      <c r="E4790">
        <v>5</v>
      </c>
      <c r="F4790" t="s">
        <v>11</v>
      </c>
      <c r="G4790">
        <v>5</v>
      </c>
      <c r="H4790">
        <v>34</v>
      </c>
      <c r="I4790">
        <f t="shared" si="619"/>
        <v>2</v>
      </c>
      <c r="J4790">
        <f t="shared" si="620"/>
        <v>1</v>
      </c>
      <c r="K4790">
        <f t="shared" si="621"/>
        <v>3</v>
      </c>
      <c r="L4790">
        <f t="shared" si="622"/>
        <v>-1</v>
      </c>
      <c r="M4790">
        <f t="shared" si="623"/>
        <v>3</v>
      </c>
      <c r="N4790">
        <f t="shared" si="624"/>
        <v>8</v>
      </c>
      <c r="O4790" t="str">
        <f t="shared" si="617"/>
        <v>T08|R04|H01</v>
      </c>
      <c r="P4790" t="str">
        <f>IF(F4790=F4789,P4789,_xlfn.XLOOKUP(F4790,t_players[Pl],t_players[Player]))</f>
        <v>Alex BAKER</v>
      </c>
      <c r="Q4790" t="str">
        <f t="shared" si="618"/>
        <v>Front</v>
      </c>
    </row>
    <row r="4791" spans="1:17">
      <c r="A4791" t="s">
        <v>30</v>
      </c>
      <c r="B4791" t="s">
        <v>25</v>
      </c>
      <c r="C4791">
        <v>2</v>
      </c>
      <c r="D4791">
        <v>4</v>
      </c>
      <c r="E4791">
        <v>15</v>
      </c>
      <c r="F4791" t="s">
        <v>11</v>
      </c>
      <c r="G4791">
        <v>7</v>
      </c>
      <c r="H4791">
        <v>34</v>
      </c>
      <c r="I4791">
        <f t="shared" si="619"/>
        <v>2</v>
      </c>
      <c r="J4791">
        <f t="shared" si="620"/>
        <v>3</v>
      </c>
      <c r="K4791">
        <f t="shared" si="621"/>
        <v>5</v>
      </c>
      <c r="L4791">
        <f t="shared" si="622"/>
        <v>1</v>
      </c>
      <c r="M4791">
        <f t="shared" si="623"/>
        <v>1</v>
      </c>
      <c r="N4791">
        <f t="shared" si="624"/>
        <v>8</v>
      </c>
      <c r="O4791" t="str">
        <f t="shared" si="617"/>
        <v>T08|R04|H02</v>
      </c>
      <c r="P4791" t="str">
        <f>IF(F4791=F4790,P4790,_xlfn.XLOOKUP(F4791,t_players[Pl],t_players[Player]))</f>
        <v>Alex BAKER</v>
      </c>
      <c r="Q4791" t="str">
        <f t="shared" si="618"/>
        <v>Front</v>
      </c>
    </row>
    <row r="4792" spans="1:17">
      <c r="A4792" t="s">
        <v>30</v>
      </c>
      <c r="B4792" t="s">
        <v>25</v>
      </c>
      <c r="C4792">
        <v>3</v>
      </c>
      <c r="D4792">
        <v>3</v>
      </c>
      <c r="E4792">
        <v>11</v>
      </c>
      <c r="F4792" t="s">
        <v>11</v>
      </c>
      <c r="G4792">
        <v>3</v>
      </c>
      <c r="H4792">
        <v>34</v>
      </c>
      <c r="I4792">
        <f t="shared" si="619"/>
        <v>2</v>
      </c>
      <c r="J4792">
        <f t="shared" si="620"/>
        <v>0</v>
      </c>
      <c r="K4792">
        <f t="shared" si="621"/>
        <v>1</v>
      </c>
      <c r="L4792">
        <f t="shared" si="622"/>
        <v>-2</v>
      </c>
      <c r="M4792">
        <f t="shared" si="623"/>
        <v>4</v>
      </c>
      <c r="N4792">
        <f t="shared" si="624"/>
        <v>8</v>
      </c>
      <c r="O4792" t="str">
        <f t="shared" si="617"/>
        <v>T08|R04|H03</v>
      </c>
      <c r="P4792" t="str">
        <f>IF(F4792=F4791,P4791,_xlfn.XLOOKUP(F4792,t_players[Pl],t_players[Player]))</f>
        <v>Alex BAKER</v>
      </c>
      <c r="Q4792" t="str">
        <f t="shared" si="618"/>
        <v>Front</v>
      </c>
    </row>
    <row r="4793" spans="1:17">
      <c r="A4793" t="s">
        <v>30</v>
      </c>
      <c r="B4793" t="s">
        <v>25</v>
      </c>
      <c r="C4793">
        <v>4</v>
      </c>
      <c r="D4793">
        <v>4</v>
      </c>
      <c r="E4793">
        <v>13</v>
      </c>
      <c r="F4793" t="s">
        <v>11</v>
      </c>
      <c r="G4793">
        <v>7</v>
      </c>
      <c r="H4793">
        <v>34</v>
      </c>
      <c r="I4793">
        <f t="shared" si="619"/>
        <v>2</v>
      </c>
      <c r="J4793">
        <f t="shared" si="620"/>
        <v>3</v>
      </c>
      <c r="K4793">
        <f t="shared" si="621"/>
        <v>5</v>
      </c>
      <c r="L4793">
        <f t="shared" si="622"/>
        <v>1</v>
      </c>
      <c r="M4793">
        <f t="shared" si="623"/>
        <v>1</v>
      </c>
      <c r="N4793">
        <f t="shared" si="624"/>
        <v>8</v>
      </c>
      <c r="O4793" t="str">
        <f t="shared" si="617"/>
        <v>T08|R04|H04</v>
      </c>
      <c r="P4793" t="str">
        <f>IF(F4793=F4792,P4792,_xlfn.XLOOKUP(F4793,t_players[Pl],t_players[Player]))</f>
        <v>Alex BAKER</v>
      </c>
      <c r="Q4793" t="str">
        <f t="shared" si="618"/>
        <v>Front</v>
      </c>
    </row>
    <row r="4794" spans="1:17">
      <c r="A4794" t="s">
        <v>30</v>
      </c>
      <c r="B4794" t="s">
        <v>25</v>
      </c>
      <c r="C4794">
        <v>5</v>
      </c>
      <c r="D4794">
        <v>4</v>
      </c>
      <c r="E4794">
        <v>1</v>
      </c>
      <c r="F4794" t="s">
        <v>11</v>
      </c>
      <c r="G4794">
        <v>7</v>
      </c>
      <c r="H4794">
        <v>34</v>
      </c>
      <c r="I4794">
        <f t="shared" si="619"/>
        <v>2</v>
      </c>
      <c r="J4794">
        <f t="shared" si="620"/>
        <v>3</v>
      </c>
      <c r="K4794">
        <f t="shared" si="621"/>
        <v>5</v>
      </c>
      <c r="L4794">
        <f t="shared" si="622"/>
        <v>1</v>
      </c>
      <c r="M4794">
        <f t="shared" si="623"/>
        <v>1</v>
      </c>
      <c r="N4794">
        <f t="shared" si="624"/>
        <v>8</v>
      </c>
      <c r="O4794" t="str">
        <f t="shared" si="617"/>
        <v>T08|R04|H05</v>
      </c>
      <c r="P4794" t="str">
        <f>IF(F4794=F4793,P4793,_xlfn.XLOOKUP(F4794,t_players[Pl],t_players[Player]))</f>
        <v>Alex BAKER</v>
      </c>
      <c r="Q4794" t="str">
        <f t="shared" si="618"/>
        <v>Front</v>
      </c>
    </row>
    <row r="4795" spans="1:17">
      <c r="A4795" t="s">
        <v>30</v>
      </c>
      <c r="B4795" t="s">
        <v>25</v>
      </c>
      <c r="C4795">
        <v>6</v>
      </c>
      <c r="D4795">
        <v>4</v>
      </c>
      <c r="E4795">
        <v>9</v>
      </c>
      <c r="F4795" t="s">
        <v>11</v>
      </c>
      <c r="G4795">
        <v>5</v>
      </c>
      <c r="H4795">
        <v>34</v>
      </c>
      <c r="I4795">
        <f t="shared" si="619"/>
        <v>2</v>
      </c>
      <c r="J4795">
        <f t="shared" si="620"/>
        <v>1</v>
      </c>
      <c r="K4795">
        <f t="shared" si="621"/>
        <v>3</v>
      </c>
      <c r="L4795">
        <f t="shared" si="622"/>
        <v>-1</v>
      </c>
      <c r="M4795">
        <f t="shared" si="623"/>
        <v>3</v>
      </c>
      <c r="N4795">
        <f t="shared" si="624"/>
        <v>8</v>
      </c>
      <c r="O4795" t="str">
        <f t="shared" si="617"/>
        <v>T08|R04|H06</v>
      </c>
      <c r="P4795" t="str">
        <f>IF(F4795=F4794,P4794,_xlfn.XLOOKUP(F4795,t_players[Pl],t_players[Player]))</f>
        <v>Alex BAKER</v>
      </c>
      <c r="Q4795" t="str">
        <f t="shared" si="618"/>
        <v>Front</v>
      </c>
    </row>
    <row r="4796" spans="1:17">
      <c r="A4796" t="s">
        <v>30</v>
      </c>
      <c r="B4796" t="s">
        <v>25</v>
      </c>
      <c r="C4796">
        <v>7</v>
      </c>
      <c r="D4796">
        <v>5</v>
      </c>
      <c r="E4796">
        <v>7</v>
      </c>
      <c r="F4796" t="s">
        <v>11</v>
      </c>
      <c r="G4796">
        <v>8</v>
      </c>
      <c r="H4796">
        <v>34</v>
      </c>
      <c r="I4796">
        <f t="shared" si="619"/>
        <v>2</v>
      </c>
      <c r="J4796">
        <f t="shared" si="620"/>
        <v>3</v>
      </c>
      <c r="K4796">
        <f t="shared" si="621"/>
        <v>6</v>
      </c>
      <c r="L4796">
        <f t="shared" si="622"/>
        <v>1</v>
      </c>
      <c r="M4796">
        <f t="shared" si="623"/>
        <v>1</v>
      </c>
      <c r="N4796">
        <f t="shared" si="624"/>
        <v>8</v>
      </c>
      <c r="O4796" t="str">
        <f t="shared" si="617"/>
        <v>T08|R04|H07</v>
      </c>
      <c r="P4796" t="str">
        <f>IF(F4796=F4795,P4795,_xlfn.XLOOKUP(F4796,t_players[Pl],t_players[Player]))</f>
        <v>Alex BAKER</v>
      </c>
      <c r="Q4796" t="str">
        <f t="shared" si="618"/>
        <v>Front</v>
      </c>
    </row>
    <row r="4797" spans="1:17">
      <c r="A4797" t="s">
        <v>30</v>
      </c>
      <c r="B4797" t="s">
        <v>25</v>
      </c>
      <c r="C4797">
        <v>8</v>
      </c>
      <c r="D4797">
        <v>5</v>
      </c>
      <c r="E4797">
        <v>3</v>
      </c>
      <c r="F4797" t="s">
        <v>11</v>
      </c>
      <c r="G4797">
        <v>6</v>
      </c>
      <c r="H4797">
        <v>34</v>
      </c>
      <c r="I4797">
        <f t="shared" si="619"/>
        <v>2</v>
      </c>
      <c r="J4797">
        <f t="shared" si="620"/>
        <v>1</v>
      </c>
      <c r="K4797">
        <f t="shared" si="621"/>
        <v>4</v>
      </c>
      <c r="L4797">
        <f t="shared" si="622"/>
        <v>-1</v>
      </c>
      <c r="M4797">
        <f t="shared" si="623"/>
        <v>3</v>
      </c>
      <c r="N4797">
        <f t="shared" si="624"/>
        <v>8</v>
      </c>
      <c r="O4797" t="str">
        <f t="shared" si="617"/>
        <v>T08|R04|H08</v>
      </c>
      <c r="P4797" t="str">
        <f>IF(F4797=F4796,P4796,_xlfn.XLOOKUP(F4797,t_players[Pl],t_players[Player]))</f>
        <v>Alex BAKER</v>
      </c>
      <c r="Q4797" t="str">
        <f t="shared" si="618"/>
        <v>Front</v>
      </c>
    </row>
    <row r="4798" spans="1:17">
      <c r="A4798" t="s">
        <v>30</v>
      </c>
      <c r="B4798" t="s">
        <v>25</v>
      </c>
      <c r="C4798">
        <v>9</v>
      </c>
      <c r="D4798">
        <v>3</v>
      </c>
      <c r="E4798">
        <v>17</v>
      </c>
      <c r="F4798" t="s">
        <v>11</v>
      </c>
      <c r="G4798">
        <v>4</v>
      </c>
      <c r="H4798">
        <v>34</v>
      </c>
      <c r="I4798">
        <f t="shared" si="619"/>
        <v>1</v>
      </c>
      <c r="J4798">
        <f t="shared" si="620"/>
        <v>1</v>
      </c>
      <c r="K4798">
        <f t="shared" si="621"/>
        <v>3</v>
      </c>
      <c r="L4798">
        <f t="shared" si="622"/>
        <v>0</v>
      </c>
      <c r="M4798">
        <f t="shared" si="623"/>
        <v>2</v>
      </c>
      <c r="N4798">
        <f t="shared" si="624"/>
        <v>8</v>
      </c>
      <c r="O4798" t="str">
        <f t="shared" si="617"/>
        <v>T08|R04|H09</v>
      </c>
      <c r="P4798" t="str">
        <f>IF(F4798=F4797,P4797,_xlfn.XLOOKUP(F4798,t_players[Pl],t_players[Player]))</f>
        <v>Alex BAKER</v>
      </c>
      <c r="Q4798" t="str">
        <f t="shared" si="618"/>
        <v>Front</v>
      </c>
    </row>
    <row r="4799" spans="1:17">
      <c r="A4799" t="s">
        <v>30</v>
      </c>
      <c r="B4799" t="s">
        <v>25</v>
      </c>
      <c r="C4799">
        <v>10</v>
      </c>
      <c r="D4799">
        <v>4</v>
      </c>
      <c r="E4799">
        <v>4</v>
      </c>
      <c r="F4799" t="s">
        <v>11</v>
      </c>
      <c r="G4799">
        <v>4</v>
      </c>
      <c r="H4799">
        <v>34</v>
      </c>
      <c r="I4799">
        <f t="shared" si="619"/>
        <v>2</v>
      </c>
      <c r="J4799">
        <f t="shared" si="620"/>
        <v>0</v>
      </c>
      <c r="K4799">
        <f t="shared" si="621"/>
        <v>2</v>
      </c>
      <c r="L4799">
        <f t="shared" si="622"/>
        <v>-2</v>
      </c>
      <c r="M4799">
        <f t="shared" si="623"/>
        <v>4</v>
      </c>
      <c r="N4799">
        <f t="shared" si="624"/>
        <v>8</v>
      </c>
      <c r="O4799" t="str">
        <f t="shared" si="617"/>
        <v>T08|R04|H10</v>
      </c>
      <c r="P4799" t="str">
        <f>IF(F4799=F4798,P4798,_xlfn.XLOOKUP(F4799,t_players[Pl],t_players[Player]))</f>
        <v>Alex BAKER</v>
      </c>
      <c r="Q4799" t="str">
        <f t="shared" si="618"/>
        <v>Back</v>
      </c>
    </row>
    <row r="4800" spans="1:17">
      <c r="A4800" t="s">
        <v>30</v>
      </c>
      <c r="B4800" t="s">
        <v>25</v>
      </c>
      <c r="C4800">
        <v>11</v>
      </c>
      <c r="D4800">
        <v>4</v>
      </c>
      <c r="E4800">
        <v>14</v>
      </c>
      <c r="F4800" t="s">
        <v>11</v>
      </c>
      <c r="G4800">
        <v>6</v>
      </c>
      <c r="H4800">
        <v>34</v>
      </c>
      <c r="I4800">
        <f t="shared" si="619"/>
        <v>2</v>
      </c>
      <c r="J4800">
        <f t="shared" si="620"/>
        <v>2</v>
      </c>
      <c r="K4800">
        <f t="shared" si="621"/>
        <v>4</v>
      </c>
      <c r="L4800">
        <f t="shared" si="622"/>
        <v>0</v>
      </c>
      <c r="M4800">
        <f t="shared" si="623"/>
        <v>2</v>
      </c>
      <c r="N4800">
        <f t="shared" si="624"/>
        <v>8</v>
      </c>
      <c r="O4800" t="str">
        <f t="shared" si="617"/>
        <v>T08|R04|H11</v>
      </c>
      <c r="P4800" t="str">
        <f>IF(F4800=F4799,P4799,_xlfn.XLOOKUP(F4800,t_players[Pl],t_players[Player]))</f>
        <v>Alex BAKER</v>
      </c>
      <c r="Q4800" t="str">
        <f t="shared" si="618"/>
        <v>Back</v>
      </c>
    </row>
    <row r="4801" spans="1:17">
      <c r="A4801" t="s">
        <v>30</v>
      </c>
      <c r="B4801" t="s">
        <v>25</v>
      </c>
      <c r="C4801">
        <v>12</v>
      </c>
      <c r="D4801">
        <v>3</v>
      </c>
      <c r="E4801">
        <v>10</v>
      </c>
      <c r="F4801" t="s">
        <v>11</v>
      </c>
      <c r="G4801">
        <v>3</v>
      </c>
      <c r="H4801">
        <v>34</v>
      </c>
      <c r="I4801">
        <f t="shared" si="619"/>
        <v>2</v>
      </c>
      <c r="J4801">
        <f t="shared" si="620"/>
        <v>0</v>
      </c>
      <c r="K4801">
        <f t="shared" si="621"/>
        <v>1</v>
      </c>
      <c r="L4801">
        <f t="shared" si="622"/>
        <v>-2</v>
      </c>
      <c r="M4801">
        <f t="shared" si="623"/>
        <v>4</v>
      </c>
      <c r="N4801">
        <f t="shared" si="624"/>
        <v>8</v>
      </c>
      <c r="O4801" t="str">
        <f t="shared" si="617"/>
        <v>T08|R04|H12</v>
      </c>
      <c r="P4801" t="str">
        <f>IF(F4801=F4800,P4800,_xlfn.XLOOKUP(F4801,t_players[Pl],t_players[Player]))</f>
        <v>Alex BAKER</v>
      </c>
      <c r="Q4801" t="str">
        <f t="shared" si="618"/>
        <v>Back</v>
      </c>
    </row>
    <row r="4802" spans="1:17">
      <c r="A4802" t="s">
        <v>30</v>
      </c>
      <c r="B4802" t="s">
        <v>25</v>
      </c>
      <c r="C4802">
        <v>13</v>
      </c>
      <c r="D4802">
        <v>5</v>
      </c>
      <c r="E4802">
        <v>6</v>
      </c>
      <c r="F4802" t="s">
        <v>11</v>
      </c>
      <c r="G4802">
        <v>7</v>
      </c>
      <c r="H4802">
        <v>34</v>
      </c>
      <c r="I4802">
        <f t="shared" si="619"/>
        <v>2</v>
      </c>
      <c r="J4802">
        <f t="shared" si="620"/>
        <v>2</v>
      </c>
      <c r="K4802">
        <f t="shared" si="621"/>
        <v>5</v>
      </c>
      <c r="L4802">
        <f t="shared" si="622"/>
        <v>0</v>
      </c>
      <c r="M4802">
        <f t="shared" si="623"/>
        <v>2</v>
      </c>
      <c r="N4802">
        <f t="shared" si="624"/>
        <v>8</v>
      </c>
      <c r="O4802" t="str">
        <f t="shared" ref="O4802:O4865" si="625">"T"&amp;TEXT(N4802,"00")&amp;"|R"&amp;TEXT(B4802,"00")&amp;"|H"&amp;TEXT(C4802,"00")</f>
        <v>T08|R04|H13</v>
      </c>
      <c r="P4802" t="str">
        <f>IF(F4802=F4801,P4801,_xlfn.XLOOKUP(F4802,t_players[Pl],t_players[Player]))</f>
        <v>Alex BAKER</v>
      </c>
      <c r="Q4802" t="str">
        <f t="shared" si="618"/>
        <v>Back</v>
      </c>
    </row>
    <row r="4803" spans="1:17">
      <c r="A4803" t="s">
        <v>30</v>
      </c>
      <c r="B4803" t="s">
        <v>25</v>
      </c>
      <c r="C4803">
        <v>14</v>
      </c>
      <c r="D4803">
        <v>3</v>
      </c>
      <c r="E4803">
        <v>12</v>
      </c>
      <c r="F4803" t="s">
        <v>11</v>
      </c>
      <c r="G4803">
        <v>4</v>
      </c>
      <c r="H4803">
        <v>34</v>
      </c>
      <c r="I4803">
        <f t="shared" si="619"/>
        <v>2</v>
      </c>
      <c r="J4803">
        <f t="shared" si="620"/>
        <v>1</v>
      </c>
      <c r="K4803">
        <f t="shared" si="621"/>
        <v>2</v>
      </c>
      <c r="L4803">
        <f t="shared" si="622"/>
        <v>-1</v>
      </c>
      <c r="M4803">
        <f t="shared" si="623"/>
        <v>3</v>
      </c>
      <c r="N4803">
        <f t="shared" si="624"/>
        <v>8</v>
      </c>
      <c r="O4803" t="str">
        <f t="shared" si="625"/>
        <v>T08|R04|H14</v>
      </c>
      <c r="P4803" t="str">
        <f>IF(F4803=F4802,P4802,_xlfn.XLOOKUP(F4803,t_players[Pl],t_players[Player]))</f>
        <v>Alex BAKER</v>
      </c>
      <c r="Q4803" t="str">
        <f t="shared" ref="Q4803:Q4866" si="626">IF(C4803&lt;10,"Front","Back")</f>
        <v>Back</v>
      </c>
    </row>
    <row r="4804" spans="1:17">
      <c r="A4804" t="s">
        <v>30</v>
      </c>
      <c r="B4804" t="s">
        <v>25</v>
      </c>
      <c r="C4804">
        <v>15</v>
      </c>
      <c r="D4804">
        <v>3</v>
      </c>
      <c r="E4804">
        <v>18</v>
      </c>
      <c r="F4804" t="s">
        <v>11</v>
      </c>
      <c r="G4804">
        <v>7</v>
      </c>
      <c r="H4804">
        <v>34</v>
      </c>
      <c r="I4804">
        <f t="shared" si="619"/>
        <v>1</v>
      </c>
      <c r="J4804">
        <f t="shared" si="620"/>
        <v>4</v>
      </c>
      <c r="K4804">
        <f t="shared" si="621"/>
        <v>6</v>
      </c>
      <c r="L4804">
        <f t="shared" si="622"/>
        <v>3</v>
      </c>
      <c r="M4804">
        <f t="shared" si="623"/>
        <v>0</v>
      </c>
      <c r="N4804">
        <f t="shared" si="624"/>
        <v>8</v>
      </c>
      <c r="O4804" t="str">
        <f t="shared" si="625"/>
        <v>T08|R04|H15</v>
      </c>
      <c r="P4804" t="str">
        <f>IF(F4804=F4803,P4803,_xlfn.XLOOKUP(F4804,t_players[Pl],t_players[Player]))</f>
        <v>Alex BAKER</v>
      </c>
      <c r="Q4804" t="str">
        <f t="shared" si="626"/>
        <v>Back</v>
      </c>
    </row>
    <row r="4805" spans="1:17">
      <c r="A4805" t="s">
        <v>30</v>
      </c>
      <c r="B4805" t="s">
        <v>25</v>
      </c>
      <c r="C4805">
        <v>16</v>
      </c>
      <c r="D4805">
        <v>5</v>
      </c>
      <c r="E4805">
        <v>16</v>
      </c>
      <c r="F4805" t="s">
        <v>11</v>
      </c>
      <c r="G4805">
        <v>7</v>
      </c>
      <c r="H4805">
        <v>34</v>
      </c>
      <c r="I4805">
        <f t="shared" si="619"/>
        <v>2</v>
      </c>
      <c r="J4805">
        <f t="shared" si="620"/>
        <v>2</v>
      </c>
      <c r="K4805">
        <f t="shared" si="621"/>
        <v>5</v>
      </c>
      <c r="L4805">
        <f t="shared" si="622"/>
        <v>0</v>
      </c>
      <c r="M4805">
        <f t="shared" si="623"/>
        <v>2</v>
      </c>
      <c r="N4805">
        <f t="shared" si="624"/>
        <v>8</v>
      </c>
      <c r="O4805" t="str">
        <f t="shared" si="625"/>
        <v>T08|R04|H16</v>
      </c>
      <c r="P4805" t="str">
        <f>IF(F4805=F4804,P4804,_xlfn.XLOOKUP(F4805,t_players[Pl],t_players[Player]))</f>
        <v>Alex BAKER</v>
      </c>
      <c r="Q4805" t="str">
        <f t="shared" si="626"/>
        <v>Back</v>
      </c>
    </row>
    <row r="4806" spans="1:17">
      <c r="A4806" t="s">
        <v>30</v>
      </c>
      <c r="B4806" t="s">
        <v>25</v>
      </c>
      <c r="C4806">
        <v>17</v>
      </c>
      <c r="D4806">
        <v>4</v>
      </c>
      <c r="E4806">
        <v>8</v>
      </c>
      <c r="F4806" t="s">
        <v>11</v>
      </c>
      <c r="G4806">
        <v>5</v>
      </c>
      <c r="H4806">
        <v>34</v>
      </c>
      <c r="I4806">
        <f t="shared" si="619"/>
        <v>2</v>
      </c>
      <c r="J4806">
        <f t="shared" si="620"/>
        <v>1</v>
      </c>
      <c r="K4806">
        <f t="shared" si="621"/>
        <v>3</v>
      </c>
      <c r="L4806">
        <f t="shared" si="622"/>
        <v>-1</v>
      </c>
      <c r="M4806">
        <f t="shared" si="623"/>
        <v>3</v>
      </c>
      <c r="N4806">
        <f t="shared" si="624"/>
        <v>8</v>
      </c>
      <c r="O4806" t="str">
        <f t="shared" si="625"/>
        <v>T08|R04|H17</v>
      </c>
      <c r="P4806" t="str">
        <f>IF(F4806=F4805,P4805,_xlfn.XLOOKUP(F4806,t_players[Pl],t_players[Player]))</f>
        <v>Alex BAKER</v>
      </c>
      <c r="Q4806" t="str">
        <f t="shared" si="626"/>
        <v>Back</v>
      </c>
    </row>
    <row r="4807" spans="1:17">
      <c r="A4807" t="s">
        <v>30</v>
      </c>
      <c r="B4807" t="s">
        <v>25</v>
      </c>
      <c r="C4807">
        <v>18</v>
      </c>
      <c r="D4807">
        <v>4</v>
      </c>
      <c r="E4807">
        <v>2</v>
      </c>
      <c r="F4807" t="s">
        <v>11</v>
      </c>
      <c r="G4807">
        <v>9</v>
      </c>
      <c r="H4807">
        <v>34</v>
      </c>
      <c r="I4807">
        <f t="shared" si="619"/>
        <v>2</v>
      </c>
      <c r="J4807">
        <f t="shared" si="620"/>
        <v>5</v>
      </c>
      <c r="K4807">
        <f t="shared" si="621"/>
        <v>7</v>
      </c>
      <c r="L4807">
        <f t="shared" si="622"/>
        <v>3</v>
      </c>
      <c r="M4807">
        <f t="shared" si="623"/>
        <v>0</v>
      </c>
      <c r="N4807">
        <f t="shared" si="624"/>
        <v>8</v>
      </c>
      <c r="O4807" t="str">
        <f t="shared" si="625"/>
        <v>T08|R04|H18</v>
      </c>
      <c r="P4807" t="str">
        <f>IF(F4807=F4806,P4806,_xlfn.XLOOKUP(F4807,t_players[Pl],t_players[Player]))</f>
        <v>Alex BAKER</v>
      </c>
      <c r="Q4807" t="str">
        <f t="shared" si="626"/>
        <v>Back</v>
      </c>
    </row>
    <row r="4808" spans="1:17">
      <c r="A4808" t="s">
        <v>30</v>
      </c>
      <c r="B4808" t="s">
        <v>25</v>
      </c>
      <c r="C4808">
        <v>1</v>
      </c>
      <c r="D4808">
        <v>4</v>
      </c>
      <c r="E4808">
        <v>5</v>
      </c>
      <c r="F4808" t="s">
        <v>8</v>
      </c>
      <c r="G4808">
        <v>5</v>
      </c>
      <c r="H4808">
        <v>27</v>
      </c>
      <c r="I4808">
        <f t="shared" si="619"/>
        <v>2</v>
      </c>
      <c r="J4808">
        <f t="shared" si="620"/>
        <v>1</v>
      </c>
      <c r="K4808">
        <f t="shared" si="621"/>
        <v>3</v>
      </c>
      <c r="L4808">
        <f t="shared" si="622"/>
        <v>-1</v>
      </c>
      <c r="M4808">
        <f t="shared" si="623"/>
        <v>3</v>
      </c>
      <c r="N4808">
        <f t="shared" si="624"/>
        <v>8</v>
      </c>
      <c r="O4808" t="str">
        <f t="shared" si="625"/>
        <v>T08|R04|H01</v>
      </c>
      <c r="P4808" t="str">
        <f>IF(F4808=F4807,P4807,_xlfn.XLOOKUP(F4808,t_players[Pl],t_players[Player]))</f>
        <v>Gregg WILLIAMS</v>
      </c>
      <c r="Q4808" t="str">
        <f t="shared" si="626"/>
        <v>Front</v>
      </c>
    </row>
    <row r="4809" spans="1:17">
      <c r="A4809" t="s">
        <v>30</v>
      </c>
      <c r="B4809" t="s">
        <v>25</v>
      </c>
      <c r="C4809">
        <v>2</v>
      </c>
      <c r="D4809">
        <v>4</v>
      </c>
      <c r="E4809">
        <v>15</v>
      </c>
      <c r="F4809" t="s">
        <v>8</v>
      </c>
      <c r="G4809">
        <v>5</v>
      </c>
      <c r="H4809">
        <v>27</v>
      </c>
      <c r="I4809">
        <f t="shared" si="619"/>
        <v>1</v>
      </c>
      <c r="J4809">
        <f t="shared" si="620"/>
        <v>1</v>
      </c>
      <c r="K4809">
        <f t="shared" si="621"/>
        <v>4</v>
      </c>
      <c r="L4809">
        <f t="shared" si="622"/>
        <v>0</v>
      </c>
      <c r="M4809">
        <f t="shared" si="623"/>
        <v>2</v>
      </c>
      <c r="N4809">
        <f t="shared" si="624"/>
        <v>8</v>
      </c>
      <c r="O4809" t="str">
        <f t="shared" si="625"/>
        <v>T08|R04|H02</v>
      </c>
      <c r="P4809" t="str">
        <f>IF(F4809=F4808,P4808,_xlfn.XLOOKUP(F4809,t_players[Pl],t_players[Player]))</f>
        <v>Gregg WILLIAMS</v>
      </c>
      <c r="Q4809" t="str">
        <f t="shared" si="626"/>
        <v>Front</v>
      </c>
    </row>
    <row r="4810" spans="1:17">
      <c r="A4810" t="s">
        <v>30</v>
      </c>
      <c r="B4810" t="s">
        <v>25</v>
      </c>
      <c r="C4810">
        <v>3</v>
      </c>
      <c r="D4810">
        <v>3</v>
      </c>
      <c r="E4810">
        <v>11</v>
      </c>
      <c r="F4810" t="s">
        <v>8</v>
      </c>
      <c r="G4810">
        <v>4</v>
      </c>
      <c r="H4810">
        <v>27</v>
      </c>
      <c r="I4810">
        <f t="shared" si="619"/>
        <v>1</v>
      </c>
      <c r="J4810">
        <f t="shared" si="620"/>
        <v>1</v>
      </c>
      <c r="K4810">
        <f t="shared" si="621"/>
        <v>3</v>
      </c>
      <c r="L4810">
        <f t="shared" si="622"/>
        <v>0</v>
      </c>
      <c r="M4810">
        <f t="shared" si="623"/>
        <v>2</v>
      </c>
      <c r="N4810">
        <f t="shared" si="624"/>
        <v>8</v>
      </c>
      <c r="O4810" t="str">
        <f t="shared" si="625"/>
        <v>T08|R04|H03</v>
      </c>
      <c r="P4810" t="str">
        <f>IF(F4810=F4809,P4809,_xlfn.XLOOKUP(F4810,t_players[Pl],t_players[Player]))</f>
        <v>Gregg WILLIAMS</v>
      </c>
      <c r="Q4810" t="str">
        <f t="shared" si="626"/>
        <v>Front</v>
      </c>
    </row>
    <row r="4811" spans="1:17">
      <c r="A4811" t="s">
        <v>30</v>
      </c>
      <c r="B4811" t="s">
        <v>25</v>
      </c>
      <c r="C4811">
        <v>4</v>
      </c>
      <c r="D4811">
        <v>4</v>
      </c>
      <c r="E4811">
        <v>13</v>
      </c>
      <c r="F4811" t="s">
        <v>8</v>
      </c>
      <c r="G4811">
        <v>5</v>
      </c>
      <c r="H4811">
        <v>27</v>
      </c>
      <c r="I4811">
        <f t="shared" si="619"/>
        <v>1</v>
      </c>
      <c r="J4811">
        <f t="shared" si="620"/>
        <v>1</v>
      </c>
      <c r="K4811">
        <f t="shared" si="621"/>
        <v>4</v>
      </c>
      <c r="L4811">
        <f t="shared" si="622"/>
        <v>0</v>
      </c>
      <c r="M4811">
        <f t="shared" si="623"/>
        <v>2</v>
      </c>
      <c r="N4811">
        <f t="shared" si="624"/>
        <v>8</v>
      </c>
      <c r="O4811" t="str">
        <f t="shared" si="625"/>
        <v>T08|R04|H04</v>
      </c>
      <c r="P4811" t="str">
        <f>IF(F4811=F4810,P4810,_xlfn.XLOOKUP(F4811,t_players[Pl],t_players[Player]))</f>
        <v>Gregg WILLIAMS</v>
      </c>
      <c r="Q4811" t="str">
        <f t="shared" si="626"/>
        <v>Front</v>
      </c>
    </row>
    <row r="4812" spans="1:17">
      <c r="A4812" t="s">
        <v>30</v>
      </c>
      <c r="B4812" t="s">
        <v>25</v>
      </c>
      <c r="C4812">
        <v>5</v>
      </c>
      <c r="D4812">
        <v>4</v>
      </c>
      <c r="E4812">
        <v>1</v>
      </c>
      <c r="F4812" t="s">
        <v>8</v>
      </c>
      <c r="G4812">
        <v>8</v>
      </c>
      <c r="H4812">
        <v>27</v>
      </c>
      <c r="I4812">
        <f t="shared" si="619"/>
        <v>2</v>
      </c>
      <c r="J4812">
        <f t="shared" si="620"/>
        <v>4</v>
      </c>
      <c r="K4812">
        <f t="shared" si="621"/>
        <v>6</v>
      </c>
      <c r="L4812">
        <f t="shared" si="622"/>
        <v>2</v>
      </c>
      <c r="M4812">
        <f t="shared" si="623"/>
        <v>0</v>
      </c>
      <c r="N4812">
        <f t="shared" si="624"/>
        <v>8</v>
      </c>
      <c r="O4812" t="str">
        <f t="shared" si="625"/>
        <v>T08|R04|H05</v>
      </c>
      <c r="P4812" t="str">
        <f>IF(F4812=F4811,P4811,_xlfn.XLOOKUP(F4812,t_players[Pl],t_players[Player]))</f>
        <v>Gregg WILLIAMS</v>
      </c>
      <c r="Q4812" t="str">
        <f t="shared" si="626"/>
        <v>Front</v>
      </c>
    </row>
    <row r="4813" spans="1:17">
      <c r="A4813" t="s">
        <v>30</v>
      </c>
      <c r="B4813" t="s">
        <v>25</v>
      </c>
      <c r="C4813">
        <v>6</v>
      </c>
      <c r="D4813">
        <v>4</v>
      </c>
      <c r="E4813">
        <v>9</v>
      </c>
      <c r="F4813" t="s">
        <v>8</v>
      </c>
      <c r="G4813">
        <v>6</v>
      </c>
      <c r="H4813">
        <v>27</v>
      </c>
      <c r="I4813">
        <f t="shared" si="619"/>
        <v>2</v>
      </c>
      <c r="J4813">
        <f t="shared" si="620"/>
        <v>2</v>
      </c>
      <c r="K4813">
        <f t="shared" si="621"/>
        <v>4</v>
      </c>
      <c r="L4813">
        <f t="shared" si="622"/>
        <v>0</v>
      </c>
      <c r="M4813">
        <f t="shared" si="623"/>
        <v>2</v>
      </c>
      <c r="N4813">
        <f t="shared" si="624"/>
        <v>8</v>
      </c>
      <c r="O4813" t="str">
        <f t="shared" si="625"/>
        <v>T08|R04|H06</v>
      </c>
      <c r="P4813" t="str">
        <f>IF(F4813=F4812,P4812,_xlfn.XLOOKUP(F4813,t_players[Pl],t_players[Player]))</f>
        <v>Gregg WILLIAMS</v>
      </c>
      <c r="Q4813" t="str">
        <f t="shared" si="626"/>
        <v>Front</v>
      </c>
    </row>
    <row r="4814" spans="1:17">
      <c r="A4814" t="s">
        <v>30</v>
      </c>
      <c r="B4814" t="s">
        <v>25</v>
      </c>
      <c r="C4814">
        <v>7</v>
      </c>
      <c r="D4814">
        <v>5</v>
      </c>
      <c r="E4814">
        <v>7</v>
      </c>
      <c r="F4814" t="s">
        <v>8</v>
      </c>
      <c r="G4814">
        <v>7</v>
      </c>
      <c r="H4814">
        <v>27</v>
      </c>
      <c r="I4814">
        <f t="shared" si="619"/>
        <v>2</v>
      </c>
      <c r="J4814">
        <f t="shared" si="620"/>
        <v>2</v>
      </c>
      <c r="K4814">
        <f t="shared" si="621"/>
        <v>5</v>
      </c>
      <c r="L4814">
        <f t="shared" si="622"/>
        <v>0</v>
      </c>
      <c r="M4814">
        <f t="shared" si="623"/>
        <v>2</v>
      </c>
      <c r="N4814">
        <f t="shared" si="624"/>
        <v>8</v>
      </c>
      <c r="O4814" t="str">
        <f t="shared" si="625"/>
        <v>T08|R04|H07</v>
      </c>
      <c r="P4814" t="str">
        <f>IF(F4814=F4813,P4813,_xlfn.XLOOKUP(F4814,t_players[Pl],t_players[Player]))</f>
        <v>Gregg WILLIAMS</v>
      </c>
      <c r="Q4814" t="str">
        <f t="shared" si="626"/>
        <v>Front</v>
      </c>
    </row>
    <row r="4815" spans="1:17">
      <c r="A4815" t="s">
        <v>30</v>
      </c>
      <c r="B4815" t="s">
        <v>25</v>
      </c>
      <c r="C4815">
        <v>8</v>
      </c>
      <c r="D4815">
        <v>5</v>
      </c>
      <c r="E4815">
        <v>3</v>
      </c>
      <c r="F4815" t="s">
        <v>8</v>
      </c>
      <c r="G4815">
        <v>8</v>
      </c>
      <c r="H4815">
        <v>27</v>
      </c>
      <c r="I4815">
        <f t="shared" si="619"/>
        <v>2</v>
      </c>
      <c r="J4815">
        <f t="shared" si="620"/>
        <v>3</v>
      </c>
      <c r="K4815">
        <f t="shared" si="621"/>
        <v>6</v>
      </c>
      <c r="L4815">
        <f t="shared" si="622"/>
        <v>1</v>
      </c>
      <c r="M4815">
        <f t="shared" si="623"/>
        <v>1</v>
      </c>
      <c r="N4815">
        <f t="shared" si="624"/>
        <v>8</v>
      </c>
      <c r="O4815" t="str">
        <f t="shared" si="625"/>
        <v>T08|R04|H08</v>
      </c>
      <c r="P4815" t="str">
        <f>IF(F4815=F4814,P4814,_xlfn.XLOOKUP(F4815,t_players[Pl],t_players[Player]))</f>
        <v>Gregg WILLIAMS</v>
      </c>
      <c r="Q4815" t="str">
        <f t="shared" si="626"/>
        <v>Front</v>
      </c>
    </row>
    <row r="4816" spans="1:17">
      <c r="A4816" t="s">
        <v>30</v>
      </c>
      <c r="B4816" t="s">
        <v>25</v>
      </c>
      <c r="C4816">
        <v>9</v>
      </c>
      <c r="D4816">
        <v>3</v>
      </c>
      <c r="E4816">
        <v>17</v>
      </c>
      <c r="F4816" t="s">
        <v>8</v>
      </c>
      <c r="G4816">
        <v>3</v>
      </c>
      <c r="H4816">
        <v>27</v>
      </c>
      <c r="I4816">
        <f t="shared" si="619"/>
        <v>1</v>
      </c>
      <c r="J4816">
        <f t="shared" si="620"/>
        <v>0</v>
      </c>
      <c r="K4816">
        <f t="shared" si="621"/>
        <v>2</v>
      </c>
      <c r="L4816">
        <f t="shared" si="622"/>
        <v>-1</v>
      </c>
      <c r="M4816">
        <f t="shared" si="623"/>
        <v>3</v>
      </c>
      <c r="N4816">
        <f t="shared" si="624"/>
        <v>8</v>
      </c>
      <c r="O4816" t="str">
        <f t="shared" si="625"/>
        <v>T08|R04|H09</v>
      </c>
      <c r="P4816" t="str">
        <f>IF(F4816=F4815,P4815,_xlfn.XLOOKUP(F4816,t_players[Pl],t_players[Player]))</f>
        <v>Gregg WILLIAMS</v>
      </c>
      <c r="Q4816" t="str">
        <f t="shared" si="626"/>
        <v>Front</v>
      </c>
    </row>
    <row r="4817" spans="1:17">
      <c r="A4817" t="s">
        <v>30</v>
      </c>
      <c r="B4817" t="s">
        <v>25</v>
      </c>
      <c r="C4817">
        <v>10</v>
      </c>
      <c r="D4817">
        <v>4</v>
      </c>
      <c r="E4817">
        <v>4</v>
      </c>
      <c r="F4817" t="s">
        <v>8</v>
      </c>
      <c r="G4817">
        <v>5</v>
      </c>
      <c r="H4817">
        <v>27</v>
      </c>
      <c r="I4817">
        <f t="shared" si="619"/>
        <v>2</v>
      </c>
      <c r="J4817">
        <f t="shared" si="620"/>
        <v>1</v>
      </c>
      <c r="K4817">
        <f t="shared" si="621"/>
        <v>3</v>
      </c>
      <c r="L4817">
        <f t="shared" si="622"/>
        <v>-1</v>
      </c>
      <c r="M4817">
        <f t="shared" si="623"/>
        <v>3</v>
      </c>
      <c r="N4817">
        <f t="shared" si="624"/>
        <v>8</v>
      </c>
      <c r="O4817" t="str">
        <f t="shared" si="625"/>
        <v>T08|R04|H10</v>
      </c>
      <c r="P4817" t="str">
        <f>IF(F4817=F4816,P4816,_xlfn.XLOOKUP(F4817,t_players[Pl],t_players[Player]))</f>
        <v>Gregg WILLIAMS</v>
      </c>
      <c r="Q4817" t="str">
        <f t="shared" si="626"/>
        <v>Back</v>
      </c>
    </row>
    <row r="4818" spans="1:17">
      <c r="A4818" t="s">
        <v>30</v>
      </c>
      <c r="B4818" t="s">
        <v>25</v>
      </c>
      <c r="C4818">
        <v>11</v>
      </c>
      <c r="D4818">
        <v>4</v>
      </c>
      <c r="E4818">
        <v>14</v>
      </c>
      <c r="F4818" t="s">
        <v>8</v>
      </c>
      <c r="G4818">
        <v>5</v>
      </c>
      <c r="H4818">
        <v>27</v>
      </c>
      <c r="I4818">
        <f t="shared" si="619"/>
        <v>1</v>
      </c>
      <c r="J4818">
        <f t="shared" si="620"/>
        <v>1</v>
      </c>
      <c r="K4818">
        <f t="shared" si="621"/>
        <v>4</v>
      </c>
      <c r="L4818">
        <f t="shared" si="622"/>
        <v>0</v>
      </c>
      <c r="M4818">
        <f t="shared" si="623"/>
        <v>2</v>
      </c>
      <c r="N4818">
        <f t="shared" si="624"/>
        <v>8</v>
      </c>
      <c r="O4818" t="str">
        <f t="shared" si="625"/>
        <v>T08|R04|H11</v>
      </c>
      <c r="P4818" t="str">
        <f>IF(F4818=F4817,P4817,_xlfn.XLOOKUP(F4818,t_players[Pl],t_players[Player]))</f>
        <v>Gregg WILLIAMS</v>
      </c>
      <c r="Q4818" t="str">
        <f t="shared" si="626"/>
        <v>Back</v>
      </c>
    </row>
    <row r="4819" spans="1:17">
      <c r="A4819" t="s">
        <v>30</v>
      </c>
      <c r="B4819" t="s">
        <v>25</v>
      </c>
      <c r="C4819">
        <v>12</v>
      </c>
      <c r="D4819">
        <v>3</v>
      </c>
      <c r="E4819">
        <v>10</v>
      </c>
      <c r="F4819" t="s">
        <v>8</v>
      </c>
      <c r="G4819">
        <v>3</v>
      </c>
      <c r="H4819">
        <v>27</v>
      </c>
      <c r="I4819">
        <f t="shared" si="619"/>
        <v>1</v>
      </c>
      <c r="J4819">
        <f t="shared" si="620"/>
        <v>0</v>
      </c>
      <c r="K4819">
        <f t="shared" si="621"/>
        <v>2</v>
      </c>
      <c r="L4819">
        <f t="shared" si="622"/>
        <v>-1</v>
      </c>
      <c r="M4819">
        <f t="shared" si="623"/>
        <v>3</v>
      </c>
      <c r="N4819">
        <f t="shared" si="624"/>
        <v>8</v>
      </c>
      <c r="O4819" t="str">
        <f t="shared" si="625"/>
        <v>T08|R04|H12</v>
      </c>
      <c r="P4819" t="str">
        <f>IF(F4819=F4818,P4818,_xlfn.XLOOKUP(F4819,t_players[Pl],t_players[Player]))</f>
        <v>Gregg WILLIAMS</v>
      </c>
      <c r="Q4819" t="str">
        <f t="shared" si="626"/>
        <v>Back</v>
      </c>
    </row>
    <row r="4820" spans="1:17">
      <c r="A4820" t="s">
        <v>30</v>
      </c>
      <c r="B4820" t="s">
        <v>25</v>
      </c>
      <c r="C4820">
        <v>13</v>
      </c>
      <c r="D4820">
        <v>5</v>
      </c>
      <c r="E4820">
        <v>6</v>
      </c>
      <c r="F4820" t="s">
        <v>8</v>
      </c>
      <c r="G4820">
        <v>6</v>
      </c>
      <c r="H4820">
        <v>27</v>
      </c>
      <c r="I4820">
        <f t="shared" si="619"/>
        <v>2</v>
      </c>
      <c r="J4820">
        <f t="shared" si="620"/>
        <v>1</v>
      </c>
      <c r="K4820">
        <f t="shared" si="621"/>
        <v>4</v>
      </c>
      <c r="L4820">
        <f t="shared" si="622"/>
        <v>-1</v>
      </c>
      <c r="M4820">
        <f t="shared" si="623"/>
        <v>3</v>
      </c>
      <c r="N4820">
        <f t="shared" si="624"/>
        <v>8</v>
      </c>
      <c r="O4820" t="str">
        <f t="shared" si="625"/>
        <v>T08|R04|H13</v>
      </c>
      <c r="P4820" t="str">
        <f>IF(F4820=F4819,P4819,_xlfn.XLOOKUP(F4820,t_players[Pl],t_players[Player]))</f>
        <v>Gregg WILLIAMS</v>
      </c>
      <c r="Q4820" t="str">
        <f t="shared" si="626"/>
        <v>Back</v>
      </c>
    </row>
    <row r="4821" spans="1:17">
      <c r="A4821" t="s">
        <v>30</v>
      </c>
      <c r="B4821" t="s">
        <v>25</v>
      </c>
      <c r="C4821">
        <v>14</v>
      </c>
      <c r="D4821">
        <v>3</v>
      </c>
      <c r="E4821">
        <v>12</v>
      </c>
      <c r="F4821" t="s">
        <v>8</v>
      </c>
      <c r="G4821">
        <v>3</v>
      </c>
      <c r="H4821">
        <v>27</v>
      </c>
      <c r="I4821">
        <f t="shared" si="619"/>
        <v>1</v>
      </c>
      <c r="J4821">
        <f t="shared" si="620"/>
        <v>0</v>
      </c>
      <c r="K4821">
        <f t="shared" si="621"/>
        <v>2</v>
      </c>
      <c r="L4821">
        <f t="shared" si="622"/>
        <v>-1</v>
      </c>
      <c r="M4821">
        <f t="shared" si="623"/>
        <v>3</v>
      </c>
      <c r="N4821">
        <f t="shared" si="624"/>
        <v>8</v>
      </c>
      <c r="O4821" t="str">
        <f t="shared" si="625"/>
        <v>T08|R04|H14</v>
      </c>
      <c r="P4821" t="str">
        <f>IF(F4821=F4820,P4820,_xlfn.XLOOKUP(F4821,t_players[Pl],t_players[Player]))</f>
        <v>Gregg WILLIAMS</v>
      </c>
      <c r="Q4821" t="str">
        <f t="shared" si="626"/>
        <v>Back</v>
      </c>
    </row>
    <row r="4822" spans="1:17">
      <c r="A4822" t="s">
        <v>30</v>
      </c>
      <c r="B4822" t="s">
        <v>25</v>
      </c>
      <c r="C4822">
        <v>15</v>
      </c>
      <c r="D4822">
        <v>3</v>
      </c>
      <c r="E4822">
        <v>18</v>
      </c>
      <c r="F4822" t="s">
        <v>8</v>
      </c>
      <c r="G4822">
        <v>3</v>
      </c>
      <c r="H4822">
        <v>27</v>
      </c>
      <c r="I4822">
        <f t="shared" si="619"/>
        <v>1</v>
      </c>
      <c r="J4822">
        <f t="shared" si="620"/>
        <v>0</v>
      </c>
      <c r="K4822">
        <f t="shared" si="621"/>
        <v>2</v>
      </c>
      <c r="L4822">
        <f t="shared" si="622"/>
        <v>-1</v>
      </c>
      <c r="M4822">
        <f t="shared" si="623"/>
        <v>3</v>
      </c>
      <c r="N4822">
        <f t="shared" si="624"/>
        <v>8</v>
      </c>
      <c r="O4822" t="str">
        <f t="shared" si="625"/>
        <v>T08|R04|H15</v>
      </c>
      <c r="P4822" t="str">
        <f>IF(F4822=F4821,P4821,_xlfn.XLOOKUP(F4822,t_players[Pl],t_players[Player]))</f>
        <v>Gregg WILLIAMS</v>
      </c>
      <c r="Q4822" t="str">
        <f t="shared" si="626"/>
        <v>Back</v>
      </c>
    </row>
    <row r="4823" spans="1:17">
      <c r="A4823" t="s">
        <v>30</v>
      </c>
      <c r="B4823" t="s">
        <v>25</v>
      </c>
      <c r="C4823">
        <v>16</v>
      </c>
      <c r="D4823">
        <v>5</v>
      </c>
      <c r="E4823">
        <v>16</v>
      </c>
      <c r="F4823" t="s">
        <v>8</v>
      </c>
      <c r="G4823">
        <v>6</v>
      </c>
      <c r="H4823">
        <v>27</v>
      </c>
      <c r="I4823">
        <f t="shared" si="619"/>
        <v>1</v>
      </c>
      <c r="J4823">
        <f t="shared" si="620"/>
        <v>1</v>
      </c>
      <c r="K4823">
        <f t="shared" si="621"/>
        <v>5</v>
      </c>
      <c r="L4823">
        <f t="shared" si="622"/>
        <v>0</v>
      </c>
      <c r="M4823">
        <f t="shared" si="623"/>
        <v>2</v>
      </c>
      <c r="N4823">
        <f t="shared" si="624"/>
        <v>8</v>
      </c>
      <c r="O4823" t="str">
        <f t="shared" si="625"/>
        <v>T08|R04|H16</v>
      </c>
      <c r="P4823" t="str">
        <f>IF(F4823=F4822,P4822,_xlfn.XLOOKUP(F4823,t_players[Pl],t_players[Player]))</f>
        <v>Gregg WILLIAMS</v>
      </c>
      <c r="Q4823" t="str">
        <f t="shared" si="626"/>
        <v>Back</v>
      </c>
    </row>
    <row r="4824" spans="1:17">
      <c r="A4824" t="s">
        <v>30</v>
      </c>
      <c r="B4824" t="s">
        <v>25</v>
      </c>
      <c r="C4824">
        <v>17</v>
      </c>
      <c r="D4824">
        <v>4</v>
      </c>
      <c r="E4824">
        <v>8</v>
      </c>
      <c r="F4824" t="s">
        <v>8</v>
      </c>
      <c r="G4824">
        <v>5</v>
      </c>
      <c r="H4824">
        <v>27</v>
      </c>
      <c r="I4824">
        <f t="shared" si="619"/>
        <v>2</v>
      </c>
      <c r="J4824">
        <f t="shared" si="620"/>
        <v>1</v>
      </c>
      <c r="K4824">
        <f t="shared" si="621"/>
        <v>3</v>
      </c>
      <c r="L4824">
        <f t="shared" si="622"/>
        <v>-1</v>
      </c>
      <c r="M4824">
        <f t="shared" si="623"/>
        <v>3</v>
      </c>
      <c r="N4824">
        <f t="shared" si="624"/>
        <v>8</v>
      </c>
      <c r="O4824" t="str">
        <f t="shared" si="625"/>
        <v>T08|R04|H17</v>
      </c>
      <c r="P4824" t="str">
        <f>IF(F4824=F4823,P4823,_xlfn.XLOOKUP(F4824,t_players[Pl],t_players[Player]))</f>
        <v>Gregg WILLIAMS</v>
      </c>
      <c r="Q4824" t="str">
        <f t="shared" si="626"/>
        <v>Back</v>
      </c>
    </row>
    <row r="4825" spans="1:17">
      <c r="A4825" t="s">
        <v>30</v>
      </c>
      <c r="B4825" t="s">
        <v>25</v>
      </c>
      <c r="C4825">
        <v>18</v>
      </c>
      <c r="D4825">
        <v>4</v>
      </c>
      <c r="E4825">
        <v>2</v>
      </c>
      <c r="F4825" t="s">
        <v>8</v>
      </c>
      <c r="G4825">
        <v>6</v>
      </c>
      <c r="H4825">
        <v>27</v>
      </c>
      <c r="I4825">
        <f t="shared" si="619"/>
        <v>2</v>
      </c>
      <c r="J4825">
        <f t="shared" si="620"/>
        <v>2</v>
      </c>
      <c r="K4825">
        <f t="shared" si="621"/>
        <v>4</v>
      </c>
      <c r="L4825">
        <f t="shared" si="622"/>
        <v>0</v>
      </c>
      <c r="M4825">
        <f t="shared" si="623"/>
        <v>2</v>
      </c>
      <c r="N4825">
        <f t="shared" si="624"/>
        <v>8</v>
      </c>
      <c r="O4825" t="str">
        <f t="shared" si="625"/>
        <v>T08|R04|H18</v>
      </c>
      <c r="P4825" t="str">
        <f>IF(F4825=F4824,P4824,_xlfn.XLOOKUP(F4825,t_players[Pl],t_players[Player]))</f>
        <v>Gregg WILLIAMS</v>
      </c>
      <c r="Q4825" t="str">
        <f t="shared" si="626"/>
        <v>Back</v>
      </c>
    </row>
    <row r="4826" spans="1:17">
      <c r="A4826" t="s">
        <v>30</v>
      </c>
      <c r="B4826" t="s">
        <v>25</v>
      </c>
      <c r="C4826">
        <v>1</v>
      </c>
      <c r="D4826">
        <v>4</v>
      </c>
      <c r="E4826">
        <v>5</v>
      </c>
      <c r="F4826" t="s">
        <v>32</v>
      </c>
      <c r="G4826">
        <v>6</v>
      </c>
      <c r="H4826">
        <v>20</v>
      </c>
      <c r="I4826">
        <f t="shared" si="619"/>
        <v>1</v>
      </c>
      <c r="J4826">
        <f t="shared" si="620"/>
        <v>2</v>
      </c>
      <c r="K4826">
        <f t="shared" si="621"/>
        <v>5</v>
      </c>
      <c r="L4826">
        <f t="shared" si="622"/>
        <v>1</v>
      </c>
      <c r="M4826">
        <f t="shared" si="623"/>
        <v>1</v>
      </c>
      <c r="N4826">
        <f t="shared" si="624"/>
        <v>8</v>
      </c>
      <c r="O4826" t="str">
        <f t="shared" si="625"/>
        <v>T08|R04|H01</v>
      </c>
      <c r="P4826" t="str">
        <f>IF(F4826=F4825,P4825,_xlfn.XLOOKUP(F4826,t_players[Pl],t_players[Player]))</f>
        <v>Henry MELLER</v>
      </c>
      <c r="Q4826" t="str">
        <f t="shared" si="626"/>
        <v>Front</v>
      </c>
    </row>
    <row r="4827" spans="1:17">
      <c r="A4827" t="s">
        <v>30</v>
      </c>
      <c r="B4827" t="s">
        <v>25</v>
      </c>
      <c r="C4827">
        <v>2</v>
      </c>
      <c r="D4827">
        <v>4</v>
      </c>
      <c r="E4827">
        <v>15</v>
      </c>
      <c r="F4827" t="s">
        <v>32</v>
      </c>
      <c r="G4827">
        <v>8</v>
      </c>
      <c r="H4827">
        <v>20</v>
      </c>
      <c r="I4827">
        <f t="shared" si="619"/>
        <v>1</v>
      </c>
      <c r="J4827">
        <f t="shared" si="620"/>
        <v>4</v>
      </c>
      <c r="K4827">
        <f t="shared" si="621"/>
        <v>7</v>
      </c>
      <c r="L4827">
        <f t="shared" si="622"/>
        <v>3</v>
      </c>
      <c r="M4827">
        <f t="shared" si="623"/>
        <v>0</v>
      </c>
      <c r="N4827">
        <f t="shared" si="624"/>
        <v>8</v>
      </c>
      <c r="O4827" t="str">
        <f t="shared" si="625"/>
        <v>T08|R04|H02</v>
      </c>
      <c r="P4827" t="str">
        <f>IF(F4827=F4826,P4826,_xlfn.XLOOKUP(F4827,t_players[Pl],t_players[Player]))</f>
        <v>Henry MELLER</v>
      </c>
      <c r="Q4827" t="str">
        <f t="shared" si="626"/>
        <v>Front</v>
      </c>
    </row>
    <row r="4828" spans="1:17">
      <c r="A4828" t="s">
        <v>30</v>
      </c>
      <c r="B4828" t="s">
        <v>25</v>
      </c>
      <c r="C4828">
        <v>3</v>
      </c>
      <c r="D4828">
        <v>3</v>
      </c>
      <c r="E4828">
        <v>11</v>
      </c>
      <c r="F4828" t="s">
        <v>32</v>
      </c>
      <c r="G4828">
        <v>6</v>
      </c>
      <c r="H4828">
        <v>20</v>
      </c>
      <c r="I4828">
        <f t="shared" si="619"/>
        <v>1</v>
      </c>
      <c r="J4828">
        <f t="shared" si="620"/>
        <v>3</v>
      </c>
      <c r="K4828">
        <f t="shared" si="621"/>
        <v>5</v>
      </c>
      <c r="L4828">
        <f t="shared" si="622"/>
        <v>2</v>
      </c>
      <c r="M4828">
        <f t="shared" si="623"/>
        <v>0</v>
      </c>
      <c r="N4828">
        <f t="shared" si="624"/>
        <v>8</v>
      </c>
      <c r="O4828" t="str">
        <f t="shared" si="625"/>
        <v>T08|R04|H03</v>
      </c>
      <c r="P4828" t="str">
        <f>IF(F4828=F4827,P4827,_xlfn.XLOOKUP(F4828,t_players[Pl],t_players[Player]))</f>
        <v>Henry MELLER</v>
      </c>
      <c r="Q4828" t="str">
        <f t="shared" si="626"/>
        <v>Front</v>
      </c>
    </row>
    <row r="4829" spans="1:17">
      <c r="A4829" t="s">
        <v>30</v>
      </c>
      <c r="B4829" t="s">
        <v>25</v>
      </c>
      <c r="C4829">
        <v>4</v>
      </c>
      <c r="D4829">
        <v>4</v>
      </c>
      <c r="E4829">
        <v>13</v>
      </c>
      <c r="F4829" t="s">
        <v>32</v>
      </c>
      <c r="G4829">
        <v>10</v>
      </c>
      <c r="H4829">
        <v>20</v>
      </c>
      <c r="I4829">
        <f t="shared" si="619"/>
        <v>1</v>
      </c>
      <c r="J4829">
        <f t="shared" si="620"/>
        <v>6</v>
      </c>
      <c r="K4829">
        <f t="shared" si="621"/>
        <v>9</v>
      </c>
      <c r="L4829">
        <f t="shared" si="622"/>
        <v>5</v>
      </c>
      <c r="M4829">
        <f t="shared" si="623"/>
        <v>0</v>
      </c>
      <c r="N4829">
        <f t="shared" si="624"/>
        <v>8</v>
      </c>
      <c r="O4829" t="str">
        <f t="shared" si="625"/>
        <v>T08|R04|H04</v>
      </c>
      <c r="P4829" t="str">
        <f>IF(F4829=F4828,P4828,_xlfn.XLOOKUP(F4829,t_players[Pl],t_players[Player]))</f>
        <v>Henry MELLER</v>
      </c>
      <c r="Q4829" t="str">
        <f t="shared" si="626"/>
        <v>Front</v>
      </c>
    </row>
    <row r="4830" spans="1:17">
      <c r="A4830" t="s">
        <v>30</v>
      </c>
      <c r="B4830" t="s">
        <v>25</v>
      </c>
      <c r="C4830">
        <v>5</v>
      </c>
      <c r="D4830">
        <v>4</v>
      </c>
      <c r="E4830">
        <v>1</v>
      </c>
      <c r="F4830" t="s">
        <v>32</v>
      </c>
      <c r="G4830">
        <v>9</v>
      </c>
      <c r="H4830">
        <v>20</v>
      </c>
      <c r="I4830">
        <f t="shared" si="619"/>
        <v>2</v>
      </c>
      <c r="J4830">
        <f t="shared" si="620"/>
        <v>5</v>
      </c>
      <c r="K4830">
        <f t="shared" si="621"/>
        <v>7</v>
      </c>
      <c r="L4830">
        <f t="shared" si="622"/>
        <v>3</v>
      </c>
      <c r="M4830">
        <f t="shared" si="623"/>
        <v>0</v>
      </c>
      <c r="N4830">
        <f t="shared" si="624"/>
        <v>8</v>
      </c>
      <c r="O4830" t="str">
        <f t="shared" si="625"/>
        <v>T08|R04|H05</v>
      </c>
      <c r="P4830" t="str">
        <f>IF(F4830=F4829,P4829,_xlfn.XLOOKUP(F4830,t_players[Pl],t_players[Player]))</f>
        <v>Henry MELLER</v>
      </c>
      <c r="Q4830" t="str">
        <f t="shared" si="626"/>
        <v>Front</v>
      </c>
    </row>
    <row r="4831" spans="1:17">
      <c r="A4831" t="s">
        <v>30</v>
      </c>
      <c r="B4831" t="s">
        <v>25</v>
      </c>
      <c r="C4831">
        <v>6</v>
      </c>
      <c r="D4831">
        <v>4</v>
      </c>
      <c r="E4831">
        <v>9</v>
      </c>
      <c r="F4831" t="s">
        <v>32</v>
      </c>
      <c r="G4831">
        <v>6</v>
      </c>
      <c r="H4831">
        <v>20</v>
      </c>
      <c r="I4831">
        <f t="shared" si="619"/>
        <v>1</v>
      </c>
      <c r="J4831">
        <f t="shared" si="620"/>
        <v>2</v>
      </c>
      <c r="K4831">
        <f t="shared" si="621"/>
        <v>5</v>
      </c>
      <c r="L4831">
        <f t="shared" si="622"/>
        <v>1</v>
      </c>
      <c r="M4831">
        <f t="shared" si="623"/>
        <v>1</v>
      </c>
      <c r="N4831">
        <f t="shared" si="624"/>
        <v>8</v>
      </c>
      <c r="O4831" t="str">
        <f t="shared" si="625"/>
        <v>T08|R04|H06</v>
      </c>
      <c r="P4831" t="str">
        <f>IF(F4831=F4830,P4830,_xlfn.XLOOKUP(F4831,t_players[Pl],t_players[Player]))</f>
        <v>Henry MELLER</v>
      </c>
      <c r="Q4831" t="str">
        <f t="shared" si="626"/>
        <v>Front</v>
      </c>
    </row>
    <row r="4832" spans="1:17">
      <c r="A4832" t="s">
        <v>30</v>
      </c>
      <c r="B4832" t="s">
        <v>25</v>
      </c>
      <c r="C4832">
        <v>7</v>
      </c>
      <c r="D4832">
        <v>5</v>
      </c>
      <c r="E4832">
        <v>7</v>
      </c>
      <c r="F4832" t="s">
        <v>32</v>
      </c>
      <c r="G4832">
        <v>6</v>
      </c>
      <c r="H4832">
        <v>20</v>
      </c>
      <c r="I4832">
        <f t="shared" si="619"/>
        <v>1</v>
      </c>
      <c r="J4832">
        <f t="shared" si="620"/>
        <v>1</v>
      </c>
      <c r="K4832">
        <f t="shared" si="621"/>
        <v>5</v>
      </c>
      <c r="L4832">
        <f t="shared" si="622"/>
        <v>0</v>
      </c>
      <c r="M4832">
        <f t="shared" si="623"/>
        <v>2</v>
      </c>
      <c r="N4832">
        <f t="shared" si="624"/>
        <v>8</v>
      </c>
      <c r="O4832" t="str">
        <f t="shared" si="625"/>
        <v>T08|R04|H07</v>
      </c>
      <c r="P4832" t="str">
        <f>IF(F4832=F4831,P4831,_xlfn.XLOOKUP(F4832,t_players[Pl],t_players[Player]))</f>
        <v>Henry MELLER</v>
      </c>
      <c r="Q4832" t="str">
        <f t="shared" si="626"/>
        <v>Front</v>
      </c>
    </row>
    <row r="4833" spans="1:17">
      <c r="A4833" t="s">
        <v>30</v>
      </c>
      <c r="B4833" t="s">
        <v>25</v>
      </c>
      <c r="C4833">
        <v>8</v>
      </c>
      <c r="D4833">
        <v>5</v>
      </c>
      <c r="E4833">
        <v>3</v>
      </c>
      <c r="F4833" t="s">
        <v>32</v>
      </c>
      <c r="G4833">
        <v>6</v>
      </c>
      <c r="H4833">
        <v>20</v>
      </c>
      <c r="I4833">
        <f t="shared" si="619"/>
        <v>1</v>
      </c>
      <c r="J4833">
        <f t="shared" si="620"/>
        <v>1</v>
      </c>
      <c r="K4833">
        <f t="shared" si="621"/>
        <v>5</v>
      </c>
      <c r="L4833">
        <f t="shared" si="622"/>
        <v>0</v>
      </c>
      <c r="M4833">
        <f t="shared" si="623"/>
        <v>2</v>
      </c>
      <c r="N4833">
        <f t="shared" si="624"/>
        <v>8</v>
      </c>
      <c r="O4833" t="str">
        <f t="shared" si="625"/>
        <v>T08|R04|H08</v>
      </c>
      <c r="P4833" t="str">
        <f>IF(F4833=F4832,P4832,_xlfn.XLOOKUP(F4833,t_players[Pl],t_players[Player]))</f>
        <v>Henry MELLER</v>
      </c>
      <c r="Q4833" t="str">
        <f t="shared" si="626"/>
        <v>Front</v>
      </c>
    </row>
    <row r="4834" spans="1:17">
      <c r="A4834" t="s">
        <v>30</v>
      </c>
      <c r="B4834" t="s">
        <v>25</v>
      </c>
      <c r="C4834">
        <v>9</v>
      </c>
      <c r="D4834">
        <v>3</v>
      </c>
      <c r="E4834">
        <v>17</v>
      </c>
      <c r="F4834" t="s">
        <v>32</v>
      </c>
      <c r="G4834">
        <v>4</v>
      </c>
      <c r="H4834">
        <v>20</v>
      </c>
      <c r="I4834">
        <f t="shared" si="619"/>
        <v>1</v>
      </c>
      <c r="J4834">
        <f t="shared" si="620"/>
        <v>1</v>
      </c>
      <c r="K4834">
        <f t="shared" si="621"/>
        <v>3</v>
      </c>
      <c r="L4834">
        <f t="shared" si="622"/>
        <v>0</v>
      </c>
      <c r="M4834">
        <f t="shared" si="623"/>
        <v>2</v>
      </c>
      <c r="N4834">
        <f t="shared" si="624"/>
        <v>8</v>
      </c>
      <c r="O4834" t="str">
        <f t="shared" si="625"/>
        <v>T08|R04|H09</v>
      </c>
      <c r="P4834" t="str">
        <f>IF(F4834=F4833,P4833,_xlfn.XLOOKUP(F4834,t_players[Pl],t_players[Player]))</f>
        <v>Henry MELLER</v>
      </c>
      <c r="Q4834" t="str">
        <f t="shared" si="626"/>
        <v>Front</v>
      </c>
    </row>
    <row r="4835" spans="1:17">
      <c r="A4835" t="s">
        <v>30</v>
      </c>
      <c r="B4835" t="s">
        <v>25</v>
      </c>
      <c r="C4835">
        <v>10</v>
      </c>
      <c r="D4835">
        <v>4</v>
      </c>
      <c r="E4835">
        <v>4</v>
      </c>
      <c r="F4835" t="s">
        <v>32</v>
      </c>
      <c r="G4835">
        <v>4</v>
      </c>
      <c r="H4835">
        <v>20</v>
      </c>
      <c r="I4835">
        <f t="shared" ref="I4835:I4898" si="627">1*(MOD(H4835,18)&gt;=E4835)+FLOOR(H4835/18,1)</f>
        <v>1</v>
      </c>
      <c r="J4835">
        <f t="shared" ref="J4835:J4898" si="628">G4835-D4835</f>
        <v>0</v>
      </c>
      <c r="K4835">
        <f t="shared" ref="K4835:K4898" si="629">G4835-I4835</f>
        <v>3</v>
      </c>
      <c r="L4835">
        <f t="shared" ref="L4835:L4898" si="630">K4835-D4835</f>
        <v>-1</v>
      </c>
      <c r="M4835">
        <f t="shared" ref="M4835:M4898" si="631">MAX(0,2-L4835)</f>
        <v>3</v>
      </c>
      <c r="N4835">
        <f t="shared" ref="N4835:N4898" si="632">VALUE(TRIM(RIGHT(A4835,2)))</f>
        <v>8</v>
      </c>
      <c r="O4835" t="str">
        <f t="shared" si="625"/>
        <v>T08|R04|H10</v>
      </c>
      <c r="P4835" t="str">
        <f>IF(F4835=F4834,P4834,_xlfn.XLOOKUP(F4835,t_players[Pl],t_players[Player]))</f>
        <v>Henry MELLER</v>
      </c>
      <c r="Q4835" t="str">
        <f t="shared" si="626"/>
        <v>Back</v>
      </c>
    </row>
    <row r="4836" spans="1:17">
      <c r="A4836" t="s">
        <v>30</v>
      </c>
      <c r="B4836" t="s">
        <v>25</v>
      </c>
      <c r="C4836">
        <v>11</v>
      </c>
      <c r="D4836">
        <v>4</v>
      </c>
      <c r="E4836">
        <v>14</v>
      </c>
      <c r="F4836" t="s">
        <v>32</v>
      </c>
      <c r="G4836">
        <v>6</v>
      </c>
      <c r="H4836">
        <v>20</v>
      </c>
      <c r="I4836">
        <f t="shared" si="627"/>
        <v>1</v>
      </c>
      <c r="J4836">
        <f t="shared" si="628"/>
        <v>2</v>
      </c>
      <c r="K4836">
        <f t="shared" si="629"/>
        <v>5</v>
      </c>
      <c r="L4836">
        <f t="shared" si="630"/>
        <v>1</v>
      </c>
      <c r="M4836">
        <f t="shared" si="631"/>
        <v>1</v>
      </c>
      <c r="N4836">
        <f t="shared" si="632"/>
        <v>8</v>
      </c>
      <c r="O4836" t="str">
        <f t="shared" si="625"/>
        <v>T08|R04|H11</v>
      </c>
      <c r="P4836" t="str">
        <f>IF(F4836=F4835,P4835,_xlfn.XLOOKUP(F4836,t_players[Pl],t_players[Player]))</f>
        <v>Henry MELLER</v>
      </c>
      <c r="Q4836" t="str">
        <f t="shared" si="626"/>
        <v>Back</v>
      </c>
    </row>
    <row r="4837" spans="1:17">
      <c r="A4837" t="s">
        <v>30</v>
      </c>
      <c r="B4837" t="s">
        <v>25</v>
      </c>
      <c r="C4837">
        <v>12</v>
      </c>
      <c r="D4837">
        <v>3</v>
      </c>
      <c r="E4837">
        <v>10</v>
      </c>
      <c r="F4837" t="s">
        <v>32</v>
      </c>
      <c r="G4837">
        <v>5</v>
      </c>
      <c r="H4837">
        <v>20</v>
      </c>
      <c r="I4837">
        <f t="shared" si="627"/>
        <v>1</v>
      </c>
      <c r="J4837">
        <f t="shared" si="628"/>
        <v>2</v>
      </c>
      <c r="K4837">
        <f t="shared" si="629"/>
        <v>4</v>
      </c>
      <c r="L4837">
        <f t="shared" si="630"/>
        <v>1</v>
      </c>
      <c r="M4837">
        <f t="shared" si="631"/>
        <v>1</v>
      </c>
      <c r="N4837">
        <f t="shared" si="632"/>
        <v>8</v>
      </c>
      <c r="O4837" t="str">
        <f t="shared" si="625"/>
        <v>T08|R04|H12</v>
      </c>
      <c r="P4837" t="str">
        <f>IF(F4837=F4836,P4836,_xlfn.XLOOKUP(F4837,t_players[Pl],t_players[Player]))</f>
        <v>Henry MELLER</v>
      </c>
      <c r="Q4837" t="str">
        <f t="shared" si="626"/>
        <v>Back</v>
      </c>
    </row>
    <row r="4838" spans="1:17">
      <c r="A4838" t="s">
        <v>30</v>
      </c>
      <c r="B4838" t="s">
        <v>25</v>
      </c>
      <c r="C4838">
        <v>13</v>
      </c>
      <c r="D4838">
        <v>5</v>
      </c>
      <c r="E4838">
        <v>6</v>
      </c>
      <c r="F4838" t="s">
        <v>32</v>
      </c>
      <c r="G4838">
        <v>7</v>
      </c>
      <c r="H4838">
        <v>20</v>
      </c>
      <c r="I4838">
        <f t="shared" si="627"/>
        <v>1</v>
      </c>
      <c r="J4838">
        <f t="shared" si="628"/>
        <v>2</v>
      </c>
      <c r="K4838">
        <f t="shared" si="629"/>
        <v>6</v>
      </c>
      <c r="L4838">
        <f t="shared" si="630"/>
        <v>1</v>
      </c>
      <c r="M4838">
        <f t="shared" si="631"/>
        <v>1</v>
      </c>
      <c r="N4838">
        <f t="shared" si="632"/>
        <v>8</v>
      </c>
      <c r="O4838" t="str">
        <f t="shared" si="625"/>
        <v>T08|R04|H13</v>
      </c>
      <c r="P4838" t="str">
        <f>IF(F4838=F4837,P4837,_xlfn.XLOOKUP(F4838,t_players[Pl],t_players[Player]))</f>
        <v>Henry MELLER</v>
      </c>
      <c r="Q4838" t="str">
        <f t="shared" si="626"/>
        <v>Back</v>
      </c>
    </row>
    <row r="4839" spans="1:17">
      <c r="A4839" t="s">
        <v>30</v>
      </c>
      <c r="B4839" t="s">
        <v>25</v>
      </c>
      <c r="C4839">
        <v>14</v>
      </c>
      <c r="D4839">
        <v>3</v>
      </c>
      <c r="E4839">
        <v>12</v>
      </c>
      <c r="F4839" t="s">
        <v>32</v>
      </c>
      <c r="G4839">
        <v>3</v>
      </c>
      <c r="H4839">
        <v>20</v>
      </c>
      <c r="I4839">
        <f t="shared" si="627"/>
        <v>1</v>
      </c>
      <c r="J4839">
        <f t="shared" si="628"/>
        <v>0</v>
      </c>
      <c r="K4839">
        <f t="shared" si="629"/>
        <v>2</v>
      </c>
      <c r="L4839">
        <f t="shared" si="630"/>
        <v>-1</v>
      </c>
      <c r="M4839">
        <f t="shared" si="631"/>
        <v>3</v>
      </c>
      <c r="N4839">
        <f t="shared" si="632"/>
        <v>8</v>
      </c>
      <c r="O4839" t="str">
        <f t="shared" si="625"/>
        <v>T08|R04|H14</v>
      </c>
      <c r="P4839" t="str">
        <f>IF(F4839=F4838,P4838,_xlfn.XLOOKUP(F4839,t_players[Pl],t_players[Player]))</f>
        <v>Henry MELLER</v>
      </c>
      <c r="Q4839" t="str">
        <f t="shared" si="626"/>
        <v>Back</v>
      </c>
    </row>
    <row r="4840" spans="1:17">
      <c r="A4840" t="s">
        <v>30</v>
      </c>
      <c r="B4840" t="s">
        <v>25</v>
      </c>
      <c r="C4840">
        <v>15</v>
      </c>
      <c r="D4840">
        <v>3</v>
      </c>
      <c r="E4840">
        <v>18</v>
      </c>
      <c r="F4840" t="s">
        <v>32</v>
      </c>
      <c r="G4840">
        <v>3</v>
      </c>
      <c r="H4840">
        <v>20</v>
      </c>
      <c r="I4840">
        <f t="shared" si="627"/>
        <v>1</v>
      </c>
      <c r="J4840">
        <f t="shared" si="628"/>
        <v>0</v>
      </c>
      <c r="K4840">
        <f t="shared" si="629"/>
        <v>2</v>
      </c>
      <c r="L4840">
        <f t="shared" si="630"/>
        <v>-1</v>
      </c>
      <c r="M4840">
        <f t="shared" si="631"/>
        <v>3</v>
      </c>
      <c r="N4840">
        <f t="shared" si="632"/>
        <v>8</v>
      </c>
      <c r="O4840" t="str">
        <f t="shared" si="625"/>
        <v>T08|R04|H15</v>
      </c>
      <c r="P4840" t="str">
        <f>IF(F4840=F4839,P4839,_xlfn.XLOOKUP(F4840,t_players[Pl],t_players[Player]))</f>
        <v>Henry MELLER</v>
      </c>
      <c r="Q4840" t="str">
        <f t="shared" si="626"/>
        <v>Back</v>
      </c>
    </row>
    <row r="4841" spans="1:17">
      <c r="A4841" t="s">
        <v>30</v>
      </c>
      <c r="B4841" t="s">
        <v>25</v>
      </c>
      <c r="C4841">
        <v>16</v>
      </c>
      <c r="D4841">
        <v>5</v>
      </c>
      <c r="E4841">
        <v>16</v>
      </c>
      <c r="F4841" t="s">
        <v>32</v>
      </c>
      <c r="G4841">
        <v>7</v>
      </c>
      <c r="H4841">
        <v>20</v>
      </c>
      <c r="I4841">
        <f t="shared" si="627"/>
        <v>1</v>
      </c>
      <c r="J4841">
        <f t="shared" si="628"/>
        <v>2</v>
      </c>
      <c r="K4841">
        <f t="shared" si="629"/>
        <v>6</v>
      </c>
      <c r="L4841">
        <f t="shared" si="630"/>
        <v>1</v>
      </c>
      <c r="M4841">
        <f t="shared" si="631"/>
        <v>1</v>
      </c>
      <c r="N4841">
        <f t="shared" si="632"/>
        <v>8</v>
      </c>
      <c r="O4841" t="str">
        <f t="shared" si="625"/>
        <v>T08|R04|H16</v>
      </c>
      <c r="P4841" t="str">
        <f>IF(F4841=F4840,P4840,_xlfn.XLOOKUP(F4841,t_players[Pl],t_players[Player]))</f>
        <v>Henry MELLER</v>
      </c>
      <c r="Q4841" t="str">
        <f t="shared" si="626"/>
        <v>Back</v>
      </c>
    </row>
    <row r="4842" spans="1:17">
      <c r="A4842" t="s">
        <v>30</v>
      </c>
      <c r="B4842" t="s">
        <v>25</v>
      </c>
      <c r="C4842">
        <v>17</v>
      </c>
      <c r="D4842">
        <v>4</v>
      </c>
      <c r="E4842">
        <v>8</v>
      </c>
      <c r="F4842" t="s">
        <v>32</v>
      </c>
      <c r="G4842">
        <v>7</v>
      </c>
      <c r="H4842">
        <v>20</v>
      </c>
      <c r="I4842">
        <f t="shared" si="627"/>
        <v>1</v>
      </c>
      <c r="J4842">
        <f t="shared" si="628"/>
        <v>3</v>
      </c>
      <c r="K4842">
        <f t="shared" si="629"/>
        <v>6</v>
      </c>
      <c r="L4842">
        <f t="shared" si="630"/>
        <v>2</v>
      </c>
      <c r="M4842">
        <f t="shared" si="631"/>
        <v>0</v>
      </c>
      <c r="N4842">
        <f t="shared" si="632"/>
        <v>8</v>
      </c>
      <c r="O4842" t="str">
        <f t="shared" si="625"/>
        <v>T08|R04|H17</v>
      </c>
      <c r="P4842" t="str">
        <f>IF(F4842=F4841,P4841,_xlfn.XLOOKUP(F4842,t_players[Pl],t_players[Player]))</f>
        <v>Henry MELLER</v>
      </c>
      <c r="Q4842" t="str">
        <f t="shared" si="626"/>
        <v>Back</v>
      </c>
    </row>
    <row r="4843" spans="1:17">
      <c r="A4843" t="s">
        <v>30</v>
      </c>
      <c r="B4843" t="s">
        <v>25</v>
      </c>
      <c r="C4843">
        <v>18</v>
      </c>
      <c r="D4843">
        <v>4</v>
      </c>
      <c r="E4843">
        <v>2</v>
      </c>
      <c r="F4843" t="s">
        <v>32</v>
      </c>
      <c r="G4843">
        <v>8</v>
      </c>
      <c r="H4843">
        <v>20</v>
      </c>
      <c r="I4843">
        <f t="shared" si="627"/>
        <v>2</v>
      </c>
      <c r="J4843">
        <f t="shared" si="628"/>
        <v>4</v>
      </c>
      <c r="K4843">
        <f t="shared" si="629"/>
        <v>6</v>
      </c>
      <c r="L4843">
        <f t="shared" si="630"/>
        <v>2</v>
      </c>
      <c r="M4843">
        <f t="shared" si="631"/>
        <v>0</v>
      </c>
      <c r="N4843">
        <f t="shared" si="632"/>
        <v>8</v>
      </c>
      <c r="O4843" t="str">
        <f t="shared" si="625"/>
        <v>T08|R04|H18</v>
      </c>
      <c r="P4843" t="str">
        <f>IF(F4843=F4842,P4842,_xlfn.XLOOKUP(F4843,t_players[Pl],t_players[Player]))</f>
        <v>Henry MELLER</v>
      </c>
      <c r="Q4843" t="str">
        <f t="shared" si="626"/>
        <v>Back</v>
      </c>
    </row>
    <row r="4844" spans="1:17">
      <c r="A4844" t="s">
        <v>30</v>
      </c>
      <c r="B4844" t="s">
        <v>25</v>
      </c>
      <c r="C4844">
        <v>1</v>
      </c>
      <c r="D4844">
        <v>4</v>
      </c>
      <c r="E4844">
        <v>5</v>
      </c>
      <c r="F4844" t="s">
        <v>7</v>
      </c>
      <c r="G4844">
        <v>4</v>
      </c>
      <c r="H4844">
        <v>14</v>
      </c>
      <c r="I4844">
        <f t="shared" si="627"/>
        <v>1</v>
      </c>
      <c r="J4844">
        <f t="shared" si="628"/>
        <v>0</v>
      </c>
      <c r="K4844">
        <f t="shared" si="629"/>
        <v>3</v>
      </c>
      <c r="L4844">
        <f t="shared" si="630"/>
        <v>-1</v>
      </c>
      <c r="M4844">
        <f t="shared" si="631"/>
        <v>3</v>
      </c>
      <c r="N4844">
        <f t="shared" si="632"/>
        <v>8</v>
      </c>
      <c r="O4844" t="str">
        <f t="shared" si="625"/>
        <v>T08|R04|H01</v>
      </c>
      <c r="P4844" t="str">
        <f>IF(F4844=F4843,P4843,_xlfn.XLOOKUP(F4844,t_players[Pl],t_players[Player]))</f>
        <v>David MULLIN</v>
      </c>
      <c r="Q4844" t="str">
        <f t="shared" si="626"/>
        <v>Front</v>
      </c>
    </row>
    <row r="4845" spans="1:17">
      <c r="A4845" t="s">
        <v>30</v>
      </c>
      <c r="B4845" t="s">
        <v>25</v>
      </c>
      <c r="C4845">
        <v>2</v>
      </c>
      <c r="D4845">
        <v>4</v>
      </c>
      <c r="E4845">
        <v>15</v>
      </c>
      <c r="F4845" t="s">
        <v>7</v>
      </c>
      <c r="G4845">
        <v>5</v>
      </c>
      <c r="H4845">
        <v>14</v>
      </c>
      <c r="I4845">
        <f t="shared" si="627"/>
        <v>0</v>
      </c>
      <c r="J4845">
        <f t="shared" si="628"/>
        <v>1</v>
      </c>
      <c r="K4845">
        <f t="shared" si="629"/>
        <v>5</v>
      </c>
      <c r="L4845">
        <f t="shared" si="630"/>
        <v>1</v>
      </c>
      <c r="M4845">
        <f t="shared" si="631"/>
        <v>1</v>
      </c>
      <c r="N4845">
        <f t="shared" si="632"/>
        <v>8</v>
      </c>
      <c r="O4845" t="str">
        <f t="shared" si="625"/>
        <v>T08|R04|H02</v>
      </c>
      <c r="P4845" t="str">
        <f>IF(F4845=F4844,P4844,_xlfn.XLOOKUP(F4845,t_players[Pl],t_players[Player]))</f>
        <v>David MULLIN</v>
      </c>
      <c r="Q4845" t="str">
        <f t="shared" si="626"/>
        <v>Front</v>
      </c>
    </row>
    <row r="4846" spans="1:17">
      <c r="A4846" t="s">
        <v>30</v>
      </c>
      <c r="B4846" t="s">
        <v>25</v>
      </c>
      <c r="C4846">
        <v>3</v>
      </c>
      <c r="D4846">
        <v>3</v>
      </c>
      <c r="E4846">
        <v>11</v>
      </c>
      <c r="F4846" t="s">
        <v>7</v>
      </c>
      <c r="G4846">
        <v>3</v>
      </c>
      <c r="H4846">
        <v>14</v>
      </c>
      <c r="I4846">
        <f t="shared" si="627"/>
        <v>1</v>
      </c>
      <c r="J4846">
        <f t="shared" si="628"/>
        <v>0</v>
      </c>
      <c r="K4846">
        <f t="shared" si="629"/>
        <v>2</v>
      </c>
      <c r="L4846">
        <f t="shared" si="630"/>
        <v>-1</v>
      </c>
      <c r="M4846">
        <f t="shared" si="631"/>
        <v>3</v>
      </c>
      <c r="N4846">
        <f t="shared" si="632"/>
        <v>8</v>
      </c>
      <c r="O4846" t="str">
        <f t="shared" si="625"/>
        <v>T08|R04|H03</v>
      </c>
      <c r="P4846" t="str">
        <f>IF(F4846=F4845,P4845,_xlfn.XLOOKUP(F4846,t_players[Pl],t_players[Player]))</f>
        <v>David MULLIN</v>
      </c>
      <c r="Q4846" t="str">
        <f t="shared" si="626"/>
        <v>Front</v>
      </c>
    </row>
    <row r="4847" spans="1:17">
      <c r="A4847" t="s">
        <v>30</v>
      </c>
      <c r="B4847" t="s">
        <v>25</v>
      </c>
      <c r="C4847">
        <v>4</v>
      </c>
      <c r="D4847">
        <v>4</v>
      </c>
      <c r="E4847">
        <v>13</v>
      </c>
      <c r="F4847" t="s">
        <v>7</v>
      </c>
      <c r="G4847">
        <v>6</v>
      </c>
      <c r="H4847">
        <v>14</v>
      </c>
      <c r="I4847">
        <f t="shared" si="627"/>
        <v>1</v>
      </c>
      <c r="J4847">
        <f t="shared" si="628"/>
        <v>2</v>
      </c>
      <c r="K4847">
        <f t="shared" si="629"/>
        <v>5</v>
      </c>
      <c r="L4847">
        <f t="shared" si="630"/>
        <v>1</v>
      </c>
      <c r="M4847">
        <f t="shared" si="631"/>
        <v>1</v>
      </c>
      <c r="N4847">
        <f t="shared" si="632"/>
        <v>8</v>
      </c>
      <c r="O4847" t="str">
        <f t="shared" si="625"/>
        <v>T08|R04|H04</v>
      </c>
      <c r="P4847" t="str">
        <f>IF(F4847=F4846,P4846,_xlfn.XLOOKUP(F4847,t_players[Pl],t_players[Player]))</f>
        <v>David MULLIN</v>
      </c>
      <c r="Q4847" t="str">
        <f t="shared" si="626"/>
        <v>Front</v>
      </c>
    </row>
    <row r="4848" spans="1:17">
      <c r="A4848" t="s">
        <v>30</v>
      </c>
      <c r="B4848" t="s">
        <v>25</v>
      </c>
      <c r="C4848">
        <v>5</v>
      </c>
      <c r="D4848">
        <v>4</v>
      </c>
      <c r="E4848">
        <v>1</v>
      </c>
      <c r="F4848" t="s">
        <v>7</v>
      </c>
      <c r="G4848">
        <v>5</v>
      </c>
      <c r="H4848">
        <v>14</v>
      </c>
      <c r="I4848">
        <f t="shared" si="627"/>
        <v>1</v>
      </c>
      <c r="J4848">
        <f t="shared" si="628"/>
        <v>1</v>
      </c>
      <c r="K4848">
        <f t="shared" si="629"/>
        <v>4</v>
      </c>
      <c r="L4848">
        <f t="shared" si="630"/>
        <v>0</v>
      </c>
      <c r="M4848">
        <f t="shared" si="631"/>
        <v>2</v>
      </c>
      <c r="N4848">
        <f t="shared" si="632"/>
        <v>8</v>
      </c>
      <c r="O4848" t="str">
        <f t="shared" si="625"/>
        <v>T08|R04|H05</v>
      </c>
      <c r="P4848" t="str">
        <f>IF(F4848=F4847,P4847,_xlfn.XLOOKUP(F4848,t_players[Pl],t_players[Player]))</f>
        <v>David MULLIN</v>
      </c>
      <c r="Q4848" t="str">
        <f t="shared" si="626"/>
        <v>Front</v>
      </c>
    </row>
    <row r="4849" spans="1:17">
      <c r="A4849" t="s">
        <v>30</v>
      </c>
      <c r="B4849" t="s">
        <v>25</v>
      </c>
      <c r="C4849">
        <v>6</v>
      </c>
      <c r="D4849">
        <v>4</v>
      </c>
      <c r="E4849">
        <v>9</v>
      </c>
      <c r="F4849" t="s">
        <v>7</v>
      </c>
      <c r="G4849">
        <v>5</v>
      </c>
      <c r="H4849">
        <v>14</v>
      </c>
      <c r="I4849">
        <f t="shared" si="627"/>
        <v>1</v>
      </c>
      <c r="J4849">
        <f t="shared" si="628"/>
        <v>1</v>
      </c>
      <c r="K4849">
        <f t="shared" si="629"/>
        <v>4</v>
      </c>
      <c r="L4849">
        <f t="shared" si="630"/>
        <v>0</v>
      </c>
      <c r="M4849">
        <f t="shared" si="631"/>
        <v>2</v>
      </c>
      <c r="N4849">
        <f t="shared" si="632"/>
        <v>8</v>
      </c>
      <c r="O4849" t="str">
        <f t="shared" si="625"/>
        <v>T08|R04|H06</v>
      </c>
      <c r="P4849" t="str">
        <f>IF(F4849=F4848,P4848,_xlfn.XLOOKUP(F4849,t_players[Pl],t_players[Player]))</f>
        <v>David MULLIN</v>
      </c>
      <c r="Q4849" t="str">
        <f t="shared" si="626"/>
        <v>Front</v>
      </c>
    </row>
    <row r="4850" spans="1:17">
      <c r="A4850" t="s">
        <v>30</v>
      </c>
      <c r="B4850" t="s">
        <v>25</v>
      </c>
      <c r="C4850">
        <v>7</v>
      </c>
      <c r="D4850">
        <v>5</v>
      </c>
      <c r="E4850">
        <v>7</v>
      </c>
      <c r="F4850" t="s">
        <v>7</v>
      </c>
      <c r="G4850">
        <v>5</v>
      </c>
      <c r="H4850">
        <v>14</v>
      </c>
      <c r="I4850">
        <f t="shared" si="627"/>
        <v>1</v>
      </c>
      <c r="J4850">
        <f t="shared" si="628"/>
        <v>0</v>
      </c>
      <c r="K4850">
        <f t="shared" si="629"/>
        <v>4</v>
      </c>
      <c r="L4850">
        <f t="shared" si="630"/>
        <v>-1</v>
      </c>
      <c r="M4850">
        <f t="shared" si="631"/>
        <v>3</v>
      </c>
      <c r="N4850">
        <f t="shared" si="632"/>
        <v>8</v>
      </c>
      <c r="O4850" t="str">
        <f t="shared" si="625"/>
        <v>T08|R04|H07</v>
      </c>
      <c r="P4850" t="str">
        <f>IF(F4850=F4849,P4849,_xlfn.XLOOKUP(F4850,t_players[Pl],t_players[Player]))</f>
        <v>David MULLIN</v>
      </c>
      <c r="Q4850" t="str">
        <f t="shared" si="626"/>
        <v>Front</v>
      </c>
    </row>
    <row r="4851" spans="1:17">
      <c r="A4851" t="s">
        <v>30</v>
      </c>
      <c r="B4851" t="s">
        <v>25</v>
      </c>
      <c r="C4851">
        <v>8</v>
      </c>
      <c r="D4851">
        <v>5</v>
      </c>
      <c r="E4851">
        <v>3</v>
      </c>
      <c r="F4851" t="s">
        <v>7</v>
      </c>
      <c r="G4851">
        <v>6</v>
      </c>
      <c r="H4851">
        <v>14</v>
      </c>
      <c r="I4851">
        <f t="shared" si="627"/>
        <v>1</v>
      </c>
      <c r="J4851">
        <f t="shared" si="628"/>
        <v>1</v>
      </c>
      <c r="K4851">
        <f t="shared" si="629"/>
        <v>5</v>
      </c>
      <c r="L4851">
        <f t="shared" si="630"/>
        <v>0</v>
      </c>
      <c r="M4851">
        <f t="shared" si="631"/>
        <v>2</v>
      </c>
      <c r="N4851">
        <f t="shared" si="632"/>
        <v>8</v>
      </c>
      <c r="O4851" t="str">
        <f t="shared" si="625"/>
        <v>T08|R04|H08</v>
      </c>
      <c r="P4851" t="str">
        <f>IF(F4851=F4850,P4850,_xlfn.XLOOKUP(F4851,t_players[Pl],t_players[Player]))</f>
        <v>David MULLIN</v>
      </c>
      <c r="Q4851" t="str">
        <f t="shared" si="626"/>
        <v>Front</v>
      </c>
    </row>
    <row r="4852" spans="1:17">
      <c r="A4852" t="s">
        <v>30</v>
      </c>
      <c r="B4852" t="s">
        <v>25</v>
      </c>
      <c r="C4852">
        <v>9</v>
      </c>
      <c r="D4852">
        <v>3</v>
      </c>
      <c r="E4852">
        <v>17</v>
      </c>
      <c r="F4852" t="s">
        <v>7</v>
      </c>
      <c r="G4852">
        <v>4</v>
      </c>
      <c r="H4852">
        <v>14</v>
      </c>
      <c r="I4852">
        <f t="shared" si="627"/>
        <v>0</v>
      </c>
      <c r="J4852">
        <f t="shared" si="628"/>
        <v>1</v>
      </c>
      <c r="K4852">
        <f t="shared" si="629"/>
        <v>4</v>
      </c>
      <c r="L4852">
        <f t="shared" si="630"/>
        <v>1</v>
      </c>
      <c r="M4852">
        <f t="shared" si="631"/>
        <v>1</v>
      </c>
      <c r="N4852">
        <f t="shared" si="632"/>
        <v>8</v>
      </c>
      <c r="O4852" t="str">
        <f t="shared" si="625"/>
        <v>T08|R04|H09</v>
      </c>
      <c r="P4852" t="str">
        <f>IF(F4852=F4851,P4851,_xlfn.XLOOKUP(F4852,t_players[Pl],t_players[Player]))</f>
        <v>David MULLIN</v>
      </c>
      <c r="Q4852" t="str">
        <f t="shared" si="626"/>
        <v>Front</v>
      </c>
    </row>
    <row r="4853" spans="1:17">
      <c r="A4853" t="s">
        <v>30</v>
      </c>
      <c r="B4853" t="s">
        <v>25</v>
      </c>
      <c r="C4853">
        <v>10</v>
      </c>
      <c r="D4853">
        <v>4</v>
      </c>
      <c r="E4853">
        <v>4</v>
      </c>
      <c r="F4853" t="s">
        <v>7</v>
      </c>
      <c r="G4853">
        <v>5</v>
      </c>
      <c r="H4853">
        <v>14</v>
      </c>
      <c r="I4853">
        <f t="shared" si="627"/>
        <v>1</v>
      </c>
      <c r="J4853">
        <f t="shared" si="628"/>
        <v>1</v>
      </c>
      <c r="K4853">
        <f t="shared" si="629"/>
        <v>4</v>
      </c>
      <c r="L4853">
        <f t="shared" si="630"/>
        <v>0</v>
      </c>
      <c r="M4853">
        <f t="shared" si="631"/>
        <v>2</v>
      </c>
      <c r="N4853">
        <f t="shared" si="632"/>
        <v>8</v>
      </c>
      <c r="O4853" t="str">
        <f t="shared" si="625"/>
        <v>T08|R04|H10</v>
      </c>
      <c r="P4853" t="str">
        <f>IF(F4853=F4852,P4852,_xlfn.XLOOKUP(F4853,t_players[Pl],t_players[Player]))</f>
        <v>David MULLIN</v>
      </c>
      <c r="Q4853" t="str">
        <f t="shared" si="626"/>
        <v>Back</v>
      </c>
    </row>
    <row r="4854" spans="1:17">
      <c r="A4854" t="s">
        <v>30</v>
      </c>
      <c r="B4854" t="s">
        <v>25</v>
      </c>
      <c r="C4854">
        <v>11</v>
      </c>
      <c r="D4854">
        <v>4</v>
      </c>
      <c r="E4854">
        <v>14</v>
      </c>
      <c r="F4854" t="s">
        <v>7</v>
      </c>
      <c r="G4854">
        <v>8</v>
      </c>
      <c r="H4854">
        <v>14</v>
      </c>
      <c r="I4854">
        <f t="shared" si="627"/>
        <v>1</v>
      </c>
      <c r="J4854">
        <f t="shared" si="628"/>
        <v>4</v>
      </c>
      <c r="K4854">
        <f t="shared" si="629"/>
        <v>7</v>
      </c>
      <c r="L4854">
        <f t="shared" si="630"/>
        <v>3</v>
      </c>
      <c r="M4854">
        <f t="shared" si="631"/>
        <v>0</v>
      </c>
      <c r="N4854">
        <f t="shared" si="632"/>
        <v>8</v>
      </c>
      <c r="O4854" t="str">
        <f t="shared" si="625"/>
        <v>T08|R04|H11</v>
      </c>
      <c r="P4854" t="str">
        <f>IF(F4854=F4853,P4853,_xlfn.XLOOKUP(F4854,t_players[Pl],t_players[Player]))</f>
        <v>David MULLIN</v>
      </c>
      <c r="Q4854" t="str">
        <f t="shared" si="626"/>
        <v>Back</v>
      </c>
    </row>
    <row r="4855" spans="1:17">
      <c r="A4855" t="s">
        <v>30</v>
      </c>
      <c r="B4855" t="s">
        <v>25</v>
      </c>
      <c r="C4855">
        <v>12</v>
      </c>
      <c r="D4855">
        <v>3</v>
      </c>
      <c r="E4855">
        <v>10</v>
      </c>
      <c r="F4855" t="s">
        <v>7</v>
      </c>
      <c r="G4855">
        <v>4</v>
      </c>
      <c r="H4855">
        <v>14</v>
      </c>
      <c r="I4855">
        <f t="shared" si="627"/>
        <v>1</v>
      </c>
      <c r="J4855">
        <f t="shared" si="628"/>
        <v>1</v>
      </c>
      <c r="K4855">
        <f t="shared" si="629"/>
        <v>3</v>
      </c>
      <c r="L4855">
        <f t="shared" si="630"/>
        <v>0</v>
      </c>
      <c r="M4855">
        <f t="shared" si="631"/>
        <v>2</v>
      </c>
      <c r="N4855">
        <f t="shared" si="632"/>
        <v>8</v>
      </c>
      <c r="O4855" t="str">
        <f t="shared" si="625"/>
        <v>T08|R04|H12</v>
      </c>
      <c r="P4855" t="str">
        <f>IF(F4855=F4854,P4854,_xlfn.XLOOKUP(F4855,t_players[Pl],t_players[Player]))</f>
        <v>David MULLIN</v>
      </c>
      <c r="Q4855" t="str">
        <f t="shared" si="626"/>
        <v>Back</v>
      </c>
    </row>
    <row r="4856" spans="1:17">
      <c r="A4856" t="s">
        <v>30</v>
      </c>
      <c r="B4856" t="s">
        <v>25</v>
      </c>
      <c r="C4856">
        <v>13</v>
      </c>
      <c r="D4856">
        <v>5</v>
      </c>
      <c r="E4856">
        <v>6</v>
      </c>
      <c r="F4856" t="s">
        <v>7</v>
      </c>
      <c r="G4856">
        <v>4</v>
      </c>
      <c r="H4856">
        <v>14</v>
      </c>
      <c r="I4856">
        <f t="shared" si="627"/>
        <v>1</v>
      </c>
      <c r="J4856">
        <f t="shared" si="628"/>
        <v>-1</v>
      </c>
      <c r="K4856">
        <f t="shared" si="629"/>
        <v>3</v>
      </c>
      <c r="L4856">
        <f t="shared" si="630"/>
        <v>-2</v>
      </c>
      <c r="M4856">
        <f t="shared" si="631"/>
        <v>4</v>
      </c>
      <c r="N4856">
        <f t="shared" si="632"/>
        <v>8</v>
      </c>
      <c r="O4856" t="str">
        <f t="shared" si="625"/>
        <v>T08|R04|H13</v>
      </c>
      <c r="P4856" t="str">
        <f>IF(F4856=F4855,P4855,_xlfn.XLOOKUP(F4856,t_players[Pl],t_players[Player]))</f>
        <v>David MULLIN</v>
      </c>
      <c r="Q4856" t="str">
        <f t="shared" si="626"/>
        <v>Back</v>
      </c>
    </row>
    <row r="4857" spans="1:17">
      <c r="A4857" t="s">
        <v>30</v>
      </c>
      <c r="B4857" t="s">
        <v>25</v>
      </c>
      <c r="C4857">
        <v>14</v>
      </c>
      <c r="D4857">
        <v>3</v>
      </c>
      <c r="E4857">
        <v>12</v>
      </c>
      <c r="F4857" t="s">
        <v>7</v>
      </c>
      <c r="G4857">
        <v>4</v>
      </c>
      <c r="H4857">
        <v>14</v>
      </c>
      <c r="I4857">
        <f t="shared" si="627"/>
        <v>1</v>
      </c>
      <c r="J4857">
        <f t="shared" si="628"/>
        <v>1</v>
      </c>
      <c r="K4857">
        <f t="shared" si="629"/>
        <v>3</v>
      </c>
      <c r="L4857">
        <f t="shared" si="630"/>
        <v>0</v>
      </c>
      <c r="M4857">
        <f t="shared" si="631"/>
        <v>2</v>
      </c>
      <c r="N4857">
        <f t="shared" si="632"/>
        <v>8</v>
      </c>
      <c r="O4857" t="str">
        <f t="shared" si="625"/>
        <v>T08|R04|H14</v>
      </c>
      <c r="P4857" t="str">
        <f>IF(F4857=F4856,P4856,_xlfn.XLOOKUP(F4857,t_players[Pl],t_players[Player]))</f>
        <v>David MULLIN</v>
      </c>
      <c r="Q4857" t="str">
        <f t="shared" si="626"/>
        <v>Back</v>
      </c>
    </row>
    <row r="4858" spans="1:17">
      <c r="A4858" t="s">
        <v>30</v>
      </c>
      <c r="B4858" t="s">
        <v>25</v>
      </c>
      <c r="C4858">
        <v>15</v>
      </c>
      <c r="D4858">
        <v>3</v>
      </c>
      <c r="E4858">
        <v>18</v>
      </c>
      <c r="F4858" t="s">
        <v>7</v>
      </c>
      <c r="G4858">
        <v>4</v>
      </c>
      <c r="H4858">
        <v>14</v>
      </c>
      <c r="I4858">
        <f t="shared" si="627"/>
        <v>0</v>
      </c>
      <c r="J4858">
        <f t="shared" si="628"/>
        <v>1</v>
      </c>
      <c r="K4858">
        <f t="shared" si="629"/>
        <v>4</v>
      </c>
      <c r="L4858">
        <f t="shared" si="630"/>
        <v>1</v>
      </c>
      <c r="M4858">
        <f t="shared" si="631"/>
        <v>1</v>
      </c>
      <c r="N4858">
        <f t="shared" si="632"/>
        <v>8</v>
      </c>
      <c r="O4858" t="str">
        <f t="shared" si="625"/>
        <v>T08|R04|H15</v>
      </c>
      <c r="P4858" t="str">
        <f>IF(F4858=F4857,P4857,_xlfn.XLOOKUP(F4858,t_players[Pl],t_players[Player]))</f>
        <v>David MULLIN</v>
      </c>
      <c r="Q4858" t="str">
        <f t="shared" si="626"/>
        <v>Back</v>
      </c>
    </row>
    <row r="4859" spans="1:17">
      <c r="A4859" t="s">
        <v>30</v>
      </c>
      <c r="B4859" t="s">
        <v>25</v>
      </c>
      <c r="C4859">
        <v>16</v>
      </c>
      <c r="D4859">
        <v>5</v>
      </c>
      <c r="E4859">
        <v>16</v>
      </c>
      <c r="F4859" t="s">
        <v>7</v>
      </c>
      <c r="G4859">
        <v>4</v>
      </c>
      <c r="H4859">
        <v>14</v>
      </c>
      <c r="I4859">
        <f t="shared" si="627"/>
        <v>0</v>
      </c>
      <c r="J4859">
        <f t="shared" si="628"/>
        <v>-1</v>
      </c>
      <c r="K4859">
        <f t="shared" si="629"/>
        <v>4</v>
      </c>
      <c r="L4859">
        <f t="shared" si="630"/>
        <v>-1</v>
      </c>
      <c r="M4859">
        <f t="shared" si="631"/>
        <v>3</v>
      </c>
      <c r="N4859">
        <f t="shared" si="632"/>
        <v>8</v>
      </c>
      <c r="O4859" t="str">
        <f t="shared" si="625"/>
        <v>T08|R04|H16</v>
      </c>
      <c r="P4859" t="str">
        <f>IF(F4859=F4858,P4858,_xlfn.XLOOKUP(F4859,t_players[Pl],t_players[Player]))</f>
        <v>David MULLIN</v>
      </c>
      <c r="Q4859" t="str">
        <f t="shared" si="626"/>
        <v>Back</v>
      </c>
    </row>
    <row r="4860" spans="1:17">
      <c r="A4860" t="s">
        <v>30</v>
      </c>
      <c r="B4860" t="s">
        <v>25</v>
      </c>
      <c r="C4860">
        <v>17</v>
      </c>
      <c r="D4860">
        <v>4</v>
      </c>
      <c r="E4860">
        <v>8</v>
      </c>
      <c r="F4860" t="s">
        <v>7</v>
      </c>
      <c r="G4860">
        <v>5</v>
      </c>
      <c r="H4860">
        <v>14</v>
      </c>
      <c r="I4860">
        <f t="shared" si="627"/>
        <v>1</v>
      </c>
      <c r="J4860">
        <f t="shared" si="628"/>
        <v>1</v>
      </c>
      <c r="K4860">
        <f t="shared" si="629"/>
        <v>4</v>
      </c>
      <c r="L4860">
        <f t="shared" si="630"/>
        <v>0</v>
      </c>
      <c r="M4860">
        <f t="shared" si="631"/>
        <v>2</v>
      </c>
      <c r="N4860">
        <f t="shared" si="632"/>
        <v>8</v>
      </c>
      <c r="O4860" t="str">
        <f t="shared" si="625"/>
        <v>T08|R04|H17</v>
      </c>
      <c r="P4860" t="str">
        <f>IF(F4860=F4859,P4859,_xlfn.XLOOKUP(F4860,t_players[Pl],t_players[Player]))</f>
        <v>David MULLIN</v>
      </c>
      <c r="Q4860" t="str">
        <f t="shared" si="626"/>
        <v>Back</v>
      </c>
    </row>
    <row r="4861" spans="1:17">
      <c r="A4861" t="s">
        <v>30</v>
      </c>
      <c r="B4861" t="s">
        <v>25</v>
      </c>
      <c r="C4861">
        <v>18</v>
      </c>
      <c r="D4861">
        <v>4</v>
      </c>
      <c r="E4861">
        <v>2</v>
      </c>
      <c r="F4861" t="s">
        <v>7</v>
      </c>
      <c r="G4861">
        <v>7</v>
      </c>
      <c r="H4861">
        <v>14</v>
      </c>
      <c r="I4861">
        <f t="shared" si="627"/>
        <v>1</v>
      </c>
      <c r="J4861">
        <f t="shared" si="628"/>
        <v>3</v>
      </c>
      <c r="K4861">
        <f t="shared" si="629"/>
        <v>6</v>
      </c>
      <c r="L4861">
        <f t="shared" si="630"/>
        <v>2</v>
      </c>
      <c r="M4861">
        <f t="shared" si="631"/>
        <v>0</v>
      </c>
      <c r="N4861">
        <f t="shared" si="632"/>
        <v>8</v>
      </c>
      <c r="O4861" t="str">
        <f t="shared" si="625"/>
        <v>T08|R04|H18</v>
      </c>
      <c r="P4861" t="str">
        <f>IF(F4861=F4860,P4860,_xlfn.XLOOKUP(F4861,t_players[Pl],t_players[Player]))</f>
        <v>David MULLIN</v>
      </c>
      <c r="Q4861" t="str">
        <f t="shared" si="626"/>
        <v>Back</v>
      </c>
    </row>
    <row r="4862" spans="1:17">
      <c r="A4862" t="s">
        <v>30</v>
      </c>
      <c r="B4862" t="s">
        <v>25</v>
      </c>
      <c r="C4862">
        <v>1</v>
      </c>
      <c r="D4862">
        <v>4</v>
      </c>
      <c r="E4862">
        <v>5</v>
      </c>
      <c r="F4862" t="s">
        <v>10</v>
      </c>
      <c r="G4862">
        <v>3</v>
      </c>
      <c r="H4862">
        <v>18</v>
      </c>
      <c r="I4862">
        <f t="shared" si="627"/>
        <v>1</v>
      </c>
      <c r="J4862">
        <f t="shared" si="628"/>
        <v>-1</v>
      </c>
      <c r="K4862">
        <f t="shared" si="629"/>
        <v>2</v>
      </c>
      <c r="L4862">
        <f t="shared" si="630"/>
        <v>-2</v>
      </c>
      <c r="M4862">
        <f t="shared" si="631"/>
        <v>4</v>
      </c>
      <c r="N4862">
        <f t="shared" si="632"/>
        <v>8</v>
      </c>
      <c r="O4862" t="str">
        <f t="shared" si="625"/>
        <v>T08|R04|H01</v>
      </c>
      <c r="P4862" t="str">
        <f>IF(F4862=F4861,P4861,_xlfn.XLOOKUP(F4862,t_players[Pl],t_players[Player]))</f>
        <v>Stuart NEUMANN</v>
      </c>
      <c r="Q4862" t="str">
        <f t="shared" si="626"/>
        <v>Front</v>
      </c>
    </row>
    <row r="4863" spans="1:17">
      <c r="A4863" t="s">
        <v>30</v>
      </c>
      <c r="B4863" t="s">
        <v>25</v>
      </c>
      <c r="C4863">
        <v>2</v>
      </c>
      <c r="D4863">
        <v>4</v>
      </c>
      <c r="E4863">
        <v>15</v>
      </c>
      <c r="F4863" t="s">
        <v>10</v>
      </c>
      <c r="G4863">
        <v>5</v>
      </c>
      <c r="H4863">
        <v>18</v>
      </c>
      <c r="I4863">
        <f t="shared" si="627"/>
        <v>1</v>
      </c>
      <c r="J4863">
        <f t="shared" si="628"/>
        <v>1</v>
      </c>
      <c r="K4863">
        <f t="shared" si="629"/>
        <v>4</v>
      </c>
      <c r="L4863">
        <f t="shared" si="630"/>
        <v>0</v>
      </c>
      <c r="M4863">
        <f t="shared" si="631"/>
        <v>2</v>
      </c>
      <c r="N4863">
        <f t="shared" si="632"/>
        <v>8</v>
      </c>
      <c r="O4863" t="str">
        <f t="shared" si="625"/>
        <v>T08|R04|H02</v>
      </c>
      <c r="P4863" t="str">
        <f>IF(F4863=F4862,P4862,_xlfn.XLOOKUP(F4863,t_players[Pl],t_players[Player]))</f>
        <v>Stuart NEUMANN</v>
      </c>
      <c r="Q4863" t="str">
        <f t="shared" si="626"/>
        <v>Front</v>
      </c>
    </row>
    <row r="4864" spans="1:17">
      <c r="A4864" t="s">
        <v>30</v>
      </c>
      <c r="B4864" t="s">
        <v>25</v>
      </c>
      <c r="C4864">
        <v>3</v>
      </c>
      <c r="D4864">
        <v>3</v>
      </c>
      <c r="E4864">
        <v>11</v>
      </c>
      <c r="F4864" t="s">
        <v>10</v>
      </c>
      <c r="G4864">
        <v>5</v>
      </c>
      <c r="H4864">
        <v>18</v>
      </c>
      <c r="I4864">
        <f t="shared" si="627"/>
        <v>1</v>
      </c>
      <c r="J4864">
        <f t="shared" si="628"/>
        <v>2</v>
      </c>
      <c r="K4864">
        <f t="shared" si="629"/>
        <v>4</v>
      </c>
      <c r="L4864">
        <f t="shared" si="630"/>
        <v>1</v>
      </c>
      <c r="M4864">
        <f t="shared" si="631"/>
        <v>1</v>
      </c>
      <c r="N4864">
        <f t="shared" si="632"/>
        <v>8</v>
      </c>
      <c r="O4864" t="str">
        <f t="shared" si="625"/>
        <v>T08|R04|H03</v>
      </c>
      <c r="P4864" t="str">
        <f>IF(F4864=F4863,P4863,_xlfn.XLOOKUP(F4864,t_players[Pl],t_players[Player]))</f>
        <v>Stuart NEUMANN</v>
      </c>
      <c r="Q4864" t="str">
        <f t="shared" si="626"/>
        <v>Front</v>
      </c>
    </row>
    <row r="4865" spans="1:17">
      <c r="A4865" t="s">
        <v>30</v>
      </c>
      <c r="B4865" t="s">
        <v>25</v>
      </c>
      <c r="C4865">
        <v>4</v>
      </c>
      <c r="D4865">
        <v>4</v>
      </c>
      <c r="E4865">
        <v>13</v>
      </c>
      <c r="F4865" t="s">
        <v>10</v>
      </c>
      <c r="G4865">
        <v>5</v>
      </c>
      <c r="H4865">
        <v>18</v>
      </c>
      <c r="I4865">
        <f t="shared" si="627"/>
        <v>1</v>
      </c>
      <c r="J4865">
        <f t="shared" si="628"/>
        <v>1</v>
      </c>
      <c r="K4865">
        <f t="shared" si="629"/>
        <v>4</v>
      </c>
      <c r="L4865">
        <f t="shared" si="630"/>
        <v>0</v>
      </c>
      <c r="M4865">
        <f t="shared" si="631"/>
        <v>2</v>
      </c>
      <c r="N4865">
        <f t="shared" si="632"/>
        <v>8</v>
      </c>
      <c r="O4865" t="str">
        <f t="shared" si="625"/>
        <v>T08|R04|H04</v>
      </c>
      <c r="P4865" t="str">
        <f>IF(F4865=F4864,P4864,_xlfn.XLOOKUP(F4865,t_players[Pl],t_players[Player]))</f>
        <v>Stuart NEUMANN</v>
      </c>
      <c r="Q4865" t="str">
        <f t="shared" si="626"/>
        <v>Front</v>
      </c>
    </row>
    <row r="4866" spans="1:17">
      <c r="A4866" t="s">
        <v>30</v>
      </c>
      <c r="B4866" t="s">
        <v>25</v>
      </c>
      <c r="C4866">
        <v>5</v>
      </c>
      <c r="D4866">
        <v>4</v>
      </c>
      <c r="E4866">
        <v>1</v>
      </c>
      <c r="F4866" t="s">
        <v>10</v>
      </c>
      <c r="G4866">
        <v>8</v>
      </c>
      <c r="H4866">
        <v>18</v>
      </c>
      <c r="I4866">
        <f t="shared" si="627"/>
        <v>1</v>
      </c>
      <c r="J4866">
        <f t="shared" si="628"/>
        <v>4</v>
      </c>
      <c r="K4866">
        <f t="shared" si="629"/>
        <v>7</v>
      </c>
      <c r="L4866">
        <f t="shared" si="630"/>
        <v>3</v>
      </c>
      <c r="M4866">
        <f t="shared" si="631"/>
        <v>0</v>
      </c>
      <c r="N4866">
        <f t="shared" si="632"/>
        <v>8</v>
      </c>
      <c r="O4866" t="str">
        <f t="shared" ref="O4866:O4929" si="633">"T"&amp;TEXT(N4866,"00")&amp;"|R"&amp;TEXT(B4866,"00")&amp;"|H"&amp;TEXT(C4866,"00")</f>
        <v>T08|R04|H05</v>
      </c>
      <c r="P4866" t="str">
        <f>IF(F4866=F4865,P4865,_xlfn.XLOOKUP(F4866,t_players[Pl],t_players[Player]))</f>
        <v>Stuart NEUMANN</v>
      </c>
      <c r="Q4866" t="str">
        <f t="shared" si="626"/>
        <v>Front</v>
      </c>
    </row>
    <row r="4867" spans="1:17">
      <c r="A4867" t="s">
        <v>30</v>
      </c>
      <c r="B4867" t="s">
        <v>25</v>
      </c>
      <c r="C4867">
        <v>6</v>
      </c>
      <c r="D4867">
        <v>4</v>
      </c>
      <c r="E4867">
        <v>9</v>
      </c>
      <c r="F4867" t="s">
        <v>10</v>
      </c>
      <c r="G4867">
        <v>5</v>
      </c>
      <c r="H4867">
        <v>18</v>
      </c>
      <c r="I4867">
        <f t="shared" si="627"/>
        <v>1</v>
      </c>
      <c r="J4867">
        <f t="shared" si="628"/>
        <v>1</v>
      </c>
      <c r="K4867">
        <f t="shared" si="629"/>
        <v>4</v>
      </c>
      <c r="L4867">
        <f t="shared" si="630"/>
        <v>0</v>
      </c>
      <c r="M4867">
        <f t="shared" si="631"/>
        <v>2</v>
      </c>
      <c r="N4867">
        <f t="shared" si="632"/>
        <v>8</v>
      </c>
      <c r="O4867" t="str">
        <f t="shared" si="633"/>
        <v>T08|R04|H06</v>
      </c>
      <c r="P4867" t="str">
        <f>IF(F4867=F4866,P4866,_xlfn.XLOOKUP(F4867,t_players[Pl],t_players[Player]))</f>
        <v>Stuart NEUMANN</v>
      </c>
      <c r="Q4867" t="str">
        <f t="shared" ref="Q4867:Q4930" si="634">IF(C4867&lt;10,"Front","Back")</f>
        <v>Front</v>
      </c>
    </row>
    <row r="4868" spans="1:17">
      <c r="A4868" t="s">
        <v>30</v>
      </c>
      <c r="B4868" t="s">
        <v>25</v>
      </c>
      <c r="C4868">
        <v>7</v>
      </c>
      <c r="D4868">
        <v>5</v>
      </c>
      <c r="E4868">
        <v>7</v>
      </c>
      <c r="F4868" t="s">
        <v>10</v>
      </c>
      <c r="G4868">
        <v>6</v>
      </c>
      <c r="H4868">
        <v>18</v>
      </c>
      <c r="I4868">
        <f t="shared" si="627"/>
        <v>1</v>
      </c>
      <c r="J4868">
        <f t="shared" si="628"/>
        <v>1</v>
      </c>
      <c r="K4868">
        <f t="shared" si="629"/>
        <v>5</v>
      </c>
      <c r="L4868">
        <f t="shared" si="630"/>
        <v>0</v>
      </c>
      <c r="M4868">
        <f t="shared" si="631"/>
        <v>2</v>
      </c>
      <c r="N4868">
        <f t="shared" si="632"/>
        <v>8</v>
      </c>
      <c r="O4868" t="str">
        <f t="shared" si="633"/>
        <v>T08|R04|H07</v>
      </c>
      <c r="P4868" t="str">
        <f>IF(F4868=F4867,P4867,_xlfn.XLOOKUP(F4868,t_players[Pl],t_players[Player]))</f>
        <v>Stuart NEUMANN</v>
      </c>
      <c r="Q4868" t="str">
        <f t="shared" si="634"/>
        <v>Front</v>
      </c>
    </row>
    <row r="4869" spans="1:17">
      <c r="A4869" t="s">
        <v>30</v>
      </c>
      <c r="B4869" t="s">
        <v>25</v>
      </c>
      <c r="C4869">
        <v>8</v>
      </c>
      <c r="D4869">
        <v>5</v>
      </c>
      <c r="E4869">
        <v>3</v>
      </c>
      <c r="F4869" t="s">
        <v>10</v>
      </c>
      <c r="G4869">
        <v>6</v>
      </c>
      <c r="H4869">
        <v>18</v>
      </c>
      <c r="I4869">
        <f t="shared" si="627"/>
        <v>1</v>
      </c>
      <c r="J4869">
        <f t="shared" si="628"/>
        <v>1</v>
      </c>
      <c r="K4869">
        <f t="shared" si="629"/>
        <v>5</v>
      </c>
      <c r="L4869">
        <f t="shared" si="630"/>
        <v>0</v>
      </c>
      <c r="M4869">
        <f t="shared" si="631"/>
        <v>2</v>
      </c>
      <c r="N4869">
        <f t="shared" si="632"/>
        <v>8</v>
      </c>
      <c r="O4869" t="str">
        <f t="shared" si="633"/>
        <v>T08|R04|H08</v>
      </c>
      <c r="P4869" t="str">
        <f>IF(F4869=F4868,P4868,_xlfn.XLOOKUP(F4869,t_players[Pl],t_players[Player]))</f>
        <v>Stuart NEUMANN</v>
      </c>
      <c r="Q4869" t="str">
        <f t="shared" si="634"/>
        <v>Front</v>
      </c>
    </row>
    <row r="4870" spans="1:17">
      <c r="A4870" t="s">
        <v>30</v>
      </c>
      <c r="B4870" t="s">
        <v>25</v>
      </c>
      <c r="C4870">
        <v>9</v>
      </c>
      <c r="D4870">
        <v>3</v>
      </c>
      <c r="E4870">
        <v>17</v>
      </c>
      <c r="F4870" t="s">
        <v>10</v>
      </c>
      <c r="G4870">
        <v>3</v>
      </c>
      <c r="H4870">
        <v>18</v>
      </c>
      <c r="I4870">
        <f t="shared" si="627"/>
        <v>1</v>
      </c>
      <c r="J4870">
        <f t="shared" si="628"/>
        <v>0</v>
      </c>
      <c r="K4870">
        <f t="shared" si="629"/>
        <v>2</v>
      </c>
      <c r="L4870">
        <f t="shared" si="630"/>
        <v>-1</v>
      </c>
      <c r="M4870">
        <f t="shared" si="631"/>
        <v>3</v>
      </c>
      <c r="N4870">
        <f t="shared" si="632"/>
        <v>8</v>
      </c>
      <c r="O4870" t="str">
        <f t="shared" si="633"/>
        <v>T08|R04|H09</v>
      </c>
      <c r="P4870" t="str">
        <f>IF(F4870=F4869,P4869,_xlfn.XLOOKUP(F4870,t_players[Pl],t_players[Player]))</f>
        <v>Stuart NEUMANN</v>
      </c>
      <c r="Q4870" t="str">
        <f t="shared" si="634"/>
        <v>Front</v>
      </c>
    </row>
    <row r="4871" spans="1:17">
      <c r="A4871" t="s">
        <v>30</v>
      </c>
      <c r="B4871" t="s">
        <v>25</v>
      </c>
      <c r="C4871">
        <v>10</v>
      </c>
      <c r="D4871">
        <v>4</v>
      </c>
      <c r="E4871">
        <v>4</v>
      </c>
      <c r="F4871" t="s">
        <v>10</v>
      </c>
      <c r="G4871">
        <v>5</v>
      </c>
      <c r="H4871">
        <v>18</v>
      </c>
      <c r="I4871">
        <f t="shared" si="627"/>
        <v>1</v>
      </c>
      <c r="J4871">
        <f t="shared" si="628"/>
        <v>1</v>
      </c>
      <c r="K4871">
        <f t="shared" si="629"/>
        <v>4</v>
      </c>
      <c r="L4871">
        <f t="shared" si="630"/>
        <v>0</v>
      </c>
      <c r="M4871">
        <f t="shared" si="631"/>
        <v>2</v>
      </c>
      <c r="N4871">
        <f t="shared" si="632"/>
        <v>8</v>
      </c>
      <c r="O4871" t="str">
        <f t="shared" si="633"/>
        <v>T08|R04|H10</v>
      </c>
      <c r="P4871" t="str">
        <f>IF(F4871=F4870,P4870,_xlfn.XLOOKUP(F4871,t_players[Pl],t_players[Player]))</f>
        <v>Stuart NEUMANN</v>
      </c>
      <c r="Q4871" t="str">
        <f t="shared" si="634"/>
        <v>Back</v>
      </c>
    </row>
    <row r="4872" spans="1:17">
      <c r="A4872" t="s">
        <v>30</v>
      </c>
      <c r="B4872" t="s">
        <v>25</v>
      </c>
      <c r="C4872">
        <v>11</v>
      </c>
      <c r="D4872">
        <v>4</v>
      </c>
      <c r="E4872">
        <v>14</v>
      </c>
      <c r="F4872" t="s">
        <v>10</v>
      </c>
      <c r="G4872">
        <v>4</v>
      </c>
      <c r="H4872">
        <v>18</v>
      </c>
      <c r="I4872">
        <f t="shared" si="627"/>
        <v>1</v>
      </c>
      <c r="J4872">
        <f t="shared" si="628"/>
        <v>0</v>
      </c>
      <c r="K4872">
        <f t="shared" si="629"/>
        <v>3</v>
      </c>
      <c r="L4872">
        <f t="shared" si="630"/>
        <v>-1</v>
      </c>
      <c r="M4872">
        <f t="shared" si="631"/>
        <v>3</v>
      </c>
      <c r="N4872">
        <f t="shared" si="632"/>
        <v>8</v>
      </c>
      <c r="O4872" t="str">
        <f t="shared" si="633"/>
        <v>T08|R04|H11</v>
      </c>
      <c r="P4872" t="str">
        <f>IF(F4872=F4871,P4871,_xlfn.XLOOKUP(F4872,t_players[Pl],t_players[Player]))</f>
        <v>Stuart NEUMANN</v>
      </c>
      <c r="Q4872" t="str">
        <f t="shared" si="634"/>
        <v>Back</v>
      </c>
    </row>
    <row r="4873" spans="1:17">
      <c r="A4873" t="s">
        <v>30</v>
      </c>
      <c r="B4873" t="s">
        <v>25</v>
      </c>
      <c r="C4873">
        <v>12</v>
      </c>
      <c r="D4873">
        <v>3</v>
      </c>
      <c r="E4873">
        <v>10</v>
      </c>
      <c r="F4873" t="s">
        <v>10</v>
      </c>
      <c r="G4873">
        <v>3</v>
      </c>
      <c r="H4873">
        <v>18</v>
      </c>
      <c r="I4873">
        <f t="shared" si="627"/>
        <v>1</v>
      </c>
      <c r="J4873">
        <f t="shared" si="628"/>
        <v>0</v>
      </c>
      <c r="K4873">
        <f t="shared" si="629"/>
        <v>2</v>
      </c>
      <c r="L4873">
        <f t="shared" si="630"/>
        <v>-1</v>
      </c>
      <c r="M4873">
        <f t="shared" si="631"/>
        <v>3</v>
      </c>
      <c r="N4873">
        <f t="shared" si="632"/>
        <v>8</v>
      </c>
      <c r="O4873" t="str">
        <f t="shared" si="633"/>
        <v>T08|R04|H12</v>
      </c>
      <c r="P4873" t="str">
        <f>IF(F4873=F4872,P4872,_xlfn.XLOOKUP(F4873,t_players[Pl],t_players[Player]))</f>
        <v>Stuart NEUMANN</v>
      </c>
      <c r="Q4873" t="str">
        <f t="shared" si="634"/>
        <v>Back</v>
      </c>
    </row>
    <row r="4874" spans="1:17">
      <c r="A4874" t="s">
        <v>30</v>
      </c>
      <c r="B4874" t="s">
        <v>25</v>
      </c>
      <c r="C4874">
        <v>13</v>
      </c>
      <c r="D4874">
        <v>5</v>
      </c>
      <c r="E4874">
        <v>6</v>
      </c>
      <c r="F4874" t="s">
        <v>10</v>
      </c>
      <c r="G4874">
        <v>7</v>
      </c>
      <c r="H4874">
        <v>18</v>
      </c>
      <c r="I4874">
        <f t="shared" si="627"/>
        <v>1</v>
      </c>
      <c r="J4874">
        <f t="shared" si="628"/>
        <v>2</v>
      </c>
      <c r="K4874">
        <f t="shared" si="629"/>
        <v>6</v>
      </c>
      <c r="L4874">
        <f t="shared" si="630"/>
        <v>1</v>
      </c>
      <c r="M4874">
        <f t="shared" si="631"/>
        <v>1</v>
      </c>
      <c r="N4874">
        <f t="shared" si="632"/>
        <v>8</v>
      </c>
      <c r="O4874" t="str">
        <f t="shared" si="633"/>
        <v>T08|R04|H13</v>
      </c>
      <c r="P4874" t="str">
        <f>IF(F4874=F4873,P4873,_xlfn.XLOOKUP(F4874,t_players[Pl],t_players[Player]))</f>
        <v>Stuart NEUMANN</v>
      </c>
      <c r="Q4874" t="str">
        <f t="shared" si="634"/>
        <v>Back</v>
      </c>
    </row>
    <row r="4875" spans="1:17">
      <c r="A4875" t="s">
        <v>30</v>
      </c>
      <c r="B4875" t="s">
        <v>25</v>
      </c>
      <c r="C4875">
        <v>14</v>
      </c>
      <c r="D4875">
        <v>3</v>
      </c>
      <c r="E4875">
        <v>12</v>
      </c>
      <c r="F4875" t="s">
        <v>10</v>
      </c>
      <c r="G4875">
        <v>6</v>
      </c>
      <c r="H4875">
        <v>18</v>
      </c>
      <c r="I4875">
        <f t="shared" si="627"/>
        <v>1</v>
      </c>
      <c r="J4875">
        <f t="shared" si="628"/>
        <v>3</v>
      </c>
      <c r="K4875">
        <f t="shared" si="629"/>
        <v>5</v>
      </c>
      <c r="L4875">
        <f t="shared" si="630"/>
        <v>2</v>
      </c>
      <c r="M4875">
        <f t="shared" si="631"/>
        <v>0</v>
      </c>
      <c r="N4875">
        <f t="shared" si="632"/>
        <v>8</v>
      </c>
      <c r="O4875" t="str">
        <f t="shared" si="633"/>
        <v>T08|R04|H14</v>
      </c>
      <c r="P4875" t="str">
        <f>IF(F4875=F4874,P4874,_xlfn.XLOOKUP(F4875,t_players[Pl],t_players[Player]))</f>
        <v>Stuart NEUMANN</v>
      </c>
      <c r="Q4875" t="str">
        <f t="shared" si="634"/>
        <v>Back</v>
      </c>
    </row>
    <row r="4876" spans="1:17">
      <c r="A4876" t="s">
        <v>30</v>
      </c>
      <c r="B4876" t="s">
        <v>25</v>
      </c>
      <c r="C4876">
        <v>15</v>
      </c>
      <c r="D4876">
        <v>3</v>
      </c>
      <c r="E4876">
        <v>18</v>
      </c>
      <c r="F4876" t="s">
        <v>10</v>
      </c>
      <c r="G4876">
        <v>4</v>
      </c>
      <c r="H4876">
        <v>18</v>
      </c>
      <c r="I4876">
        <f t="shared" si="627"/>
        <v>1</v>
      </c>
      <c r="J4876">
        <f t="shared" si="628"/>
        <v>1</v>
      </c>
      <c r="K4876">
        <f t="shared" si="629"/>
        <v>3</v>
      </c>
      <c r="L4876">
        <f t="shared" si="630"/>
        <v>0</v>
      </c>
      <c r="M4876">
        <f t="shared" si="631"/>
        <v>2</v>
      </c>
      <c r="N4876">
        <f t="shared" si="632"/>
        <v>8</v>
      </c>
      <c r="O4876" t="str">
        <f t="shared" si="633"/>
        <v>T08|R04|H15</v>
      </c>
      <c r="P4876" t="str">
        <f>IF(F4876=F4875,P4875,_xlfn.XLOOKUP(F4876,t_players[Pl],t_players[Player]))</f>
        <v>Stuart NEUMANN</v>
      </c>
      <c r="Q4876" t="str">
        <f t="shared" si="634"/>
        <v>Back</v>
      </c>
    </row>
    <row r="4877" spans="1:17">
      <c r="A4877" t="s">
        <v>30</v>
      </c>
      <c r="B4877" t="s">
        <v>25</v>
      </c>
      <c r="C4877">
        <v>16</v>
      </c>
      <c r="D4877">
        <v>5</v>
      </c>
      <c r="E4877">
        <v>16</v>
      </c>
      <c r="F4877" t="s">
        <v>10</v>
      </c>
      <c r="G4877">
        <v>5</v>
      </c>
      <c r="H4877">
        <v>18</v>
      </c>
      <c r="I4877">
        <f t="shared" si="627"/>
        <v>1</v>
      </c>
      <c r="J4877">
        <f t="shared" si="628"/>
        <v>0</v>
      </c>
      <c r="K4877">
        <f t="shared" si="629"/>
        <v>4</v>
      </c>
      <c r="L4877">
        <f t="shared" si="630"/>
        <v>-1</v>
      </c>
      <c r="M4877">
        <f t="shared" si="631"/>
        <v>3</v>
      </c>
      <c r="N4877">
        <f t="shared" si="632"/>
        <v>8</v>
      </c>
      <c r="O4877" t="str">
        <f t="shared" si="633"/>
        <v>T08|R04|H16</v>
      </c>
      <c r="P4877" t="str">
        <f>IF(F4877=F4876,P4876,_xlfn.XLOOKUP(F4877,t_players[Pl],t_players[Player]))</f>
        <v>Stuart NEUMANN</v>
      </c>
      <c r="Q4877" t="str">
        <f t="shared" si="634"/>
        <v>Back</v>
      </c>
    </row>
    <row r="4878" spans="1:17">
      <c r="A4878" t="s">
        <v>30</v>
      </c>
      <c r="B4878" t="s">
        <v>25</v>
      </c>
      <c r="C4878">
        <v>17</v>
      </c>
      <c r="D4878">
        <v>4</v>
      </c>
      <c r="E4878">
        <v>8</v>
      </c>
      <c r="F4878" t="s">
        <v>10</v>
      </c>
      <c r="G4878">
        <v>8</v>
      </c>
      <c r="H4878">
        <v>18</v>
      </c>
      <c r="I4878">
        <f t="shared" si="627"/>
        <v>1</v>
      </c>
      <c r="J4878">
        <f t="shared" si="628"/>
        <v>4</v>
      </c>
      <c r="K4878">
        <f t="shared" si="629"/>
        <v>7</v>
      </c>
      <c r="L4878">
        <f t="shared" si="630"/>
        <v>3</v>
      </c>
      <c r="M4878">
        <f t="shared" si="631"/>
        <v>0</v>
      </c>
      <c r="N4878">
        <f t="shared" si="632"/>
        <v>8</v>
      </c>
      <c r="O4878" t="str">
        <f t="shared" si="633"/>
        <v>T08|R04|H17</v>
      </c>
      <c r="P4878" t="str">
        <f>IF(F4878=F4877,P4877,_xlfn.XLOOKUP(F4878,t_players[Pl],t_players[Player]))</f>
        <v>Stuart NEUMANN</v>
      </c>
      <c r="Q4878" t="str">
        <f t="shared" si="634"/>
        <v>Back</v>
      </c>
    </row>
    <row r="4879" spans="1:17">
      <c r="A4879" t="s">
        <v>30</v>
      </c>
      <c r="B4879" t="s">
        <v>25</v>
      </c>
      <c r="C4879">
        <v>18</v>
      </c>
      <c r="D4879">
        <v>4</v>
      </c>
      <c r="E4879">
        <v>2</v>
      </c>
      <c r="F4879" t="s">
        <v>10</v>
      </c>
      <c r="G4879">
        <v>7</v>
      </c>
      <c r="H4879">
        <v>18</v>
      </c>
      <c r="I4879">
        <f t="shared" si="627"/>
        <v>1</v>
      </c>
      <c r="J4879">
        <f t="shared" si="628"/>
        <v>3</v>
      </c>
      <c r="K4879">
        <f t="shared" si="629"/>
        <v>6</v>
      </c>
      <c r="L4879">
        <f t="shared" si="630"/>
        <v>2</v>
      </c>
      <c r="M4879">
        <f t="shared" si="631"/>
        <v>0</v>
      </c>
      <c r="N4879">
        <f t="shared" si="632"/>
        <v>8</v>
      </c>
      <c r="O4879" t="str">
        <f t="shared" si="633"/>
        <v>T08|R04|H18</v>
      </c>
      <c r="P4879" t="str">
        <f>IF(F4879=F4878,P4878,_xlfn.XLOOKUP(F4879,t_players[Pl],t_players[Player]))</f>
        <v>Stuart NEUMANN</v>
      </c>
      <c r="Q4879" t="str">
        <f t="shared" si="634"/>
        <v>Back</v>
      </c>
    </row>
    <row r="4880" spans="1:17">
      <c r="A4880" t="s">
        <v>31</v>
      </c>
      <c r="B4880" t="s">
        <v>22</v>
      </c>
      <c r="C4880">
        <v>1</v>
      </c>
      <c r="D4880">
        <v>4</v>
      </c>
      <c r="E4880">
        <v>7</v>
      </c>
      <c r="F4880" t="s">
        <v>9</v>
      </c>
      <c r="G4880">
        <v>5</v>
      </c>
      <c r="H4880">
        <v>19</v>
      </c>
      <c r="I4880">
        <f t="shared" si="627"/>
        <v>1</v>
      </c>
      <c r="J4880">
        <f t="shared" si="628"/>
        <v>1</v>
      </c>
      <c r="K4880">
        <f t="shared" si="629"/>
        <v>4</v>
      </c>
      <c r="L4880">
        <f t="shared" si="630"/>
        <v>0</v>
      </c>
      <c r="M4880">
        <f t="shared" si="631"/>
        <v>2</v>
      </c>
      <c r="N4880">
        <f t="shared" si="632"/>
        <v>9</v>
      </c>
      <c r="O4880" t="str">
        <f t="shared" si="633"/>
        <v>T09|R01|H01</v>
      </c>
      <c r="P4880" t="str">
        <f>IF(F4880=F4879,P4879,_xlfn.XLOOKUP(F4880,t_players[Pl],t_players[Player]))</f>
        <v>Jon BAKER</v>
      </c>
      <c r="Q4880" t="str">
        <f t="shared" si="634"/>
        <v>Front</v>
      </c>
    </row>
    <row r="4881" spans="1:17">
      <c r="A4881" t="s">
        <v>31</v>
      </c>
      <c r="B4881" t="s">
        <v>22</v>
      </c>
      <c r="C4881">
        <v>2</v>
      </c>
      <c r="D4881">
        <v>5</v>
      </c>
      <c r="E4881">
        <v>3</v>
      </c>
      <c r="F4881" t="s">
        <v>9</v>
      </c>
      <c r="G4881">
        <v>5</v>
      </c>
      <c r="H4881">
        <v>19</v>
      </c>
      <c r="I4881">
        <f t="shared" si="627"/>
        <v>1</v>
      </c>
      <c r="J4881">
        <f t="shared" si="628"/>
        <v>0</v>
      </c>
      <c r="K4881">
        <f t="shared" si="629"/>
        <v>4</v>
      </c>
      <c r="L4881">
        <f t="shared" si="630"/>
        <v>-1</v>
      </c>
      <c r="M4881">
        <f t="shared" si="631"/>
        <v>3</v>
      </c>
      <c r="N4881">
        <f t="shared" si="632"/>
        <v>9</v>
      </c>
      <c r="O4881" t="str">
        <f t="shared" si="633"/>
        <v>T09|R01|H02</v>
      </c>
      <c r="P4881" t="str">
        <f>IF(F4881=F4880,P4880,_xlfn.XLOOKUP(F4881,t_players[Pl],t_players[Player]))</f>
        <v>Jon BAKER</v>
      </c>
      <c r="Q4881" t="str">
        <f t="shared" si="634"/>
        <v>Front</v>
      </c>
    </row>
    <row r="4882" spans="1:17">
      <c r="A4882" t="s">
        <v>31</v>
      </c>
      <c r="B4882" t="s">
        <v>22</v>
      </c>
      <c r="C4882">
        <v>3</v>
      </c>
      <c r="D4882">
        <v>3</v>
      </c>
      <c r="E4882">
        <v>13</v>
      </c>
      <c r="F4882" t="s">
        <v>9</v>
      </c>
      <c r="G4882">
        <v>5</v>
      </c>
      <c r="H4882">
        <v>19</v>
      </c>
      <c r="I4882">
        <f t="shared" si="627"/>
        <v>1</v>
      </c>
      <c r="J4882">
        <f t="shared" si="628"/>
        <v>2</v>
      </c>
      <c r="K4882">
        <f t="shared" si="629"/>
        <v>4</v>
      </c>
      <c r="L4882">
        <f t="shared" si="630"/>
        <v>1</v>
      </c>
      <c r="M4882">
        <f t="shared" si="631"/>
        <v>1</v>
      </c>
      <c r="N4882">
        <f t="shared" si="632"/>
        <v>9</v>
      </c>
      <c r="O4882" t="str">
        <f t="shared" si="633"/>
        <v>T09|R01|H03</v>
      </c>
      <c r="P4882" t="str">
        <f>IF(F4882=F4881,P4881,_xlfn.XLOOKUP(F4882,t_players[Pl],t_players[Player]))</f>
        <v>Jon BAKER</v>
      </c>
      <c r="Q4882" t="str">
        <f t="shared" si="634"/>
        <v>Front</v>
      </c>
    </row>
    <row r="4883" spans="1:17">
      <c r="A4883" t="s">
        <v>31</v>
      </c>
      <c r="B4883" t="s">
        <v>22</v>
      </c>
      <c r="C4883">
        <v>4</v>
      </c>
      <c r="D4883">
        <v>4</v>
      </c>
      <c r="E4883">
        <v>1</v>
      </c>
      <c r="F4883" t="s">
        <v>9</v>
      </c>
      <c r="G4883">
        <v>7</v>
      </c>
      <c r="H4883">
        <v>19</v>
      </c>
      <c r="I4883">
        <f t="shared" si="627"/>
        <v>2</v>
      </c>
      <c r="J4883">
        <f t="shared" si="628"/>
        <v>3</v>
      </c>
      <c r="K4883">
        <f t="shared" si="629"/>
        <v>5</v>
      </c>
      <c r="L4883">
        <f t="shared" si="630"/>
        <v>1</v>
      </c>
      <c r="M4883">
        <f t="shared" si="631"/>
        <v>1</v>
      </c>
      <c r="N4883">
        <f t="shared" si="632"/>
        <v>9</v>
      </c>
      <c r="O4883" t="str">
        <f t="shared" si="633"/>
        <v>T09|R01|H04</v>
      </c>
      <c r="P4883" t="str">
        <f>IF(F4883=F4882,P4882,_xlfn.XLOOKUP(F4883,t_players[Pl],t_players[Player]))</f>
        <v>Jon BAKER</v>
      </c>
      <c r="Q4883" t="str">
        <f t="shared" si="634"/>
        <v>Front</v>
      </c>
    </row>
    <row r="4884" spans="1:17">
      <c r="A4884" t="s">
        <v>31</v>
      </c>
      <c r="B4884" t="s">
        <v>22</v>
      </c>
      <c r="C4884">
        <v>5</v>
      </c>
      <c r="D4884">
        <v>5</v>
      </c>
      <c r="E4884">
        <v>9</v>
      </c>
      <c r="F4884" t="s">
        <v>9</v>
      </c>
      <c r="G4884">
        <v>5</v>
      </c>
      <c r="H4884">
        <v>19</v>
      </c>
      <c r="I4884">
        <f t="shared" si="627"/>
        <v>1</v>
      </c>
      <c r="J4884">
        <f t="shared" si="628"/>
        <v>0</v>
      </c>
      <c r="K4884">
        <f t="shared" si="629"/>
        <v>4</v>
      </c>
      <c r="L4884">
        <f t="shared" si="630"/>
        <v>-1</v>
      </c>
      <c r="M4884">
        <f t="shared" si="631"/>
        <v>3</v>
      </c>
      <c r="N4884">
        <f t="shared" si="632"/>
        <v>9</v>
      </c>
      <c r="O4884" t="str">
        <f t="shared" si="633"/>
        <v>T09|R01|H05</v>
      </c>
      <c r="P4884" t="str">
        <f>IF(F4884=F4883,P4883,_xlfn.XLOOKUP(F4884,t_players[Pl],t_players[Player]))</f>
        <v>Jon BAKER</v>
      </c>
      <c r="Q4884" t="str">
        <f t="shared" si="634"/>
        <v>Front</v>
      </c>
    </row>
    <row r="4885" spans="1:17">
      <c r="A4885" t="s">
        <v>31</v>
      </c>
      <c r="B4885" t="s">
        <v>22</v>
      </c>
      <c r="C4885">
        <v>6</v>
      </c>
      <c r="D4885">
        <v>3</v>
      </c>
      <c r="E4885">
        <v>15</v>
      </c>
      <c r="F4885" t="s">
        <v>9</v>
      </c>
      <c r="G4885">
        <v>3</v>
      </c>
      <c r="H4885">
        <v>19</v>
      </c>
      <c r="I4885">
        <f t="shared" si="627"/>
        <v>1</v>
      </c>
      <c r="J4885">
        <f t="shared" si="628"/>
        <v>0</v>
      </c>
      <c r="K4885">
        <f t="shared" si="629"/>
        <v>2</v>
      </c>
      <c r="L4885">
        <f t="shared" si="630"/>
        <v>-1</v>
      </c>
      <c r="M4885">
        <f t="shared" si="631"/>
        <v>3</v>
      </c>
      <c r="N4885">
        <f t="shared" si="632"/>
        <v>9</v>
      </c>
      <c r="O4885" t="str">
        <f t="shared" si="633"/>
        <v>T09|R01|H06</v>
      </c>
      <c r="P4885" t="str">
        <f>IF(F4885=F4884,P4884,_xlfn.XLOOKUP(F4885,t_players[Pl],t_players[Player]))</f>
        <v>Jon BAKER</v>
      </c>
      <c r="Q4885" t="str">
        <f t="shared" si="634"/>
        <v>Front</v>
      </c>
    </row>
    <row r="4886" spans="1:17">
      <c r="A4886" t="s">
        <v>31</v>
      </c>
      <c r="B4886" t="s">
        <v>22</v>
      </c>
      <c r="C4886">
        <v>7</v>
      </c>
      <c r="D4886">
        <v>5</v>
      </c>
      <c r="E4886">
        <v>5</v>
      </c>
      <c r="F4886" t="s">
        <v>9</v>
      </c>
      <c r="G4886">
        <v>6</v>
      </c>
      <c r="H4886">
        <v>19</v>
      </c>
      <c r="I4886">
        <f t="shared" si="627"/>
        <v>1</v>
      </c>
      <c r="J4886">
        <f t="shared" si="628"/>
        <v>1</v>
      </c>
      <c r="K4886">
        <f t="shared" si="629"/>
        <v>5</v>
      </c>
      <c r="L4886">
        <f t="shared" si="630"/>
        <v>0</v>
      </c>
      <c r="M4886">
        <f t="shared" si="631"/>
        <v>2</v>
      </c>
      <c r="N4886">
        <f t="shared" si="632"/>
        <v>9</v>
      </c>
      <c r="O4886" t="str">
        <f t="shared" si="633"/>
        <v>T09|R01|H07</v>
      </c>
      <c r="P4886" t="str">
        <f>IF(F4886=F4885,P4885,_xlfn.XLOOKUP(F4886,t_players[Pl],t_players[Player]))</f>
        <v>Jon BAKER</v>
      </c>
      <c r="Q4886" t="str">
        <f t="shared" si="634"/>
        <v>Front</v>
      </c>
    </row>
    <row r="4887" spans="1:17">
      <c r="A4887" t="s">
        <v>31</v>
      </c>
      <c r="B4887" t="s">
        <v>22</v>
      </c>
      <c r="C4887">
        <v>8</v>
      </c>
      <c r="D4887">
        <v>3</v>
      </c>
      <c r="E4887">
        <v>17</v>
      </c>
      <c r="F4887" t="s">
        <v>9</v>
      </c>
      <c r="G4887">
        <v>3</v>
      </c>
      <c r="H4887">
        <v>19</v>
      </c>
      <c r="I4887">
        <f t="shared" si="627"/>
        <v>1</v>
      </c>
      <c r="J4887">
        <f t="shared" si="628"/>
        <v>0</v>
      </c>
      <c r="K4887">
        <f t="shared" si="629"/>
        <v>2</v>
      </c>
      <c r="L4887">
        <f t="shared" si="630"/>
        <v>-1</v>
      </c>
      <c r="M4887">
        <f t="shared" si="631"/>
        <v>3</v>
      </c>
      <c r="N4887">
        <f t="shared" si="632"/>
        <v>9</v>
      </c>
      <c r="O4887" t="str">
        <f t="shared" si="633"/>
        <v>T09|R01|H08</v>
      </c>
      <c r="P4887" t="str">
        <f>IF(F4887=F4886,P4886,_xlfn.XLOOKUP(F4887,t_players[Pl],t_players[Player]))</f>
        <v>Jon BAKER</v>
      </c>
      <c r="Q4887" t="str">
        <f t="shared" si="634"/>
        <v>Front</v>
      </c>
    </row>
    <row r="4888" spans="1:17">
      <c r="A4888" t="s">
        <v>31</v>
      </c>
      <c r="B4888" t="s">
        <v>22</v>
      </c>
      <c r="C4888">
        <v>9</v>
      </c>
      <c r="D4888">
        <v>4</v>
      </c>
      <c r="E4888">
        <v>11</v>
      </c>
      <c r="F4888" t="s">
        <v>9</v>
      </c>
      <c r="G4888">
        <v>5</v>
      </c>
      <c r="H4888">
        <v>19</v>
      </c>
      <c r="I4888">
        <f t="shared" si="627"/>
        <v>1</v>
      </c>
      <c r="J4888">
        <f t="shared" si="628"/>
        <v>1</v>
      </c>
      <c r="K4888">
        <f t="shared" si="629"/>
        <v>4</v>
      </c>
      <c r="L4888">
        <f t="shared" si="630"/>
        <v>0</v>
      </c>
      <c r="M4888">
        <f t="shared" si="631"/>
        <v>2</v>
      </c>
      <c r="N4888">
        <f t="shared" si="632"/>
        <v>9</v>
      </c>
      <c r="O4888" t="str">
        <f t="shared" si="633"/>
        <v>T09|R01|H09</v>
      </c>
      <c r="P4888" t="str">
        <f>IF(F4888=F4887,P4887,_xlfn.XLOOKUP(F4888,t_players[Pl],t_players[Player]))</f>
        <v>Jon BAKER</v>
      </c>
      <c r="Q4888" t="str">
        <f t="shared" si="634"/>
        <v>Front</v>
      </c>
    </row>
    <row r="4889" spans="1:17">
      <c r="A4889" t="s">
        <v>31</v>
      </c>
      <c r="B4889" t="s">
        <v>22</v>
      </c>
      <c r="C4889">
        <v>10</v>
      </c>
      <c r="D4889">
        <v>4</v>
      </c>
      <c r="E4889">
        <v>8</v>
      </c>
      <c r="F4889" t="s">
        <v>9</v>
      </c>
      <c r="G4889">
        <v>5</v>
      </c>
      <c r="H4889">
        <v>19</v>
      </c>
      <c r="I4889">
        <f t="shared" si="627"/>
        <v>1</v>
      </c>
      <c r="J4889">
        <f t="shared" si="628"/>
        <v>1</v>
      </c>
      <c r="K4889">
        <f t="shared" si="629"/>
        <v>4</v>
      </c>
      <c r="L4889">
        <f t="shared" si="630"/>
        <v>0</v>
      </c>
      <c r="M4889">
        <f t="shared" si="631"/>
        <v>2</v>
      </c>
      <c r="N4889">
        <f t="shared" si="632"/>
        <v>9</v>
      </c>
      <c r="O4889" t="str">
        <f t="shared" si="633"/>
        <v>T09|R01|H10</v>
      </c>
      <c r="P4889" t="str">
        <f>IF(F4889=F4888,P4888,_xlfn.XLOOKUP(F4889,t_players[Pl],t_players[Player]))</f>
        <v>Jon BAKER</v>
      </c>
      <c r="Q4889" t="str">
        <f t="shared" si="634"/>
        <v>Back</v>
      </c>
    </row>
    <row r="4890" spans="1:17">
      <c r="A4890" t="s">
        <v>31</v>
      </c>
      <c r="B4890" t="s">
        <v>22</v>
      </c>
      <c r="C4890">
        <v>11</v>
      </c>
      <c r="D4890">
        <v>5</v>
      </c>
      <c r="E4890">
        <v>10</v>
      </c>
      <c r="F4890" t="s">
        <v>9</v>
      </c>
      <c r="G4890">
        <v>5</v>
      </c>
      <c r="H4890">
        <v>19</v>
      </c>
      <c r="I4890">
        <f t="shared" si="627"/>
        <v>1</v>
      </c>
      <c r="J4890">
        <f t="shared" si="628"/>
        <v>0</v>
      </c>
      <c r="K4890">
        <f t="shared" si="629"/>
        <v>4</v>
      </c>
      <c r="L4890">
        <f t="shared" si="630"/>
        <v>-1</v>
      </c>
      <c r="M4890">
        <f t="shared" si="631"/>
        <v>3</v>
      </c>
      <c r="N4890">
        <f t="shared" si="632"/>
        <v>9</v>
      </c>
      <c r="O4890" t="str">
        <f t="shared" si="633"/>
        <v>T09|R01|H11</v>
      </c>
      <c r="P4890" t="str">
        <f>IF(F4890=F4889,P4889,_xlfn.XLOOKUP(F4890,t_players[Pl],t_players[Player]))</f>
        <v>Jon BAKER</v>
      </c>
      <c r="Q4890" t="str">
        <f t="shared" si="634"/>
        <v>Back</v>
      </c>
    </row>
    <row r="4891" spans="1:17">
      <c r="A4891" t="s">
        <v>31</v>
      </c>
      <c r="B4891" t="s">
        <v>22</v>
      </c>
      <c r="C4891">
        <v>12</v>
      </c>
      <c r="D4891">
        <v>4</v>
      </c>
      <c r="E4891">
        <v>2</v>
      </c>
      <c r="F4891" t="s">
        <v>9</v>
      </c>
      <c r="G4891">
        <v>5</v>
      </c>
      <c r="H4891">
        <v>19</v>
      </c>
      <c r="I4891">
        <f t="shared" si="627"/>
        <v>1</v>
      </c>
      <c r="J4891">
        <f t="shared" si="628"/>
        <v>1</v>
      </c>
      <c r="K4891">
        <f t="shared" si="629"/>
        <v>4</v>
      </c>
      <c r="L4891">
        <f t="shared" si="630"/>
        <v>0</v>
      </c>
      <c r="M4891">
        <f t="shared" si="631"/>
        <v>2</v>
      </c>
      <c r="N4891">
        <f t="shared" si="632"/>
        <v>9</v>
      </c>
      <c r="O4891" t="str">
        <f t="shared" si="633"/>
        <v>T09|R01|H12</v>
      </c>
      <c r="P4891" t="str">
        <f>IF(F4891=F4890,P4890,_xlfn.XLOOKUP(F4891,t_players[Pl],t_players[Player]))</f>
        <v>Jon BAKER</v>
      </c>
      <c r="Q4891" t="str">
        <f t="shared" si="634"/>
        <v>Back</v>
      </c>
    </row>
    <row r="4892" spans="1:17">
      <c r="A4892" t="s">
        <v>31</v>
      </c>
      <c r="B4892" t="s">
        <v>22</v>
      </c>
      <c r="C4892">
        <v>13</v>
      </c>
      <c r="D4892">
        <v>3</v>
      </c>
      <c r="E4892">
        <v>18</v>
      </c>
      <c r="F4892" t="s">
        <v>9</v>
      </c>
      <c r="G4892">
        <v>4</v>
      </c>
      <c r="H4892">
        <v>19</v>
      </c>
      <c r="I4892">
        <f t="shared" si="627"/>
        <v>1</v>
      </c>
      <c r="J4892">
        <f t="shared" si="628"/>
        <v>1</v>
      </c>
      <c r="K4892">
        <f t="shared" si="629"/>
        <v>3</v>
      </c>
      <c r="L4892">
        <f t="shared" si="630"/>
        <v>0</v>
      </c>
      <c r="M4892">
        <f t="shared" si="631"/>
        <v>2</v>
      </c>
      <c r="N4892">
        <f t="shared" si="632"/>
        <v>9</v>
      </c>
      <c r="O4892" t="str">
        <f t="shared" si="633"/>
        <v>T09|R01|H13</v>
      </c>
      <c r="P4892" t="str">
        <f>IF(F4892=F4891,P4891,_xlfn.XLOOKUP(F4892,t_players[Pl],t_players[Player]))</f>
        <v>Jon BAKER</v>
      </c>
      <c r="Q4892" t="str">
        <f t="shared" si="634"/>
        <v>Back</v>
      </c>
    </row>
    <row r="4893" spans="1:17">
      <c r="A4893" t="s">
        <v>31</v>
      </c>
      <c r="B4893" t="s">
        <v>22</v>
      </c>
      <c r="C4893">
        <v>14</v>
      </c>
      <c r="D4893">
        <v>4</v>
      </c>
      <c r="E4893">
        <v>6</v>
      </c>
      <c r="F4893" t="s">
        <v>9</v>
      </c>
      <c r="G4893">
        <v>4</v>
      </c>
      <c r="H4893">
        <v>19</v>
      </c>
      <c r="I4893">
        <f t="shared" si="627"/>
        <v>1</v>
      </c>
      <c r="J4893">
        <f t="shared" si="628"/>
        <v>0</v>
      </c>
      <c r="K4893">
        <f t="shared" si="629"/>
        <v>3</v>
      </c>
      <c r="L4893">
        <f t="shared" si="630"/>
        <v>-1</v>
      </c>
      <c r="M4893">
        <f t="shared" si="631"/>
        <v>3</v>
      </c>
      <c r="N4893">
        <f t="shared" si="632"/>
        <v>9</v>
      </c>
      <c r="O4893" t="str">
        <f t="shared" si="633"/>
        <v>T09|R01|H14</v>
      </c>
      <c r="P4893" t="str">
        <f>IF(F4893=F4892,P4892,_xlfn.XLOOKUP(F4893,t_players[Pl],t_players[Player]))</f>
        <v>Jon BAKER</v>
      </c>
      <c r="Q4893" t="str">
        <f t="shared" si="634"/>
        <v>Back</v>
      </c>
    </row>
    <row r="4894" spans="1:17">
      <c r="A4894" t="s">
        <v>31</v>
      </c>
      <c r="B4894" t="s">
        <v>22</v>
      </c>
      <c r="C4894">
        <v>15</v>
      </c>
      <c r="D4894">
        <v>3</v>
      </c>
      <c r="E4894">
        <v>14</v>
      </c>
      <c r="F4894" t="s">
        <v>9</v>
      </c>
      <c r="G4894">
        <v>4</v>
      </c>
      <c r="H4894">
        <v>19</v>
      </c>
      <c r="I4894">
        <f t="shared" si="627"/>
        <v>1</v>
      </c>
      <c r="J4894">
        <f t="shared" si="628"/>
        <v>1</v>
      </c>
      <c r="K4894">
        <f t="shared" si="629"/>
        <v>3</v>
      </c>
      <c r="L4894">
        <f t="shared" si="630"/>
        <v>0</v>
      </c>
      <c r="M4894">
        <f t="shared" si="631"/>
        <v>2</v>
      </c>
      <c r="N4894">
        <f t="shared" si="632"/>
        <v>9</v>
      </c>
      <c r="O4894" t="str">
        <f t="shared" si="633"/>
        <v>T09|R01|H15</v>
      </c>
      <c r="P4894" t="str">
        <f>IF(F4894=F4893,P4893,_xlfn.XLOOKUP(F4894,t_players[Pl],t_players[Player]))</f>
        <v>Jon BAKER</v>
      </c>
      <c r="Q4894" t="str">
        <f t="shared" si="634"/>
        <v>Back</v>
      </c>
    </row>
    <row r="4895" spans="1:17">
      <c r="A4895" t="s">
        <v>31</v>
      </c>
      <c r="B4895" t="s">
        <v>22</v>
      </c>
      <c r="C4895">
        <v>16</v>
      </c>
      <c r="D4895">
        <v>4</v>
      </c>
      <c r="E4895">
        <v>16</v>
      </c>
      <c r="F4895" t="s">
        <v>9</v>
      </c>
      <c r="G4895">
        <v>4</v>
      </c>
      <c r="H4895">
        <v>19</v>
      </c>
      <c r="I4895">
        <f t="shared" si="627"/>
        <v>1</v>
      </c>
      <c r="J4895">
        <f t="shared" si="628"/>
        <v>0</v>
      </c>
      <c r="K4895">
        <f t="shared" si="629"/>
        <v>3</v>
      </c>
      <c r="L4895">
        <f t="shared" si="630"/>
        <v>-1</v>
      </c>
      <c r="M4895">
        <f t="shared" si="631"/>
        <v>3</v>
      </c>
      <c r="N4895">
        <f t="shared" si="632"/>
        <v>9</v>
      </c>
      <c r="O4895" t="str">
        <f t="shared" si="633"/>
        <v>T09|R01|H16</v>
      </c>
      <c r="P4895" t="str">
        <f>IF(F4895=F4894,P4894,_xlfn.XLOOKUP(F4895,t_players[Pl],t_players[Player]))</f>
        <v>Jon BAKER</v>
      </c>
      <c r="Q4895" t="str">
        <f t="shared" si="634"/>
        <v>Back</v>
      </c>
    </row>
    <row r="4896" spans="1:17">
      <c r="A4896" t="s">
        <v>31</v>
      </c>
      <c r="B4896" t="s">
        <v>22</v>
      </c>
      <c r="C4896">
        <v>17</v>
      </c>
      <c r="D4896">
        <v>4</v>
      </c>
      <c r="E4896">
        <v>12</v>
      </c>
      <c r="F4896" t="s">
        <v>9</v>
      </c>
      <c r="G4896">
        <v>5</v>
      </c>
      <c r="H4896">
        <v>19</v>
      </c>
      <c r="I4896">
        <f t="shared" si="627"/>
        <v>1</v>
      </c>
      <c r="J4896">
        <f t="shared" si="628"/>
        <v>1</v>
      </c>
      <c r="K4896">
        <f t="shared" si="629"/>
        <v>4</v>
      </c>
      <c r="L4896">
        <f t="shared" si="630"/>
        <v>0</v>
      </c>
      <c r="M4896">
        <f t="shared" si="631"/>
        <v>2</v>
      </c>
      <c r="N4896">
        <f t="shared" si="632"/>
        <v>9</v>
      </c>
      <c r="O4896" t="str">
        <f t="shared" si="633"/>
        <v>T09|R01|H17</v>
      </c>
      <c r="P4896" t="str">
        <f>IF(F4896=F4895,P4895,_xlfn.XLOOKUP(F4896,t_players[Pl],t_players[Player]))</f>
        <v>Jon BAKER</v>
      </c>
      <c r="Q4896" t="str">
        <f t="shared" si="634"/>
        <v>Back</v>
      </c>
    </row>
    <row r="4897" spans="1:17">
      <c r="A4897" t="s">
        <v>31</v>
      </c>
      <c r="B4897" t="s">
        <v>22</v>
      </c>
      <c r="C4897">
        <v>18</v>
      </c>
      <c r="D4897">
        <v>5</v>
      </c>
      <c r="E4897">
        <v>4</v>
      </c>
      <c r="F4897" t="s">
        <v>9</v>
      </c>
      <c r="G4897">
        <v>9</v>
      </c>
      <c r="H4897">
        <v>19</v>
      </c>
      <c r="I4897">
        <f t="shared" si="627"/>
        <v>1</v>
      </c>
      <c r="J4897">
        <f t="shared" si="628"/>
        <v>4</v>
      </c>
      <c r="K4897">
        <f t="shared" si="629"/>
        <v>8</v>
      </c>
      <c r="L4897">
        <f t="shared" si="630"/>
        <v>3</v>
      </c>
      <c r="M4897">
        <f t="shared" si="631"/>
        <v>0</v>
      </c>
      <c r="N4897">
        <f t="shared" si="632"/>
        <v>9</v>
      </c>
      <c r="O4897" t="str">
        <f t="shared" si="633"/>
        <v>T09|R01|H18</v>
      </c>
      <c r="P4897" t="str">
        <f>IF(F4897=F4896,P4896,_xlfn.XLOOKUP(F4897,t_players[Pl],t_players[Player]))</f>
        <v>Jon BAKER</v>
      </c>
      <c r="Q4897" t="str">
        <f t="shared" si="634"/>
        <v>Back</v>
      </c>
    </row>
    <row r="4898" spans="1:17">
      <c r="A4898" t="s">
        <v>31</v>
      </c>
      <c r="B4898" t="s">
        <v>23</v>
      </c>
      <c r="C4898">
        <v>1</v>
      </c>
      <c r="D4898">
        <v>4</v>
      </c>
      <c r="E4898">
        <v>8</v>
      </c>
      <c r="F4898" t="s">
        <v>9</v>
      </c>
      <c r="G4898">
        <v>7</v>
      </c>
      <c r="H4898">
        <v>19</v>
      </c>
      <c r="I4898">
        <f t="shared" si="627"/>
        <v>1</v>
      </c>
      <c r="J4898">
        <f t="shared" si="628"/>
        <v>3</v>
      </c>
      <c r="K4898">
        <f t="shared" si="629"/>
        <v>6</v>
      </c>
      <c r="L4898">
        <f t="shared" si="630"/>
        <v>2</v>
      </c>
      <c r="M4898">
        <f t="shared" si="631"/>
        <v>0</v>
      </c>
      <c r="N4898">
        <f t="shared" si="632"/>
        <v>9</v>
      </c>
      <c r="O4898" t="str">
        <f t="shared" si="633"/>
        <v>T09|R02|H01</v>
      </c>
      <c r="P4898" t="str">
        <f>IF(F4898=F4897,P4897,_xlfn.XLOOKUP(F4898,t_players[Pl],t_players[Player]))</f>
        <v>Jon BAKER</v>
      </c>
      <c r="Q4898" t="str">
        <f t="shared" si="634"/>
        <v>Front</v>
      </c>
    </row>
    <row r="4899" spans="1:17">
      <c r="A4899" t="s">
        <v>31</v>
      </c>
      <c r="B4899" t="s">
        <v>23</v>
      </c>
      <c r="C4899">
        <v>2</v>
      </c>
      <c r="D4899">
        <v>5</v>
      </c>
      <c r="E4899">
        <v>14</v>
      </c>
      <c r="F4899" t="s">
        <v>9</v>
      </c>
      <c r="G4899">
        <v>6</v>
      </c>
      <c r="H4899">
        <v>19</v>
      </c>
      <c r="I4899">
        <f t="shared" ref="I4899:I4962" si="635">1*(MOD(H4899,18)&gt;=E4899)+FLOOR(H4899/18,1)</f>
        <v>1</v>
      </c>
      <c r="J4899">
        <f t="shared" ref="J4899:J4962" si="636">G4899-D4899</f>
        <v>1</v>
      </c>
      <c r="K4899">
        <f t="shared" ref="K4899:K4962" si="637">G4899-I4899</f>
        <v>5</v>
      </c>
      <c r="L4899">
        <f t="shared" ref="L4899:L4962" si="638">K4899-D4899</f>
        <v>0</v>
      </c>
      <c r="M4899">
        <f t="shared" ref="M4899:M4962" si="639">MAX(0,2-L4899)</f>
        <v>2</v>
      </c>
      <c r="N4899">
        <f t="shared" ref="N4899:N4962" si="640">VALUE(TRIM(RIGHT(A4899,2)))</f>
        <v>9</v>
      </c>
      <c r="O4899" t="str">
        <f t="shared" si="633"/>
        <v>T09|R02|H02</v>
      </c>
      <c r="P4899" t="str">
        <f>IF(F4899=F4898,P4898,_xlfn.XLOOKUP(F4899,t_players[Pl],t_players[Player]))</f>
        <v>Jon BAKER</v>
      </c>
      <c r="Q4899" t="str">
        <f t="shared" si="634"/>
        <v>Front</v>
      </c>
    </row>
    <row r="4900" spans="1:17">
      <c r="A4900" t="s">
        <v>31</v>
      </c>
      <c r="B4900" t="s">
        <v>23</v>
      </c>
      <c r="C4900">
        <v>3</v>
      </c>
      <c r="D4900">
        <v>3</v>
      </c>
      <c r="E4900">
        <v>18</v>
      </c>
      <c r="F4900" t="s">
        <v>9</v>
      </c>
      <c r="G4900">
        <v>3</v>
      </c>
      <c r="H4900">
        <v>19</v>
      </c>
      <c r="I4900">
        <f t="shared" si="635"/>
        <v>1</v>
      </c>
      <c r="J4900">
        <f t="shared" si="636"/>
        <v>0</v>
      </c>
      <c r="K4900">
        <f t="shared" si="637"/>
        <v>2</v>
      </c>
      <c r="L4900">
        <f t="shared" si="638"/>
        <v>-1</v>
      </c>
      <c r="M4900">
        <f t="shared" si="639"/>
        <v>3</v>
      </c>
      <c r="N4900">
        <f t="shared" si="640"/>
        <v>9</v>
      </c>
      <c r="O4900" t="str">
        <f t="shared" si="633"/>
        <v>T09|R02|H03</v>
      </c>
      <c r="P4900" t="str">
        <f>IF(F4900=F4899,P4899,_xlfn.XLOOKUP(F4900,t_players[Pl],t_players[Player]))</f>
        <v>Jon BAKER</v>
      </c>
      <c r="Q4900" t="str">
        <f t="shared" si="634"/>
        <v>Front</v>
      </c>
    </row>
    <row r="4901" spans="1:17">
      <c r="A4901" t="s">
        <v>31</v>
      </c>
      <c r="B4901" t="s">
        <v>23</v>
      </c>
      <c r="C4901">
        <v>4</v>
      </c>
      <c r="D4901">
        <v>4</v>
      </c>
      <c r="E4901">
        <v>12</v>
      </c>
      <c r="F4901" t="s">
        <v>9</v>
      </c>
      <c r="G4901">
        <v>5</v>
      </c>
      <c r="H4901">
        <v>19</v>
      </c>
      <c r="I4901">
        <f t="shared" si="635"/>
        <v>1</v>
      </c>
      <c r="J4901">
        <f t="shared" si="636"/>
        <v>1</v>
      </c>
      <c r="K4901">
        <f t="shared" si="637"/>
        <v>4</v>
      </c>
      <c r="L4901">
        <f t="shared" si="638"/>
        <v>0</v>
      </c>
      <c r="M4901">
        <f t="shared" si="639"/>
        <v>2</v>
      </c>
      <c r="N4901">
        <f t="shared" si="640"/>
        <v>9</v>
      </c>
      <c r="O4901" t="str">
        <f t="shared" si="633"/>
        <v>T09|R02|H04</v>
      </c>
      <c r="P4901" t="str">
        <f>IF(F4901=F4900,P4900,_xlfn.XLOOKUP(F4901,t_players[Pl],t_players[Player]))</f>
        <v>Jon BAKER</v>
      </c>
      <c r="Q4901" t="str">
        <f t="shared" si="634"/>
        <v>Front</v>
      </c>
    </row>
    <row r="4902" spans="1:17">
      <c r="A4902" t="s">
        <v>31</v>
      </c>
      <c r="B4902" t="s">
        <v>23</v>
      </c>
      <c r="C4902">
        <v>5</v>
      </c>
      <c r="D4902">
        <v>4</v>
      </c>
      <c r="E4902">
        <v>2</v>
      </c>
      <c r="F4902" t="s">
        <v>9</v>
      </c>
      <c r="G4902">
        <v>6</v>
      </c>
      <c r="H4902">
        <v>19</v>
      </c>
      <c r="I4902">
        <f t="shared" si="635"/>
        <v>1</v>
      </c>
      <c r="J4902">
        <f t="shared" si="636"/>
        <v>2</v>
      </c>
      <c r="K4902">
        <f t="shared" si="637"/>
        <v>5</v>
      </c>
      <c r="L4902">
        <f t="shared" si="638"/>
        <v>1</v>
      </c>
      <c r="M4902">
        <f t="shared" si="639"/>
        <v>1</v>
      </c>
      <c r="N4902">
        <f t="shared" si="640"/>
        <v>9</v>
      </c>
      <c r="O4902" t="str">
        <f t="shared" si="633"/>
        <v>T09|R02|H05</v>
      </c>
      <c r="P4902" t="str">
        <f>IF(F4902=F4901,P4901,_xlfn.XLOOKUP(F4902,t_players[Pl],t_players[Player]))</f>
        <v>Jon BAKER</v>
      </c>
      <c r="Q4902" t="str">
        <f t="shared" si="634"/>
        <v>Front</v>
      </c>
    </row>
    <row r="4903" spans="1:17">
      <c r="A4903" t="s">
        <v>31</v>
      </c>
      <c r="B4903" t="s">
        <v>23</v>
      </c>
      <c r="C4903">
        <v>6</v>
      </c>
      <c r="D4903">
        <v>4</v>
      </c>
      <c r="E4903">
        <v>6</v>
      </c>
      <c r="F4903" t="s">
        <v>9</v>
      </c>
      <c r="G4903">
        <v>6</v>
      </c>
      <c r="H4903">
        <v>19</v>
      </c>
      <c r="I4903">
        <f t="shared" si="635"/>
        <v>1</v>
      </c>
      <c r="J4903">
        <f t="shared" si="636"/>
        <v>2</v>
      </c>
      <c r="K4903">
        <f t="shared" si="637"/>
        <v>5</v>
      </c>
      <c r="L4903">
        <f t="shared" si="638"/>
        <v>1</v>
      </c>
      <c r="M4903">
        <f t="shared" si="639"/>
        <v>1</v>
      </c>
      <c r="N4903">
        <f t="shared" si="640"/>
        <v>9</v>
      </c>
      <c r="O4903" t="str">
        <f t="shared" si="633"/>
        <v>T09|R02|H06</v>
      </c>
      <c r="P4903" t="str">
        <f>IF(F4903=F4902,P4902,_xlfn.XLOOKUP(F4903,t_players[Pl],t_players[Player]))</f>
        <v>Jon BAKER</v>
      </c>
      <c r="Q4903" t="str">
        <f t="shared" si="634"/>
        <v>Front</v>
      </c>
    </row>
    <row r="4904" spans="1:17">
      <c r="A4904" t="s">
        <v>31</v>
      </c>
      <c r="B4904" t="s">
        <v>23</v>
      </c>
      <c r="C4904">
        <v>7</v>
      </c>
      <c r="D4904">
        <v>5</v>
      </c>
      <c r="E4904">
        <v>10</v>
      </c>
      <c r="F4904" t="s">
        <v>9</v>
      </c>
      <c r="G4904">
        <v>8</v>
      </c>
      <c r="H4904">
        <v>19</v>
      </c>
      <c r="I4904">
        <f t="shared" si="635"/>
        <v>1</v>
      </c>
      <c r="J4904">
        <f t="shared" si="636"/>
        <v>3</v>
      </c>
      <c r="K4904">
        <f t="shared" si="637"/>
        <v>7</v>
      </c>
      <c r="L4904">
        <f t="shared" si="638"/>
        <v>2</v>
      </c>
      <c r="M4904">
        <f t="shared" si="639"/>
        <v>0</v>
      </c>
      <c r="N4904">
        <f t="shared" si="640"/>
        <v>9</v>
      </c>
      <c r="O4904" t="str">
        <f t="shared" si="633"/>
        <v>T09|R02|H07</v>
      </c>
      <c r="P4904" t="str">
        <f>IF(F4904=F4903,P4903,_xlfn.XLOOKUP(F4904,t_players[Pl],t_players[Player]))</f>
        <v>Jon BAKER</v>
      </c>
      <c r="Q4904" t="str">
        <f t="shared" si="634"/>
        <v>Front</v>
      </c>
    </row>
    <row r="4905" spans="1:17">
      <c r="A4905" t="s">
        <v>31</v>
      </c>
      <c r="B4905" t="s">
        <v>23</v>
      </c>
      <c r="C4905">
        <v>8</v>
      </c>
      <c r="D4905">
        <v>3</v>
      </c>
      <c r="E4905">
        <v>16</v>
      </c>
      <c r="F4905" t="s">
        <v>9</v>
      </c>
      <c r="G4905">
        <v>3</v>
      </c>
      <c r="H4905">
        <v>19</v>
      </c>
      <c r="I4905">
        <f t="shared" si="635"/>
        <v>1</v>
      </c>
      <c r="J4905">
        <f t="shared" si="636"/>
        <v>0</v>
      </c>
      <c r="K4905">
        <f t="shared" si="637"/>
        <v>2</v>
      </c>
      <c r="L4905">
        <f t="shared" si="638"/>
        <v>-1</v>
      </c>
      <c r="M4905">
        <f t="shared" si="639"/>
        <v>3</v>
      </c>
      <c r="N4905">
        <f t="shared" si="640"/>
        <v>9</v>
      </c>
      <c r="O4905" t="str">
        <f t="shared" si="633"/>
        <v>T09|R02|H08</v>
      </c>
      <c r="P4905" t="str">
        <f>IF(F4905=F4904,P4904,_xlfn.XLOOKUP(F4905,t_players[Pl],t_players[Player]))</f>
        <v>Jon BAKER</v>
      </c>
      <c r="Q4905" t="str">
        <f t="shared" si="634"/>
        <v>Front</v>
      </c>
    </row>
    <row r="4906" spans="1:17">
      <c r="A4906" t="s">
        <v>31</v>
      </c>
      <c r="B4906" t="s">
        <v>23</v>
      </c>
      <c r="C4906">
        <v>9</v>
      </c>
      <c r="D4906">
        <v>4</v>
      </c>
      <c r="E4906">
        <v>4</v>
      </c>
      <c r="F4906" t="s">
        <v>9</v>
      </c>
      <c r="G4906">
        <v>5</v>
      </c>
      <c r="H4906">
        <v>19</v>
      </c>
      <c r="I4906">
        <f t="shared" si="635"/>
        <v>1</v>
      </c>
      <c r="J4906">
        <f t="shared" si="636"/>
        <v>1</v>
      </c>
      <c r="K4906">
        <f t="shared" si="637"/>
        <v>4</v>
      </c>
      <c r="L4906">
        <f t="shared" si="638"/>
        <v>0</v>
      </c>
      <c r="M4906">
        <f t="shared" si="639"/>
        <v>2</v>
      </c>
      <c r="N4906">
        <f t="shared" si="640"/>
        <v>9</v>
      </c>
      <c r="O4906" t="str">
        <f t="shared" si="633"/>
        <v>T09|R02|H09</v>
      </c>
      <c r="P4906" t="str">
        <f>IF(F4906=F4905,P4905,_xlfn.XLOOKUP(F4906,t_players[Pl],t_players[Player]))</f>
        <v>Jon BAKER</v>
      </c>
      <c r="Q4906" t="str">
        <f t="shared" si="634"/>
        <v>Front</v>
      </c>
    </row>
    <row r="4907" spans="1:17">
      <c r="A4907" t="s">
        <v>31</v>
      </c>
      <c r="B4907" t="s">
        <v>23</v>
      </c>
      <c r="C4907">
        <v>10</v>
      </c>
      <c r="D4907">
        <v>5</v>
      </c>
      <c r="E4907">
        <v>7</v>
      </c>
      <c r="F4907" t="s">
        <v>9</v>
      </c>
      <c r="G4907">
        <v>6</v>
      </c>
      <c r="H4907">
        <v>19</v>
      </c>
      <c r="I4907">
        <f t="shared" si="635"/>
        <v>1</v>
      </c>
      <c r="J4907">
        <f t="shared" si="636"/>
        <v>1</v>
      </c>
      <c r="K4907">
        <f t="shared" si="637"/>
        <v>5</v>
      </c>
      <c r="L4907">
        <f t="shared" si="638"/>
        <v>0</v>
      </c>
      <c r="M4907">
        <f t="shared" si="639"/>
        <v>2</v>
      </c>
      <c r="N4907">
        <f t="shared" si="640"/>
        <v>9</v>
      </c>
      <c r="O4907" t="str">
        <f t="shared" si="633"/>
        <v>T09|R02|H10</v>
      </c>
      <c r="P4907" t="str">
        <f>IF(F4907=F4906,P4906,_xlfn.XLOOKUP(F4907,t_players[Pl],t_players[Player]))</f>
        <v>Jon BAKER</v>
      </c>
      <c r="Q4907" t="str">
        <f t="shared" si="634"/>
        <v>Back</v>
      </c>
    </row>
    <row r="4908" spans="1:17">
      <c r="A4908" t="s">
        <v>31</v>
      </c>
      <c r="B4908" t="s">
        <v>23</v>
      </c>
      <c r="C4908">
        <v>11</v>
      </c>
      <c r="D4908">
        <v>3</v>
      </c>
      <c r="E4908">
        <v>13</v>
      </c>
      <c r="F4908" t="s">
        <v>9</v>
      </c>
      <c r="G4908">
        <v>3</v>
      </c>
      <c r="H4908">
        <v>19</v>
      </c>
      <c r="I4908">
        <f t="shared" si="635"/>
        <v>1</v>
      </c>
      <c r="J4908">
        <f t="shared" si="636"/>
        <v>0</v>
      </c>
      <c r="K4908">
        <f t="shared" si="637"/>
        <v>2</v>
      </c>
      <c r="L4908">
        <f t="shared" si="638"/>
        <v>-1</v>
      </c>
      <c r="M4908">
        <f t="shared" si="639"/>
        <v>3</v>
      </c>
      <c r="N4908">
        <f t="shared" si="640"/>
        <v>9</v>
      </c>
      <c r="O4908" t="str">
        <f t="shared" si="633"/>
        <v>T09|R02|H11</v>
      </c>
      <c r="P4908" t="str">
        <f>IF(F4908=F4907,P4907,_xlfn.XLOOKUP(F4908,t_players[Pl],t_players[Player]))</f>
        <v>Jon BAKER</v>
      </c>
      <c r="Q4908" t="str">
        <f t="shared" si="634"/>
        <v>Back</v>
      </c>
    </row>
    <row r="4909" spans="1:17">
      <c r="A4909" t="s">
        <v>31</v>
      </c>
      <c r="B4909" t="s">
        <v>23</v>
      </c>
      <c r="C4909">
        <v>12</v>
      </c>
      <c r="D4909">
        <v>5</v>
      </c>
      <c r="E4909">
        <v>11</v>
      </c>
      <c r="F4909" t="s">
        <v>9</v>
      </c>
      <c r="G4909">
        <v>5</v>
      </c>
      <c r="H4909">
        <v>19</v>
      </c>
      <c r="I4909">
        <f t="shared" si="635"/>
        <v>1</v>
      </c>
      <c r="J4909">
        <f t="shared" si="636"/>
        <v>0</v>
      </c>
      <c r="K4909">
        <f t="shared" si="637"/>
        <v>4</v>
      </c>
      <c r="L4909">
        <f t="shared" si="638"/>
        <v>-1</v>
      </c>
      <c r="M4909">
        <f t="shared" si="639"/>
        <v>3</v>
      </c>
      <c r="N4909">
        <f t="shared" si="640"/>
        <v>9</v>
      </c>
      <c r="O4909" t="str">
        <f t="shared" si="633"/>
        <v>T09|R02|H12</v>
      </c>
      <c r="P4909" t="str">
        <f>IF(F4909=F4908,P4908,_xlfn.XLOOKUP(F4909,t_players[Pl],t_players[Player]))</f>
        <v>Jon BAKER</v>
      </c>
      <c r="Q4909" t="str">
        <f t="shared" si="634"/>
        <v>Back</v>
      </c>
    </row>
    <row r="4910" spans="1:17">
      <c r="A4910" t="s">
        <v>31</v>
      </c>
      <c r="B4910" t="s">
        <v>23</v>
      </c>
      <c r="C4910">
        <v>13</v>
      </c>
      <c r="D4910">
        <v>4</v>
      </c>
      <c r="E4910">
        <v>15</v>
      </c>
      <c r="F4910" t="s">
        <v>9</v>
      </c>
      <c r="G4910">
        <v>4</v>
      </c>
      <c r="H4910">
        <v>19</v>
      </c>
      <c r="I4910">
        <f t="shared" si="635"/>
        <v>1</v>
      </c>
      <c r="J4910">
        <f t="shared" si="636"/>
        <v>0</v>
      </c>
      <c r="K4910">
        <f t="shared" si="637"/>
        <v>3</v>
      </c>
      <c r="L4910">
        <f t="shared" si="638"/>
        <v>-1</v>
      </c>
      <c r="M4910">
        <f t="shared" si="639"/>
        <v>3</v>
      </c>
      <c r="N4910">
        <f t="shared" si="640"/>
        <v>9</v>
      </c>
      <c r="O4910" t="str">
        <f t="shared" si="633"/>
        <v>T09|R02|H13</v>
      </c>
      <c r="P4910" t="str">
        <f>IF(F4910=F4909,P4909,_xlfn.XLOOKUP(F4910,t_players[Pl],t_players[Player]))</f>
        <v>Jon BAKER</v>
      </c>
      <c r="Q4910" t="str">
        <f t="shared" si="634"/>
        <v>Back</v>
      </c>
    </row>
    <row r="4911" spans="1:17">
      <c r="A4911" t="s">
        <v>31</v>
      </c>
      <c r="B4911" t="s">
        <v>23</v>
      </c>
      <c r="C4911">
        <v>14</v>
      </c>
      <c r="D4911">
        <v>3</v>
      </c>
      <c r="E4911">
        <v>17</v>
      </c>
      <c r="F4911" t="s">
        <v>9</v>
      </c>
      <c r="G4911">
        <v>7</v>
      </c>
      <c r="H4911">
        <v>19</v>
      </c>
      <c r="I4911">
        <f t="shared" si="635"/>
        <v>1</v>
      </c>
      <c r="J4911">
        <f t="shared" si="636"/>
        <v>4</v>
      </c>
      <c r="K4911">
        <f t="shared" si="637"/>
        <v>6</v>
      </c>
      <c r="L4911">
        <f t="shared" si="638"/>
        <v>3</v>
      </c>
      <c r="M4911">
        <f t="shared" si="639"/>
        <v>0</v>
      </c>
      <c r="N4911">
        <f t="shared" si="640"/>
        <v>9</v>
      </c>
      <c r="O4911" t="str">
        <f t="shared" si="633"/>
        <v>T09|R02|H14</v>
      </c>
      <c r="P4911" t="str">
        <f>IF(F4911=F4910,P4910,_xlfn.XLOOKUP(F4911,t_players[Pl],t_players[Player]))</f>
        <v>Jon BAKER</v>
      </c>
      <c r="Q4911" t="str">
        <f t="shared" si="634"/>
        <v>Back</v>
      </c>
    </row>
    <row r="4912" spans="1:17">
      <c r="A4912" t="s">
        <v>31</v>
      </c>
      <c r="B4912" t="s">
        <v>23</v>
      </c>
      <c r="C4912">
        <v>15</v>
      </c>
      <c r="D4912">
        <v>4</v>
      </c>
      <c r="E4912">
        <v>3</v>
      </c>
      <c r="F4912" t="s">
        <v>9</v>
      </c>
      <c r="G4912">
        <v>5</v>
      </c>
      <c r="H4912">
        <v>19</v>
      </c>
      <c r="I4912">
        <f t="shared" si="635"/>
        <v>1</v>
      </c>
      <c r="J4912">
        <f t="shared" si="636"/>
        <v>1</v>
      </c>
      <c r="K4912">
        <f t="shared" si="637"/>
        <v>4</v>
      </c>
      <c r="L4912">
        <f t="shared" si="638"/>
        <v>0</v>
      </c>
      <c r="M4912">
        <f t="shared" si="639"/>
        <v>2</v>
      </c>
      <c r="N4912">
        <f t="shared" si="640"/>
        <v>9</v>
      </c>
      <c r="O4912" t="str">
        <f t="shared" si="633"/>
        <v>T09|R02|H15</v>
      </c>
      <c r="P4912" t="str">
        <f>IF(F4912=F4911,P4911,_xlfn.XLOOKUP(F4912,t_players[Pl],t_players[Player]))</f>
        <v>Jon BAKER</v>
      </c>
      <c r="Q4912" t="str">
        <f t="shared" si="634"/>
        <v>Back</v>
      </c>
    </row>
    <row r="4913" spans="1:17">
      <c r="A4913" t="s">
        <v>31</v>
      </c>
      <c r="B4913" t="s">
        <v>23</v>
      </c>
      <c r="C4913">
        <v>16</v>
      </c>
      <c r="D4913">
        <v>4</v>
      </c>
      <c r="E4913">
        <v>5</v>
      </c>
      <c r="F4913" t="s">
        <v>9</v>
      </c>
      <c r="G4913">
        <v>5</v>
      </c>
      <c r="H4913">
        <v>19</v>
      </c>
      <c r="I4913">
        <f t="shared" si="635"/>
        <v>1</v>
      </c>
      <c r="J4913">
        <f t="shared" si="636"/>
        <v>1</v>
      </c>
      <c r="K4913">
        <f t="shared" si="637"/>
        <v>4</v>
      </c>
      <c r="L4913">
        <f t="shared" si="638"/>
        <v>0</v>
      </c>
      <c r="M4913">
        <f t="shared" si="639"/>
        <v>2</v>
      </c>
      <c r="N4913">
        <f t="shared" si="640"/>
        <v>9</v>
      </c>
      <c r="O4913" t="str">
        <f t="shared" si="633"/>
        <v>T09|R02|H16</v>
      </c>
      <c r="P4913" t="str">
        <f>IF(F4913=F4912,P4912,_xlfn.XLOOKUP(F4913,t_players[Pl],t_players[Player]))</f>
        <v>Jon BAKER</v>
      </c>
      <c r="Q4913" t="str">
        <f t="shared" si="634"/>
        <v>Back</v>
      </c>
    </row>
    <row r="4914" spans="1:17">
      <c r="A4914" t="s">
        <v>31</v>
      </c>
      <c r="B4914" t="s">
        <v>23</v>
      </c>
      <c r="C4914">
        <v>17</v>
      </c>
      <c r="D4914">
        <v>5</v>
      </c>
      <c r="E4914">
        <v>1</v>
      </c>
      <c r="F4914" t="s">
        <v>9</v>
      </c>
      <c r="G4914">
        <v>4</v>
      </c>
      <c r="H4914">
        <v>19</v>
      </c>
      <c r="I4914">
        <f t="shared" si="635"/>
        <v>2</v>
      </c>
      <c r="J4914">
        <f t="shared" si="636"/>
        <v>-1</v>
      </c>
      <c r="K4914">
        <f t="shared" si="637"/>
        <v>2</v>
      </c>
      <c r="L4914">
        <f t="shared" si="638"/>
        <v>-3</v>
      </c>
      <c r="M4914">
        <f t="shared" si="639"/>
        <v>5</v>
      </c>
      <c r="N4914">
        <f t="shared" si="640"/>
        <v>9</v>
      </c>
      <c r="O4914" t="str">
        <f t="shared" si="633"/>
        <v>T09|R02|H17</v>
      </c>
      <c r="P4914" t="str">
        <f>IF(F4914=F4913,P4913,_xlfn.XLOOKUP(F4914,t_players[Pl],t_players[Player]))</f>
        <v>Jon BAKER</v>
      </c>
      <c r="Q4914" t="str">
        <f t="shared" si="634"/>
        <v>Back</v>
      </c>
    </row>
    <row r="4915" spans="1:17">
      <c r="A4915" t="s">
        <v>31</v>
      </c>
      <c r="B4915" t="s">
        <v>23</v>
      </c>
      <c r="C4915">
        <v>18</v>
      </c>
      <c r="D4915">
        <v>4</v>
      </c>
      <c r="E4915">
        <v>9</v>
      </c>
      <c r="F4915" t="s">
        <v>9</v>
      </c>
      <c r="G4915">
        <v>4</v>
      </c>
      <c r="H4915">
        <v>19</v>
      </c>
      <c r="I4915">
        <f t="shared" si="635"/>
        <v>1</v>
      </c>
      <c r="J4915">
        <f t="shared" si="636"/>
        <v>0</v>
      </c>
      <c r="K4915">
        <f t="shared" si="637"/>
        <v>3</v>
      </c>
      <c r="L4915">
        <f t="shared" si="638"/>
        <v>-1</v>
      </c>
      <c r="M4915">
        <f t="shared" si="639"/>
        <v>3</v>
      </c>
      <c r="N4915">
        <f t="shared" si="640"/>
        <v>9</v>
      </c>
      <c r="O4915" t="str">
        <f t="shared" si="633"/>
        <v>T09|R02|H18</v>
      </c>
      <c r="P4915" t="str">
        <f>IF(F4915=F4914,P4914,_xlfn.XLOOKUP(F4915,t_players[Pl],t_players[Player]))</f>
        <v>Jon BAKER</v>
      </c>
      <c r="Q4915" t="str">
        <f t="shared" si="634"/>
        <v>Back</v>
      </c>
    </row>
    <row r="4916" spans="1:17">
      <c r="A4916" t="s">
        <v>31</v>
      </c>
      <c r="B4916" t="s">
        <v>24</v>
      </c>
      <c r="C4916">
        <v>1</v>
      </c>
      <c r="D4916">
        <v>4</v>
      </c>
      <c r="E4916">
        <v>7</v>
      </c>
      <c r="F4916" t="s">
        <v>9</v>
      </c>
      <c r="G4916">
        <v>4</v>
      </c>
      <c r="H4916">
        <v>19</v>
      </c>
      <c r="I4916">
        <f t="shared" si="635"/>
        <v>1</v>
      </c>
      <c r="J4916">
        <f t="shared" si="636"/>
        <v>0</v>
      </c>
      <c r="K4916">
        <f t="shared" si="637"/>
        <v>3</v>
      </c>
      <c r="L4916">
        <f t="shared" si="638"/>
        <v>-1</v>
      </c>
      <c r="M4916">
        <f t="shared" si="639"/>
        <v>3</v>
      </c>
      <c r="N4916">
        <f t="shared" si="640"/>
        <v>9</v>
      </c>
      <c r="O4916" t="str">
        <f t="shared" si="633"/>
        <v>T09|R03|H01</v>
      </c>
      <c r="P4916" t="str">
        <f>IF(F4916=F4915,P4915,_xlfn.XLOOKUP(F4916,t_players[Pl],t_players[Player]))</f>
        <v>Jon BAKER</v>
      </c>
      <c r="Q4916" t="str">
        <f t="shared" si="634"/>
        <v>Front</v>
      </c>
    </row>
    <row r="4917" spans="1:17">
      <c r="A4917" t="s">
        <v>31</v>
      </c>
      <c r="B4917" t="s">
        <v>24</v>
      </c>
      <c r="C4917">
        <v>2</v>
      </c>
      <c r="D4917">
        <v>5</v>
      </c>
      <c r="E4917">
        <v>3</v>
      </c>
      <c r="F4917" t="s">
        <v>9</v>
      </c>
      <c r="G4917">
        <v>4</v>
      </c>
      <c r="H4917">
        <v>19</v>
      </c>
      <c r="I4917">
        <f t="shared" si="635"/>
        <v>1</v>
      </c>
      <c r="J4917">
        <f t="shared" si="636"/>
        <v>-1</v>
      </c>
      <c r="K4917">
        <f t="shared" si="637"/>
        <v>3</v>
      </c>
      <c r="L4917">
        <f t="shared" si="638"/>
        <v>-2</v>
      </c>
      <c r="M4917">
        <f t="shared" si="639"/>
        <v>4</v>
      </c>
      <c r="N4917">
        <f t="shared" si="640"/>
        <v>9</v>
      </c>
      <c r="O4917" t="str">
        <f t="shared" si="633"/>
        <v>T09|R03|H02</v>
      </c>
      <c r="P4917" t="str">
        <f>IF(F4917=F4916,P4916,_xlfn.XLOOKUP(F4917,t_players[Pl],t_players[Player]))</f>
        <v>Jon BAKER</v>
      </c>
      <c r="Q4917" t="str">
        <f t="shared" si="634"/>
        <v>Front</v>
      </c>
    </row>
    <row r="4918" spans="1:17">
      <c r="A4918" t="s">
        <v>31</v>
      </c>
      <c r="B4918" t="s">
        <v>24</v>
      </c>
      <c r="C4918">
        <v>3</v>
      </c>
      <c r="D4918">
        <v>3</v>
      </c>
      <c r="E4918">
        <v>13</v>
      </c>
      <c r="F4918" t="s">
        <v>9</v>
      </c>
      <c r="G4918">
        <v>3</v>
      </c>
      <c r="H4918">
        <v>19</v>
      </c>
      <c r="I4918">
        <f t="shared" si="635"/>
        <v>1</v>
      </c>
      <c r="J4918">
        <f t="shared" si="636"/>
        <v>0</v>
      </c>
      <c r="K4918">
        <f t="shared" si="637"/>
        <v>2</v>
      </c>
      <c r="L4918">
        <f t="shared" si="638"/>
        <v>-1</v>
      </c>
      <c r="M4918">
        <f t="shared" si="639"/>
        <v>3</v>
      </c>
      <c r="N4918">
        <f t="shared" si="640"/>
        <v>9</v>
      </c>
      <c r="O4918" t="str">
        <f t="shared" si="633"/>
        <v>T09|R03|H03</v>
      </c>
      <c r="P4918" t="str">
        <f>IF(F4918=F4917,P4917,_xlfn.XLOOKUP(F4918,t_players[Pl],t_players[Player]))</f>
        <v>Jon BAKER</v>
      </c>
      <c r="Q4918" t="str">
        <f t="shared" si="634"/>
        <v>Front</v>
      </c>
    </row>
    <row r="4919" spans="1:17">
      <c r="A4919" t="s">
        <v>31</v>
      </c>
      <c r="B4919" t="s">
        <v>24</v>
      </c>
      <c r="C4919">
        <v>4</v>
      </c>
      <c r="D4919">
        <v>4</v>
      </c>
      <c r="E4919">
        <v>1</v>
      </c>
      <c r="F4919" t="s">
        <v>9</v>
      </c>
      <c r="G4919">
        <v>5</v>
      </c>
      <c r="H4919">
        <v>19</v>
      </c>
      <c r="I4919">
        <f t="shared" si="635"/>
        <v>2</v>
      </c>
      <c r="J4919">
        <f t="shared" si="636"/>
        <v>1</v>
      </c>
      <c r="K4919">
        <f t="shared" si="637"/>
        <v>3</v>
      </c>
      <c r="L4919">
        <f t="shared" si="638"/>
        <v>-1</v>
      </c>
      <c r="M4919">
        <f t="shared" si="639"/>
        <v>3</v>
      </c>
      <c r="N4919">
        <f t="shared" si="640"/>
        <v>9</v>
      </c>
      <c r="O4919" t="str">
        <f t="shared" si="633"/>
        <v>T09|R03|H04</v>
      </c>
      <c r="P4919" t="str">
        <f>IF(F4919=F4918,P4918,_xlfn.XLOOKUP(F4919,t_players[Pl],t_players[Player]))</f>
        <v>Jon BAKER</v>
      </c>
      <c r="Q4919" t="str">
        <f t="shared" si="634"/>
        <v>Front</v>
      </c>
    </row>
    <row r="4920" spans="1:17">
      <c r="A4920" t="s">
        <v>31</v>
      </c>
      <c r="B4920" t="s">
        <v>24</v>
      </c>
      <c r="C4920">
        <v>5</v>
      </c>
      <c r="D4920">
        <v>5</v>
      </c>
      <c r="E4920">
        <v>9</v>
      </c>
      <c r="F4920" t="s">
        <v>9</v>
      </c>
      <c r="G4920">
        <v>5</v>
      </c>
      <c r="H4920">
        <v>19</v>
      </c>
      <c r="I4920">
        <f t="shared" si="635"/>
        <v>1</v>
      </c>
      <c r="J4920">
        <f t="shared" si="636"/>
        <v>0</v>
      </c>
      <c r="K4920">
        <f t="shared" si="637"/>
        <v>4</v>
      </c>
      <c r="L4920">
        <f t="shared" si="638"/>
        <v>-1</v>
      </c>
      <c r="M4920">
        <f t="shared" si="639"/>
        <v>3</v>
      </c>
      <c r="N4920">
        <f t="shared" si="640"/>
        <v>9</v>
      </c>
      <c r="O4920" t="str">
        <f t="shared" si="633"/>
        <v>T09|R03|H05</v>
      </c>
      <c r="P4920" t="str">
        <f>IF(F4920=F4919,P4919,_xlfn.XLOOKUP(F4920,t_players[Pl],t_players[Player]))</f>
        <v>Jon BAKER</v>
      </c>
      <c r="Q4920" t="str">
        <f t="shared" si="634"/>
        <v>Front</v>
      </c>
    </row>
    <row r="4921" spans="1:17">
      <c r="A4921" t="s">
        <v>31</v>
      </c>
      <c r="B4921" t="s">
        <v>24</v>
      </c>
      <c r="C4921">
        <v>6</v>
      </c>
      <c r="D4921">
        <v>3</v>
      </c>
      <c r="E4921">
        <v>15</v>
      </c>
      <c r="F4921" t="s">
        <v>9</v>
      </c>
      <c r="G4921">
        <v>4</v>
      </c>
      <c r="H4921">
        <v>19</v>
      </c>
      <c r="I4921">
        <f t="shared" si="635"/>
        <v>1</v>
      </c>
      <c r="J4921">
        <f t="shared" si="636"/>
        <v>1</v>
      </c>
      <c r="K4921">
        <f t="shared" si="637"/>
        <v>3</v>
      </c>
      <c r="L4921">
        <f t="shared" si="638"/>
        <v>0</v>
      </c>
      <c r="M4921">
        <f t="shared" si="639"/>
        <v>2</v>
      </c>
      <c r="N4921">
        <f t="shared" si="640"/>
        <v>9</v>
      </c>
      <c r="O4921" t="str">
        <f t="shared" si="633"/>
        <v>T09|R03|H06</v>
      </c>
      <c r="P4921" t="str">
        <f>IF(F4921=F4920,P4920,_xlfn.XLOOKUP(F4921,t_players[Pl],t_players[Player]))</f>
        <v>Jon BAKER</v>
      </c>
      <c r="Q4921" t="str">
        <f t="shared" si="634"/>
        <v>Front</v>
      </c>
    </row>
    <row r="4922" spans="1:17">
      <c r="A4922" t="s">
        <v>31</v>
      </c>
      <c r="B4922" t="s">
        <v>24</v>
      </c>
      <c r="C4922">
        <v>7</v>
      </c>
      <c r="D4922">
        <v>5</v>
      </c>
      <c r="E4922">
        <v>5</v>
      </c>
      <c r="F4922" t="s">
        <v>9</v>
      </c>
      <c r="G4922">
        <v>8</v>
      </c>
      <c r="H4922">
        <v>19</v>
      </c>
      <c r="I4922">
        <f t="shared" si="635"/>
        <v>1</v>
      </c>
      <c r="J4922">
        <f t="shared" si="636"/>
        <v>3</v>
      </c>
      <c r="K4922">
        <f t="shared" si="637"/>
        <v>7</v>
      </c>
      <c r="L4922">
        <f t="shared" si="638"/>
        <v>2</v>
      </c>
      <c r="M4922">
        <f t="shared" si="639"/>
        <v>0</v>
      </c>
      <c r="N4922">
        <f t="shared" si="640"/>
        <v>9</v>
      </c>
      <c r="O4922" t="str">
        <f t="shared" si="633"/>
        <v>T09|R03|H07</v>
      </c>
      <c r="P4922" t="str">
        <f>IF(F4922=F4921,P4921,_xlfn.XLOOKUP(F4922,t_players[Pl],t_players[Player]))</f>
        <v>Jon BAKER</v>
      </c>
      <c r="Q4922" t="str">
        <f t="shared" si="634"/>
        <v>Front</v>
      </c>
    </row>
    <row r="4923" spans="1:17">
      <c r="A4923" t="s">
        <v>31</v>
      </c>
      <c r="B4923" t="s">
        <v>24</v>
      </c>
      <c r="C4923">
        <v>8</v>
      </c>
      <c r="D4923">
        <v>3</v>
      </c>
      <c r="E4923">
        <v>17</v>
      </c>
      <c r="F4923" t="s">
        <v>9</v>
      </c>
      <c r="G4923">
        <v>4</v>
      </c>
      <c r="H4923">
        <v>19</v>
      </c>
      <c r="I4923">
        <f t="shared" si="635"/>
        <v>1</v>
      </c>
      <c r="J4923">
        <f t="shared" si="636"/>
        <v>1</v>
      </c>
      <c r="K4923">
        <f t="shared" si="637"/>
        <v>3</v>
      </c>
      <c r="L4923">
        <f t="shared" si="638"/>
        <v>0</v>
      </c>
      <c r="M4923">
        <f t="shared" si="639"/>
        <v>2</v>
      </c>
      <c r="N4923">
        <f t="shared" si="640"/>
        <v>9</v>
      </c>
      <c r="O4923" t="str">
        <f t="shared" si="633"/>
        <v>T09|R03|H08</v>
      </c>
      <c r="P4923" t="str">
        <f>IF(F4923=F4922,P4922,_xlfn.XLOOKUP(F4923,t_players[Pl],t_players[Player]))</f>
        <v>Jon BAKER</v>
      </c>
      <c r="Q4923" t="str">
        <f t="shared" si="634"/>
        <v>Front</v>
      </c>
    </row>
    <row r="4924" spans="1:17">
      <c r="A4924" t="s">
        <v>31</v>
      </c>
      <c r="B4924" t="s">
        <v>24</v>
      </c>
      <c r="C4924">
        <v>9</v>
      </c>
      <c r="D4924">
        <v>4</v>
      </c>
      <c r="E4924">
        <v>11</v>
      </c>
      <c r="F4924" t="s">
        <v>9</v>
      </c>
      <c r="G4924">
        <v>5</v>
      </c>
      <c r="H4924">
        <v>19</v>
      </c>
      <c r="I4924">
        <f t="shared" si="635"/>
        <v>1</v>
      </c>
      <c r="J4924">
        <f t="shared" si="636"/>
        <v>1</v>
      </c>
      <c r="K4924">
        <f t="shared" si="637"/>
        <v>4</v>
      </c>
      <c r="L4924">
        <f t="shared" si="638"/>
        <v>0</v>
      </c>
      <c r="M4924">
        <f t="shared" si="639"/>
        <v>2</v>
      </c>
      <c r="N4924">
        <f t="shared" si="640"/>
        <v>9</v>
      </c>
      <c r="O4924" t="str">
        <f t="shared" si="633"/>
        <v>T09|R03|H09</v>
      </c>
      <c r="P4924" t="str">
        <f>IF(F4924=F4923,P4923,_xlfn.XLOOKUP(F4924,t_players[Pl],t_players[Player]))</f>
        <v>Jon BAKER</v>
      </c>
      <c r="Q4924" t="str">
        <f t="shared" si="634"/>
        <v>Front</v>
      </c>
    </row>
    <row r="4925" spans="1:17">
      <c r="A4925" t="s">
        <v>31</v>
      </c>
      <c r="B4925" t="s">
        <v>24</v>
      </c>
      <c r="C4925">
        <v>10</v>
      </c>
      <c r="D4925">
        <v>4</v>
      </c>
      <c r="E4925">
        <v>8</v>
      </c>
      <c r="F4925" t="s">
        <v>9</v>
      </c>
      <c r="G4925">
        <v>6</v>
      </c>
      <c r="H4925">
        <v>19</v>
      </c>
      <c r="I4925">
        <f t="shared" si="635"/>
        <v>1</v>
      </c>
      <c r="J4925">
        <f t="shared" si="636"/>
        <v>2</v>
      </c>
      <c r="K4925">
        <f t="shared" si="637"/>
        <v>5</v>
      </c>
      <c r="L4925">
        <f t="shared" si="638"/>
        <v>1</v>
      </c>
      <c r="M4925">
        <f t="shared" si="639"/>
        <v>1</v>
      </c>
      <c r="N4925">
        <f t="shared" si="640"/>
        <v>9</v>
      </c>
      <c r="O4925" t="str">
        <f t="shared" si="633"/>
        <v>T09|R03|H10</v>
      </c>
      <c r="P4925" t="str">
        <f>IF(F4925=F4924,P4924,_xlfn.XLOOKUP(F4925,t_players[Pl],t_players[Player]))</f>
        <v>Jon BAKER</v>
      </c>
      <c r="Q4925" t="str">
        <f t="shared" si="634"/>
        <v>Back</v>
      </c>
    </row>
    <row r="4926" spans="1:17">
      <c r="A4926" t="s">
        <v>31</v>
      </c>
      <c r="B4926" t="s">
        <v>24</v>
      </c>
      <c r="C4926">
        <v>11</v>
      </c>
      <c r="D4926">
        <v>5</v>
      </c>
      <c r="E4926">
        <v>10</v>
      </c>
      <c r="F4926" t="s">
        <v>9</v>
      </c>
      <c r="G4926">
        <v>9</v>
      </c>
      <c r="H4926">
        <v>19</v>
      </c>
      <c r="I4926">
        <f t="shared" si="635"/>
        <v>1</v>
      </c>
      <c r="J4926">
        <f t="shared" si="636"/>
        <v>4</v>
      </c>
      <c r="K4926">
        <f t="shared" si="637"/>
        <v>8</v>
      </c>
      <c r="L4926">
        <f t="shared" si="638"/>
        <v>3</v>
      </c>
      <c r="M4926">
        <f t="shared" si="639"/>
        <v>0</v>
      </c>
      <c r="N4926">
        <f t="shared" si="640"/>
        <v>9</v>
      </c>
      <c r="O4926" t="str">
        <f t="shared" si="633"/>
        <v>T09|R03|H11</v>
      </c>
      <c r="P4926" t="str">
        <f>IF(F4926=F4925,P4925,_xlfn.XLOOKUP(F4926,t_players[Pl],t_players[Player]))</f>
        <v>Jon BAKER</v>
      </c>
      <c r="Q4926" t="str">
        <f t="shared" si="634"/>
        <v>Back</v>
      </c>
    </row>
    <row r="4927" spans="1:17">
      <c r="A4927" t="s">
        <v>31</v>
      </c>
      <c r="B4927" t="s">
        <v>24</v>
      </c>
      <c r="C4927">
        <v>12</v>
      </c>
      <c r="D4927">
        <v>4</v>
      </c>
      <c r="E4927">
        <v>2</v>
      </c>
      <c r="F4927" t="s">
        <v>9</v>
      </c>
      <c r="G4927">
        <v>6</v>
      </c>
      <c r="H4927">
        <v>19</v>
      </c>
      <c r="I4927">
        <f t="shared" si="635"/>
        <v>1</v>
      </c>
      <c r="J4927">
        <f t="shared" si="636"/>
        <v>2</v>
      </c>
      <c r="K4927">
        <f t="shared" si="637"/>
        <v>5</v>
      </c>
      <c r="L4927">
        <f t="shared" si="638"/>
        <v>1</v>
      </c>
      <c r="M4927">
        <f t="shared" si="639"/>
        <v>1</v>
      </c>
      <c r="N4927">
        <f t="shared" si="640"/>
        <v>9</v>
      </c>
      <c r="O4927" t="str">
        <f t="shared" si="633"/>
        <v>T09|R03|H12</v>
      </c>
      <c r="P4927" t="str">
        <f>IF(F4927=F4926,P4926,_xlfn.XLOOKUP(F4927,t_players[Pl],t_players[Player]))</f>
        <v>Jon BAKER</v>
      </c>
      <c r="Q4927" t="str">
        <f t="shared" si="634"/>
        <v>Back</v>
      </c>
    </row>
    <row r="4928" spans="1:17">
      <c r="A4928" t="s">
        <v>31</v>
      </c>
      <c r="B4928" t="s">
        <v>24</v>
      </c>
      <c r="C4928">
        <v>13</v>
      </c>
      <c r="D4928">
        <v>3</v>
      </c>
      <c r="E4928">
        <v>18</v>
      </c>
      <c r="F4928" t="s">
        <v>9</v>
      </c>
      <c r="G4928">
        <v>4</v>
      </c>
      <c r="H4928">
        <v>19</v>
      </c>
      <c r="I4928">
        <f t="shared" si="635"/>
        <v>1</v>
      </c>
      <c r="J4928">
        <f t="shared" si="636"/>
        <v>1</v>
      </c>
      <c r="K4928">
        <f t="shared" si="637"/>
        <v>3</v>
      </c>
      <c r="L4928">
        <f t="shared" si="638"/>
        <v>0</v>
      </c>
      <c r="M4928">
        <f t="shared" si="639"/>
        <v>2</v>
      </c>
      <c r="N4928">
        <f t="shared" si="640"/>
        <v>9</v>
      </c>
      <c r="O4928" t="str">
        <f t="shared" si="633"/>
        <v>T09|R03|H13</v>
      </c>
      <c r="P4928" t="str">
        <f>IF(F4928=F4927,P4927,_xlfn.XLOOKUP(F4928,t_players[Pl],t_players[Player]))</f>
        <v>Jon BAKER</v>
      </c>
      <c r="Q4928" t="str">
        <f t="shared" si="634"/>
        <v>Back</v>
      </c>
    </row>
    <row r="4929" spans="1:17">
      <c r="A4929" t="s">
        <v>31</v>
      </c>
      <c r="B4929" t="s">
        <v>24</v>
      </c>
      <c r="C4929">
        <v>14</v>
      </c>
      <c r="D4929">
        <v>4</v>
      </c>
      <c r="E4929">
        <v>6</v>
      </c>
      <c r="F4929" t="s">
        <v>9</v>
      </c>
      <c r="G4929">
        <v>5</v>
      </c>
      <c r="H4929">
        <v>19</v>
      </c>
      <c r="I4929">
        <f t="shared" si="635"/>
        <v>1</v>
      </c>
      <c r="J4929">
        <f t="shared" si="636"/>
        <v>1</v>
      </c>
      <c r="K4929">
        <f t="shared" si="637"/>
        <v>4</v>
      </c>
      <c r="L4929">
        <f t="shared" si="638"/>
        <v>0</v>
      </c>
      <c r="M4929">
        <f t="shared" si="639"/>
        <v>2</v>
      </c>
      <c r="N4929">
        <f t="shared" si="640"/>
        <v>9</v>
      </c>
      <c r="O4929" t="str">
        <f t="shared" si="633"/>
        <v>T09|R03|H14</v>
      </c>
      <c r="P4929" t="str">
        <f>IF(F4929=F4928,P4928,_xlfn.XLOOKUP(F4929,t_players[Pl],t_players[Player]))</f>
        <v>Jon BAKER</v>
      </c>
      <c r="Q4929" t="str">
        <f t="shared" si="634"/>
        <v>Back</v>
      </c>
    </row>
    <row r="4930" spans="1:17">
      <c r="A4930" t="s">
        <v>31</v>
      </c>
      <c r="B4930" t="s">
        <v>24</v>
      </c>
      <c r="C4930">
        <v>15</v>
      </c>
      <c r="D4930">
        <v>3</v>
      </c>
      <c r="E4930">
        <v>14</v>
      </c>
      <c r="F4930" t="s">
        <v>9</v>
      </c>
      <c r="G4930">
        <v>3</v>
      </c>
      <c r="H4930">
        <v>19</v>
      </c>
      <c r="I4930">
        <f t="shared" si="635"/>
        <v>1</v>
      </c>
      <c r="J4930">
        <f t="shared" si="636"/>
        <v>0</v>
      </c>
      <c r="K4930">
        <f t="shared" si="637"/>
        <v>2</v>
      </c>
      <c r="L4930">
        <f t="shared" si="638"/>
        <v>-1</v>
      </c>
      <c r="M4930">
        <f t="shared" si="639"/>
        <v>3</v>
      </c>
      <c r="N4930">
        <f t="shared" si="640"/>
        <v>9</v>
      </c>
      <c r="O4930" t="str">
        <f t="shared" ref="O4930:O4993" si="641">"T"&amp;TEXT(N4930,"00")&amp;"|R"&amp;TEXT(B4930,"00")&amp;"|H"&amp;TEXT(C4930,"00")</f>
        <v>T09|R03|H15</v>
      </c>
      <c r="P4930" t="str">
        <f>IF(F4930=F4929,P4929,_xlfn.XLOOKUP(F4930,t_players[Pl],t_players[Player]))</f>
        <v>Jon BAKER</v>
      </c>
      <c r="Q4930" t="str">
        <f t="shared" si="634"/>
        <v>Back</v>
      </c>
    </row>
    <row r="4931" spans="1:17">
      <c r="A4931" t="s">
        <v>31</v>
      </c>
      <c r="B4931" t="s">
        <v>24</v>
      </c>
      <c r="C4931">
        <v>16</v>
      </c>
      <c r="D4931">
        <v>4</v>
      </c>
      <c r="E4931">
        <v>16</v>
      </c>
      <c r="F4931" t="s">
        <v>9</v>
      </c>
      <c r="G4931">
        <v>7</v>
      </c>
      <c r="H4931">
        <v>19</v>
      </c>
      <c r="I4931">
        <f t="shared" si="635"/>
        <v>1</v>
      </c>
      <c r="J4931">
        <f t="shared" si="636"/>
        <v>3</v>
      </c>
      <c r="K4931">
        <f t="shared" si="637"/>
        <v>6</v>
      </c>
      <c r="L4931">
        <f t="shared" si="638"/>
        <v>2</v>
      </c>
      <c r="M4931">
        <f t="shared" si="639"/>
        <v>0</v>
      </c>
      <c r="N4931">
        <f t="shared" si="640"/>
        <v>9</v>
      </c>
      <c r="O4931" t="str">
        <f t="shared" si="641"/>
        <v>T09|R03|H16</v>
      </c>
      <c r="P4931" t="str">
        <f>IF(F4931=F4930,P4930,_xlfn.XLOOKUP(F4931,t_players[Pl],t_players[Player]))</f>
        <v>Jon BAKER</v>
      </c>
      <c r="Q4931" t="str">
        <f t="shared" ref="Q4931:Q4994" si="642">IF(C4931&lt;10,"Front","Back")</f>
        <v>Back</v>
      </c>
    </row>
    <row r="4932" spans="1:17">
      <c r="A4932" t="s">
        <v>31</v>
      </c>
      <c r="B4932" t="s">
        <v>24</v>
      </c>
      <c r="C4932">
        <v>17</v>
      </c>
      <c r="D4932">
        <v>4</v>
      </c>
      <c r="E4932">
        <v>12</v>
      </c>
      <c r="F4932" t="s">
        <v>9</v>
      </c>
      <c r="G4932">
        <v>5</v>
      </c>
      <c r="H4932">
        <v>19</v>
      </c>
      <c r="I4932">
        <f t="shared" si="635"/>
        <v>1</v>
      </c>
      <c r="J4932">
        <f t="shared" si="636"/>
        <v>1</v>
      </c>
      <c r="K4932">
        <f t="shared" si="637"/>
        <v>4</v>
      </c>
      <c r="L4932">
        <f t="shared" si="638"/>
        <v>0</v>
      </c>
      <c r="M4932">
        <f t="shared" si="639"/>
        <v>2</v>
      </c>
      <c r="N4932">
        <f t="shared" si="640"/>
        <v>9</v>
      </c>
      <c r="O4932" t="str">
        <f t="shared" si="641"/>
        <v>T09|R03|H17</v>
      </c>
      <c r="P4932" t="str">
        <f>IF(F4932=F4931,P4931,_xlfn.XLOOKUP(F4932,t_players[Pl],t_players[Player]))</f>
        <v>Jon BAKER</v>
      </c>
      <c r="Q4932" t="str">
        <f t="shared" si="642"/>
        <v>Back</v>
      </c>
    </row>
    <row r="4933" spans="1:17">
      <c r="A4933" t="s">
        <v>31</v>
      </c>
      <c r="B4933" t="s">
        <v>24</v>
      </c>
      <c r="C4933">
        <v>18</v>
      </c>
      <c r="D4933">
        <v>5</v>
      </c>
      <c r="E4933">
        <v>4</v>
      </c>
      <c r="F4933" t="s">
        <v>9</v>
      </c>
      <c r="G4933">
        <v>7</v>
      </c>
      <c r="H4933">
        <v>19</v>
      </c>
      <c r="I4933">
        <f t="shared" si="635"/>
        <v>1</v>
      </c>
      <c r="J4933">
        <f t="shared" si="636"/>
        <v>2</v>
      </c>
      <c r="K4933">
        <f t="shared" si="637"/>
        <v>6</v>
      </c>
      <c r="L4933">
        <f t="shared" si="638"/>
        <v>1</v>
      </c>
      <c r="M4933">
        <f t="shared" si="639"/>
        <v>1</v>
      </c>
      <c r="N4933">
        <f t="shared" si="640"/>
        <v>9</v>
      </c>
      <c r="O4933" t="str">
        <f t="shared" si="641"/>
        <v>T09|R03|H18</v>
      </c>
      <c r="P4933" t="str">
        <f>IF(F4933=F4932,P4932,_xlfn.XLOOKUP(F4933,t_players[Pl],t_players[Player]))</f>
        <v>Jon BAKER</v>
      </c>
      <c r="Q4933" t="str">
        <f t="shared" si="642"/>
        <v>Back</v>
      </c>
    </row>
    <row r="4934" spans="1:17">
      <c r="A4934" t="s">
        <v>31</v>
      </c>
      <c r="B4934" t="s">
        <v>25</v>
      </c>
      <c r="C4934">
        <v>1</v>
      </c>
      <c r="D4934">
        <v>4</v>
      </c>
      <c r="E4934">
        <v>8</v>
      </c>
      <c r="F4934" t="s">
        <v>9</v>
      </c>
      <c r="G4934">
        <v>4</v>
      </c>
      <c r="H4934">
        <v>19</v>
      </c>
      <c r="I4934">
        <f t="shared" si="635"/>
        <v>1</v>
      </c>
      <c r="J4934">
        <f t="shared" si="636"/>
        <v>0</v>
      </c>
      <c r="K4934">
        <f t="shared" si="637"/>
        <v>3</v>
      </c>
      <c r="L4934">
        <f t="shared" si="638"/>
        <v>-1</v>
      </c>
      <c r="M4934">
        <f t="shared" si="639"/>
        <v>3</v>
      </c>
      <c r="N4934">
        <f t="shared" si="640"/>
        <v>9</v>
      </c>
      <c r="O4934" t="str">
        <f t="shared" si="641"/>
        <v>T09|R04|H01</v>
      </c>
      <c r="P4934" t="str">
        <f>IF(F4934=F4933,P4933,_xlfn.XLOOKUP(F4934,t_players[Pl],t_players[Player]))</f>
        <v>Jon BAKER</v>
      </c>
      <c r="Q4934" t="str">
        <f t="shared" si="642"/>
        <v>Front</v>
      </c>
    </row>
    <row r="4935" spans="1:17">
      <c r="A4935" t="s">
        <v>31</v>
      </c>
      <c r="B4935" t="s">
        <v>25</v>
      </c>
      <c r="C4935">
        <v>2</v>
      </c>
      <c r="D4935">
        <v>5</v>
      </c>
      <c r="E4935">
        <v>14</v>
      </c>
      <c r="F4935" t="s">
        <v>9</v>
      </c>
      <c r="G4935">
        <v>6</v>
      </c>
      <c r="H4935">
        <v>19</v>
      </c>
      <c r="I4935">
        <f t="shared" si="635"/>
        <v>1</v>
      </c>
      <c r="J4935">
        <f t="shared" si="636"/>
        <v>1</v>
      </c>
      <c r="K4935">
        <f t="shared" si="637"/>
        <v>5</v>
      </c>
      <c r="L4935">
        <f t="shared" si="638"/>
        <v>0</v>
      </c>
      <c r="M4935">
        <f t="shared" si="639"/>
        <v>2</v>
      </c>
      <c r="N4935">
        <f t="shared" si="640"/>
        <v>9</v>
      </c>
      <c r="O4935" t="str">
        <f t="shared" si="641"/>
        <v>T09|R04|H02</v>
      </c>
      <c r="P4935" t="str">
        <f>IF(F4935=F4934,P4934,_xlfn.XLOOKUP(F4935,t_players[Pl],t_players[Player]))</f>
        <v>Jon BAKER</v>
      </c>
      <c r="Q4935" t="str">
        <f t="shared" si="642"/>
        <v>Front</v>
      </c>
    </row>
    <row r="4936" spans="1:17">
      <c r="A4936" t="s">
        <v>31</v>
      </c>
      <c r="B4936" t="s">
        <v>25</v>
      </c>
      <c r="C4936">
        <v>3</v>
      </c>
      <c r="D4936">
        <v>3</v>
      </c>
      <c r="E4936">
        <v>18</v>
      </c>
      <c r="F4936" t="s">
        <v>9</v>
      </c>
      <c r="G4936">
        <v>2</v>
      </c>
      <c r="H4936">
        <v>19</v>
      </c>
      <c r="I4936">
        <f t="shared" si="635"/>
        <v>1</v>
      </c>
      <c r="J4936">
        <f t="shared" si="636"/>
        <v>-1</v>
      </c>
      <c r="K4936">
        <f t="shared" si="637"/>
        <v>1</v>
      </c>
      <c r="L4936">
        <f t="shared" si="638"/>
        <v>-2</v>
      </c>
      <c r="M4936">
        <f t="shared" si="639"/>
        <v>4</v>
      </c>
      <c r="N4936">
        <f t="shared" si="640"/>
        <v>9</v>
      </c>
      <c r="O4936" t="str">
        <f t="shared" si="641"/>
        <v>T09|R04|H03</v>
      </c>
      <c r="P4936" t="str">
        <f>IF(F4936=F4935,P4935,_xlfn.XLOOKUP(F4936,t_players[Pl],t_players[Player]))</f>
        <v>Jon BAKER</v>
      </c>
      <c r="Q4936" t="str">
        <f t="shared" si="642"/>
        <v>Front</v>
      </c>
    </row>
    <row r="4937" spans="1:17">
      <c r="A4937" t="s">
        <v>31</v>
      </c>
      <c r="B4937" t="s">
        <v>25</v>
      </c>
      <c r="C4937">
        <v>4</v>
      </c>
      <c r="D4937">
        <v>4</v>
      </c>
      <c r="E4937">
        <v>12</v>
      </c>
      <c r="F4937" t="s">
        <v>9</v>
      </c>
      <c r="G4937">
        <v>6</v>
      </c>
      <c r="H4937">
        <v>19</v>
      </c>
      <c r="I4937">
        <f t="shared" si="635"/>
        <v>1</v>
      </c>
      <c r="J4937">
        <f t="shared" si="636"/>
        <v>2</v>
      </c>
      <c r="K4937">
        <f t="shared" si="637"/>
        <v>5</v>
      </c>
      <c r="L4937">
        <f t="shared" si="638"/>
        <v>1</v>
      </c>
      <c r="M4937">
        <f t="shared" si="639"/>
        <v>1</v>
      </c>
      <c r="N4937">
        <f t="shared" si="640"/>
        <v>9</v>
      </c>
      <c r="O4937" t="str">
        <f t="shared" si="641"/>
        <v>T09|R04|H04</v>
      </c>
      <c r="P4937" t="str">
        <f>IF(F4937=F4936,P4936,_xlfn.XLOOKUP(F4937,t_players[Pl],t_players[Player]))</f>
        <v>Jon BAKER</v>
      </c>
      <c r="Q4937" t="str">
        <f t="shared" si="642"/>
        <v>Front</v>
      </c>
    </row>
    <row r="4938" spans="1:17">
      <c r="A4938" t="s">
        <v>31</v>
      </c>
      <c r="B4938" t="s">
        <v>25</v>
      </c>
      <c r="C4938">
        <v>5</v>
      </c>
      <c r="D4938">
        <v>4</v>
      </c>
      <c r="E4938">
        <v>2</v>
      </c>
      <c r="F4938" t="s">
        <v>9</v>
      </c>
      <c r="G4938">
        <v>6</v>
      </c>
      <c r="H4938">
        <v>19</v>
      </c>
      <c r="I4938">
        <f t="shared" si="635"/>
        <v>1</v>
      </c>
      <c r="J4938">
        <f t="shared" si="636"/>
        <v>2</v>
      </c>
      <c r="K4938">
        <f t="shared" si="637"/>
        <v>5</v>
      </c>
      <c r="L4938">
        <f t="shared" si="638"/>
        <v>1</v>
      </c>
      <c r="M4938">
        <f t="shared" si="639"/>
        <v>1</v>
      </c>
      <c r="N4938">
        <f t="shared" si="640"/>
        <v>9</v>
      </c>
      <c r="O4938" t="str">
        <f t="shared" si="641"/>
        <v>T09|R04|H05</v>
      </c>
      <c r="P4938" t="str">
        <f>IF(F4938=F4937,P4937,_xlfn.XLOOKUP(F4938,t_players[Pl],t_players[Player]))</f>
        <v>Jon BAKER</v>
      </c>
      <c r="Q4938" t="str">
        <f t="shared" si="642"/>
        <v>Front</v>
      </c>
    </row>
    <row r="4939" spans="1:17">
      <c r="A4939" t="s">
        <v>31</v>
      </c>
      <c r="B4939" t="s">
        <v>25</v>
      </c>
      <c r="C4939">
        <v>6</v>
      </c>
      <c r="D4939">
        <v>4</v>
      </c>
      <c r="E4939">
        <v>6</v>
      </c>
      <c r="F4939" t="s">
        <v>9</v>
      </c>
      <c r="G4939">
        <v>5</v>
      </c>
      <c r="H4939">
        <v>19</v>
      </c>
      <c r="I4939">
        <f t="shared" si="635"/>
        <v>1</v>
      </c>
      <c r="J4939">
        <f t="shared" si="636"/>
        <v>1</v>
      </c>
      <c r="K4939">
        <f t="shared" si="637"/>
        <v>4</v>
      </c>
      <c r="L4939">
        <f t="shared" si="638"/>
        <v>0</v>
      </c>
      <c r="M4939">
        <f t="shared" si="639"/>
        <v>2</v>
      </c>
      <c r="N4939">
        <f t="shared" si="640"/>
        <v>9</v>
      </c>
      <c r="O4939" t="str">
        <f t="shared" si="641"/>
        <v>T09|R04|H06</v>
      </c>
      <c r="P4939" t="str">
        <f>IF(F4939=F4938,P4938,_xlfn.XLOOKUP(F4939,t_players[Pl],t_players[Player]))</f>
        <v>Jon BAKER</v>
      </c>
      <c r="Q4939" t="str">
        <f t="shared" si="642"/>
        <v>Front</v>
      </c>
    </row>
    <row r="4940" spans="1:17">
      <c r="A4940" t="s">
        <v>31</v>
      </c>
      <c r="B4940" t="s">
        <v>25</v>
      </c>
      <c r="C4940">
        <v>7</v>
      </c>
      <c r="D4940">
        <v>5</v>
      </c>
      <c r="E4940">
        <v>10</v>
      </c>
      <c r="F4940" t="s">
        <v>9</v>
      </c>
      <c r="G4940">
        <v>6</v>
      </c>
      <c r="H4940">
        <v>19</v>
      </c>
      <c r="I4940">
        <f t="shared" si="635"/>
        <v>1</v>
      </c>
      <c r="J4940">
        <f t="shared" si="636"/>
        <v>1</v>
      </c>
      <c r="K4940">
        <f t="shared" si="637"/>
        <v>5</v>
      </c>
      <c r="L4940">
        <f t="shared" si="638"/>
        <v>0</v>
      </c>
      <c r="M4940">
        <f t="shared" si="639"/>
        <v>2</v>
      </c>
      <c r="N4940">
        <f t="shared" si="640"/>
        <v>9</v>
      </c>
      <c r="O4940" t="str">
        <f t="shared" si="641"/>
        <v>T09|R04|H07</v>
      </c>
      <c r="P4940" t="str">
        <f>IF(F4940=F4939,P4939,_xlfn.XLOOKUP(F4940,t_players[Pl],t_players[Player]))</f>
        <v>Jon BAKER</v>
      </c>
      <c r="Q4940" t="str">
        <f t="shared" si="642"/>
        <v>Front</v>
      </c>
    </row>
    <row r="4941" spans="1:17">
      <c r="A4941" t="s">
        <v>31</v>
      </c>
      <c r="B4941" t="s">
        <v>25</v>
      </c>
      <c r="C4941">
        <v>8</v>
      </c>
      <c r="D4941">
        <v>3</v>
      </c>
      <c r="E4941">
        <v>16</v>
      </c>
      <c r="F4941" t="s">
        <v>9</v>
      </c>
      <c r="G4941">
        <v>3</v>
      </c>
      <c r="H4941">
        <v>19</v>
      </c>
      <c r="I4941">
        <f t="shared" si="635"/>
        <v>1</v>
      </c>
      <c r="J4941">
        <f t="shared" si="636"/>
        <v>0</v>
      </c>
      <c r="K4941">
        <f t="shared" si="637"/>
        <v>2</v>
      </c>
      <c r="L4941">
        <f t="shared" si="638"/>
        <v>-1</v>
      </c>
      <c r="M4941">
        <f t="shared" si="639"/>
        <v>3</v>
      </c>
      <c r="N4941">
        <f t="shared" si="640"/>
        <v>9</v>
      </c>
      <c r="O4941" t="str">
        <f t="shared" si="641"/>
        <v>T09|R04|H08</v>
      </c>
      <c r="P4941" t="str">
        <f>IF(F4941=F4940,P4940,_xlfn.XLOOKUP(F4941,t_players[Pl],t_players[Player]))</f>
        <v>Jon BAKER</v>
      </c>
      <c r="Q4941" t="str">
        <f t="shared" si="642"/>
        <v>Front</v>
      </c>
    </row>
    <row r="4942" spans="1:17">
      <c r="A4942" t="s">
        <v>31</v>
      </c>
      <c r="B4942" t="s">
        <v>25</v>
      </c>
      <c r="C4942">
        <v>9</v>
      </c>
      <c r="D4942">
        <v>4</v>
      </c>
      <c r="E4942">
        <v>4</v>
      </c>
      <c r="F4942" t="s">
        <v>9</v>
      </c>
      <c r="G4942">
        <v>7</v>
      </c>
      <c r="H4942">
        <v>19</v>
      </c>
      <c r="I4942">
        <f t="shared" si="635"/>
        <v>1</v>
      </c>
      <c r="J4942">
        <f t="shared" si="636"/>
        <v>3</v>
      </c>
      <c r="K4942">
        <f t="shared" si="637"/>
        <v>6</v>
      </c>
      <c r="L4942">
        <f t="shared" si="638"/>
        <v>2</v>
      </c>
      <c r="M4942">
        <f t="shared" si="639"/>
        <v>0</v>
      </c>
      <c r="N4942">
        <f t="shared" si="640"/>
        <v>9</v>
      </c>
      <c r="O4942" t="str">
        <f t="shared" si="641"/>
        <v>T09|R04|H09</v>
      </c>
      <c r="P4942" t="str">
        <f>IF(F4942=F4941,P4941,_xlfn.XLOOKUP(F4942,t_players[Pl],t_players[Player]))</f>
        <v>Jon BAKER</v>
      </c>
      <c r="Q4942" t="str">
        <f t="shared" si="642"/>
        <v>Front</v>
      </c>
    </row>
    <row r="4943" spans="1:17">
      <c r="A4943" t="s">
        <v>31</v>
      </c>
      <c r="B4943" t="s">
        <v>25</v>
      </c>
      <c r="C4943">
        <v>10</v>
      </c>
      <c r="D4943">
        <v>5</v>
      </c>
      <c r="E4943">
        <v>7</v>
      </c>
      <c r="F4943" t="s">
        <v>9</v>
      </c>
      <c r="G4943">
        <v>5</v>
      </c>
      <c r="H4943">
        <v>19</v>
      </c>
      <c r="I4943">
        <f t="shared" si="635"/>
        <v>1</v>
      </c>
      <c r="J4943">
        <f t="shared" si="636"/>
        <v>0</v>
      </c>
      <c r="K4943">
        <f t="shared" si="637"/>
        <v>4</v>
      </c>
      <c r="L4943">
        <f t="shared" si="638"/>
        <v>-1</v>
      </c>
      <c r="M4943">
        <f t="shared" si="639"/>
        <v>3</v>
      </c>
      <c r="N4943">
        <f t="shared" si="640"/>
        <v>9</v>
      </c>
      <c r="O4943" t="str">
        <f t="shared" si="641"/>
        <v>T09|R04|H10</v>
      </c>
      <c r="P4943" t="str">
        <f>IF(F4943=F4942,P4942,_xlfn.XLOOKUP(F4943,t_players[Pl],t_players[Player]))</f>
        <v>Jon BAKER</v>
      </c>
      <c r="Q4943" t="str">
        <f t="shared" si="642"/>
        <v>Back</v>
      </c>
    </row>
    <row r="4944" spans="1:17">
      <c r="A4944" t="s">
        <v>31</v>
      </c>
      <c r="B4944" t="s">
        <v>25</v>
      </c>
      <c r="C4944">
        <v>11</v>
      </c>
      <c r="D4944">
        <v>3</v>
      </c>
      <c r="E4944">
        <v>13</v>
      </c>
      <c r="F4944" t="s">
        <v>9</v>
      </c>
      <c r="G4944">
        <v>5</v>
      </c>
      <c r="H4944">
        <v>19</v>
      </c>
      <c r="I4944">
        <f t="shared" si="635"/>
        <v>1</v>
      </c>
      <c r="J4944">
        <f t="shared" si="636"/>
        <v>2</v>
      </c>
      <c r="K4944">
        <f t="shared" si="637"/>
        <v>4</v>
      </c>
      <c r="L4944">
        <f t="shared" si="638"/>
        <v>1</v>
      </c>
      <c r="M4944">
        <f t="shared" si="639"/>
        <v>1</v>
      </c>
      <c r="N4944">
        <f t="shared" si="640"/>
        <v>9</v>
      </c>
      <c r="O4944" t="str">
        <f t="shared" si="641"/>
        <v>T09|R04|H11</v>
      </c>
      <c r="P4944" t="str">
        <f>IF(F4944=F4943,P4943,_xlfn.XLOOKUP(F4944,t_players[Pl],t_players[Player]))</f>
        <v>Jon BAKER</v>
      </c>
      <c r="Q4944" t="str">
        <f t="shared" si="642"/>
        <v>Back</v>
      </c>
    </row>
    <row r="4945" spans="1:17">
      <c r="A4945" t="s">
        <v>31</v>
      </c>
      <c r="B4945" t="s">
        <v>25</v>
      </c>
      <c r="C4945">
        <v>12</v>
      </c>
      <c r="D4945">
        <v>5</v>
      </c>
      <c r="E4945">
        <v>11</v>
      </c>
      <c r="F4945" t="s">
        <v>9</v>
      </c>
      <c r="G4945">
        <v>5</v>
      </c>
      <c r="H4945">
        <v>19</v>
      </c>
      <c r="I4945">
        <f t="shared" si="635"/>
        <v>1</v>
      </c>
      <c r="J4945">
        <f t="shared" si="636"/>
        <v>0</v>
      </c>
      <c r="K4945">
        <f t="shared" si="637"/>
        <v>4</v>
      </c>
      <c r="L4945">
        <f t="shared" si="638"/>
        <v>-1</v>
      </c>
      <c r="M4945">
        <f t="shared" si="639"/>
        <v>3</v>
      </c>
      <c r="N4945">
        <f t="shared" si="640"/>
        <v>9</v>
      </c>
      <c r="O4945" t="str">
        <f t="shared" si="641"/>
        <v>T09|R04|H12</v>
      </c>
      <c r="P4945" t="str">
        <f>IF(F4945=F4944,P4944,_xlfn.XLOOKUP(F4945,t_players[Pl],t_players[Player]))</f>
        <v>Jon BAKER</v>
      </c>
      <c r="Q4945" t="str">
        <f t="shared" si="642"/>
        <v>Back</v>
      </c>
    </row>
    <row r="4946" spans="1:17">
      <c r="A4946" t="s">
        <v>31</v>
      </c>
      <c r="B4946" t="s">
        <v>25</v>
      </c>
      <c r="C4946">
        <v>13</v>
      </c>
      <c r="D4946">
        <v>4</v>
      </c>
      <c r="E4946">
        <v>15</v>
      </c>
      <c r="F4946" t="s">
        <v>9</v>
      </c>
      <c r="G4946">
        <v>4</v>
      </c>
      <c r="H4946">
        <v>19</v>
      </c>
      <c r="I4946">
        <f t="shared" si="635"/>
        <v>1</v>
      </c>
      <c r="J4946">
        <f t="shared" si="636"/>
        <v>0</v>
      </c>
      <c r="K4946">
        <f t="shared" si="637"/>
        <v>3</v>
      </c>
      <c r="L4946">
        <f t="shared" si="638"/>
        <v>-1</v>
      </c>
      <c r="M4946">
        <f t="shared" si="639"/>
        <v>3</v>
      </c>
      <c r="N4946">
        <f t="shared" si="640"/>
        <v>9</v>
      </c>
      <c r="O4946" t="str">
        <f t="shared" si="641"/>
        <v>T09|R04|H13</v>
      </c>
      <c r="P4946" t="str">
        <f>IF(F4946=F4945,P4945,_xlfn.XLOOKUP(F4946,t_players[Pl],t_players[Player]))</f>
        <v>Jon BAKER</v>
      </c>
      <c r="Q4946" t="str">
        <f t="shared" si="642"/>
        <v>Back</v>
      </c>
    </row>
    <row r="4947" spans="1:17">
      <c r="A4947" t="s">
        <v>31</v>
      </c>
      <c r="B4947" t="s">
        <v>25</v>
      </c>
      <c r="C4947">
        <v>14</v>
      </c>
      <c r="D4947">
        <v>3</v>
      </c>
      <c r="E4947">
        <v>17</v>
      </c>
      <c r="F4947" t="s">
        <v>9</v>
      </c>
      <c r="G4947">
        <v>4</v>
      </c>
      <c r="H4947">
        <v>19</v>
      </c>
      <c r="I4947">
        <f t="shared" si="635"/>
        <v>1</v>
      </c>
      <c r="J4947">
        <f t="shared" si="636"/>
        <v>1</v>
      </c>
      <c r="K4947">
        <f t="shared" si="637"/>
        <v>3</v>
      </c>
      <c r="L4947">
        <f t="shared" si="638"/>
        <v>0</v>
      </c>
      <c r="M4947">
        <f t="shared" si="639"/>
        <v>2</v>
      </c>
      <c r="N4947">
        <f t="shared" si="640"/>
        <v>9</v>
      </c>
      <c r="O4947" t="str">
        <f t="shared" si="641"/>
        <v>T09|R04|H14</v>
      </c>
      <c r="P4947" t="str">
        <f>IF(F4947=F4946,P4946,_xlfn.XLOOKUP(F4947,t_players[Pl],t_players[Player]))</f>
        <v>Jon BAKER</v>
      </c>
      <c r="Q4947" t="str">
        <f t="shared" si="642"/>
        <v>Back</v>
      </c>
    </row>
    <row r="4948" spans="1:17">
      <c r="A4948" t="s">
        <v>31</v>
      </c>
      <c r="B4948" t="s">
        <v>25</v>
      </c>
      <c r="C4948">
        <v>15</v>
      </c>
      <c r="D4948">
        <v>4</v>
      </c>
      <c r="E4948">
        <v>3</v>
      </c>
      <c r="F4948" t="s">
        <v>9</v>
      </c>
      <c r="G4948">
        <v>5</v>
      </c>
      <c r="H4948">
        <v>19</v>
      </c>
      <c r="I4948">
        <f t="shared" si="635"/>
        <v>1</v>
      </c>
      <c r="J4948">
        <f t="shared" si="636"/>
        <v>1</v>
      </c>
      <c r="K4948">
        <f t="shared" si="637"/>
        <v>4</v>
      </c>
      <c r="L4948">
        <f t="shared" si="638"/>
        <v>0</v>
      </c>
      <c r="M4948">
        <f t="shared" si="639"/>
        <v>2</v>
      </c>
      <c r="N4948">
        <f t="shared" si="640"/>
        <v>9</v>
      </c>
      <c r="O4948" t="str">
        <f t="shared" si="641"/>
        <v>T09|R04|H15</v>
      </c>
      <c r="P4948" t="str">
        <f>IF(F4948=F4947,P4947,_xlfn.XLOOKUP(F4948,t_players[Pl],t_players[Player]))</f>
        <v>Jon BAKER</v>
      </c>
      <c r="Q4948" t="str">
        <f t="shared" si="642"/>
        <v>Back</v>
      </c>
    </row>
    <row r="4949" spans="1:17">
      <c r="A4949" t="s">
        <v>31</v>
      </c>
      <c r="B4949" t="s">
        <v>25</v>
      </c>
      <c r="C4949">
        <v>16</v>
      </c>
      <c r="D4949">
        <v>4</v>
      </c>
      <c r="E4949">
        <v>5</v>
      </c>
      <c r="F4949" t="s">
        <v>9</v>
      </c>
      <c r="G4949">
        <v>5</v>
      </c>
      <c r="H4949">
        <v>19</v>
      </c>
      <c r="I4949">
        <f t="shared" si="635"/>
        <v>1</v>
      </c>
      <c r="J4949">
        <f t="shared" si="636"/>
        <v>1</v>
      </c>
      <c r="K4949">
        <f t="shared" si="637"/>
        <v>4</v>
      </c>
      <c r="L4949">
        <f t="shared" si="638"/>
        <v>0</v>
      </c>
      <c r="M4949">
        <f t="shared" si="639"/>
        <v>2</v>
      </c>
      <c r="N4949">
        <f t="shared" si="640"/>
        <v>9</v>
      </c>
      <c r="O4949" t="str">
        <f t="shared" si="641"/>
        <v>T09|R04|H16</v>
      </c>
      <c r="P4949" t="str">
        <f>IF(F4949=F4948,P4948,_xlfn.XLOOKUP(F4949,t_players[Pl],t_players[Player]))</f>
        <v>Jon BAKER</v>
      </c>
      <c r="Q4949" t="str">
        <f t="shared" si="642"/>
        <v>Back</v>
      </c>
    </row>
    <row r="4950" spans="1:17">
      <c r="A4950" t="s">
        <v>31</v>
      </c>
      <c r="B4950" t="s">
        <v>25</v>
      </c>
      <c r="C4950">
        <v>17</v>
      </c>
      <c r="D4950">
        <v>5</v>
      </c>
      <c r="E4950">
        <v>1</v>
      </c>
      <c r="F4950" t="s">
        <v>9</v>
      </c>
      <c r="G4950">
        <v>9</v>
      </c>
      <c r="H4950">
        <v>19</v>
      </c>
      <c r="I4950">
        <f t="shared" si="635"/>
        <v>2</v>
      </c>
      <c r="J4950">
        <f t="shared" si="636"/>
        <v>4</v>
      </c>
      <c r="K4950">
        <f t="shared" si="637"/>
        <v>7</v>
      </c>
      <c r="L4950">
        <f t="shared" si="638"/>
        <v>2</v>
      </c>
      <c r="M4950">
        <f t="shared" si="639"/>
        <v>0</v>
      </c>
      <c r="N4950">
        <f t="shared" si="640"/>
        <v>9</v>
      </c>
      <c r="O4950" t="str">
        <f t="shared" si="641"/>
        <v>T09|R04|H17</v>
      </c>
      <c r="P4950" t="str">
        <f>IF(F4950=F4949,P4949,_xlfn.XLOOKUP(F4950,t_players[Pl],t_players[Player]))</f>
        <v>Jon BAKER</v>
      </c>
      <c r="Q4950" t="str">
        <f t="shared" si="642"/>
        <v>Back</v>
      </c>
    </row>
    <row r="4951" spans="1:17">
      <c r="A4951" t="s">
        <v>31</v>
      </c>
      <c r="B4951" t="s">
        <v>25</v>
      </c>
      <c r="C4951">
        <v>18</v>
      </c>
      <c r="D4951">
        <v>4</v>
      </c>
      <c r="E4951">
        <v>9</v>
      </c>
      <c r="F4951" t="s">
        <v>9</v>
      </c>
      <c r="G4951">
        <v>5</v>
      </c>
      <c r="H4951">
        <v>19</v>
      </c>
      <c r="I4951">
        <f t="shared" si="635"/>
        <v>1</v>
      </c>
      <c r="J4951">
        <f t="shared" si="636"/>
        <v>1</v>
      </c>
      <c r="K4951">
        <f t="shared" si="637"/>
        <v>4</v>
      </c>
      <c r="L4951">
        <f t="shared" si="638"/>
        <v>0</v>
      </c>
      <c r="M4951">
        <f t="shared" si="639"/>
        <v>2</v>
      </c>
      <c r="N4951">
        <f t="shared" si="640"/>
        <v>9</v>
      </c>
      <c r="O4951" t="str">
        <f t="shared" si="641"/>
        <v>T09|R04|H18</v>
      </c>
      <c r="P4951" t="str">
        <f>IF(F4951=F4950,P4950,_xlfn.XLOOKUP(F4951,t_players[Pl],t_players[Player]))</f>
        <v>Jon BAKER</v>
      </c>
      <c r="Q4951" t="str">
        <f t="shared" si="642"/>
        <v>Back</v>
      </c>
    </row>
    <row r="4952" spans="1:17">
      <c r="A4952" t="s">
        <v>31</v>
      </c>
      <c r="B4952" t="s">
        <v>22</v>
      </c>
      <c r="C4952">
        <v>1</v>
      </c>
      <c r="D4952">
        <v>4</v>
      </c>
      <c r="E4952">
        <v>7</v>
      </c>
      <c r="F4952" t="s">
        <v>7</v>
      </c>
      <c r="G4952">
        <v>5</v>
      </c>
      <c r="H4952">
        <v>17</v>
      </c>
      <c r="I4952">
        <f t="shared" si="635"/>
        <v>1</v>
      </c>
      <c r="J4952">
        <f t="shared" si="636"/>
        <v>1</v>
      </c>
      <c r="K4952">
        <f t="shared" si="637"/>
        <v>4</v>
      </c>
      <c r="L4952">
        <f t="shared" si="638"/>
        <v>0</v>
      </c>
      <c r="M4952">
        <f t="shared" si="639"/>
        <v>2</v>
      </c>
      <c r="N4952">
        <f t="shared" si="640"/>
        <v>9</v>
      </c>
      <c r="O4952" t="str">
        <f t="shared" si="641"/>
        <v>T09|R01|H01</v>
      </c>
      <c r="P4952" t="str">
        <f>IF(F4952=F4951,P4951,_xlfn.XLOOKUP(F4952,t_players[Pl],t_players[Player]))</f>
        <v>David MULLIN</v>
      </c>
      <c r="Q4952" t="str">
        <f t="shared" si="642"/>
        <v>Front</v>
      </c>
    </row>
    <row r="4953" spans="1:17">
      <c r="A4953" t="s">
        <v>31</v>
      </c>
      <c r="B4953" t="s">
        <v>22</v>
      </c>
      <c r="C4953">
        <v>2</v>
      </c>
      <c r="D4953">
        <v>5</v>
      </c>
      <c r="E4953">
        <v>3</v>
      </c>
      <c r="F4953" t="s">
        <v>7</v>
      </c>
      <c r="G4953">
        <v>6</v>
      </c>
      <c r="H4953">
        <v>17</v>
      </c>
      <c r="I4953">
        <f t="shared" si="635"/>
        <v>1</v>
      </c>
      <c r="J4953">
        <f t="shared" si="636"/>
        <v>1</v>
      </c>
      <c r="K4953">
        <f t="shared" si="637"/>
        <v>5</v>
      </c>
      <c r="L4953">
        <f t="shared" si="638"/>
        <v>0</v>
      </c>
      <c r="M4953">
        <f t="shared" si="639"/>
        <v>2</v>
      </c>
      <c r="N4953">
        <f t="shared" si="640"/>
        <v>9</v>
      </c>
      <c r="O4953" t="str">
        <f t="shared" si="641"/>
        <v>T09|R01|H02</v>
      </c>
      <c r="P4953" t="str">
        <f>IF(F4953=F4952,P4952,_xlfn.XLOOKUP(F4953,t_players[Pl],t_players[Player]))</f>
        <v>David MULLIN</v>
      </c>
      <c r="Q4953" t="str">
        <f t="shared" si="642"/>
        <v>Front</v>
      </c>
    </row>
    <row r="4954" spans="1:17">
      <c r="A4954" t="s">
        <v>31</v>
      </c>
      <c r="B4954" t="s">
        <v>22</v>
      </c>
      <c r="C4954">
        <v>3</v>
      </c>
      <c r="D4954">
        <v>3</v>
      </c>
      <c r="E4954">
        <v>13</v>
      </c>
      <c r="F4954" t="s">
        <v>7</v>
      </c>
      <c r="G4954">
        <v>3</v>
      </c>
      <c r="H4954">
        <v>17</v>
      </c>
      <c r="I4954">
        <f t="shared" si="635"/>
        <v>1</v>
      </c>
      <c r="J4954">
        <f t="shared" si="636"/>
        <v>0</v>
      </c>
      <c r="K4954">
        <f t="shared" si="637"/>
        <v>2</v>
      </c>
      <c r="L4954">
        <f t="shared" si="638"/>
        <v>-1</v>
      </c>
      <c r="M4954">
        <f t="shared" si="639"/>
        <v>3</v>
      </c>
      <c r="N4954">
        <f t="shared" si="640"/>
        <v>9</v>
      </c>
      <c r="O4954" t="str">
        <f t="shared" si="641"/>
        <v>T09|R01|H03</v>
      </c>
      <c r="P4954" t="str">
        <f>IF(F4954=F4953,P4953,_xlfn.XLOOKUP(F4954,t_players[Pl],t_players[Player]))</f>
        <v>David MULLIN</v>
      </c>
      <c r="Q4954" t="str">
        <f t="shared" si="642"/>
        <v>Front</v>
      </c>
    </row>
    <row r="4955" spans="1:17">
      <c r="A4955" t="s">
        <v>31</v>
      </c>
      <c r="B4955" t="s">
        <v>22</v>
      </c>
      <c r="C4955">
        <v>4</v>
      </c>
      <c r="D4955">
        <v>4</v>
      </c>
      <c r="E4955">
        <v>1</v>
      </c>
      <c r="F4955" t="s">
        <v>7</v>
      </c>
      <c r="G4955">
        <v>6</v>
      </c>
      <c r="H4955">
        <v>17</v>
      </c>
      <c r="I4955">
        <f t="shared" si="635"/>
        <v>1</v>
      </c>
      <c r="J4955">
        <f t="shared" si="636"/>
        <v>2</v>
      </c>
      <c r="K4955">
        <f t="shared" si="637"/>
        <v>5</v>
      </c>
      <c r="L4955">
        <f t="shared" si="638"/>
        <v>1</v>
      </c>
      <c r="M4955">
        <f t="shared" si="639"/>
        <v>1</v>
      </c>
      <c r="N4955">
        <f t="shared" si="640"/>
        <v>9</v>
      </c>
      <c r="O4955" t="str">
        <f t="shared" si="641"/>
        <v>T09|R01|H04</v>
      </c>
      <c r="P4955" t="str">
        <f>IF(F4955=F4954,P4954,_xlfn.XLOOKUP(F4955,t_players[Pl],t_players[Player]))</f>
        <v>David MULLIN</v>
      </c>
      <c r="Q4955" t="str">
        <f t="shared" si="642"/>
        <v>Front</v>
      </c>
    </row>
    <row r="4956" spans="1:17">
      <c r="A4956" t="s">
        <v>31</v>
      </c>
      <c r="B4956" t="s">
        <v>22</v>
      </c>
      <c r="C4956">
        <v>5</v>
      </c>
      <c r="D4956">
        <v>5</v>
      </c>
      <c r="E4956">
        <v>9</v>
      </c>
      <c r="F4956" t="s">
        <v>7</v>
      </c>
      <c r="G4956">
        <v>6</v>
      </c>
      <c r="H4956">
        <v>17</v>
      </c>
      <c r="I4956">
        <f t="shared" si="635"/>
        <v>1</v>
      </c>
      <c r="J4956">
        <f t="shared" si="636"/>
        <v>1</v>
      </c>
      <c r="K4956">
        <f t="shared" si="637"/>
        <v>5</v>
      </c>
      <c r="L4956">
        <f t="shared" si="638"/>
        <v>0</v>
      </c>
      <c r="M4956">
        <f t="shared" si="639"/>
        <v>2</v>
      </c>
      <c r="N4956">
        <f t="shared" si="640"/>
        <v>9</v>
      </c>
      <c r="O4956" t="str">
        <f t="shared" si="641"/>
        <v>T09|R01|H05</v>
      </c>
      <c r="P4956" t="str">
        <f>IF(F4956=F4955,P4955,_xlfn.XLOOKUP(F4956,t_players[Pl],t_players[Player]))</f>
        <v>David MULLIN</v>
      </c>
      <c r="Q4956" t="str">
        <f t="shared" si="642"/>
        <v>Front</v>
      </c>
    </row>
    <row r="4957" spans="1:17">
      <c r="A4957" t="s">
        <v>31</v>
      </c>
      <c r="B4957" t="s">
        <v>22</v>
      </c>
      <c r="C4957">
        <v>6</v>
      </c>
      <c r="D4957">
        <v>3</v>
      </c>
      <c r="E4957">
        <v>15</v>
      </c>
      <c r="F4957" t="s">
        <v>7</v>
      </c>
      <c r="G4957">
        <v>4</v>
      </c>
      <c r="H4957">
        <v>17</v>
      </c>
      <c r="I4957">
        <f t="shared" si="635"/>
        <v>1</v>
      </c>
      <c r="J4957">
        <f t="shared" si="636"/>
        <v>1</v>
      </c>
      <c r="K4957">
        <f t="shared" si="637"/>
        <v>3</v>
      </c>
      <c r="L4957">
        <f t="shared" si="638"/>
        <v>0</v>
      </c>
      <c r="M4957">
        <f t="shared" si="639"/>
        <v>2</v>
      </c>
      <c r="N4957">
        <f t="shared" si="640"/>
        <v>9</v>
      </c>
      <c r="O4957" t="str">
        <f t="shared" si="641"/>
        <v>T09|R01|H06</v>
      </c>
      <c r="P4957" t="str">
        <f>IF(F4957=F4956,P4956,_xlfn.XLOOKUP(F4957,t_players[Pl],t_players[Player]))</f>
        <v>David MULLIN</v>
      </c>
      <c r="Q4957" t="str">
        <f t="shared" si="642"/>
        <v>Front</v>
      </c>
    </row>
    <row r="4958" spans="1:17">
      <c r="A4958" t="s">
        <v>31</v>
      </c>
      <c r="B4958" t="s">
        <v>22</v>
      </c>
      <c r="C4958">
        <v>7</v>
      </c>
      <c r="D4958">
        <v>5</v>
      </c>
      <c r="E4958">
        <v>5</v>
      </c>
      <c r="F4958" t="s">
        <v>7</v>
      </c>
      <c r="G4958">
        <v>6</v>
      </c>
      <c r="H4958">
        <v>17</v>
      </c>
      <c r="I4958">
        <f t="shared" si="635"/>
        <v>1</v>
      </c>
      <c r="J4958">
        <f t="shared" si="636"/>
        <v>1</v>
      </c>
      <c r="K4958">
        <f t="shared" si="637"/>
        <v>5</v>
      </c>
      <c r="L4958">
        <f t="shared" si="638"/>
        <v>0</v>
      </c>
      <c r="M4958">
        <f t="shared" si="639"/>
        <v>2</v>
      </c>
      <c r="N4958">
        <f t="shared" si="640"/>
        <v>9</v>
      </c>
      <c r="O4958" t="str">
        <f t="shared" si="641"/>
        <v>T09|R01|H07</v>
      </c>
      <c r="P4958" t="str">
        <f>IF(F4958=F4957,P4957,_xlfn.XLOOKUP(F4958,t_players[Pl],t_players[Player]))</f>
        <v>David MULLIN</v>
      </c>
      <c r="Q4958" t="str">
        <f t="shared" si="642"/>
        <v>Front</v>
      </c>
    </row>
    <row r="4959" spans="1:17">
      <c r="A4959" t="s">
        <v>31</v>
      </c>
      <c r="B4959" t="s">
        <v>22</v>
      </c>
      <c r="C4959">
        <v>8</v>
      </c>
      <c r="D4959">
        <v>3</v>
      </c>
      <c r="E4959">
        <v>17</v>
      </c>
      <c r="F4959" t="s">
        <v>7</v>
      </c>
      <c r="G4959">
        <v>4</v>
      </c>
      <c r="H4959">
        <v>17</v>
      </c>
      <c r="I4959">
        <f t="shared" si="635"/>
        <v>1</v>
      </c>
      <c r="J4959">
        <f t="shared" si="636"/>
        <v>1</v>
      </c>
      <c r="K4959">
        <f t="shared" si="637"/>
        <v>3</v>
      </c>
      <c r="L4959">
        <f t="shared" si="638"/>
        <v>0</v>
      </c>
      <c r="M4959">
        <f t="shared" si="639"/>
        <v>2</v>
      </c>
      <c r="N4959">
        <f t="shared" si="640"/>
        <v>9</v>
      </c>
      <c r="O4959" t="str">
        <f t="shared" si="641"/>
        <v>T09|R01|H08</v>
      </c>
      <c r="P4959" t="str">
        <f>IF(F4959=F4958,P4958,_xlfn.XLOOKUP(F4959,t_players[Pl],t_players[Player]))</f>
        <v>David MULLIN</v>
      </c>
      <c r="Q4959" t="str">
        <f t="shared" si="642"/>
        <v>Front</v>
      </c>
    </row>
    <row r="4960" spans="1:17">
      <c r="A4960" t="s">
        <v>31</v>
      </c>
      <c r="B4960" t="s">
        <v>22</v>
      </c>
      <c r="C4960">
        <v>9</v>
      </c>
      <c r="D4960">
        <v>4</v>
      </c>
      <c r="E4960">
        <v>11</v>
      </c>
      <c r="F4960" t="s">
        <v>7</v>
      </c>
      <c r="G4960">
        <v>6</v>
      </c>
      <c r="H4960">
        <v>17</v>
      </c>
      <c r="I4960">
        <f t="shared" si="635"/>
        <v>1</v>
      </c>
      <c r="J4960">
        <f t="shared" si="636"/>
        <v>2</v>
      </c>
      <c r="K4960">
        <f t="shared" si="637"/>
        <v>5</v>
      </c>
      <c r="L4960">
        <f t="shared" si="638"/>
        <v>1</v>
      </c>
      <c r="M4960">
        <f t="shared" si="639"/>
        <v>1</v>
      </c>
      <c r="N4960">
        <f t="shared" si="640"/>
        <v>9</v>
      </c>
      <c r="O4960" t="str">
        <f t="shared" si="641"/>
        <v>T09|R01|H09</v>
      </c>
      <c r="P4960" t="str">
        <f>IF(F4960=F4959,P4959,_xlfn.XLOOKUP(F4960,t_players[Pl],t_players[Player]))</f>
        <v>David MULLIN</v>
      </c>
      <c r="Q4960" t="str">
        <f t="shared" si="642"/>
        <v>Front</v>
      </c>
    </row>
    <row r="4961" spans="1:17">
      <c r="A4961" t="s">
        <v>31</v>
      </c>
      <c r="B4961" t="s">
        <v>22</v>
      </c>
      <c r="C4961">
        <v>10</v>
      </c>
      <c r="D4961">
        <v>4</v>
      </c>
      <c r="E4961">
        <v>8</v>
      </c>
      <c r="F4961" t="s">
        <v>7</v>
      </c>
      <c r="G4961">
        <v>4</v>
      </c>
      <c r="H4961">
        <v>17</v>
      </c>
      <c r="I4961">
        <f t="shared" si="635"/>
        <v>1</v>
      </c>
      <c r="J4961">
        <f t="shared" si="636"/>
        <v>0</v>
      </c>
      <c r="K4961">
        <f t="shared" si="637"/>
        <v>3</v>
      </c>
      <c r="L4961">
        <f t="shared" si="638"/>
        <v>-1</v>
      </c>
      <c r="M4961">
        <f t="shared" si="639"/>
        <v>3</v>
      </c>
      <c r="N4961">
        <f t="shared" si="640"/>
        <v>9</v>
      </c>
      <c r="O4961" t="str">
        <f t="shared" si="641"/>
        <v>T09|R01|H10</v>
      </c>
      <c r="P4961" t="str">
        <f>IF(F4961=F4960,P4960,_xlfn.XLOOKUP(F4961,t_players[Pl],t_players[Player]))</f>
        <v>David MULLIN</v>
      </c>
      <c r="Q4961" t="str">
        <f t="shared" si="642"/>
        <v>Back</v>
      </c>
    </row>
    <row r="4962" spans="1:17">
      <c r="A4962" t="s">
        <v>31</v>
      </c>
      <c r="B4962" t="s">
        <v>22</v>
      </c>
      <c r="C4962">
        <v>11</v>
      </c>
      <c r="D4962">
        <v>5</v>
      </c>
      <c r="E4962">
        <v>10</v>
      </c>
      <c r="F4962" t="s">
        <v>7</v>
      </c>
      <c r="G4962">
        <v>6</v>
      </c>
      <c r="H4962">
        <v>17</v>
      </c>
      <c r="I4962">
        <f t="shared" si="635"/>
        <v>1</v>
      </c>
      <c r="J4962">
        <f t="shared" si="636"/>
        <v>1</v>
      </c>
      <c r="K4962">
        <f t="shared" si="637"/>
        <v>5</v>
      </c>
      <c r="L4962">
        <f t="shared" si="638"/>
        <v>0</v>
      </c>
      <c r="M4962">
        <f t="shared" si="639"/>
        <v>2</v>
      </c>
      <c r="N4962">
        <f t="shared" si="640"/>
        <v>9</v>
      </c>
      <c r="O4962" t="str">
        <f t="shared" si="641"/>
        <v>T09|R01|H11</v>
      </c>
      <c r="P4962" t="str">
        <f>IF(F4962=F4961,P4961,_xlfn.XLOOKUP(F4962,t_players[Pl],t_players[Player]))</f>
        <v>David MULLIN</v>
      </c>
      <c r="Q4962" t="str">
        <f t="shared" si="642"/>
        <v>Back</v>
      </c>
    </row>
    <row r="4963" spans="1:17">
      <c r="A4963" t="s">
        <v>31</v>
      </c>
      <c r="B4963" t="s">
        <v>22</v>
      </c>
      <c r="C4963">
        <v>12</v>
      </c>
      <c r="D4963">
        <v>4</v>
      </c>
      <c r="E4963">
        <v>2</v>
      </c>
      <c r="F4963" t="s">
        <v>7</v>
      </c>
      <c r="G4963">
        <v>5</v>
      </c>
      <c r="H4963">
        <v>17</v>
      </c>
      <c r="I4963">
        <f t="shared" ref="I4963:I5026" si="643">1*(MOD(H4963,18)&gt;=E4963)+FLOOR(H4963/18,1)</f>
        <v>1</v>
      </c>
      <c r="J4963">
        <f t="shared" ref="J4963:J5026" si="644">G4963-D4963</f>
        <v>1</v>
      </c>
      <c r="K4963">
        <f t="shared" ref="K4963:K5026" si="645">G4963-I4963</f>
        <v>4</v>
      </c>
      <c r="L4963">
        <f t="shared" ref="L4963:L5026" si="646">K4963-D4963</f>
        <v>0</v>
      </c>
      <c r="M4963">
        <f t="shared" ref="M4963:M5026" si="647">MAX(0,2-L4963)</f>
        <v>2</v>
      </c>
      <c r="N4963">
        <f t="shared" ref="N4963:N5026" si="648">VALUE(TRIM(RIGHT(A4963,2)))</f>
        <v>9</v>
      </c>
      <c r="O4963" t="str">
        <f t="shared" si="641"/>
        <v>T09|R01|H12</v>
      </c>
      <c r="P4963" t="str">
        <f>IF(F4963=F4962,P4962,_xlfn.XLOOKUP(F4963,t_players[Pl],t_players[Player]))</f>
        <v>David MULLIN</v>
      </c>
      <c r="Q4963" t="str">
        <f t="shared" si="642"/>
        <v>Back</v>
      </c>
    </row>
    <row r="4964" spans="1:17">
      <c r="A4964" t="s">
        <v>31</v>
      </c>
      <c r="B4964" t="s">
        <v>22</v>
      </c>
      <c r="C4964">
        <v>13</v>
      </c>
      <c r="D4964">
        <v>3</v>
      </c>
      <c r="E4964">
        <v>18</v>
      </c>
      <c r="F4964" t="s">
        <v>7</v>
      </c>
      <c r="G4964">
        <v>3</v>
      </c>
      <c r="H4964">
        <v>17</v>
      </c>
      <c r="I4964">
        <f t="shared" si="643"/>
        <v>0</v>
      </c>
      <c r="J4964">
        <f t="shared" si="644"/>
        <v>0</v>
      </c>
      <c r="K4964">
        <f t="shared" si="645"/>
        <v>3</v>
      </c>
      <c r="L4964">
        <f t="shared" si="646"/>
        <v>0</v>
      </c>
      <c r="M4964">
        <f t="shared" si="647"/>
        <v>2</v>
      </c>
      <c r="N4964">
        <f t="shared" si="648"/>
        <v>9</v>
      </c>
      <c r="O4964" t="str">
        <f t="shared" si="641"/>
        <v>T09|R01|H13</v>
      </c>
      <c r="P4964" t="str">
        <f>IF(F4964=F4963,P4963,_xlfn.XLOOKUP(F4964,t_players[Pl],t_players[Player]))</f>
        <v>David MULLIN</v>
      </c>
      <c r="Q4964" t="str">
        <f t="shared" si="642"/>
        <v>Back</v>
      </c>
    </row>
    <row r="4965" spans="1:17">
      <c r="A4965" t="s">
        <v>31</v>
      </c>
      <c r="B4965" t="s">
        <v>22</v>
      </c>
      <c r="C4965">
        <v>14</v>
      </c>
      <c r="D4965">
        <v>4</v>
      </c>
      <c r="E4965">
        <v>6</v>
      </c>
      <c r="F4965" t="s">
        <v>7</v>
      </c>
      <c r="G4965">
        <v>4</v>
      </c>
      <c r="H4965">
        <v>17</v>
      </c>
      <c r="I4965">
        <f t="shared" si="643"/>
        <v>1</v>
      </c>
      <c r="J4965">
        <f t="shared" si="644"/>
        <v>0</v>
      </c>
      <c r="K4965">
        <f t="shared" si="645"/>
        <v>3</v>
      </c>
      <c r="L4965">
        <f t="shared" si="646"/>
        <v>-1</v>
      </c>
      <c r="M4965">
        <f t="shared" si="647"/>
        <v>3</v>
      </c>
      <c r="N4965">
        <f t="shared" si="648"/>
        <v>9</v>
      </c>
      <c r="O4965" t="str">
        <f t="shared" si="641"/>
        <v>T09|R01|H14</v>
      </c>
      <c r="P4965" t="str">
        <f>IF(F4965=F4964,P4964,_xlfn.XLOOKUP(F4965,t_players[Pl],t_players[Player]))</f>
        <v>David MULLIN</v>
      </c>
      <c r="Q4965" t="str">
        <f t="shared" si="642"/>
        <v>Back</v>
      </c>
    </row>
    <row r="4966" spans="1:17">
      <c r="A4966" t="s">
        <v>31</v>
      </c>
      <c r="B4966" t="s">
        <v>22</v>
      </c>
      <c r="C4966">
        <v>15</v>
      </c>
      <c r="D4966">
        <v>3</v>
      </c>
      <c r="E4966">
        <v>14</v>
      </c>
      <c r="F4966" t="s">
        <v>7</v>
      </c>
      <c r="G4966">
        <v>3</v>
      </c>
      <c r="H4966">
        <v>17</v>
      </c>
      <c r="I4966">
        <f t="shared" si="643"/>
        <v>1</v>
      </c>
      <c r="J4966">
        <f t="shared" si="644"/>
        <v>0</v>
      </c>
      <c r="K4966">
        <f t="shared" si="645"/>
        <v>2</v>
      </c>
      <c r="L4966">
        <f t="shared" si="646"/>
        <v>-1</v>
      </c>
      <c r="M4966">
        <f t="shared" si="647"/>
        <v>3</v>
      </c>
      <c r="N4966">
        <f t="shared" si="648"/>
        <v>9</v>
      </c>
      <c r="O4966" t="str">
        <f t="shared" si="641"/>
        <v>T09|R01|H15</v>
      </c>
      <c r="P4966" t="str">
        <f>IF(F4966=F4965,P4965,_xlfn.XLOOKUP(F4966,t_players[Pl],t_players[Player]))</f>
        <v>David MULLIN</v>
      </c>
      <c r="Q4966" t="str">
        <f t="shared" si="642"/>
        <v>Back</v>
      </c>
    </row>
    <row r="4967" spans="1:17">
      <c r="A4967" t="s">
        <v>31</v>
      </c>
      <c r="B4967" t="s">
        <v>22</v>
      </c>
      <c r="C4967">
        <v>16</v>
      </c>
      <c r="D4967">
        <v>4</v>
      </c>
      <c r="E4967">
        <v>16</v>
      </c>
      <c r="F4967" t="s">
        <v>7</v>
      </c>
      <c r="G4967">
        <v>6</v>
      </c>
      <c r="H4967">
        <v>17</v>
      </c>
      <c r="I4967">
        <f t="shared" si="643"/>
        <v>1</v>
      </c>
      <c r="J4967">
        <f t="shared" si="644"/>
        <v>2</v>
      </c>
      <c r="K4967">
        <f t="shared" si="645"/>
        <v>5</v>
      </c>
      <c r="L4967">
        <f t="shared" si="646"/>
        <v>1</v>
      </c>
      <c r="M4967">
        <f t="shared" si="647"/>
        <v>1</v>
      </c>
      <c r="N4967">
        <f t="shared" si="648"/>
        <v>9</v>
      </c>
      <c r="O4967" t="str">
        <f t="shared" si="641"/>
        <v>T09|R01|H16</v>
      </c>
      <c r="P4967" t="str">
        <f>IF(F4967=F4966,P4966,_xlfn.XLOOKUP(F4967,t_players[Pl],t_players[Player]))</f>
        <v>David MULLIN</v>
      </c>
      <c r="Q4967" t="str">
        <f t="shared" si="642"/>
        <v>Back</v>
      </c>
    </row>
    <row r="4968" spans="1:17">
      <c r="A4968" t="s">
        <v>31</v>
      </c>
      <c r="B4968" t="s">
        <v>22</v>
      </c>
      <c r="C4968">
        <v>17</v>
      </c>
      <c r="D4968">
        <v>4</v>
      </c>
      <c r="E4968">
        <v>12</v>
      </c>
      <c r="F4968" t="s">
        <v>7</v>
      </c>
      <c r="G4968">
        <v>5</v>
      </c>
      <c r="H4968">
        <v>17</v>
      </c>
      <c r="I4968">
        <f t="shared" si="643"/>
        <v>1</v>
      </c>
      <c r="J4968">
        <f t="shared" si="644"/>
        <v>1</v>
      </c>
      <c r="K4968">
        <f t="shared" si="645"/>
        <v>4</v>
      </c>
      <c r="L4968">
        <f t="shared" si="646"/>
        <v>0</v>
      </c>
      <c r="M4968">
        <f t="shared" si="647"/>
        <v>2</v>
      </c>
      <c r="N4968">
        <f t="shared" si="648"/>
        <v>9</v>
      </c>
      <c r="O4968" t="str">
        <f t="shared" si="641"/>
        <v>T09|R01|H17</v>
      </c>
      <c r="P4968" t="str">
        <f>IF(F4968=F4967,P4967,_xlfn.XLOOKUP(F4968,t_players[Pl],t_players[Player]))</f>
        <v>David MULLIN</v>
      </c>
      <c r="Q4968" t="str">
        <f t="shared" si="642"/>
        <v>Back</v>
      </c>
    </row>
    <row r="4969" spans="1:17">
      <c r="A4969" t="s">
        <v>31</v>
      </c>
      <c r="B4969" t="s">
        <v>22</v>
      </c>
      <c r="C4969">
        <v>18</v>
      </c>
      <c r="D4969">
        <v>5</v>
      </c>
      <c r="E4969">
        <v>4</v>
      </c>
      <c r="F4969" t="s">
        <v>7</v>
      </c>
      <c r="G4969">
        <v>5</v>
      </c>
      <c r="H4969">
        <v>17</v>
      </c>
      <c r="I4969">
        <f t="shared" si="643"/>
        <v>1</v>
      </c>
      <c r="J4969">
        <f t="shared" si="644"/>
        <v>0</v>
      </c>
      <c r="K4969">
        <f t="shared" si="645"/>
        <v>4</v>
      </c>
      <c r="L4969">
        <f t="shared" si="646"/>
        <v>-1</v>
      </c>
      <c r="M4969">
        <f t="shared" si="647"/>
        <v>3</v>
      </c>
      <c r="N4969">
        <f t="shared" si="648"/>
        <v>9</v>
      </c>
      <c r="O4969" t="str">
        <f t="shared" si="641"/>
        <v>T09|R01|H18</v>
      </c>
      <c r="P4969" t="str">
        <f>IF(F4969=F4968,P4968,_xlfn.XLOOKUP(F4969,t_players[Pl],t_players[Player]))</f>
        <v>David MULLIN</v>
      </c>
      <c r="Q4969" t="str">
        <f t="shared" si="642"/>
        <v>Back</v>
      </c>
    </row>
    <row r="4970" spans="1:17">
      <c r="A4970" t="s">
        <v>31</v>
      </c>
      <c r="B4970" t="s">
        <v>23</v>
      </c>
      <c r="C4970">
        <v>1</v>
      </c>
      <c r="D4970">
        <v>4</v>
      </c>
      <c r="E4970">
        <v>8</v>
      </c>
      <c r="F4970" t="s">
        <v>7</v>
      </c>
      <c r="G4970">
        <v>5</v>
      </c>
      <c r="H4970">
        <v>17</v>
      </c>
      <c r="I4970">
        <f t="shared" si="643"/>
        <v>1</v>
      </c>
      <c r="J4970">
        <f t="shared" si="644"/>
        <v>1</v>
      </c>
      <c r="K4970">
        <f t="shared" si="645"/>
        <v>4</v>
      </c>
      <c r="L4970">
        <f t="shared" si="646"/>
        <v>0</v>
      </c>
      <c r="M4970">
        <f t="shared" si="647"/>
        <v>2</v>
      </c>
      <c r="N4970">
        <f t="shared" si="648"/>
        <v>9</v>
      </c>
      <c r="O4970" t="str">
        <f t="shared" si="641"/>
        <v>T09|R02|H01</v>
      </c>
      <c r="P4970" t="str">
        <f>IF(F4970=F4969,P4969,_xlfn.XLOOKUP(F4970,t_players[Pl],t_players[Player]))</f>
        <v>David MULLIN</v>
      </c>
      <c r="Q4970" t="str">
        <f t="shared" si="642"/>
        <v>Front</v>
      </c>
    </row>
    <row r="4971" spans="1:17">
      <c r="A4971" t="s">
        <v>31</v>
      </c>
      <c r="B4971" t="s">
        <v>23</v>
      </c>
      <c r="C4971">
        <v>2</v>
      </c>
      <c r="D4971">
        <v>5</v>
      </c>
      <c r="E4971">
        <v>14</v>
      </c>
      <c r="F4971" t="s">
        <v>7</v>
      </c>
      <c r="G4971">
        <v>5</v>
      </c>
      <c r="H4971">
        <v>17</v>
      </c>
      <c r="I4971">
        <f t="shared" si="643"/>
        <v>1</v>
      </c>
      <c r="J4971">
        <f t="shared" si="644"/>
        <v>0</v>
      </c>
      <c r="K4971">
        <f t="shared" si="645"/>
        <v>4</v>
      </c>
      <c r="L4971">
        <f t="shared" si="646"/>
        <v>-1</v>
      </c>
      <c r="M4971">
        <f t="shared" si="647"/>
        <v>3</v>
      </c>
      <c r="N4971">
        <f t="shared" si="648"/>
        <v>9</v>
      </c>
      <c r="O4971" t="str">
        <f t="shared" si="641"/>
        <v>T09|R02|H02</v>
      </c>
      <c r="P4971" t="str">
        <f>IF(F4971=F4970,P4970,_xlfn.XLOOKUP(F4971,t_players[Pl],t_players[Player]))</f>
        <v>David MULLIN</v>
      </c>
      <c r="Q4971" t="str">
        <f t="shared" si="642"/>
        <v>Front</v>
      </c>
    </row>
    <row r="4972" spans="1:17">
      <c r="A4972" t="s">
        <v>31</v>
      </c>
      <c r="B4972" t="s">
        <v>23</v>
      </c>
      <c r="C4972">
        <v>3</v>
      </c>
      <c r="D4972">
        <v>3</v>
      </c>
      <c r="E4972">
        <v>18</v>
      </c>
      <c r="F4972" t="s">
        <v>7</v>
      </c>
      <c r="G4972">
        <v>3</v>
      </c>
      <c r="H4972">
        <v>17</v>
      </c>
      <c r="I4972">
        <f t="shared" si="643"/>
        <v>0</v>
      </c>
      <c r="J4972">
        <f t="shared" si="644"/>
        <v>0</v>
      </c>
      <c r="K4972">
        <f t="shared" si="645"/>
        <v>3</v>
      </c>
      <c r="L4972">
        <f t="shared" si="646"/>
        <v>0</v>
      </c>
      <c r="M4972">
        <f t="shared" si="647"/>
        <v>2</v>
      </c>
      <c r="N4972">
        <f t="shared" si="648"/>
        <v>9</v>
      </c>
      <c r="O4972" t="str">
        <f t="shared" si="641"/>
        <v>T09|R02|H03</v>
      </c>
      <c r="P4972" t="str">
        <f>IF(F4972=F4971,P4971,_xlfn.XLOOKUP(F4972,t_players[Pl],t_players[Player]))</f>
        <v>David MULLIN</v>
      </c>
      <c r="Q4972" t="str">
        <f t="shared" si="642"/>
        <v>Front</v>
      </c>
    </row>
    <row r="4973" spans="1:17">
      <c r="A4973" t="s">
        <v>31</v>
      </c>
      <c r="B4973" t="s">
        <v>23</v>
      </c>
      <c r="C4973">
        <v>4</v>
      </c>
      <c r="D4973">
        <v>4</v>
      </c>
      <c r="E4973">
        <v>12</v>
      </c>
      <c r="F4973" t="s">
        <v>7</v>
      </c>
      <c r="G4973">
        <v>5</v>
      </c>
      <c r="H4973">
        <v>17</v>
      </c>
      <c r="I4973">
        <f t="shared" si="643"/>
        <v>1</v>
      </c>
      <c r="J4973">
        <f t="shared" si="644"/>
        <v>1</v>
      </c>
      <c r="K4973">
        <f t="shared" si="645"/>
        <v>4</v>
      </c>
      <c r="L4973">
        <f t="shared" si="646"/>
        <v>0</v>
      </c>
      <c r="M4973">
        <f t="shared" si="647"/>
        <v>2</v>
      </c>
      <c r="N4973">
        <f t="shared" si="648"/>
        <v>9</v>
      </c>
      <c r="O4973" t="str">
        <f t="shared" si="641"/>
        <v>T09|R02|H04</v>
      </c>
      <c r="P4973" t="str">
        <f>IF(F4973=F4972,P4972,_xlfn.XLOOKUP(F4973,t_players[Pl],t_players[Player]))</f>
        <v>David MULLIN</v>
      </c>
      <c r="Q4973" t="str">
        <f t="shared" si="642"/>
        <v>Front</v>
      </c>
    </row>
    <row r="4974" spans="1:17">
      <c r="A4974" t="s">
        <v>31</v>
      </c>
      <c r="B4974" t="s">
        <v>23</v>
      </c>
      <c r="C4974">
        <v>5</v>
      </c>
      <c r="D4974">
        <v>4</v>
      </c>
      <c r="E4974">
        <v>2</v>
      </c>
      <c r="F4974" t="s">
        <v>7</v>
      </c>
      <c r="G4974">
        <v>4</v>
      </c>
      <c r="H4974">
        <v>17</v>
      </c>
      <c r="I4974">
        <f t="shared" si="643"/>
        <v>1</v>
      </c>
      <c r="J4974">
        <f t="shared" si="644"/>
        <v>0</v>
      </c>
      <c r="K4974">
        <f t="shared" si="645"/>
        <v>3</v>
      </c>
      <c r="L4974">
        <f t="shared" si="646"/>
        <v>-1</v>
      </c>
      <c r="M4974">
        <f t="shared" si="647"/>
        <v>3</v>
      </c>
      <c r="N4974">
        <f t="shared" si="648"/>
        <v>9</v>
      </c>
      <c r="O4974" t="str">
        <f t="shared" si="641"/>
        <v>T09|R02|H05</v>
      </c>
      <c r="P4974" t="str">
        <f>IF(F4974=F4973,P4973,_xlfn.XLOOKUP(F4974,t_players[Pl],t_players[Player]))</f>
        <v>David MULLIN</v>
      </c>
      <c r="Q4974" t="str">
        <f t="shared" si="642"/>
        <v>Front</v>
      </c>
    </row>
    <row r="4975" spans="1:17">
      <c r="A4975" t="s">
        <v>31</v>
      </c>
      <c r="B4975" t="s">
        <v>23</v>
      </c>
      <c r="C4975">
        <v>6</v>
      </c>
      <c r="D4975">
        <v>4</v>
      </c>
      <c r="E4975">
        <v>6</v>
      </c>
      <c r="F4975" t="s">
        <v>7</v>
      </c>
      <c r="G4975">
        <v>5</v>
      </c>
      <c r="H4975">
        <v>17</v>
      </c>
      <c r="I4975">
        <f t="shared" si="643"/>
        <v>1</v>
      </c>
      <c r="J4975">
        <f t="shared" si="644"/>
        <v>1</v>
      </c>
      <c r="K4975">
        <f t="shared" si="645"/>
        <v>4</v>
      </c>
      <c r="L4975">
        <f t="shared" si="646"/>
        <v>0</v>
      </c>
      <c r="M4975">
        <f t="shared" si="647"/>
        <v>2</v>
      </c>
      <c r="N4975">
        <f t="shared" si="648"/>
        <v>9</v>
      </c>
      <c r="O4975" t="str">
        <f t="shared" si="641"/>
        <v>T09|R02|H06</v>
      </c>
      <c r="P4975" t="str">
        <f>IF(F4975=F4974,P4974,_xlfn.XLOOKUP(F4975,t_players[Pl],t_players[Player]))</f>
        <v>David MULLIN</v>
      </c>
      <c r="Q4975" t="str">
        <f t="shared" si="642"/>
        <v>Front</v>
      </c>
    </row>
    <row r="4976" spans="1:17">
      <c r="A4976" t="s">
        <v>31</v>
      </c>
      <c r="B4976" t="s">
        <v>23</v>
      </c>
      <c r="C4976">
        <v>7</v>
      </c>
      <c r="D4976">
        <v>5</v>
      </c>
      <c r="E4976">
        <v>10</v>
      </c>
      <c r="F4976" t="s">
        <v>7</v>
      </c>
      <c r="G4976">
        <v>6</v>
      </c>
      <c r="H4976">
        <v>17</v>
      </c>
      <c r="I4976">
        <f t="shared" si="643"/>
        <v>1</v>
      </c>
      <c r="J4976">
        <f t="shared" si="644"/>
        <v>1</v>
      </c>
      <c r="K4976">
        <f t="shared" si="645"/>
        <v>5</v>
      </c>
      <c r="L4976">
        <f t="shared" si="646"/>
        <v>0</v>
      </c>
      <c r="M4976">
        <f t="shared" si="647"/>
        <v>2</v>
      </c>
      <c r="N4976">
        <f t="shared" si="648"/>
        <v>9</v>
      </c>
      <c r="O4976" t="str">
        <f t="shared" si="641"/>
        <v>T09|R02|H07</v>
      </c>
      <c r="P4976" t="str">
        <f>IF(F4976=F4975,P4975,_xlfn.XLOOKUP(F4976,t_players[Pl],t_players[Player]))</f>
        <v>David MULLIN</v>
      </c>
      <c r="Q4976" t="str">
        <f t="shared" si="642"/>
        <v>Front</v>
      </c>
    </row>
    <row r="4977" spans="1:17">
      <c r="A4977" t="s">
        <v>31</v>
      </c>
      <c r="B4977" t="s">
        <v>23</v>
      </c>
      <c r="C4977">
        <v>8</v>
      </c>
      <c r="D4977">
        <v>3</v>
      </c>
      <c r="E4977">
        <v>16</v>
      </c>
      <c r="F4977" t="s">
        <v>7</v>
      </c>
      <c r="G4977">
        <v>4</v>
      </c>
      <c r="H4977">
        <v>17</v>
      </c>
      <c r="I4977">
        <f t="shared" si="643"/>
        <v>1</v>
      </c>
      <c r="J4977">
        <f t="shared" si="644"/>
        <v>1</v>
      </c>
      <c r="K4977">
        <f t="shared" si="645"/>
        <v>3</v>
      </c>
      <c r="L4977">
        <f t="shared" si="646"/>
        <v>0</v>
      </c>
      <c r="M4977">
        <f t="shared" si="647"/>
        <v>2</v>
      </c>
      <c r="N4977">
        <f t="shared" si="648"/>
        <v>9</v>
      </c>
      <c r="O4977" t="str">
        <f t="shared" si="641"/>
        <v>T09|R02|H08</v>
      </c>
      <c r="P4977" t="str">
        <f>IF(F4977=F4976,P4976,_xlfn.XLOOKUP(F4977,t_players[Pl],t_players[Player]))</f>
        <v>David MULLIN</v>
      </c>
      <c r="Q4977" t="str">
        <f t="shared" si="642"/>
        <v>Front</v>
      </c>
    </row>
    <row r="4978" spans="1:17">
      <c r="A4978" t="s">
        <v>31</v>
      </c>
      <c r="B4978" t="s">
        <v>23</v>
      </c>
      <c r="C4978">
        <v>9</v>
      </c>
      <c r="D4978">
        <v>4</v>
      </c>
      <c r="E4978">
        <v>4</v>
      </c>
      <c r="F4978" t="s">
        <v>7</v>
      </c>
      <c r="G4978">
        <v>5</v>
      </c>
      <c r="H4978">
        <v>17</v>
      </c>
      <c r="I4978">
        <f t="shared" si="643"/>
        <v>1</v>
      </c>
      <c r="J4978">
        <f t="shared" si="644"/>
        <v>1</v>
      </c>
      <c r="K4978">
        <f t="shared" si="645"/>
        <v>4</v>
      </c>
      <c r="L4978">
        <f t="shared" si="646"/>
        <v>0</v>
      </c>
      <c r="M4978">
        <f t="shared" si="647"/>
        <v>2</v>
      </c>
      <c r="N4978">
        <f t="shared" si="648"/>
        <v>9</v>
      </c>
      <c r="O4978" t="str">
        <f t="shared" si="641"/>
        <v>T09|R02|H09</v>
      </c>
      <c r="P4978" t="str">
        <f>IF(F4978=F4977,P4977,_xlfn.XLOOKUP(F4978,t_players[Pl],t_players[Player]))</f>
        <v>David MULLIN</v>
      </c>
      <c r="Q4978" t="str">
        <f t="shared" si="642"/>
        <v>Front</v>
      </c>
    </row>
    <row r="4979" spans="1:17">
      <c r="A4979" t="s">
        <v>31</v>
      </c>
      <c r="B4979" t="s">
        <v>23</v>
      </c>
      <c r="C4979">
        <v>10</v>
      </c>
      <c r="D4979">
        <v>5</v>
      </c>
      <c r="E4979">
        <v>7</v>
      </c>
      <c r="F4979" t="s">
        <v>7</v>
      </c>
      <c r="G4979">
        <v>4</v>
      </c>
      <c r="H4979">
        <v>17</v>
      </c>
      <c r="I4979">
        <f t="shared" si="643"/>
        <v>1</v>
      </c>
      <c r="J4979">
        <f t="shared" si="644"/>
        <v>-1</v>
      </c>
      <c r="K4979">
        <f t="shared" si="645"/>
        <v>3</v>
      </c>
      <c r="L4979">
        <f t="shared" si="646"/>
        <v>-2</v>
      </c>
      <c r="M4979">
        <f t="shared" si="647"/>
        <v>4</v>
      </c>
      <c r="N4979">
        <f t="shared" si="648"/>
        <v>9</v>
      </c>
      <c r="O4979" t="str">
        <f t="shared" si="641"/>
        <v>T09|R02|H10</v>
      </c>
      <c r="P4979" t="str">
        <f>IF(F4979=F4978,P4978,_xlfn.XLOOKUP(F4979,t_players[Pl],t_players[Player]))</f>
        <v>David MULLIN</v>
      </c>
      <c r="Q4979" t="str">
        <f t="shared" si="642"/>
        <v>Back</v>
      </c>
    </row>
    <row r="4980" spans="1:17">
      <c r="A4980" t="s">
        <v>31</v>
      </c>
      <c r="B4980" t="s">
        <v>23</v>
      </c>
      <c r="C4980">
        <v>11</v>
      </c>
      <c r="D4980">
        <v>3</v>
      </c>
      <c r="E4980">
        <v>13</v>
      </c>
      <c r="F4980" t="s">
        <v>7</v>
      </c>
      <c r="G4980">
        <v>4</v>
      </c>
      <c r="H4980">
        <v>17</v>
      </c>
      <c r="I4980">
        <f t="shared" si="643"/>
        <v>1</v>
      </c>
      <c r="J4980">
        <f t="shared" si="644"/>
        <v>1</v>
      </c>
      <c r="K4980">
        <f t="shared" si="645"/>
        <v>3</v>
      </c>
      <c r="L4980">
        <f t="shared" si="646"/>
        <v>0</v>
      </c>
      <c r="M4980">
        <f t="shared" si="647"/>
        <v>2</v>
      </c>
      <c r="N4980">
        <f t="shared" si="648"/>
        <v>9</v>
      </c>
      <c r="O4980" t="str">
        <f t="shared" si="641"/>
        <v>T09|R02|H11</v>
      </c>
      <c r="P4980" t="str">
        <f>IF(F4980=F4979,P4979,_xlfn.XLOOKUP(F4980,t_players[Pl],t_players[Player]))</f>
        <v>David MULLIN</v>
      </c>
      <c r="Q4980" t="str">
        <f t="shared" si="642"/>
        <v>Back</v>
      </c>
    </row>
    <row r="4981" spans="1:17">
      <c r="A4981" t="s">
        <v>31</v>
      </c>
      <c r="B4981" t="s">
        <v>23</v>
      </c>
      <c r="C4981">
        <v>12</v>
      </c>
      <c r="D4981">
        <v>5</v>
      </c>
      <c r="E4981">
        <v>11</v>
      </c>
      <c r="F4981" t="s">
        <v>7</v>
      </c>
      <c r="G4981">
        <v>7</v>
      </c>
      <c r="H4981">
        <v>17</v>
      </c>
      <c r="I4981">
        <f t="shared" si="643"/>
        <v>1</v>
      </c>
      <c r="J4981">
        <f t="shared" si="644"/>
        <v>2</v>
      </c>
      <c r="K4981">
        <f t="shared" si="645"/>
        <v>6</v>
      </c>
      <c r="L4981">
        <f t="shared" si="646"/>
        <v>1</v>
      </c>
      <c r="M4981">
        <f t="shared" si="647"/>
        <v>1</v>
      </c>
      <c r="N4981">
        <f t="shared" si="648"/>
        <v>9</v>
      </c>
      <c r="O4981" t="str">
        <f t="shared" si="641"/>
        <v>T09|R02|H12</v>
      </c>
      <c r="P4981" t="str">
        <f>IF(F4981=F4980,P4980,_xlfn.XLOOKUP(F4981,t_players[Pl],t_players[Player]))</f>
        <v>David MULLIN</v>
      </c>
      <c r="Q4981" t="str">
        <f t="shared" si="642"/>
        <v>Back</v>
      </c>
    </row>
    <row r="4982" spans="1:17">
      <c r="A4982" t="s">
        <v>31</v>
      </c>
      <c r="B4982" t="s">
        <v>23</v>
      </c>
      <c r="C4982">
        <v>13</v>
      </c>
      <c r="D4982">
        <v>4</v>
      </c>
      <c r="E4982">
        <v>15</v>
      </c>
      <c r="F4982" t="s">
        <v>7</v>
      </c>
      <c r="G4982">
        <v>4</v>
      </c>
      <c r="H4982">
        <v>17</v>
      </c>
      <c r="I4982">
        <f t="shared" si="643"/>
        <v>1</v>
      </c>
      <c r="J4982">
        <f t="shared" si="644"/>
        <v>0</v>
      </c>
      <c r="K4982">
        <f t="shared" si="645"/>
        <v>3</v>
      </c>
      <c r="L4982">
        <f t="shared" si="646"/>
        <v>-1</v>
      </c>
      <c r="M4982">
        <f t="shared" si="647"/>
        <v>3</v>
      </c>
      <c r="N4982">
        <f t="shared" si="648"/>
        <v>9</v>
      </c>
      <c r="O4982" t="str">
        <f t="shared" si="641"/>
        <v>T09|R02|H13</v>
      </c>
      <c r="P4982" t="str">
        <f>IF(F4982=F4981,P4981,_xlfn.XLOOKUP(F4982,t_players[Pl],t_players[Player]))</f>
        <v>David MULLIN</v>
      </c>
      <c r="Q4982" t="str">
        <f t="shared" si="642"/>
        <v>Back</v>
      </c>
    </row>
    <row r="4983" spans="1:17">
      <c r="A4983" t="s">
        <v>31</v>
      </c>
      <c r="B4983" t="s">
        <v>23</v>
      </c>
      <c r="C4983">
        <v>14</v>
      </c>
      <c r="D4983">
        <v>3</v>
      </c>
      <c r="E4983">
        <v>17</v>
      </c>
      <c r="F4983" t="s">
        <v>7</v>
      </c>
      <c r="G4983">
        <v>4</v>
      </c>
      <c r="H4983">
        <v>17</v>
      </c>
      <c r="I4983">
        <f t="shared" si="643"/>
        <v>1</v>
      </c>
      <c r="J4983">
        <f t="shared" si="644"/>
        <v>1</v>
      </c>
      <c r="K4983">
        <f t="shared" si="645"/>
        <v>3</v>
      </c>
      <c r="L4983">
        <f t="shared" si="646"/>
        <v>0</v>
      </c>
      <c r="M4983">
        <f t="shared" si="647"/>
        <v>2</v>
      </c>
      <c r="N4983">
        <f t="shared" si="648"/>
        <v>9</v>
      </c>
      <c r="O4983" t="str">
        <f t="shared" si="641"/>
        <v>T09|R02|H14</v>
      </c>
      <c r="P4983" t="str">
        <f>IF(F4983=F4982,P4982,_xlfn.XLOOKUP(F4983,t_players[Pl],t_players[Player]))</f>
        <v>David MULLIN</v>
      </c>
      <c r="Q4983" t="str">
        <f t="shared" si="642"/>
        <v>Back</v>
      </c>
    </row>
    <row r="4984" spans="1:17">
      <c r="A4984" t="s">
        <v>31</v>
      </c>
      <c r="B4984" t="s">
        <v>23</v>
      </c>
      <c r="C4984">
        <v>15</v>
      </c>
      <c r="D4984">
        <v>4</v>
      </c>
      <c r="E4984">
        <v>3</v>
      </c>
      <c r="F4984" t="s">
        <v>7</v>
      </c>
      <c r="G4984">
        <v>4</v>
      </c>
      <c r="H4984">
        <v>17</v>
      </c>
      <c r="I4984">
        <f t="shared" si="643"/>
        <v>1</v>
      </c>
      <c r="J4984">
        <f t="shared" si="644"/>
        <v>0</v>
      </c>
      <c r="K4984">
        <f t="shared" si="645"/>
        <v>3</v>
      </c>
      <c r="L4984">
        <f t="shared" si="646"/>
        <v>-1</v>
      </c>
      <c r="M4984">
        <f t="shared" si="647"/>
        <v>3</v>
      </c>
      <c r="N4984">
        <f t="shared" si="648"/>
        <v>9</v>
      </c>
      <c r="O4984" t="str">
        <f t="shared" si="641"/>
        <v>T09|R02|H15</v>
      </c>
      <c r="P4984" t="str">
        <f>IF(F4984=F4983,P4983,_xlfn.XLOOKUP(F4984,t_players[Pl],t_players[Player]))</f>
        <v>David MULLIN</v>
      </c>
      <c r="Q4984" t="str">
        <f t="shared" si="642"/>
        <v>Back</v>
      </c>
    </row>
    <row r="4985" spans="1:17">
      <c r="A4985" t="s">
        <v>31</v>
      </c>
      <c r="B4985" t="s">
        <v>23</v>
      </c>
      <c r="C4985">
        <v>16</v>
      </c>
      <c r="D4985">
        <v>4</v>
      </c>
      <c r="E4985">
        <v>5</v>
      </c>
      <c r="F4985" t="s">
        <v>7</v>
      </c>
      <c r="G4985">
        <v>5</v>
      </c>
      <c r="H4985">
        <v>17</v>
      </c>
      <c r="I4985">
        <f t="shared" si="643"/>
        <v>1</v>
      </c>
      <c r="J4985">
        <f t="shared" si="644"/>
        <v>1</v>
      </c>
      <c r="K4985">
        <f t="shared" si="645"/>
        <v>4</v>
      </c>
      <c r="L4985">
        <f t="shared" si="646"/>
        <v>0</v>
      </c>
      <c r="M4985">
        <f t="shared" si="647"/>
        <v>2</v>
      </c>
      <c r="N4985">
        <f t="shared" si="648"/>
        <v>9</v>
      </c>
      <c r="O4985" t="str">
        <f t="shared" si="641"/>
        <v>T09|R02|H16</v>
      </c>
      <c r="P4985" t="str">
        <f>IF(F4985=F4984,P4984,_xlfn.XLOOKUP(F4985,t_players[Pl],t_players[Player]))</f>
        <v>David MULLIN</v>
      </c>
      <c r="Q4985" t="str">
        <f t="shared" si="642"/>
        <v>Back</v>
      </c>
    </row>
    <row r="4986" spans="1:17">
      <c r="A4986" t="s">
        <v>31</v>
      </c>
      <c r="B4986" t="s">
        <v>23</v>
      </c>
      <c r="C4986">
        <v>17</v>
      </c>
      <c r="D4986">
        <v>5</v>
      </c>
      <c r="E4986">
        <v>1</v>
      </c>
      <c r="F4986" t="s">
        <v>7</v>
      </c>
      <c r="G4986">
        <v>6</v>
      </c>
      <c r="H4986">
        <v>17</v>
      </c>
      <c r="I4986">
        <f t="shared" si="643"/>
        <v>1</v>
      </c>
      <c r="J4986">
        <f t="shared" si="644"/>
        <v>1</v>
      </c>
      <c r="K4986">
        <f t="shared" si="645"/>
        <v>5</v>
      </c>
      <c r="L4986">
        <f t="shared" si="646"/>
        <v>0</v>
      </c>
      <c r="M4986">
        <f t="shared" si="647"/>
        <v>2</v>
      </c>
      <c r="N4986">
        <f t="shared" si="648"/>
        <v>9</v>
      </c>
      <c r="O4986" t="str">
        <f t="shared" si="641"/>
        <v>T09|R02|H17</v>
      </c>
      <c r="P4986" t="str">
        <f>IF(F4986=F4985,P4985,_xlfn.XLOOKUP(F4986,t_players[Pl],t_players[Player]))</f>
        <v>David MULLIN</v>
      </c>
      <c r="Q4986" t="str">
        <f t="shared" si="642"/>
        <v>Back</v>
      </c>
    </row>
    <row r="4987" spans="1:17">
      <c r="A4987" t="s">
        <v>31</v>
      </c>
      <c r="B4987" t="s">
        <v>23</v>
      </c>
      <c r="C4987">
        <v>18</v>
      </c>
      <c r="D4987">
        <v>4</v>
      </c>
      <c r="E4987">
        <v>9</v>
      </c>
      <c r="F4987" t="s">
        <v>7</v>
      </c>
      <c r="G4987">
        <v>7</v>
      </c>
      <c r="H4987">
        <v>17</v>
      </c>
      <c r="I4987">
        <f t="shared" si="643"/>
        <v>1</v>
      </c>
      <c r="J4987">
        <f t="shared" si="644"/>
        <v>3</v>
      </c>
      <c r="K4987">
        <f t="shared" si="645"/>
        <v>6</v>
      </c>
      <c r="L4987">
        <f t="shared" si="646"/>
        <v>2</v>
      </c>
      <c r="M4987">
        <f t="shared" si="647"/>
        <v>0</v>
      </c>
      <c r="N4987">
        <f t="shared" si="648"/>
        <v>9</v>
      </c>
      <c r="O4987" t="str">
        <f t="shared" si="641"/>
        <v>T09|R02|H18</v>
      </c>
      <c r="P4987" t="str">
        <f>IF(F4987=F4986,P4986,_xlfn.XLOOKUP(F4987,t_players[Pl],t_players[Player]))</f>
        <v>David MULLIN</v>
      </c>
      <c r="Q4987" t="str">
        <f t="shared" si="642"/>
        <v>Back</v>
      </c>
    </row>
    <row r="4988" spans="1:17">
      <c r="A4988" t="s">
        <v>31</v>
      </c>
      <c r="B4988" t="s">
        <v>24</v>
      </c>
      <c r="C4988">
        <v>1</v>
      </c>
      <c r="D4988">
        <v>4</v>
      </c>
      <c r="E4988">
        <v>7</v>
      </c>
      <c r="F4988" t="s">
        <v>7</v>
      </c>
      <c r="G4988">
        <v>6</v>
      </c>
      <c r="H4988">
        <v>17</v>
      </c>
      <c r="I4988">
        <f t="shared" si="643"/>
        <v>1</v>
      </c>
      <c r="J4988">
        <f t="shared" si="644"/>
        <v>2</v>
      </c>
      <c r="K4988">
        <f t="shared" si="645"/>
        <v>5</v>
      </c>
      <c r="L4988">
        <f t="shared" si="646"/>
        <v>1</v>
      </c>
      <c r="M4988">
        <f t="shared" si="647"/>
        <v>1</v>
      </c>
      <c r="N4988">
        <f t="shared" si="648"/>
        <v>9</v>
      </c>
      <c r="O4988" t="str">
        <f t="shared" si="641"/>
        <v>T09|R03|H01</v>
      </c>
      <c r="P4988" t="str">
        <f>IF(F4988=F4987,P4987,_xlfn.XLOOKUP(F4988,t_players[Pl],t_players[Player]))</f>
        <v>David MULLIN</v>
      </c>
      <c r="Q4988" t="str">
        <f t="shared" si="642"/>
        <v>Front</v>
      </c>
    </row>
    <row r="4989" spans="1:17">
      <c r="A4989" t="s">
        <v>31</v>
      </c>
      <c r="B4989" t="s">
        <v>24</v>
      </c>
      <c r="C4989">
        <v>2</v>
      </c>
      <c r="D4989">
        <v>5</v>
      </c>
      <c r="E4989">
        <v>3</v>
      </c>
      <c r="F4989" t="s">
        <v>7</v>
      </c>
      <c r="G4989">
        <v>5</v>
      </c>
      <c r="H4989">
        <v>17</v>
      </c>
      <c r="I4989">
        <f t="shared" si="643"/>
        <v>1</v>
      </c>
      <c r="J4989">
        <f t="shared" si="644"/>
        <v>0</v>
      </c>
      <c r="K4989">
        <f t="shared" si="645"/>
        <v>4</v>
      </c>
      <c r="L4989">
        <f t="shared" si="646"/>
        <v>-1</v>
      </c>
      <c r="M4989">
        <f t="shared" si="647"/>
        <v>3</v>
      </c>
      <c r="N4989">
        <f t="shared" si="648"/>
        <v>9</v>
      </c>
      <c r="O4989" t="str">
        <f t="shared" si="641"/>
        <v>T09|R03|H02</v>
      </c>
      <c r="P4989" t="str">
        <f>IF(F4989=F4988,P4988,_xlfn.XLOOKUP(F4989,t_players[Pl],t_players[Player]))</f>
        <v>David MULLIN</v>
      </c>
      <c r="Q4989" t="str">
        <f t="shared" si="642"/>
        <v>Front</v>
      </c>
    </row>
    <row r="4990" spans="1:17">
      <c r="A4990" t="s">
        <v>31</v>
      </c>
      <c r="B4990" t="s">
        <v>24</v>
      </c>
      <c r="C4990">
        <v>3</v>
      </c>
      <c r="D4990">
        <v>3</v>
      </c>
      <c r="E4990">
        <v>13</v>
      </c>
      <c r="F4990" t="s">
        <v>7</v>
      </c>
      <c r="G4990">
        <v>2</v>
      </c>
      <c r="H4990">
        <v>17</v>
      </c>
      <c r="I4990">
        <f t="shared" si="643"/>
        <v>1</v>
      </c>
      <c r="J4990">
        <f t="shared" si="644"/>
        <v>-1</v>
      </c>
      <c r="K4990">
        <f t="shared" si="645"/>
        <v>1</v>
      </c>
      <c r="L4990">
        <f t="shared" si="646"/>
        <v>-2</v>
      </c>
      <c r="M4990">
        <f t="shared" si="647"/>
        <v>4</v>
      </c>
      <c r="N4990">
        <f t="shared" si="648"/>
        <v>9</v>
      </c>
      <c r="O4990" t="str">
        <f t="shared" si="641"/>
        <v>T09|R03|H03</v>
      </c>
      <c r="P4990" t="str">
        <f>IF(F4990=F4989,P4989,_xlfn.XLOOKUP(F4990,t_players[Pl],t_players[Player]))</f>
        <v>David MULLIN</v>
      </c>
      <c r="Q4990" t="str">
        <f t="shared" si="642"/>
        <v>Front</v>
      </c>
    </row>
    <row r="4991" spans="1:17">
      <c r="A4991" t="s">
        <v>31</v>
      </c>
      <c r="B4991" t="s">
        <v>24</v>
      </c>
      <c r="C4991">
        <v>4</v>
      </c>
      <c r="D4991">
        <v>4</v>
      </c>
      <c r="E4991">
        <v>1</v>
      </c>
      <c r="F4991" t="s">
        <v>7</v>
      </c>
      <c r="G4991">
        <v>5</v>
      </c>
      <c r="H4991">
        <v>17</v>
      </c>
      <c r="I4991">
        <f t="shared" si="643"/>
        <v>1</v>
      </c>
      <c r="J4991">
        <f t="shared" si="644"/>
        <v>1</v>
      </c>
      <c r="K4991">
        <f t="shared" si="645"/>
        <v>4</v>
      </c>
      <c r="L4991">
        <f t="shared" si="646"/>
        <v>0</v>
      </c>
      <c r="M4991">
        <f t="shared" si="647"/>
        <v>2</v>
      </c>
      <c r="N4991">
        <f t="shared" si="648"/>
        <v>9</v>
      </c>
      <c r="O4991" t="str">
        <f t="shared" si="641"/>
        <v>T09|R03|H04</v>
      </c>
      <c r="P4991" t="str">
        <f>IF(F4991=F4990,P4990,_xlfn.XLOOKUP(F4991,t_players[Pl],t_players[Player]))</f>
        <v>David MULLIN</v>
      </c>
      <c r="Q4991" t="str">
        <f t="shared" si="642"/>
        <v>Front</v>
      </c>
    </row>
    <row r="4992" spans="1:17">
      <c r="A4992" t="s">
        <v>31</v>
      </c>
      <c r="B4992" t="s">
        <v>24</v>
      </c>
      <c r="C4992">
        <v>5</v>
      </c>
      <c r="D4992">
        <v>5</v>
      </c>
      <c r="E4992">
        <v>9</v>
      </c>
      <c r="F4992" t="s">
        <v>7</v>
      </c>
      <c r="G4992">
        <v>5</v>
      </c>
      <c r="H4992">
        <v>17</v>
      </c>
      <c r="I4992">
        <f t="shared" si="643"/>
        <v>1</v>
      </c>
      <c r="J4992">
        <f t="shared" si="644"/>
        <v>0</v>
      </c>
      <c r="K4992">
        <f t="shared" si="645"/>
        <v>4</v>
      </c>
      <c r="L4992">
        <f t="shared" si="646"/>
        <v>-1</v>
      </c>
      <c r="M4992">
        <f t="shared" si="647"/>
        <v>3</v>
      </c>
      <c r="N4992">
        <f t="shared" si="648"/>
        <v>9</v>
      </c>
      <c r="O4992" t="str">
        <f t="shared" si="641"/>
        <v>T09|R03|H05</v>
      </c>
      <c r="P4992" t="str">
        <f>IF(F4992=F4991,P4991,_xlfn.XLOOKUP(F4992,t_players[Pl],t_players[Player]))</f>
        <v>David MULLIN</v>
      </c>
      <c r="Q4992" t="str">
        <f t="shared" si="642"/>
        <v>Front</v>
      </c>
    </row>
    <row r="4993" spans="1:17">
      <c r="A4993" t="s">
        <v>31</v>
      </c>
      <c r="B4993" t="s">
        <v>24</v>
      </c>
      <c r="C4993">
        <v>6</v>
      </c>
      <c r="D4993">
        <v>3</v>
      </c>
      <c r="E4993">
        <v>15</v>
      </c>
      <c r="F4993" t="s">
        <v>7</v>
      </c>
      <c r="G4993">
        <v>6</v>
      </c>
      <c r="H4993">
        <v>17</v>
      </c>
      <c r="I4993">
        <f t="shared" si="643"/>
        <v>1</v>
      </c>
      <c r="J4993">
        <f t="shared" si="644"/>
        <v>3</v>
      </c>
      <c r="K4993">
        <f t="shared" si="645"/>
        <v>5</v>
      </c>
      <c r="L4993">
        <f t="shared" si="646"/>
        <v>2</v>
      </c>
      <c r="M4993">
        <f t="shared" si="647"/>
        <v>0</v>
      </c>
      <c r="N4993">
        <f t="shared" si="648"/>
        <v>9</v>
      </c>
      <c r="O4993" t="str">
        <f t="shared" si="641"/>
        <v>T09|R03|H06</v>
      </c>
      <c r="P4993" t="str">
        <f>IF(F4993=F4992,P4992,_xlfn.XLOOKUP(F4993,t_players[Pl],t_players[Player]))</f>
        <v>David MULLIN</v>
      </c>
      <c r="Q4993" t="str">
        <f t="shared" si="642"/>
        <v>Front</v>
      </c>
    </row>
    <row r="4994" spans="1:17">
      <c r="A4994" t="s">
        <v>31</v>
      </c>
      <c r="B4994" t="s">
        <v>24</v>
      </c>
      <c r="C4994">
        <v>7</v>
      </c>
      <c r="D4994">
        <v>5</v>
      </c>
      <c r="E4994">
        <v>5</v>
      </c>
      <c r="F4994" t="s">
        <v>7</v>
      </c>
      <c r="G4994">
        <v>6</v>
      </c>
      <c r="H4994">
        <v>17</v>
      </c>
      <c r="I4994">
        <f t="shared" si="643"/>
        <v>1</v>
      </c>
      <c r="J4994">
        <f t="shared" si="644"/>
        <v>1</v>
      </c>
      <c r="K4994">
        <f t="shared" si="645"/>
        <v>5</v>
      </c>
      <c r="L4994">
        <f t="shared" si="646"/>
        <v>0</v>
      </c>
      <c r="M4994">
        <f t="shared" si="647"/>
        <v>2</v>
      </c>
      <c r="N4994">
        <f t="shared" si="648"/>
        <v>9</v>
      </c>
      <c r="O4994" t="str">
        <f t="shared" ref="O4994:O5057" si="649">"T"&amp;TEXT(N4994,"00")&amp;"|R"&amp;TEXT(B4994,"00")&amp;"|H"&amp;TEXT(C4994,"00")</f>
        <v>T09|R03|H07</v>
      </c>
      <c r="P4994" t="str">
        <f>IF(F4994=F4993,P4993,_xlfn.XLOOKUP(F4994,t_players[Pl],t_players[Player]))</f>
        <v>David MULLIN</v>
      </c>
      <c r="Q4994" t="str">
        <f t="shared" si="642"/>
        <v>Front</v>
      </c>
    </row>
    <row r="4995" spans="1:17">
      <c r="A4995" t="s">
        <v>31</v>
      </c>
      <c r="B4995" t="s">
        <v>24</v>
      </c>
      <c r="C4995">
        <v>8</v>
      </c>
      <c r="D4995">
        <v>3</v>
      </c>
      <c r="E4995">
        <v>17</v>
      </c>
      <c r="F4995" t="s">
        <v>7</v>
      </c>
      <c r="G4995">
        <v>4</v>
      </c>
      <c r="H4995">
        <v>17</v>
      </c>
      <c r="I4995">
        <f t="shared" si="643"/>
        <v>1</v>
      </c>
      <c r="J4995">
        <f t="shared" si="644"/>
        <v>1</v>
      </c>
      <c r="K4995">
        <f t="shared" si="645"/>
        <v>3</v>
      </c>
      <c r="L4995">
        <f t="shared" si="646"/>
        <v>0</v>
      </c>
      <c r="M4995">
        <f t="shared" si="647"/>
        <v>2</v>
      </c>
      <c r="N4995">
        <f t="shared" si="648"/>
        <v>9</v>
      </c>
      <c r="O4995" t="str">
        <f t="shared" si="649"/>
        <v>T09|R03|H08</v>
      </c>
      <c r="P4995" t="str">
        <f>IF(F4995=F4994,P4994,_xlfn.XLOOKUP(F4995,t_players[Pl],t_players[Player]))</f>
        <v>David MULLIN</v>
      </c>
      <c r="Q4995" t="str">
        <f t="shared" ref="Q4995:Q5058" si="650">IF(C4995&lt;10,"Front","Back")</f>
        <v>Front</v>
      </c>
    </row>
    <row r="4996" spans="1:17">
      <c r="A4996" t="s">
        <v>31</v>
      </c>
      <c r="B4996" t="s">
        <v>24</v>
      </c>
      <c r="C4996">
        <v>9</v>
      </c>
      <c r="D4996">
        <v>4</v>
      </c>
      <c r="E4996">
        <v>11</v>
      </c>
      <c r="F4996" t="s">
        <v>7</v>
      </c>
      <c r="G4996">
        <v>5</v>
      </c>
      <c r="H4996">
        <v>17</v>
      </c>
      <c r="I4996">
        <f t="shared" si="643"/>
        <v>1</v>
      </c>
      <c r="J4996">
        <f t="shared" si="644"/>
        <v>1</v>
      </c>
      <c r="K4996">
        <f t="shared" si="645"/>
        <v>4</v>
      </c>
      <c r="L4996">
        <f t="shared" si="646"/>
        <v>0</v>
      </c>
      <c r="M4996">
        <f t="shared" si="647"/>
        <v>2</v>
      </c>
      <c r="N4996">
        <f t="shared" si="648"/>
        <v>9</v>
      </c>
      <c r="O4996" t="str">
        <f t="shared" si="649"/>
        <v>T09|R03|H09</v>
      </c>
      <c r="P4996" t="str">
        <f>IF(F4996=F4995,P4995,_xlfn.XLOOKUP(F4996,t_players[Pl],t_players[Player]))</f>
        <v>David MULLIN</v>
      </c>
      <c r="Q4996" t="str">
        <f t="shared" si="650"/>
        <v>Front</v>
      </c>
    </row>
    <row r="4997" spans="1:17">
      <c r="A4997" t="s">
        <v>31</v>
      </c>
      <c r="B4997" t="s">
        <v>24</v>
      </c>
      <c r="C4997">
        <v>10</v>
      </c>
      <c r="D4997">
        <v>4</v>
      </c>
      <c r="E4997">
        <v>8</v>
      </c>
      <c r="F4997" t="s">
        <v>7</v>
      </c>
      <c r="G4997">
        <v>9</v>
      </c>
      <c r="H4997">
        <v>17</v>
      </c>
      <c r="I4997">
        <f t="shared" si="643"/>
        <v>1</v>
      </c>
      <c r="J4997">
        <f t="shared" si="644"/>
        <v>5</v>
      </c>
      <c r="K4997">
        <f t="shared" si="645"/>
        <v>8</v>
      </c>
      <c r="L4997">
        <f t="shared" si="646"/>
        <v>4</v>
      </c>
      <c r="M4997">
        <f t="shared" si="647"/>
        <v>0</v>
      </c>
      <c r="N4997">
        <f t="shared" si="648"/>
        <v>9</v>
      </c>
      <c r="O4997" t="str">
        <f t="shared" si="649"/>
        <v>T09|R03|H10</v>
      </c>
      <c r="P4997" t="str">
        <f>IF(F4997=F4996,P4996,_xlfn.XLOOKUP(F4997,t_players[Pl],t_players[Player]))</f>
        <v>David MULLIN</v>
      </c>
      <c r="Q4997" t="str">
        <f t="shared" si="650"/>
        <v>Back</v>
      </c>
    </row>
    <row r="4998" spans="1:17">
      <c r="A4998" t="s">
        <v>31</v>
      </c>
      <c r="B4998" t="s">
        <v>24</v>
      </c>
      <c r="C4998">
        <v>11</v>
      </c>
      <c r="D4998">
        <v>5</v>
      </c>
      <c r="E4998">
        <v>10</v>
      </c>
      <c r="F4998" t="s">
        <v>7</v>
      </c>
      <c r="G4998">
        <v>6</v>
      </c>
      <c r="H4998">
        <v>17</v>
      </c>
      <c r="I4998">
        <f t="shared" si="643"/>
        <v>1</v>
      </c>
      <c r="J4998">
        <f t="shared" si="644"/>
        <v>1</v>
      </c>
      <c r="K4998">
        <f t="shared" si="645"/>
        <v>5</v>
      </c>
      <c r="L4998">
        <f t="shared" si="646"/>
        <v>0</v>
      </c>
      <c r="M4998">
        <f t="shared" si="647"/>
        <v>2</v>
      </c>
      <c r="N4998">
        <f t="shared" si="648"/>
        <v>9</v>
      </c>
      <c r="O4998" t="str">
        <f t="shared" si="649"/>
        <v>T09|R03|H11</v>
      </c>
      <c r="P4998" t="str">
        <f>IF(F4998=F4997,P4997,_xlfn.XLOOKUP(F4998,t_players[Pl],t_players[Player]))</f>
        <v>David MULLIN</v>
      </c>
      <c r="Q4998" t="str">
        <f t="shared" si="650"/>
        <v>Back</v>
      </c>
    </row>
    <row r="4999" spans="1:17">
      <c r="A4999" t="s">
        <v>31</v>
      </c>
      <c r="B4999" t="s">
        <v>24</v>
      </c>
      <c r="C4999">
        <v>12</v>
      </c>
      <c r="D4999">
        <v>4</v>
      </c>
      <c r="E4999">
        <v>2</v>
      </c>
      <c r="F4999" t="s">
        <v>7</v>
      </c>
      <c r="G4999">
        <v>6</v>
      </c>
      <c r="H4999">
        <v>17</v>
      </c>
      <c r="I4999">
        <f t="shared" si="643"/>
        <v>1</v>
      </c>
      <c r="J4999">
        <f t="shared" si="644"/>
        <v>2</v>
      </c>
      <c r="K4999">
        <f t="shared" si="645"/>
        <v>5</v>
      </c>
      <c r="L4999">
        <f t="shared" si="646"/>
        <v>1</v>
      </c>
      <c r="M4999">
        <f t="shared" si="647"/>
        <v>1</v>
      </c>
      <c r="N4999">
        <f t="shared" si="648"/>
        <v>9</v>
      </c>
      <c r="O4999" t="str">
        <f t="shared" si="649"/>
        <v>T09|R03|H12</v>
      </c>
      <c r="P4999" t="str">
        <f>IF(F4999=F4998,P4998,_xlfn.XLOOKUP(F4999,t_players[Pl],t_players[Player]))</f>
        <v>David MULLIN</v>
      </c>
      <c r="Q4999" t="str">
        <f t="shared" si="650"/>
        <v>Back</v>
      </c>
    </row>
    <row r="5000" spans="1:17">
      <c r="A5000" t="s">
        <v>31</v>
      </c>
      <c r="B5000" t="s">
        <v>24</v>
      </c>
      <c r="C5000">
        <v>13</v>
      </c>
      <c r="D5000">
        <v>3</v>
      </c>
      <c r="E5000">
        <v>18</v>
      </c>
      <c r="F5000" t="s">
        <v>7</v>
      </c>
      <c r="G5000">
        <v>3</v>
      </c>
      <c r="H5000">
        <v>17</v>
      </c>
      <c r="I5000">
        <f t="shared" si="643"/>
        <v>0</v>
      </c>
      <c r="J5000">
        <f t="shared" si="644"/>
        <v>0</v>
      </c>
      <c r="K5000">
        <f t="shared" si="645"/>
        <v>3</v>
      </c>
      <c r="L5000">
        <f t="shared" si="646"/>
        <v>0</v>
      </c>
      <c r="M5000">
        <f t="shared" si="647"/>
        <v>2</v>
      </c>
      <c r="N5000">
        <f t="shared" si="648"/>
        <v>9</v>
      </c>
      <c r="O5000" t="str">
        <f t="shared" si="649"/>
        <v>T09|R03|H13</v>
      </c>
      <c r="P5000" t="str">
        <f>IF(F5000=F4999,P4999,_xlfn.XLOOKUP(F5000,t_players[Pl],t_players[Player]))</f>
        <v>David MULLIN</v>
      </c>
      <c r="Q5000" t="str">
        <f t="shared" si="650"/>
        <v>Back</v>
      </c>
    </row>
    <row r="5001" spans="1:17">
      <c r="A5001" t="s">
        <v>31</v>
      </c>
      <c r="B5001" t="s">
        <v>24</v>
      </c>
      <c r="C5001">
        <v>14</v>
      </c>
      <c r="D5001">
        <v>4</v>
      </c>
      <c r="E5001">
        <v>6</v>
      </c>
      <c r="F5001" t="s">
        <v>7</v>
      </c>
      <c r="G5001">
        <v>6</v>
      </c>
      <c r="H5001">
        <v>17</v>
      </c>
      <c r="I5001">
        <f t="shared" si="643"/>
        <v>1</v>
      </c>
      <c r="J5001">
        <f t="shared" si="644"/>
        <v>2</v>
      </c>
      <c r="K5001">
        <f t="shared" si="645"/>
        <v>5</v>
      </c>
      <c r="L5001">
        <f t="shared" si="646"/>
        <v>1</v>
      </c>
      <c r="M5001">
        <f t="shared" si="647"/>
        <v>1</v>
      </c>
      <c r="N5001">
        <f t="shared" si="648"/>
        <v>9</v>
      </c>
      <c r="O5001" t="str">
        <f t="shared" si="649"/>
        <v>T09|R03|H14</v>
      </c>
      <c r="P5001" t="str">
        <f>IF(F5001=F5000,P5000,_xlfn.XLOOKUP(F5001,t_players[Pl],t_players[Player]))</f>
        <v>David MULLIN</v>
      </c>
      <c r="Q5001" t="str">
        <f t="shared" si="650"/>
        <v>Back</v>
      </c>
    </row>
    <row r="5002" spans="1:17">
      <c r="A5002" t="s">
        <v>31</v>
      </c>
      <c r="B5002" t="s">
        <v>24</v>
      </c>
      <c r="C5002">
        <v>15</v>
      </c>
      <c r="D5002">
        <v>3</v>
      </c>
      <c r="E5002">
        <v>14</v>
      </c>
      <c r="F5002" t="s">
        <v>7</v>
      </c>
      <c r="G5002">
        <v>4</v>
      </c>
      <c r="H5002">
        <v>17</v>
      </c>
      <c r="I5002">
        <f t="shared" si="643"/>
        <v>1</v>
      </c>
      <c r="J5002">
        <f t="shared" si="644"/>
        <v>1</v>
      </c>
      <c r="K5002">
        <f t="shared" si="645"/>
        <v>3</v>
      </c>
      <c r="L5002">
        <f t="shared" si="646"/>
        <v>0</v>
      </c>
      <c r="M5002">
        <f t="shared" si="647"/>
        <v>2</v>
      </c>
      <c r="N5002">
        <f t="shared" si="648"/>
        <v>9</v>
      </c>
      <c r="O5002" t="str">
        <f t="shared" si="649"/>
        <v>T09|R03|H15</v>
      </c>
      <c r="P5002" t="str">
        <f>IF(F5002=F5001,P5001,_xlfn.XLOOKUP(F5002,t_players[Pl],t_players[Player]))</f>
        <v>David MULLIN</v>
      </c>
      <c r="Q5002" t="str">
        <f t="shared" si="650"/>
        <v>Back</v>
      </c>
    </row>
    <row r="5003" spans="1:17">
      <c r="A5003" t="s">
        <v>31</v>
      </c>
      <c r="B5003" t="s">
        <v>24</v>
      </c>
      <c r="C5003">
        <v>16</v>
      </c>
      <c r="D5003">
        <v>4</v>
      </c>
      <c r="E5003">
        <v>16</v>
      </c>
      <c r="F5003" t="s">
        <v>7</v>
      </c>
      <c r="G5003">
        <v>4</v>
      </c>
      <c r="H5003">
        <v>17</v>
      </c>
      <c r="I5003">
        <f t="shared" si="643"/>
        <v>1</v>
      </c>
      <c r="J5003">
        <f t="shared" si="644"/>
        <v>0</v>
      </c>
      <c r="K5003">
        <f t="shared" si="645"/>
        <v>3</v>
      </c>
      <c r="L5003">
        <f t="shared" si="646"/>
        <v>-1</v>
      </c>
      <c r="M5003">
        <f t="shared" si="647"/>
        <v>3</v>
      </c>
      <c r="N5003">
        <f t="shared" si="648"/>
        <v>9</v>
      </c>
      <c r="O5003" t="str">
        <f t="shared" si="649"/>
        <v>T09|R03|H16</v>
      </c>
      <c r="P5003" t="str">
        <f>IF(F5003=F5002,P5002,_xlfn.XLOOKUP(F5003,t_players[Pl],t_players[Player]))</f>
        <v>David MULLIN</v>
      </c>
      <c r="Q5003" t="str">
        <f t="shared" si="650"/>
        <v>Back</v>
      </c>
    </row>
    <row r="5004" spans="1:17">
      <c r="A5004" t="s">
        <v>31</v>
      </c>
      <c r="B5004" t="s">
        <v>24</v>
      </c>
      <c r="C5004">
        <v>17</v>
      </c>
      <c r="D5004">
        <v>4</v>
      </c>
      <c r="E5004">
        <v>12</v>
      </c>
      <c r="F5004" t="s">
        <v>7</v>
      </c>
      <c r="G5004">
        <v>5</v>
      </c>
      <c r="H5004">
        <v>17</v>
      </c>
      <c r="I5004">
        <f t="shared" si="643"/>
        <v>1</v>
      </c>
      <c r="J5004">
        <f t="shared" si="644"/>
        <v>1</v>
      </c>
      <c r="K5004">
        <f t="shared" si="645"/>
        <v>4</v>
      </c>
      <c r="L5004">
        <f t="shared" si="646"/>
        <v>0</v>
      </c>
      <c r="M5004">
        <f t="shared" si="647"/>
        <v>2</v>
      </c>
      <c r="N5004">
        <f t="shared" si="648"/>
        <v>9</v>
      </c>
      <c r="O5004" t="str">
        <f t="shared" si="649"/>
        <v>T09|R03|H17</v>
      </c>
      <c r="P5004" t="str">
        <f>IF(F5004=F5003,P5003,_xlfn.XLOOKUP(F5004,t_players[Pl],t_players[Player]))</f>
        <v>David MULLIN</v>
      </c>
      <c r="Q5004" t="str">
        <f t="shared" si="650"/>
        <v>Back</v>
      </c>
    </row>
    <row r="5005" spans="1:17">
      <c r="A5005" t="s">
        <v>31</v>
      </c>
      <c r="B5005" t="s">
        <v>24</v>
      </c>
      <c r="C5005">
        <v>18</v>
      </c>
      <c r="D5005">
        <v>5</v>
      </c>
      <c r="E5005">
        <v>4</v>
      </c>
      <c r="F5005" t="s">
        <v>7</v>
      </c>
      <c r="G5005">
        <v>7</v>
      </c>
      <c r="H5005">
        <v>17</v>
      </c>
      <c r="I5005">
        <f t="shared" si="643"/>
        <v>1</v>
      </c>
      <c r="J5005">
        <f t="shared" si="644"/>
        <v>2</v>
      </c>
      <c r="K5005">
        <f t="shared" si="645"/>
        <v>6</v>
      </c>
      <c r="L5005">
        <f t="shared" si="646"/>
        <v>1</v>
      </c>
      <c r="M5005">
        <f t="shared" si="647"/>
        <v>1</v>
      </c>
      <c r="N5005">
        <f t="shared" si="648"/>
        <v>9</v>
      </c>
      <c r="O5005" t="str">
        <f t="shared" si="649"/>
        <v>T09|R03|H18</v>
      </c>
      <c r="P5005" t="str">
        <f>IF(F5005=F5004,P5004,_xlfn.XLOOKUP(F5005,t_players[Pl],t_players[Player]))</f>
        <v>David MULLIN</v>
      </c>
      <c r="Q5005" t="str">
        <f t="shared" si="650"/>
        <v>Back</v>
      </c>
    </row>
    <row r="5006" spans="1:17">
      <c r="A5006" t="s">
        <v>31</v>
      </c>
      <c r="B5006" t="s">
        <v>25</v>
      </c>
      <c r="C5006">
        <v>1</v>
      </c>
      <c r="D5006">
        <v>4</v>
      </c>
      <c r="E5006">
        <v>8</v>
      </c>
      <c r="F5006" t="s">
        <v>7</v>
      </c>
      <c r="G5006">
        <v>8</v>
      </c>
      <c r="H5006">
        <v>17</v>
      </c>
      <c r="I5006">
        <f t="shared" si="643"/>
        <v>1</v>
      </c>
      <c r="J5006">
        <f t="shared" si="644"/>
        <v>4</v>
      </c>
      <c r="K5006">
        <f t="shared" si="645"/>
        <v>7</v>
      </c>
      <c r="L5006">
        <f t="shared" si="646"/>
        <v>3</v>
      </c>
      <c r="M5006">
        <f t="shared" si="647"/>
        <v>0</v>
      </c>
      <c r="N5006">
        <f t="shared" si="648"/>
        <v>9</v>
      </c>
      <c r="O5006" t="str">
        <f t="shared" si="649"/>
        <v>T09|R04|H01</v>
      </c>
      <c r="P5006" t="str">
        <f>IF(F5006=F5005,P5005,_xlfn.XLOOKUP(F5006,t_players[Pl],t_players[Player]))</f>
        <v>David MULLIN</v>
      </c>
      <c r="Q5006" t="str">
        <f t="shared" si="650"/>
        <v>Front</v>
      </c>
    </row>
    <row r="5007" spans="1:17">
      <c r="A5007" t="s">
        <v>31</v>
      </c>
      <c r="B5007" t="s">
        <v>25</v>
      </c>
      <c r="C5007">
        <v>2</v>
      </c>
      <c r="D5007">
        <v>5</v>
      </c>
      <c r="E5007">
        <v>14</v>
      </c>
      <c r="F5007" t="s">
        <v>7</v>
      </c>
      <c r="G5007">
        <v>5</v>
      </c>
      <c r="H5007">
        <v>17</v>
      </c>
      <c r="I5007">
        <f t="shared" si="643"/>
        <v>1</v>
      </c>
      <c r="J5007">
        <f t="shared" si="644"/>
        <v>0</v>
      </c>
      <c r="K5007">
        <f t="shared" si="645"/>
        <v>4</v>
      </c>
      <c r="L5007">
        <f t="shared" si="646"/>
        <v>-1</v>
      </c>
      <c r="M5007">
        <f t="shared" si="647"/>
        <v>3</v>
      </c>
      <c r="N5007">
        <f t="shared" si="648"/>
        <v>9</v>
      </c>
      <c r="O5007" t="str">
        <f t="shared" si="649"/>
        <v>T09|R04|H02</v>
      </c>
      <c r="P5007" t="str">
        <f>IF(F5007=F5006,P5006,_xlfn.XLOOKUP(F5007,t_players[Pl],t_players[Player]))</f>
        <v>David MULLIN</v>
      </c>
      <c r="Q5007" t="str">
        <f t="shared" si="650"/>
        <v>Front</v>
      </c>
    </row>
    <row r="5008" spans="1:17">
      <c r="A5008" t="s">
        <v>31</v>
      </c>
      <c r="B5008" t="s">
        <v>25</v>
      </c>
      <c r="C5008">
        <v>3</v>
      </c>
      <c r="D5008">
        <v>3</v>
      </c>
      <c r="E5008">
        <v>18</v>
      </c>
      <c r="F5008" t="s">
        <v>7</v>
      </c>
      <c r="G5008">
        <v>3</v>
      </c>
      <c r="H5008">
        <v>17</v>
      </c>
      <c r="I5008">
        <f t="shared" si="643"/>
        <v>0</v>
      </c>
      <c r="J5008">
        <f t="shared" si="644"/>
        <v>0</v>
      </c>
      <c r="K5008">
        <f t="shared" si="645"/>
        <v>3</v>
      </c>
      <c r="L5008">
        <f t="shared" si="646"/>
        <v>0</v>
      </c>
      <c r="M5008">
        <f t="shared" si="647"/>
        <v>2</v>
      </c>
      <c r="N5008">
        <f t="shared" si="648"/>
        <v>9</v>
      </c>
      <c r="O5008" t="str">
        <f t="shared" si="649"/>
        <v>T09|R04|H03</v>
      </c>
      <c r="P5008" t="str">
        <f>IF(F5008=F5007,P5007,_xlfn.XLOOKUP(F5008,t_players[Pl],t_players[Player]))</f>
        <v>David MULLIN</v>
      </c>
      <c r="Q5008" t="str">
        <f t="shared" si="650"/>
        <v>Front</v>
      </c>
    </row>
    <row r="5009" spans="1:17">
      <c r="A5009" t="s">
        <v>31</v>
      </c>
      <c r="B5009" t="s">
        <v>25</v>
      </c>
      <c r="C5009">
        <v>4</v>
      </c>
      <c r="D5009">
        <v>4</v>
      </c>
      <c r="E5009">
        <v>12</v>
      </c>
      <c r="F5009" t="s">
        <v>7</v>
      </c>
      <c r="G5009">
        <v>4</v>
      </c>
      <c r="H5009">
        <v>17</v>
      </c>
      <c r="I5009">
        <f t="shared" si="643"/>
        <v>1</v>
      </c>
      <c r="J5009">
        <f t="shared" si="644"/>
        <v>0</v>
      </c>
      <c r="K5009">
        <f t="shared" si="645"/>
        <v>3</v>
      </c>
      <c r="L5009">
        <f t="shared" si="646"/>
        <v>-1</v>
      </c>
      <c r="M5009">
        <f t="shared" si="647"/>
        <v>3</v>
      </c>
      <c r="N5009">
        <f t="shared" si="648"/>
        <v>9</v>
      </c>
      <c r="O5009" t="str">
        <f t="shared" si="649"/>
        <v>T09|R04|H04</v>
      </c>
      <c r="P5009" t="str">
        <f>IF(F5009=F5008,P5008,_xlfn.XLOOKUP(F5009,t_players[Pl],t_players[Player]))</f>
        <v>David MULLIN</v>
      </c>
      <c r="Q5009" t="str">
        <f t="shared" si="650"/>
        <v>Front</v>
      </c>
    </row>
    <row r="5010" spans="1:17">
      <c r="A5010" t="s">
        <v>31</v>
      </c>
      <c r="B5010" t="s">
        <v>25</v>
      </c>
      <c r="C5010">
        <v>5</v>
      </c>
      <c r="D5010">
        <v>4</v>
      </c>
      <c r="E5010">
        <v>2</v>
      </c>
      <c r="F5010" t="s">
        <v>7</v>
      </c>
      <c r="G5010">
        <v>6</v>
      </c>
      <c r="H5010">
        <v>17</v>
      </c>
      <c r="I5010">
        <f t="shared" si="643"/>
        <v>1</v>
      </c>
      <c r="J5010">
        <f t="shared" si="644"/>
        <v>2</v>
      </c>
      <c r="K5010">
        <f t="shared" si="645"/>
        <v>5</v>
      </c>
      <c r="L5010">
        <f t="shared" si="646"/>
        <v>1</v>
      </c>
      <c r="M5010">
        <f t="shared" si="647"/>
        <v>1</v>
      </c>
      <c r="N5010">
        <f t="shared" si="648"/>
        <v>9</v>
      </c>
      <c r="O5010" t="str">
        <f t="shared" si="649"/>
        <v>T09|R04|H05</v>
      </c>
      <c r="P5010" t="str">
        <f>IF(F5010=F5009,P5009,_xlfn.XLOOKUP(F5010,t_players[Pl],t_players[Player]))</f>
        <v>David MULLIN</v>
      </c>
      <c r="Q5010" t="str">
        <f t="shared" si="650"/>
        <v>Front</v>
      </c>
    </row>
    <row r="5011" spans="1:17">
      <c r="A5011" t="s">
        <v>31</v>
      </c>
      <c r="B5011" t="s">
        <v>25</v>
      </c>
      <c r="C5011">
        <v>6</v>
      </c>
      <c r="D5011">
        <v>4</v>
      </c>
      <c r="E5011">
        <v>6</v>
      </c>
      <c r="F5011" t="s">
        <v>7</v>
      </c>
      <c r="G5011">
        <v>5</v>
      </c>
      <c r="H5011">
        <v>17</v>
      </c>
      <c r="I5011">
        <f t="shared" si="643"/>
        <v>1</v>
      </c>
      <c r="J5011">
        <f t="shared" si="644"/>
        <v>1</v>
      </c>
      <c r="K5011">
        <f t="shared" si="645"/>
        <v>4</v>
      </c>
      <c r="L5011">
        <f t="shared" si="646"/>
        <v>0</v>
      </c>
      <c r="M5011">
        <f t="shared" si="647"/>
        <v>2</v>
      </c>
      <c r="N5011">
        <f t="shared" si="648"/>
        <v>9</v>
      </c>
      <c r="O5011" t="str">
        <f t="shared" si="649"/>
        <v>T09|R04|H06</v>
      </c>
      <c r="P5011" t="str">
        <f>IF(F5011=F5010,P5010,_xlfn.XLOOKUP(F5011,t_players[Pl],t_players[Player]))</f>
        <v>David MULLIN</v>
      </c>
      <c r="Q5011" t="str">
        <f t="shared" si="650"/>
        <v>Front</v>
      </c>
    </row>
    <row r="5012" spans="1:17">
      <c r="A5012" t="s">
        <v>31</v>
      </c>
      <c r="B5012" t="s">
        <v>25</v>
      </c>
      <c r="C5012">
        <v>7</v>
      </c>
      <c r="D5012">
        <v>5</v>
      </c>
      <c r="E5012">
        <v>10</v>
      </c>
      <c r="F5012" t="s">
        <v>7</v>
      </c>
      <c r="G5012">
        <v>5</v>
      </c>
      <c r="H5012">
        <v>17</v>
      </c>
      <c r="I5012">
        <f t="shared" si="643"/>
        <v>1</v>
      </c>
      <c r="J5012">
        <f t="shared" si="644"/>
        <v>0</v>
      </c>
      <c r="K5012">
        <f t="shared" si="645"/>
        <v>4</v>
      </c>
      <c r="L5012">
        <f t="shared" si="646"/>
        <v>-1</v>
      </c>
      <c r="M5012">
        <f t="shared" si="647"/>
        <v>3</v>
      </c>
      <c r="N5012">
        <f t="shared" si="648"/>
        <v>9</v>
      </c>
      <c r="O5012" t="str">
        <f t="shared" si="649"/>
        <v>T09|R04|H07</v>
      </c>
      <c r="P5012" t="str">
        <f>IF(F5012=F5011,P5011,_xlfn.XLOOKUP(F5012,t_players[Pl],t_players[Player]))</f>
        <v>David MULLIN</v>
      </c>
      <c r="Q5012" t="str">
        <f t="shared" si="650"/>
        <v>Front</v>
      </c>
    </row>
    <row r="5013" spans="1:17">
      <c r="A5013" t="s">
        <v>31</v>
      </c>
      <c r="B5013" t="s">
        <v>25</v>
      </c>
      <c r="C5013">
        <v>8</v>
      </c>
      <c r="D5013">
        <v>3</v>
      </c>
      <c r="E5013">
        <v>16</v>
      </c>
      <c r="F5013" t="s">
        <v>7</v>
      </c>
      <c r="G5013">
        <v>3</v>
      </c>
      <c r="H5013">
        <v>17</v>
      </c>
      <c r="I5013">
        <f t="shared" si="643"/>
        <v>1</v>
      </c>
      <c r="J5013">
        <f t="shared" si="644"/>
        <v>0</v>
      </c>
      <c r="K5013">
        <f t="shared" si="645"/>
        <v>2</v>
      </c>
      <c r="L5013">
        <f t="shared" si="646"/>
        <v>-1</v>
      </c>
      <c r="M5013">
        <f t="shared" si="647"/>
        <v>3</v>
      </c>
      <c r="N5013">
        <f t="shared" si="648"/>
        <v>9</v>
      </c>
      <c r="O5013" t="str">
        <f t="shared" si="649"/>
        <v>T09|R04|H08</v>
      </c>
      <c r="P5013" t="str">
        <f>IF(F5013=F5012,P5012,_xlfn.XLOOKUP(F5013,t_players[Pl],t_players[Player]))</f>
        <v>David MULLIN</v>
      </c>
      <c r="Q5013" t="str">
        <f t="shared" si="650"/>
        <v>Front</v>
      </c>
    </row>
    <row r="5014" spans="1:17">
      <c r="A5014" t="s">
        <v>31</v>
      </c>
      <c r="B5014" t="s">
        <v>25</v>
      </c>
      <c r="C5014">
        <v>9</v>
      </c>
      <c r="D5014">
        <v>4</v>
      </c>
      <c r="E5014">
        <v>4</v>
      </c>
      <c r="F5014" t="s">
        <v>7</v>
      </c>
      <c r="G5014">
        <v>4</v>
      </c>
      <c r="H5014">
        <v>17</v>
      </c>
      <c r="I5014">
        <f t="shared" si="643"/>
        <v>1</v>
      </c>
      <c r="J5014">
        <f t="shared" si="644"/>
        <v>0</v>
      </c>
      <c r="K5014">
        <f t="shared" si="645"/>
        <v>3</v>
      </c>
      <c r="L5014">
        <f t="shared" si="646"/>
        <v>-1</v>
      </c>
      <c r="M5014">
        <f t="shared" si="647"/>
        <v>3</v>
      </c>
      <c r="N5014">
        <f t="shared" si="648"/>
        <v>9</v>
      </c>
      <c r="O5014" t="str">
        <f t="shared" si="649"/>
        <v>T09|R04|H09</v>
      </c>
      <c r="P5014" t="str">
        <f>IF(F5014=F5013,P5013,_xlfn.XLOOKUP(F5014,t_players[Pl],t_players[Player]))</f>
        <v>David MULLIN</v>
      </c>
      <c r="Q5014" t="str">
        <f t="shared" si="650"/>
        <v>Front</v>
      </c>
    </row>
    <row r="5015" spans="1:17">
      <c r="A5015" t="s">
        <v>31</v>
      </c>
      <c r="B5015" t="s">
        <v>25</v>
      </c>
      <c r="C5015">
        <v>10</v>
      </c>
      <c r="D5015">
        <v>5</v>
      </c>
      <c r="E5015">
        <v>7</v>
      </c>
      <c r="F5015" t="s">
        <v>7</v>
      </c>
      <c r="G5015">
        <v>6</v>
      </c>
      <c r="H5015">
        <v>17</v>
      </c>
      <c r="I5015">
        <f t="shared" si="643"/>
        <v>1</v>
      </c>
      <c r="J5015">
        <f t="shared" si="644"/>
        <v>1</v>
      </c>
      <c r="K5015">
        <f t="shared" si="645"/>
        <v>5</v>
      </c>
      <c r="L5015">
        <f t="shared" si="646"/>
        <v>0</v>
      </c>
      <c r="M5015">
        <f t="shared" si="647"/>
        <v>2</v>
      </c>
      <c r="N5015">
        <f t="shared" si="648"/>
        <v>9</v>
      </c>
      <c r="O5015" t="str">
        <f t="shared" si="649"/>
        <v>T09|R04|H10</v>
      </c>
      <c r="P5015" t="str">
        <f>IF(F5015=F5014,P5014,_xlfn.XLOOKUP(F5015,t_players[Pl],t_players[Player]))</f>
        <v>David MULLIN</v>
      </c>
      <c r="Q5015" t="str">
        <f t="shared" si="650"/>
        <v>Back</v>
      </c>
    </row>
    <row r="5016" spans="1:17">
      <c r="A5016" t="s">
        <v>31</v>
      </c>
      <c r="B5016" t="s">
        <v>25</v>
      </c>
      <c r="C5016">
        <v>11</v>
      </c>
      <c r="D5016">
        <v>3</v>
      </c>
      <c r="E5016">
        <v>13</v>
      </c>
      <c r="F5016" t="s">
        <v>7</v>
      </c>
      <c r="G5016">
        <v>4</v>
      </c>
      <c r="H5016">
        <v>17</v>
      </c>
      <c r="I5016">
        <f t="shared" si="643"/>
        <v>1</v>
      </c>
      <c r="J5016">
        <f t="shared" si="644"/>
        <v>1</v>
      </c>
      <c r="K5016">
        <f t="shared" si="645"/>
        <v>3</v>
      </c>
      <c r="L5016">
        <f t="shared" si="646"/>
        <v>0</v>
      </c>
      <c r="M5016">
        <f t="shared" si="647"/>
        <v>2</v>
      </c>
      <c r="N5016">
        <f t="shared" si="648"/>
        <v>9</v>
      </c>
      <c r="O5016" t="str">
        <f t="shared" si="649"/>
        <v>T09|R04|H11</v>
      </c>
      <c r="P5016" t="str">
        <f>IF(F5016=F5015,P5015,_xlfn.XLOOKUP(F5016,t_players[Pl],t_players[Player]))</f>
        <v>David MULLIN</v>
      </c>
      <c r="Q5016" t="str">
        <f t="shared" si="650"/>
        <v>Back</v>
      </c>
    </row>
    <row r="5017" spans="1:17">
      <c r="A5017" t="s">
        <v>31</v>
      </c>
      <c r="B5017" t="s">
        <v>25</v>
      </c>
      <c r="C5017">
        <v>12</v>
      </c>
      <c r="D5017">
        <v>5</v>
      </c>
      <c r="E5017">
        <v>11</v>
      </c>
      <c r="F5017" t="s">
        <v>7</v>
      </c>
      <c r="G5017">
        <v>7</v>
      </c>
      <c r="H5017">
        <v>17</v>
      </c>
      <c r="I5017">
        <f t="shared" si="643"/>
        <v>1</v>
      </c>
      <c r="J5017">
        <f t="shared" si="644"/>
        <v>2</v>
      </c>
      <c r="K5017">
        <f t="shared" si="645"/>
        <v>6</v>
      </c>
      <c r="L5017">
        <f t="shared" si="646"/>
        <v>1</v>
      </c>
      <c r="M5017">
        <f t="shared" si="647"/>
        <v>1</v>
      </c>
      <c r="N5017">
        <f t="shared" si="648"/>
        <v>9</v>
      </c>
      <c r="O5017" t="str">
        <f t="shared" si="649"/>
        <v>T09|R04|H12</v>
      </c>
      <c r="P5017" t="str">
        <f>IF(F5017=F5016,P5016,_xlfn.XLOOKUP(F5017,t_players[Pl],t_players[Player]))</f>
        <v>David MULLIN</v>
      </c>
      <c r="Q5017" t="str">
        <f t="shared" si="650"/>
        <v>Back</v>
      </c>
    </row>
    <row r="5018" spans="1:17">
      <c r="A5018" t="s">
        <v>31</v>
      </c>
      <c r="B5018" t="s">
        <v>25</v>
      </c>
      <c r="C5018">
        <v>13</v>
      </c>
      <c r="D5018">
        <v>4</v>
      </c>
      <c r="E5018">
        <v>15</v>
      </c>
      <c r="F5018" t="s">
        <v>7</v>
      </c>
      <c r="G5018">
        <v>4</v>
      </c>
      <c r="H5018">
        <v>17</v>
      </c>
      <c r="I5018">
        <f t="shared" si="643"/>
        <v>1</v>
      </c>
      <c r="J5018">
        <f t="shared" si="644"/>
        <v>0</v>
      </c>
      <c r="K5018">
        <f t="shared" si="645"/>
        <v>3</v>
      </c>
      <c r="L5018">
        <f t="shared" si="646"/>
        <v>-1</v>
      </c>
      <c r="M5018">
        <f t="shared" si="647"/>
        <v>3</v>
      </c>
      <c r="N5018">
        <f t="shared" si="648"/>
        <v>9</v>
      </c>
      <c r="O5018" t="str">
        <f t="shared" si="649"/>
        <v>T09|R04|H13</v>
      </c>
      <c r="P5018" t="str">
        <f>IF(F5018=F5017,P5017,_xlfn.XLOOKUP(F5018,t_players[Pl],t_players[Player]))</f>
        <v>David MULLIN</v>
      </c>
      <c r="Q5018" t="str">
        <f t="shared" si="650"/>
        <v>Back</v>
      </c>
    </row>
    <row r="5019" spans="1:17">
      <c r="A5019" t="s">
        <v>31</v>
      </c>
      <c r="B5019" t="s">
        <v>25</v>
      </c>
      <c r="C5019">
        <v>14</v>
      </c>
      <c r="D5019">
        <v>3</v>
      </c>
      <c r="E5019">
        <v>17</v>
      </c>
      <c r="F5019" t="s">
        <v>7</v>
      </c>
      <c r="G5019">
        <v>4</v>
      </c>
      <c r="H5019">
        <v>17</v>
      </c>
      <c r="I5019">
        <f t="shared" si="643"/>
        <v>1</v>
      </c>
      <c r="J5019">
        <f t="shared" si="644"/>
        <v>1</v>
      </c>
      <c r="K5019">
        <f t="shared" si="645"/>
        <v>3</v>
      </c>
      <c r="L5019">
        <f t="shared" si="646"/>
        <v>0</v>
      </c>
      <c r="M5019">
        <f t="shared" si="647"/>
        <v>2</v>
      </c>
      <c r="N5019">
        <f t="shared" si="648"/>
        <v>9</v>
      </c>
      <c r="O5019" t="str">
        <f t="shared" si="649"/>
        <v>T09|R04|H14</v>
      </c>
      <c r="P5019" t="str">
        <f>IF(F5019=F5018,P5018,_xlfn.XLOOKUP(F5019,t_players[Pl],t_players[Player]))</f>
        <v>David MULLIN</v>
      </c>
      <c r="Q5019" t="str">
        <f t="shared" si="650"/>
        <v>Back</v>
      </c>
    </row>
    <row r="5020" spans="1:17">
      <c r="A5020" t="s">
        <v>31</v>
      </c>
      <c r="B5020" t="s">
        <v>25</v>
      </c>
      <c r="C5020">
        <v>15</v>
      </c>
      <c r="D5020">
        <v>4</v>
      </c>
      <c r="E5020">
        <v>3</v>
      </c>
      <c r="F5020" t="s">
        <v>7</v>
      </c>
      <c r="G5020">
        <v>4</v>
      </c>
      <c r="H5020">
        <v>17</v>
      </c>
      <c r="I5020">
        <f t="shared" si="643"/>
        <v>1</v>
      </c>
      <c r="J5020">
        <f t="shared" si="644"/>
        <v>0</v>
      </c>
      <c r="K5020">
        <f t="shared" si="645"/>
        <v>3</v>
      </c>
      <c r="L5020">
        <f t="shared" si="646"/>
        <v>-1</v>
      </c>
      <c r="M5020">
        <f t="shared" si="647"/>
        <v>3</v>
      </c>
      <c r="N5020">
        <f t="shared" si="648"/>
        <v>9</v>
      </c>
      <c r="O5020" t="str">
        <f t="shared" si="649"/>
        <v>T09|R04|H15</v>
      </c>
      <c r="P5020" t="str">
        <f>IF(F5020=F5019,P5019,_xlfn.XLOOKUP(F5020,t_players[Pl],t_players[Player]))</f>
        <v>David MULLIN</v>
      </c>
      <c r="Q5020" t="str">
        <f t="shared" si="650"/>
        <v>Back</v>
      </c>
    </row>
    <row r="5021" spans="1:17">
      <c r="A5021" t="s">
        <v>31</v>
      </c>
      <c r="B5021" t="s">
        <v>25</v>
      </c>
      <c r="C5021">
        <v>16</v>
      </c>
      <c r="D5021">
        <v>4</v>
      </c>
      <c r="E5021">
        <v>5</v>
      </c>
      <c r="F5021" t="s">
        <v>7</v>
      </c>
      <c r="G5021">
        <v>5</v>
      </c>
      <c r="H5021">
        <v>17</v>
      </c>
      <c r="I5021">
        <f t="shared" si="643"/>
        <v>1</v>
      </c>
      <c r="J5021">
        <f t="shared" si="644"/>
        <v>1</v>
      </c>
      <c r="K5021">
        <f t="shared" si="645"/>
        <v>4</v>
      </c>
      <c r="L5021">
        <f t="shared" si="646"/>
        <v>0</v>
      </c>
      <c r="M5021">
        <f t="shared" si="647"/>
        <v>2</v>
      </c>
      <c r="N5021">
        <f t="shared" si="648"/>
        <v>9</v>
      </c>
      <c r="O5021" t="str">
        <f t="shared" si="649"/>
        <v>T09|R04|H16</v>
      </c>
      <c r="P5021" t="str">
        <f>IF(F5021=F5020,P5020,_xlfn.XLOOKUP(F5021,t_players[Pl],t_players[Player]))</f>
        <v>David MULLIN</v>
      </c>
      <c r="Q5021" t="str">
        <f t="shared" si="650"/>
        <v>Back</v>
      </c>
    </row>
    <row r="5022" spans="1:17">
      <c r="A5022" t="s">
        <v>31</v>
      </c>
      <c r="B5022" t="s">
        <v>25</v>
      </c>
      <c r="C5022">
        <v>17</v>
      </c>
      <c r="D5022">
        <v>5</v>
      </c>
      <c r="E5022">
        <v>1</v>
      </c>
      <c r="F5022" t="s">
        <v>7</v>
      </c>
      <c r="G5022">
        <v>7</v>
      </c>
      <c r="H5022">
        <v>17</v>
      </c>
      <c r="I5022">
        <f t="shared" si="643"/>
        <v>1</v>
      </c>
      <c r="J5022">
        <f t="shared" si="644"/>
        <v>2</v>
      </c>
      <c r="K5022">
        <f t="shared" si="645"/>
        <v>6</v>
      </c>
      <c r="L5022">
        <f t="shared" si="646"/>
        <v>1</v>
      </c>
      <c r="M5022">
        <f t="shared" si="647"/>
        <v>1</v>
      </c>
      <c r="N5022">
        <f t="shared" si="648"/>
        <v>9</v>
      </c>
      <c r="O5022" t="str">
        <f t="shared" si="649"/>
        <v>T09|R04|H17</v>
      </c>
      <c r="P5022" t="str">
        <f>IF(F5022=F5021,P5021,_xlfn.XLOOKUP(F5022,t_players[Pl],t_players[Player]))</f>
        <v>David MULLIN</v>
      </c>
      <c r="Q5022" t="str">
        <f t="shared" si="650"/>
        <v>Back</v>
      </c>
    </row>
    <row r="5023" spans="1:17">
      <c r="A5023" t="s">
        <v>31</v>
      </c>
      <c r="B5023" t="s">
        <v>25</v>
      </c>
      <c r="C5023">
        <v>18</v>
      </c>
      <c r="D5023">
        <v>4</v>
      </c>
      <c r="E5023">
        <v>9</v>
      </c>
      <c r="F5023" t="s">
        <v>7</v>
      </c>
      <c r="G5023">
        <v>5</v>
      </c>
      <c r="H5023">
        <v>17</v>
      </c>
      <c r="I5023">
        <f t="shared" si="643"/>
        <v>1</v>
      </c>
      <c r="J5023">
        <f t="shared" si="644"/>
        <v>1</v>
      </c>
      <c r="K5023">
        <f t="shared" si="645"/>
        <v>4</v>
      </c>
      <c r="L5023">
        <f t="shared" si="646"/>
        <v>0</v>
      </c>
      <c r="M5023">
        <f t="shared" si="647"/>
        <v>2</v>
      </c>
      <c r="N5023">
        <f t="shared" si="648"/>
        <v>9</v>
      </c>
      <c r="O5023" t="str">
        <f t="shared" si="649"/>
        <v>T09|R04|H18</v>
      </c>
      <c r="P5023" t="str">
        <f>IF(F5023=F5022,P5022,_xlfn.XLOOKUP(F5023,t_players[Pl],t_players[Player]))</f>
        <v>David MULLIN</v>
      </c>
      <c r="Q5023" t="str">
        <f t="shared" si="650"/>
        <v>Back</v>
      </c>
    </row>
    <row r="5024" spans="1:17">
      <c r="A5024" t="s">
        <v>31</v>
      </c>
      <c r="B5024" t="s">
        <v>22</v>
      </c>
      <c r="C5024">
        <v>1</v>
      </c>
      <c r="D5024">
        <v>4</v>
      </c>
      <c r="E5024">
        <v>7</v>
      </c>
      <c r="F5024" t="s">
        <v>8</v>
      </c>
      <c r="G5024">
        <v>9</v>
      </c>
      <c r="H5024">
        <v>26</v>
      </c>
      <c r="I5024">
        <f t="shared" si="643"/>
        <v>2</v>
      </c>
      <c r="J5024">
        <f t="shared" si="644"/>
        <v>5</v>
      </c>
      <c r="K5024">
        <f t="shared" si="645"/>
        <v>7</v>
      </c>
      <c r="L5024">
        <f t="shared" si="646"/>
        <v>3</v>
      </c>
      <c r="M5024">
        <f t="shared" si="647"/>
        <v>0</v>
      </c>
      <c r="N5024">
        <f t="shared" si="648"/>
        <v>9</v>
      </c>
      <c r="O5024" t="str">
        <f t="shared" si="649"/>
        <v>T09|R01|H01</v>
      </c>
      <c r="P5024" t="str">
        <f>IF(F5024=F5023,P5023,_xlfn.XLOOKUP(F5024,t_players[Pl],t_players[Player]))</f>
        <v>Gregg WILLIAMS</v>
      </c>
      <c r="Q5024" t="str">
        <f t="shared" si="650"/>
        <v>Front</v>
      </c>
    </row>
    <row r="5025" spans="1:17">
      <c r="A5025" t="s">
        <v>31</v>
      </c>
      <c r="B5025" t="s">
        <v>22</v>
      </c>
      <c r="C5025">
        <v>2</v>
      </c>
      <c r="D5025">
        <v>5</v>
      </c>
      <c r="E5025">
        <v>3</v>
      </c>
      <c r="F5025" t="s">
        <v>8</v>
      </c>
      <c r="G5025">
        <v>6</v>
      </c>
      <c r="H5025">
        <v>26</v>
      </c>
      <c r="I5025">
        <f t="shared" si="643"/>
        <v>2</v>
      </c>
      <c r="J5025">
        <f t="shared" si="644"/>
        <v>1</v>
      </c>
      <c r="K5025">
        <f t="shared" si="645"/>
        <v>4</v>
      </c>
      <c r="L5025">
        <f t="shared" si="646"/>
        <v>-1</v>
      </c>
      <c r="M5025">
        <f t="shared" si="647"/>
        <v>3</v>
      </c>
      <c r="N5025">
        <f t="shared" si="648"/>
        <v>9</v>
      </c>
      <c r="O5025" t="str">
        <f t="shared" si="649"/>
        <v>T09|R01|H02</v>
      </c>
      <c r="P5025" t="str">
        <f>IF(F5025=F5024,P5024,_xlfn.XLOOKUP(F5025,t_players[Pl],t_players[Player]))</f>
        <v>Gregg WILLIAMS</v>
      </c>
      <c r="Q5025" t="str">
        <f t="shared" si="650"/>
        <v>Front</v>
      </c>
    </row>
    <row r="5026" spans="1:17">
      <c r="A5026" t="s">
        <v>31</v>
      </c>
      <c r="B5026" t="s">
        <v>22</v>
      </c>
      <c r="C5026">
        <v>3</v>
      </c>
      <c r="D5026">
        <v>3</v>
      </c>
      <c r="E5026">
        <v>13</v>
      </c>
      <c r="F5026" t="s">
        <v>8</v>
      </c>
      <c r="G5026">
        <v>3</v>
      </c>
      <c r="H5026">
        <v>26</v>
      </c>
      <c r="I5026">
        <f t="shared" si="643"/>
        <v>1</v>
      </c>
      <c r="J5026">
        <f t="shared" si="644"/>
        <v>0</v>
      </c>
      <c r="K5026">
        <f t="shared" si="645"/>
        <v>2</v>
      </c>
      <c r="L5026">
        <f t="shared" si="646"/>
        <v>-1</v>
      </c>
      <c r="M5026">
        <f t="shared" si="647"/>
        <v>3</v>
      </c>
      <c r="N5026">
        <f t="shared" si="648"/>
        <v>9</v>
      </c>
      <c r="O5026" t="str">
        <f t="shared" si="649"/>
        <v>T09|R01|H03</v>
      </c>
      <c r="P5026" t="str">
        <f>IF(F5026=F5025,P5025,_xlfn.XLOOKUP(F5026,t_players[Pl],t_players[Player]))</f>
        <v>Gregg WILLIAMS</v>
      </c>
      <c r="Q5026" t="str">
        <f t="shared" si="650"/>
        <v>Front</v>
      </c>
    </row>
    <row r="5027" spans="1:17">
      <c r="A5027" t="s">
        <v>31</v>
      </c>
      <c r="B5027" t="s">
        <v>22</v>
      </c>
      <c r="C5027">
        <v>4</v>
      </c>
      <c r="D5027">
        <v>4</v>
      </c>
      <c r="E5027">
        <v>1</v>
      </c>
      <c r="F5027" t="s">
        <v>8</v>
      </c>
      <c r="G5027">
        <v>6</v>
      </c>
      <c r="H5027">
        <v>26</v>
      </c>
      <c r="I5027">
        <f t="shared" ref="I5027:I5090" si="651">1*(MOD(H5027,18)&gt;=E5027)+FLOOR(H5027/18,1)</f>
        <v>2</v>
      </c>
      <c r="J5027">
        <f t="shared" ref="J5027:J5090" si="652">G5027-D5027</f>
        <v>2</v>
      </c>
      <c r="K5027">
        <f t="shared" ref="K5027:K5090" si="653">G5027-I5027</f>
        <v>4</v>
      </c>
      <c r="L5027">
        <f t="shared" ref="L5027:L5090" si="654">K5027-D5027</f>
        <v>0</v>
      </c>
      <c r="M5027">
        <f t="shared" ref="M5027:M5090" si="655">MAX(0,2-L5027)</f>
        <v>2</v>
      </c>
      <c r="N5027">
        <f t="shared" ref="N5027:N5090" si="656">VALUE(TRIM(RIGHT(A5027,2)))</f>
        <v>9</v>
      </c>
      <c r="O5027" t="str">
        <f t="shared" si="649"/>
        <v>T09|R01|H04</v>
      </c>
      <c r="P5027" t="str">
        <f>IF(F5027=F5026,P5026,_xlfn.XLOOKUP(F5027,t_players[Pl],t_players[Player]))</f>
        <v>Gregg WILLIAMS</v>
      </c>
      <c r="Q5027" t="str">
        <f t="shared" si="650"/>
        <v>Front</v>
      </c>
    </row>
    <row r="5028" spans="1:17">
      <c r="A5028" t="s">
        <v>31</v>
      </c>
      <c r="B5028" t="s">
        <v>22</v>
      </c>
      <c r="C5028">
        <v>5</v>
      </c>
      <c r="D5028">
        <v>5</v>
      </c>
      <c r="E5028">
        <v>9</v>
      </c>
      <c r="F5028" t="s">
        <v>8</v>
      </c>
      <c r="G5028">
        <v>6</v>
      </c>
      <c r="H5028">
        <v>26</v>
      </c>
      <c r="I5028">
        <f t="shared" si="651"/>
        <v>1</v>
      </c>
      <c r="J5028">
        <f t="shared" si="652"/>
        <v>1</v>
      </c>
      <c r="K5028">
        <f t="shared" si="653"/>
        <v>5</v>
      </c>
      <c r="L5028">
        <f t="shared" si="654"/>
        <v>0</v>
      </c>
      <c r="M5028">
        <f t="shared" si="655"/>
        <v>2</v>
      </c>
      <c r="N5028">
        <f t="shared" si="656"/>
        <v>9</v>
      </c>
      <c r="O5028" t="str">
        <f t="shared" si="649"/>
        <v>T09|R01|H05</v>
      </c>
      <c r="P5028" t="str">
        <f>IF(F5028=F5027,P5027,_xlfn.XLOOKUP(F5028,t_players[Pl],t_players[Player]))</f>
        <v>Gregg WILLIAMS</v>
      </c>
      <c r="Q5028" t="str">
        <f t="shared" si="650"/>
        <v>Front</v>
      </c>
    </row>
    <row r="5029" spans="1:17">
      <c r="A5029" t="s">
        <v>31</v>
      </c>
      <c r="B5029" t="s">
        <v>22</v>
      </c>
      <c r="C5029">
        <v>6</v>
      </c>
      <c r="D5029">
        <v>3</v>
      </c>
      <c r="E5029">
        <v>15</v>
      </c>
      <c r="F5029" t="s">
        <v>8</v>
      </c>
      <c r="G5029">
        <v>5</v>
      </c>
      <c r="H5029">
        <v>26</v>
      </c>
      <c r="I5029">
        <f t="shared" si="651"/>
        <v>1</v>
      </c>
      <c r="J5029">
        <f t="shared" si="652"/>
        <v>2</v>
      </c>
      <c r="K5029">
        <f t="shared" si="653"/>
        <v>4</v>
      </c>
      <c r="L5029">
        <f t="shared" si="654"/>
        <v>1</v>
      </c>
      <c r="M5029">
        <f t="shared" si="655"/>
        <v>1</v>
      </c>
      <c r="N5029">
        <f t="shared" si="656"/>
        <v>9</v>
      </c>
      <c r="O5029" t="str">
        <f t="shared" si="649"/>
        <v>T09|R01|H06</v>
      </c>
      <c r="P5029" t="str">
        <f>IF(F5029=F5028,P5028,_xlfn.XLOOKUP(F5029,t_players[Pl],t_players[Player]))</f>
        <v>Gregg WILLIAMS</v>
      </c>
      <c r="Q5029" t="str">
        <f t="shared" si="650"/>
        <v>Front</v>
      </c>
    </row>
    <row r="5030" spans="1:17">
      <c r="A5030" t="s">
        <v>31</v>
      </c>
      <c r="B5030" t="s">
        <v>22</v>
      </c>
      <c r="C5030">
        <v>7</v>
      </c>
      <c r="D5030">
        <v>5</v>
      </c>
      <c r="E5030">
        <v>5</v>
      </c>
      <c r="F5030" t="s">
        <v>8</v>
      </c>
      <c r="G5030">
        <v>7</v>
      </c>
      <c r="H5030">
        <v>26</v>
      </c>
      <c r="I5030">
        <f t="shared" si="651"/>
        <v>2</v>
      </c>
      <c r="J5030">
        <f t="shared" si="652"/>
        <v>2</v>
      </c>
      <c r="K5030">
        <f t="shared" si="653"/>
        <v>5</v>
      </c>
      <c r="L5030">
        <f t="shared" si="654"/>
        <v>0</v>
      </c>
      <c r="M5030">
        <f t="shared" si="655"/>
        <v>2</v>
      </c>
      <c r="N5030">
        <f t="shared" si="656"/>
        <v>9</v>
      </c>
      <c r="O5030" t="str">
        <f t="shared" si="649"/>
        <v>T09|R01|H07</v>
      </c>
      <c r="P5030" t="str">
        <f>IF(F5030=F5029,P5029,_xlfn.XLOOKUP(F5030,t_players[Pl],t_players[Player]))</f>
        <v>Gregg WILLIAMS</v>
      </c>
      <c r="Q5030" t="str">
        <f t="shared" si="650"/>
        <v>Front</v>
      </c>
    </row>
    <row r="5031" spans="1:17">
      <c r="A5031" t="s">
        <v>31</v>
      </c>
      <c r="B5031" t="s">
        <v>22</v>
      </c>
      <c r="C5031">
        <v>8</v>
      </c>
      <c r="D5031">
        <v>3</v>
      </c>
      <c r="E5031">
        <v>17</v>
      </c>
      <c r="F5031" t="s">
        <v>8</v>
      </c>
      <c r="G5031">
        <v>4</v>
      </c>
      <c r="H5031">
        <v>26</v>
      </c>
      <c r="I5031">
        <f t="shared" si="651"/>
        <v>1</v>
      </c>
      <c r="J5031">
        <f t="shared" si="652"/>
        <v>1</v>
      </c>
      <c r="K5031">
        <f t="shared" si="653"/>
        <v>3</v>
      </c>
      <c r="L5031">
        <f t="shared" si="654"/>
        <v>0</v>
      </c>
      <c r="M5031">
        <f t="shared" si="655"/>
        <v>2</v>
      </c>
      <c r="N5031">
        <f t="shared" si="656"/>
        <v>9</v>
      </c>
      <c r="O5031" t="str">
        <f t="shared" si="649"/>
        <v>T09|R01|H08</v>
      </c>
      <c r="P5031" t="str">
        <f>IF(F5031=F5030,P5030,_xlfn.XLOOKUP(F5031,t_players[Pl],t_players[Player]))</f>
        <v>Gregg WILLIAMS</v>
      </c>
      <c r="Q5031" t="str">
        <f t="shared" si="650"/>
        <v>Front</v>
      </c>
    </row>
    <row r="5032" spans="1:17">
      <c r="A5032" t="s">
        <v>31</v>
      </c>
      <c r="B5032" t="s">
        <v>22</v>
      </c>
      <c r="C5032">
        <v>9</v>
      </c>
      <c r="D5032">
        <v>4</v>
      </c>
      <c r="E5032">
        <v>11</v>
      </c>
      <c r="F5032" t="s">
        <v>8</v>
      </c>
      <c r="G5032">
        <v>6</v>
      </c>
      <c r="H5032">
        <v>26</v>
      </c>
      <c r="I5032">
        <f t="shared" si="651"/>
        <v>1</v>
      </c>
      <c r="J5032">
        <f t="shared" si="652"/>
        <v>2</v>
      </c>
      <c r="K5032">
        <f t="shared" si="653"/>
        <v>5</v>
      </c>
      <c r="L5032">
        <f t="shared" si="654"/>
        <v>1</v>
      </c>
      <c r="M5032">
        <f t="shared" si="655"/>
        <v>1</v>
      </c>
      <c r="N5032">
        <f t="shared" si="656"/>
        <v>9</v>
      </c>
      <c r="O5032" t="str">
        <f t="shared" si="649"/>
        <v>T09|R01|H09</v>
      </c>
      <c r="P5032" t="str">
        <f>IF(F5032=F5031,P5031,_xlfn.XLOOKUP(F5032,t_players[Pl],t_players[Player]))</f>
        <v>Gregg WILLIAMS</v>
      </c>
      <c r="Q5032" t="str">
        <f t="shared" si="650"/>
        <v>Front</v>
      </c>
    </row>
    <row r="5033" spans="1:17">
      <c r="A5033" t="s">
        <v>31</v>
      </c>
      <c r="B5033" t="s">
        <v>22</v>
      </c>
      <c r="C5033">
        <v>10</v>
      </c>
      <c r="D5033">
        <v>4</v>
      </c>
      <c r="E5033">
        <v>8</v>
      </c>
      <c r="F5033" t="s">
        <v>8</v>
      </c>
      <c r="G5033">
        <v>6</v>
      </c>
      <c r="H5033">
        <v>26</v>
      </c>
      <c r="I5033">
        <f t="shared" si="651"/>
        <v>2</v>
      </c>
      <c r="J5033">
        <f t="shared" si="652"/>
        <v>2</v>
      </c>
      <c r="K5033">
        <f t="shared" si="653"/>
        <v>4</v>
      </c>
      <c r="L5033">
        <f t="shared" si="654"/>
        <v>0</v>
      </c>
      <c r="M5033">
        <f t="shared" si="655"/>
        <v>2</v>
      </c>
      <c r="N5033">
        <f t="shared" si="656"/>
        <v>9</v>
      </c>
      <c r="O5033" t="str">
        <f t="shared" si="649"/>
        <v>T09|R01|H10</v>
      </c>
      <c r="P5033" t="str">
        <f>IF(F5033=F5032,P5032,_xlfn.XLOOKUP(F5033,t_players[Pl],t_players[Player]))</f>
        <v>Gregg WILLIAMS</v>
      </c>
      <c r="Q5033" t="str">
        <f t="shared" si="650"/>
        <v>Back</v>
      </c>
    </row>
    <row r="5034" spans="1:17">
      <c r="A5034" t="s">
        <v>31</v>
      </c>
      <c r="B5034" t="s">
        <v>22</v>
      </c>
      <c r="C5034">
        <v>11</v>
      </c>
      <c r="D5034">
        <v>5</v>
      </c>
      <c r="E5034">
        <v>10</v>
      </c>
      <c r="F5034" t="s">
        <v>8</v>
      </c>
      <c r="G5034">
        <v>6</v>
      </c>
      <c r="H5034">
        <v>26</v>
      </c>
      <c r="I5034">
        <f t="shared" si="651"/>
        <v>1</v>
      </c>
      <c r="J5034">
        <f t="shared" si="652"/>
        <v>1</v>
      </c>
      <c r="K5034">
        <f t="shared" si="653"/>
        <v>5</v>
      </c>
      <c r="L5034">
        <f t="shared" si="654"/>
        <v>0</v>
      </c>
      <c r="M5034">
        <f t="shared" si="655"/>
        <v>2</v>
      </c>
      <c r="N5034">
        <f t="shared" si="656"/>
        <v>9</v>
      </c>
      <c r="O5034" t="str">
        <f t="shared" si="649"/>
        <v>T09|R01|H11</v>
      </c>
      <c r="P5034" t="str">
        <f>IF(F5034=F5033,P5033,_xlfn.XLOOKUP(F5034,t_players[Pl],t_players[Player]))</f>
        <v>Gregg WILLIAMS</v>
      </c>
      <c r="Q5034" t="str">
        <f t="shared" si="650"/>
        <v>Back</v>
      </c>
    </row>
    <row r="5035" spans="1:17">
      <c r="A5035" t="s">
        <v>31</v>
      </c>
      <c r="B5035" t="s">
        <v>22</v>
      </c>
      <c r="C5035">
        <v>12</v>
      </c>
      <c r="D5035">
        <v>4</v>
      </c>
      <c r="E5035">
        <v>2</v>
      </c>
      <c r="F5035" t="s">
        <v>8</v>
      </c>
      <c r="G5035">
        <v>5</v>
      </c>
      <c r="H5035">
        <v>26</v>
      </c>
      <c r="I5035">
        <f t="shared" si="651"/>
        <v>2</v>
      </c>
      <c r="J5035">
        <f t="shared" si="652"/>
        <v>1</v>
      </c>
      <c r="K5035">
        <f t="shared" si="653"/>
        <v>3</v>
      </c>
      <c r="L5035">
        <f t="shared" si="654"/>
        <v>-1</v>
      </c>
      <c r="M5035">
        <f t="shared" si="655"/>
        <v>3</v>
      </c>
      <c r="N5035">
        <f t="shared" si="656"/>
        <v>9</v>
      </c>
      <c r="O5035" t="str">
        <f t="shared" si="649"/>
        <v>T09|R01|H12</v>
      </c>
      <c r="P5035" t="str">
        <f>IF(F5035=F5034,P5034,_xlfn.XLOOKUP(F5035,t_players[Pl],t_players[Player]))</f>
        <v>Gregg WILLIAMS</v>
      </c>
      <c r="Q5035" t="str">
        <f t="shared" si="650"/>
        <v>Back</v>
      </c>
    </row>
    <row r="5036" spans="1:17">
      <c r="A5036" t="s">
        <v>31</v>
      </c>
      <c r="B5036" t="s">
        <v>22</v>
      </c>
      <c r="C5036">
        <v>13</v>
      </c>
      <c r="D5036">
        <v>3</v>
      </c>
      <c r="E5036">
        <v>18</v>
      </c>
      <c r="F5036" t="s">
        <v>8</v>
      </c>
      <c r="G5036">
        <v>4</v>
      </c>
      <c r="H5036">
        <v>26</v>
      </c>
      <c r="I5036">
        <f t="shared" si="651"/>
        <v>1</v>
      </c>
      <c r="J5036">
        <f t="shared" si="652"/>
        <v>1</v>
      </c>
      <c r="K5036">
        <f t="shared" si="653"/>
        <v>3</v>
      </c>
      <c r="L5036">
        <f t="shared" si="654"/>
        <v>0</v>
      </c>
      <c r="M5036">
        <f t="shared" si="655"/>
        <v>2</v>
      </c>
      <c r="N5036">
        <f t="shared" si="656"/>
        <v>9</v>
      </c>
      <c r="O5036" t="str">
        <f t="shared" si="649"/>
        <v>T09|R01|H13</v>
      </c>
      <c r="P5036" t="str">
        <f>IF(F5036=F5035,P5035,_xlfn.XLOOKUP(F5036,t_players[Pl],t_players[Player]))</f>
        <v>Gregg WILLIAMS</v>
      </c>
      <c r="Q5036" t="str">
        <f t="shared" si="650"/>
        <v>Back</v>
      </c>
    </row>
    <row r="5037" spans="1:17">
      <c r="A5037" t="s">
        <v>31</v>
      </c>
      <c r="B5037" t="s">
        <v>22</v>
      </c>
      <c r="C5037">
        <v>14</v>
      </c>
      <c r="D5037">
        <v>4</v>
      </c>
      <c r="E5037">
        <v>6</v>
      </c>
      <c r="F5037" t="s">
        <v>8</v>
      </c>
      <c r="G5037">
        <v>5</v>
      </c>
      <c r="H5037">
        <v>26</v>
      </c>
      <c r="I5037">
        <f t="shared" si="651"/>
        <v>2</v>
      </c>
      <c r="J5037">
        <f t="shared" si="652"/>
        <v>1</v>
      </c>
      <c r="K5037">
        <f t="shared" si="653"/>
        <v>3</v>
      </c>
      <c r="L5037">
        <f t="shared" si="654"/>
        <v>-1</v>
      </c>
      <c r="M5037">
        <f t="shared" si="655"/>
        <v>3</v>
      </c>
      <c r="N5037">
        <f t="shared" si="656"/>
        <v>9</v>
      </c>
      <c r="O5037" t="str">
        <f t="shared" si="649"/>
        <v>T09|R01|H14</v>
      </c>
      <c r="P5037" t="str">
        <f>IF(F5037=F5036,P5036,_xlfn.XLOOKUP(F5037,t_players[Pl],t_players[Player]))</f>
        <v>Gregg WILLIAMS</v>
      </c>
      <c r="Q5037" t="str">
        <f t="shared" si="650"/>
        <v>Back</v>
      </c>
    </row>
    <row r="5038" spans="1:17">
      <c r="A5038" t="s">
        <v>31</v>
      </c>
      <c r="B5038" t="s">
        <v>22</v>
      </c>
      <c r="C5038">
        <v>15</v>
      </c>
      <c r="D5038">
        <v>3</v>
      </c>
      <c r="E5038">
        <v>14</v>
      </c>
      <c r="F5038" t="s">
        <v>8</v>
      </c>
      <c r="G5038">
        <v>9</v>
      </c>
      <c r="H5038">
        <v>26</v>
      </c>
      <c r="I5038">
        <f t="shared" si="651"/>
        <v>1</v>
      </c>
      <c r="J5038">
        <f t="shared" si="652"/>
        <v>6</v>
      </c>
      <c r="K5038">
        <f t="shared" si="653"/>
        <v>8</v>
      </c>
      <c r="L5038">
        <f t="shared" si="654"/>
        <v>5</v>
      </c>
      <c r="M5038">
        <f t="shared" si="655"/>
        <v>0</v>
      </c>
      <c r="N5038">
        <f t="shared" si="656"/>
        <v>9</v>
      </c>
      <c r="O5038" t="str">
        <f t="shared" si="649"/>
        <v>T09|R01|H15</v>
      </c>
      <c r="P5038" t="str">
        <f>IF(F5038=F5037,P5037,_xlfn.XLOOKUP(F5038,t_players[Pl],t_players[Player]))</f>
        <v>Gregg WILLIAMS</v>
      </c>
      <c r="Q5038" t="str">
        <f t="shared" si="650"/>
        <v>Back</v>
      </c>
    </row>
    <row r="5039" spans="1:17">
      <c r="A5039" t="s">
        <v>31</v>
      </c>
      <c r="B5039" t="s">
        <v>22</v>
      </c>
      <c r="C5039">
        <v>16</v>
      </c>
      <c r="D5039">
        <v>4</v>
      </c>
      <c r="E5039">
        <v>16</v>
      </c>
      <c r="F5039" t="s">
        <v>8</v>
      </c>
      <c r="G5039">
        <v>6</v>
      </c>
      <c r="H5039">
        <v>26</v>
      </c>
      <c r="I5039">
        <f t="shared" si="651"/>
        <v>1</v>
      </c>
      <c r="J5039">
        <f t="shared" si="652"/>
        <v>2</v>
      </c>
      <c r="K5039">
        <f t="shared" si="653"/>
        <v>5</v>
      </c>
      <c r="L5039">
        <f t="shared" si="654"/>
        <v>1</v>
      </c>
      <c r="M5039">
        <f t="shared" si="655"/>
        <v>1</v>
      </c>
      <c r="N5039">
        <f t="shared" si="656"/>
        <v>9</v>
      </c>
      <c r="O5039" t="str">
        <f t="shared" si="649"/>
        <v>T09|R01|H16</v>
      </c>
      <c r="P5039" t="str">
        <f>IF(F5039=F5038,P5038,_xlfn.XLOOKUP(F5039,t_players[Pl],t_players[Player]))</f>
        <v>Gregg WILLIAMS</v>
      </c>
      <c r="Q5039" t="str">
        <f t="shared" si="650"/>
        <v>Back</v>
      </c>
    </row>
    <row r="5040" spans="1:17">
      <c r="A5040" t="s">
        <v>31</v>
      </c>
      <c r="B5040" t="s">
        <v>22</v>
      </c>
      <c r="C5040">
        <v>17</v>
      </c>
      <c r="D5040">
        <v>4</v>
      </c>
      <c r="E5040">
        <v>12</v>
      </c>
      <c r="F5040" t="s">
        <v>8</v>
      </c>
      <c r="G5040">
        <v>5</v>
      </c>
      <c r="H5040">
        <v>26</v>
      </c>
      <c r="I5040">
        <f t="shared" si="651"/>
        <v>1</v>
      </c>
      <c r="J5040">
        <f t="shared" si="652"/>
        <v>1</v>
      </c>
      <c r="K5040">
        <f t="shared" si="653"/>
        <v>4</v>
      </c>
      <c r="L5040">
        <f t="shared" si="654"/>
        <v>0</v>
      </c>
      <c r="M5040">
        <f t="shared" si="655"/>
        <v>2</v>
      </c>
      <c r="N5040">
        <f t="shared" si="656"/>
        <v>9</v>
      </c>
      <c r="O5040" t="str">
        <f t="shared" si="649"/>
        <v>T09|R01|H17</v>
      </c>
      <c r="P5040" t="str">
        <f>IF(F5040=F5039,P5039,_xlfn.XLOOKUP(F5040,t_players[Pl],t_players[Player]))</f>
        <v>Gregg WILLIAMS</v>
      </c>
      <c r="Q5040" t="str">
        <f t="shared" si="650"/>
        <v>Back</v>
      </c>
    </row>
    <row r="5041" spans="1:17">
      <c r="A5041" t="s">
        <v>31</v>
      </c>
      <c r="B5041" t="s">
        <v>22</v>
      </c>
      <c r="C5041">
        <v>18</v>
      </c>
      <c r="D5041">
        <v>5</v>
      </c>
      <c r="E5041">
        <v>4</v>
      </c>
      <c r="F5041" t="s">
        <v>8</v>
      </c>
      <c r="G5041">
        <v>9</v>
      </c>
      <c r="H5041">
        <v>26</v>
      </c>
      <c r="I5041">
        <f t="shared" si="651"/>
        <v>2</v>
      </c>
      <c r="J5041">
        <f t="shared" si="652"/>
        <v>4</v>
      </c>
      <c r="K5041">
        <f t="shared" si="653"/>
        <v>7</v>
      </c>
      <c r="L5041">
        <f t="shared" si="654"/>
        <v>2</v>
      </c>
      <c r="M5041">
        <f t="shared" si="655"/>
        <v>0</v>
      </c>
      <c r="N5041">
        <f t="shared" si="656"/>
        <v>9</v>
      </c>
      <c r="O5041" t="str">
        <f t="shared" si="649"/>
        <v>T09|R01|H18</v>
      </c>
      <c r="P5041" t="str">
        <f>IF(F5041=F5040,P5040,_xlfn.XLOOKUP(F5041,t_players[Pl],t_players[Player]))</f>
        <v>Gregg WILLIAMS</v>
      </c>
      <c r="Q5041" t="str">
        <f t="shared" si="650"/>
        <v>Back</v>
      </c>
    </row>
    <row r="5042" spans="1:17">
      <c r="A5042" t="s">
        <v>31</v>
      </c>
      <c r="B5042" t="s">
        <v>23</v>
      </c>
      <c r="C5042">
        <v>1</v>
      </c>
      <c r="D5042">
        <v>4</v>
      </c>
      <c r="E5042">
        <v>8</v>
      </c>
      <c r="F5042" t="s">
        <v>8</v>
      </c>
      <c r="G5042">
        <v>5</v>
      </c>
      <c r="H5042">
        <v>26</v>
      </c>
      <c r="I5042">
        <f t="shared" si="651"/>
        <v>2</v>
      </c>
      <c r="J5042">
        <f t="shared" si="652"/>
        <v>1</v>
      </c>
      <c r="K5042">
        <f t="shared" si="653"/>
        <v>3</v>
      </c>
      <c r="L5042">
        <f t="shared" si="654"/>
        <v>-1</v>
      </c>
      <c r="M5042">
        <f t="shared" si="655"/>
        <v>3</v>
      </c>
      <c r="N5042">
        <f t="shared" si="656"/>
        <v>9</v>
      </c>
      <c r="O5042" t="str">
        <f t="shared" si="649"/>
        <v>T09|R02|H01</v>
      </c>
      <c r="P5042" t="str">
        <f>IF(F5042=F5041,P5041,_xlfn.XLOOKUP(F5042,t_players[Pl],t_players[Player]))</f>
        <v>Gregg WILLIAMS</v>
      </c>
      <c r="Q5042" t="str">
        <f t="shared" si="650"/>
        <v>Front</v>
      </c>
    </row>
    <row r="5043" spans="1:17">
      <c r="A5043" t="s">
        <v>31</v>
      </c>
      <c r="B5043" t="s">
        <v>23</v>
      </c>
      <c r="C5043">
        <v>2</v>
      </c>
      <c r="D5043">
        <v>5</v>
      </c>
      <c r="E5043">
        <v>14</v>
      </c>
      <c r="F5043" t="s">
        <v>8</v>
      </c>
      <c r="G5043">
        <v>6</v>
      </c>
      <c r="H5043">
        <v>26</v>
      </c>
      <c r="I5043">
        <f t="shared" si="651"/>
        <v>1</v>
      </c>
      <c r="J5043">
        <f t="shared" si="652"/>
        <v>1</v>
      </c>
      <c r="K5043">
        <f t="shared" si="653"/>
        <v>5</v>
      </c>
      <c r="L5043">
        <f t="shared" si="654"/>
        <v>0</v>
      </c>
      <c r="M5043">
        <f t="shared" si="655"/>
        <v>2</v>
      </c>
      <c r="N5043">
        <f t="shared" si="656"/>
        <v>9</v>
      </c>
      <c r="O5043" t="str">
        <f t="shared" si="649"/>
        <v>T09|R02|H02</v>
      </c>
      <c r="P5043" t="str">
        <f>IF(F5043=F5042,P5042,_xlfn.XLOOKUP(F5043,t_players[Pl],t_players[Player]))</f>
        <v>Gregg WILLIAMS</v>
      </c>
      <c r="Q5043" t="str">
        <f t="shared" si="650"/>
        <v>Front</v>
      </c>
    </row>
    <row r="5044" spans="1:17">
      <c r="A5044" t="s">
        <v>31</v>
      </c>
      <c r="B5044" t="s">
        <v>23</v>
      </c>
      <c r="C5044">
        <v>3</v>
      </c>
      <c r="D5044">
        <v>3</v>
      </c>
      <c r="E5044">
        <v>18</v>
      </c>
      <c r="F5044" t="s">
        <v>8</v>
      </c>
      <c r="G5044">
        <v>3</v>
      </c>
      <c r="H5044">
        <v>26</v>
      </c>
      <c r="I5044">
        <f t="shared" si="651"/>
        <v>1</v>
      </c>
      <c r="J5044">
        <f t="shared" si="652"/>
        <v>0</v>
      </c>
      <c r="K5044">
        <f t="shared" si="653"/>
        <v>2</v>
      </c>
      <c r="L5044">
        <f t="shared" si="654"/>
        <v>-1</v>
      </c>
      <c r="M5044">
        <f t="shared" si="655"/>
        <v>3</v>
      </c>
      <c r="N5044">
        <f t="shared" si="656"/>
        <v>9</v>
      </c>
      <c r="O5044" t="str">
        <f t="shared" si="649"/>
        <v>T09|R02|H03</v>
      </c>
      <c r="P5044" t="str">
        <f>IF(F5044=F5043,P5043,_xlfn.XLOOKUP(F5044,t_players[Pl],t_players[Player]))</f>
        <v>Gregg WILLIAMS</v>
      </c>
      <c r="Q5044" t="str">
        <f t="shared" si="650"/>
        <v>Front</v>
      </c>
    </row>
    <row r="5045" spans="1:17">
      <c r="A5045" t="s">
        <v>31</v>
      </c>
      <c r="B5045" t="s">
        <v>23</v>
      </c>
      <c r="C5045">
        <v>4</v>
      </c>
      <c r="D5045">
        <v>4</v>
      </c>
      <c r="E5045">
        <v>12</v>
      </c>
      <c r="F5045" t="s">
        <v>8</v>
      </c>
      <c r="G5045">
        <v>4</v>
      </c>
      <c r="H5045">
        <v>26</v>
      </c>
      <c r="I5045">
        <f t="shared" si="651"/>
        <v>1</v>
      </c>
      <c r="J5045">
        <f t="shared" si="652"/>
        <v>0</v>
      </c>
      <c r="K5045">
        <f t="shared" si="653"/>
        <v>3</v>
      </c>
      <c r="L5045">
        <f t="shared" si="654"/>
        <v>-1</v>
      </c>
      <c r="M5045">
        <f t="shared" si="655"/>
        <v>3</v>
      </c>
      <c r="N5045">
        <f t="shared" si="656"/>
        <v>9</v>
      </c>
      <c r="O5045" t="str">
        <f t="shared" si="649"/>
        <v>T09|R02|H04</v>
      </c>
      <c r="P5045" t="str">
        <f>IF(F5045=F5044,P5044,_xlfn.XLOOKUP(F5045,t_players[Pl],t_players[Player]))</f>
        <v>Gregg WILLIAMS</v>
      </c>
      <c r="Q5045" t="str">
        <f t="shared" si="650"/>
        <v>Front</v>
      </c>
    </row>
    <row r="5046" spans="1:17">
      <c r="A5046" t="s">
        <v>31</v>
      </c>
      <c r="B5046" t="s">
        <v>23</v>
      </c>
      <c r="C5046">
        <v>5</v>
      </c>
      <c r="D5046">
        <v>4</v>
      </c>
      <c r="E5046">
        <v>2</v>
      </c>
      <c r="F5046" t="s">
        <v>8</v>
      </c>
      <c r="G5046">
        <v>7</v>
      </c>
      <c r="H5046">
        <v>26</v>
      </c>
      <c r="I5046">
        <f t="shared" si="651"/>
        <v>2</v>
      </c>
      <c r="J5046">
        <f t="shared" si="652"/>
        <v>3</v>
      </c>
      <c r="K5046">
        <f t="shared" si="653"/>
        <v>5</v>
      </c>
      <c r="L5046">
        <f t="shared" si="654"/>
        <v>1</v>
      </c>
      <c r="M5046">
        <f t="shared" si="655"/>
        <v>1</v>
      </c>
      <c r="N5046">
        <f t="shared" si="656"/>
        <v>9</v>
      </c>
      <c r="O5046" t="str">
        <f t="shared" si="649"/>
        <v>T09|R02|H05</v>
      </c>
      <c r="P5046" t="str">
        <f>IF(F5046=F5045,P5045,_xlfn.XLOOKUP(F5046,t_players[Pl],t_players[Player]))</f>
        <v>Gregg WILLIAMS</v>
      </c>
      <c r="Q5046" t="str">
        <f t="shared" si="650"/>
        <v>Front</v>
      </c>
    </row>
    <row r="5047" spans="1:17">
      <c r="A5047" t="s">
        <v>31</v>
      </c>
      <c r="B5047" t="s">
        <v>23</v>
      </c>
      <c r="C5047">
        <v>6</v>
      </c>
      <c r="D5047">
        <v>4</v>
      </c>
      <c r="E5047">
        <v>6</v>
      </c>
      <c r="F5047" t="s">
        <v>8</v>
      </c>
      <c r="G5047">
        <v>6</v>
      </c>
      <c r="H5047">
        <v>26</v>
      </c>
      <c r="I5047">
        <f t="shared" si="651"/>
        <v>2</v>
      </c>
      <c r="J5047">
        <f t="shared" si="652"/>
        <v>2</v>
      </c>
      <c r="K5047">
        <f t="shared" si="653"/>
        <v>4</v>
      </c>
      <c r="L5047">
        <f t="shared" si="654"/>
        <v>0</v>
      </c>
      <c r="M5047">
        <f t="shared" si="655"/>
        <v>2</v>
      </c>
      <c r="N5047">
        <f t="shared" si="656"/>
        <v>9</v>
      </c>
      <c r="O5047" t="str">
        <f t="shared" si="649"/>
        <v>T09|R02|H06</v>
      </c>
      <c r="P5047" t="str">
        <f>IF(F5047=F5046,P5046,_xlfn.XLOOKUP(F5047,t_players[Pl],t_players[Player]))</f>
        <v>Gregg WILLIAMS</v>
      </c>
      <c r="Q5047" t="str">
        <f t="shared" si="650"/>
        <v>Front</v>
      </c>
    </row>
    <row r="5048" spans="1:17">
      <c r="A5048" t="s">
        <v>31</v>
      </c>
      <c r="B5048" t="s">
        <v>23</v>
      </c>
      <c r="C5048">
        <v>7</v>
      </c>
      <c r="D5048">
        <v>5</v>
      </c>
      <c r="E5048">
        <v>10</v>
      </c>
      <c r="F5048" t="s">
        <v>8</v>
      </c>
      <c r="G5048">
        <v>6</v>
      </c>
      <c r="H5048">
        <v>26</v>
      </c>
      <c r="I5048">
        <f t="shared" si="651"/>
        <v>1</v>
      </c>
      <c r="J5048">
        <f t="shared" si="652"/>
        <v>1</v>
      </c>
      <c r="K5048">
        <f t="shared" si="653"/>
        <v>5</v>
      </c>
      <c r="L5048">
        <f t="shared" si="654"/>
        <v>0</v>
      </c>
      <c r="M5048">
        <f t="shared" si="655"/>
        <v>2</v>
      </c>
      <c r="N5048">
        <f t="shared" si="656"/>
        <v>9</v>
      </c>
      <c r="O5048" t="str">
        <f t="shared" si="649"/>
        <v>T09|R02|H07</v>
      </c>
      <c r="P5048" t="str">
        <f>IF(F5048=F5047,P5047,_xlfn.XLOOKUP(F5048,t_players[Pl],t_players[Player]))</f>
        <v>Gregg WILLIAMS</v>
      </c>
      <c r="Q5048" t="str">
        <f t="shared" si="650"/>
        <v>Front</v>
      </c>
    </row>
    <row r="5049" spans="1:17">
      <c r="A5049" t="s">
        <v>31</v>
      </c>
      <c r="B5049" t="s">
        <v>23</v>
      </c>
      <c r="C5049">
        <v>8</v>
      </c>
      <c r="D5049">
        <v>3</v>
      </c>
      <c r="E5049">
        <v>16</v>
      </c>
      <c r="F5049" t="s">
        <v>8</v>
      </c>
      <c r="G5049">
        <v>3</v>
      </c>
      <c r="H5049">
        <v>26</v>
      </c>
      <c r="I5049">
        <f t="shared" si="651"/>
        <v>1</v>
      </c>
      <c r="J5049">
        <f t="shared" si="652"/>
        <v>0</v>
      </c>
      <c r="K5049">
        <f t="shared" si="653"/>
        <v>2</v>
      </c>
      <c r="L5049">
        <f t="shared" si="654"/>
        <v>-1</v>
      </c>
      <c r="M5049">
        <f t="shared" si="655"/>
        <v>3</v>
      </c>
      <c r="N5049">
        <f t="shared" si="656"/>
        <v>9</v>
      </c>
      <c r="O5049" t="str">
        <f t="shared" si="649"/>
        <v>T09|R02|H08</v>
      </c>
      <c r="P5049" t="str">
        <f>IF(F5049=F5048,P5048,_xlfn.XLOOKUP(F5049,t_players[Pl],t_players[Player]))</f>
        <v>Gregg WILLIAMS</v>
      </c>
      <c r="Q5049" t="str">
        <f t="shared" si="650"/>
        <v>Front</v>
      </c>
    </row>
    <row r="5050" spans="1:17">
      <c r="A5050" t="s">
        <v>31</v>
      </c>
      <c r="B5050" t="s">
        <v>23</v>
      </c>
      <c r="C5050">
        <v>9</v>
      </c>
      <c r="D5050">
        <v>4</v>
      </c>
      <c r="E5050">
        <v>4</v>
      </c>
      <c r="F5050" t="s">
        <v>8</v>
      </c>
      <c r="G5050">
        <v>10</v>
      </c>
      <c r="H5050">
        <v>26</v>
      </c>
      <c r="I5050">
        <f t="shared" si="651"/>
        <v>2</v>
      </c>
      <c r="J5050">
        <f t="shared" si="652"/>
        <v>6</v>
      </c>
      <c r="K5050">
        <f t="shared" si="653"/>
        <v>8</v>
      </c>
      <c r="L5050">
        <f t="shared" si="654"/>
        <v>4</v>
      </c>
      <c r="M5050">
        <f t="shared" si="655"/>
        <v>0</v>
      </c>
      <c r="N5050">
        <f t="shared" si="656"/>
        <v>9</v>
      </c>
      <c r="O5050" t="str">
        <f t="shared" si="649"/>
        <v>T09|R02|H09</v>
      </c>
      <c r="P5050" t="str">
        <f>IF(F5050=F5049,P5049,_xlfn.XLOOKUP(F5050,t_players[Pl],t_players[Player]))</f>
        <v>Gregg WILLIAMS</v>
      </c>
      <c r="Q5050" t="str">
        <f t="shared" si="650"/>
        <v>Front</v>
      </c>
    </row>
    <row r="5051" spans="1:17">
      <c r="A5051" t="s">
        <v>31</v>
      </c>
      <c r="B5051" t="s">
        <v>23</v>
      </c>
      <c r="C5051">
        <v>10</v>
      </c>
      <c r="D5051">
        <v>5</v>
      </c>
      <c r="E5051">
        <v>7</v>
      </c>
      <c r="F5051" t="s">
        <v>8</v>
      </c>
      <c r="G5051">
        <v>6</v>
      </c>
      <c r="H5051">
        <v>26</v>
      </c>
      <c r="I5051">
        <f t="shared" si="651"/>
        <v>2</v>
      </c>
      <c r="J5051">
        <f t="shared" si="652"/>
        <v>1</v>
      </c>
      <c r="K5051">
        <f t="shared" si="653"/>
        <v>4</v>
      </c>
      <c r="L5051">
        <f t="shared" si="654"/>
        <v>-1</v>
      </c>
      <c r="M5051">
        <f t="shared" si="655"/>
        <v>3</v>
      </c>
      <c r="N5051">
        <f t="shared" si="656"/>
        <v>9</v>
      </c>
      <c r="O5051" t="str">
        <f t="shared" si="649"/>
        <v>T09|R02|H10</v>
      </c>
      <c r="P5051" t="str">
        <f>IF(F5051=F5050,P5050,_xlfn.XLOOKUP(F5051,t_players[Pl],t_players[Player]))</f>
        <v>Gregg WILLIAMS</v>
      </c>
      <c r="Q5051" t="str">
        <f t="shared" si="650"/>
        <v>Back</v>
      </c>
    </row>
    <row r="5052" spans="1:17">
      <c r="A5052" t="s">
        <v>31</v>
      </c>
      <c r="B5052" t="s">
        <v>23</v>
      </c>
      <c r="C5052">
        <v>11</v>
      </c>
      <c r="D5052">
        <v>3</v>
      </c>
      <c r="E5052">
        <v>13</v>
      </c>
      <c r="F5052" t="s">
        <v>8</v>
      </c>
      <c r="G5052">
        <v>5</v>
      </c>
      <c r="H5052">
        <v>26</v>
      </c>
      <c r="I5052">
        <f t="shared" si="651"/>
        <v>1</v>
      </c>
      <c r="J5052">
        <f t="shared" si="652"/>
        <v>2</v>
      </c>
      <c r="K5052">
        <f t="shared" si="653"/>
        <v>4</v>
      </c>
      <c r="L5052">
        <f t="shared" si="654"/>
        <v>1</v>
      </c>
      <c r="M5052">
        <f t="shared" si="655"/>
        <v>1</v>
      </c>
      <c r="N5052">
        <f t="shared" si="656"/>
        <v>9</v>
      </c>
      <c r="O5052" t="str">
        <f t="shared" si="649"/>
        <v>T09|R02|H11</v>
      </c>
      <c r="P5052" t="str">
        <f>IF(F5052=F5051,P5051,_xlfn.XLOOKUP(F5052,t_players[Pl],t_players[Player]))</f>
        <v>Gregg WILLIAMS</v>
      </c>
      <c r="Q5052" t="str">
        <f t="shared" si="650"/>
        <v>Back</v>
      </c>
    </row>
    <row r="5053" spans="1:17">
      <c r="A5053" t="s">
        <v>31</v>
      </c>
      <c r="B5053" t="s">
        <v>23</v>
      </c>
      <c r="C5053">
        <v>12</v>
      </c>
      <c r="D5053">
        <v>5</v>
      </c>
      <c r="E5053">
        <v>11</v>
      </c>
      <c r="F5053" t="s">
        <v>8</v>
      </c>
      <c r="G5053">
        <v>8</v>
      </c>
      <c r="H5053">
        <v>26</v>
      </c>
      <c r="I5053">
        <f t="shared" si="651"/>
        <v>1</v>
      </c>
      <c r="J5053">
        <f t="shared" si="652"/>
        <v>3</v>
      </c>
      <c r="K5053">
        <f t="shared" si="653"/>
        <v>7</v>
      </c>
      <c r="L5053">
        <f t="shared" si="654"/>
        <v>2</v>
      </c>
      <c r="M5053">
        <f t="shared" si="655"/>
        <v>0</v>
      </c>
      <c r="N5053">
        <f t="shared" si="656"/>
        <v>9</v>
      </c>
      <c r="O5053" t="str">
        <f t="shared" si="649"/>
        <v>T09|R02|H12</v>
      </c>
      <c r="P5053" t="str">
        <f>IF(F5053=F5052,P5052,_xlfn.XLOOKUP(F5053,t_players[Pl],t_players[Player]))</f>
        <v>Gregg WILLIAMS</v>
      </c>
      <c r="Q5053" t="str">
        <f t="shared" si="650"/>
        <v>Back</v>
      </c>
    </row>
    <row r="5054" spans="1:17">
      <c r="A5054" t="s">
        <v>31</v>
      </c>
      <c r="B5054" t="s">
        <v>23</v>
      </c>
      <c r="C5054">
        <v>13</v>
      </c>
      <c r="D5054">
        <v>4</v>
      </c>
      <c r="E5054">
        <v>15</v>
      </c>
      <c r="F5054" t="s">
        <v>8</v>
      </c>
      <c r="G5054">
        <v>4</v>
      </c>
      <c r="H5054">
        <v>26</v>
      </c>
      <c r="I5054">
        <f t="shared" si="651"/>
        <v>1</v>
      </c>
      <c r="J5054">
        <f t="shared" si="652"/>
        <v>0</v>
      </c>
      <c r="K5054">
        <f t="shared" si="653"/>
        <v>3</v>
      </c>
      <c r="L5054">
        <f t="shared" si="654"/>
        <v>-1</v>
      </c>
      <c r="M5054">
        <f t="shared" si="655"/>
        <v>3</v>
      </c>
      <c r="N5054">
        <f t="shared" si="656"/>
        <v>9</v>
      </c>
      <c r="O5054" t="str">
        <f t="shared" si="649"/>
        <v>T09|R02|H13</v>
      </c>
      <c r="P5054" t="str">
        <f>IF(F5054=F5053,P5053,_xlfn.XLOOKUP(F5054,t_players[Pl],t_players[Player]))</f>
        <v>Gregg WILLIAMS</v>
      </c>
      <c r="Q5054" t="str">
        <f t="shared" si="650"/>
        <v>Back</v>
      </c>
    </row>
    <row r="5055" spans="1:17">
      <c r="A5055" t="s">
        <v>31</v>
      </c>
      <c r="B5055" t="s">
        <v>23</v>
      </c>
      <c r="C5055">
        <v>14</v>
      </c>
      <c r="D5055">
        <v>3</v>
      </c>
      <c r="E5055">
        <v>17</v>
      </c>
      <c r="F5055" t="s">
        <v>8</v>
      </c>
      <c r="G5055">
        <v>4</v>
      </c>
      <c r="H5055">
        <v>26</v>
      </c>
      <c r="I5055">
        <f t="shared" si="651"/>
        <v>1</v>
      </c>
      <c r="J5055">
        <f t="shared" si="652"/>
        <v>1</v>
      </c>
      <c r="K5055">
        <f t="shared" si="653"/>
        <v>3</v>
      </c>
      <c r="L5055">
        <f t="shared" si="654"/>
        <v>0</v>
      </c>
      <c r="M5055">
        <f t="shared" si="655"/>
        <v>2</v>
      </c>
      <c r="N5055">
        <f t="shared" si="656"/>
        <v>9</v>
      </c>
      <c r="O5055" t="str">
        <f t="shared" si="649"/>
        <v>T09|R02|H14</v>
      </c>
      <c r="P5055" t="str">
        <f>IF(F5055=F5054,P5054,_xlfn.XLOOKUP(F5055,t_players[Pl],t_players[Player]))</f>
        <v>Gregg WILLIAMS</v>
      </c>
      <c r="Q5055" t="str">
        <f t="shared" si="650"/>
        <v>Back</v>
      </c>
    </row>
    <row r="5056" spans="1:17">
      <c r="A5056" t="s">
        <v>31</v>
      </c>
      <c r="B5056" t="s">
        <v>23</v>
      </c>
      <c r="C5056">
        <v>15</v>
      </c>
      <c r="D5056">
        <v>4</v>
      </c>
      <c r="E5056">
        <v>3</v>
      </c>
      <c r="F5056" t="s">
        <v>8</v>
      </c>
      <c r="G5056">
        <v>5</v>
      </c>
      <c r="H5056">
        <v>26</v>
      </c>
      <c r="I5056">
        <f t="shared" si="651"/>
        <v>2</v>
      </c>
      <c r="J5056">
        <f t="shared" si="652"/>
        <v>1</v>
      </c>
      <c r="K5056">
        <f t="shared" si="653"/>
        <v>3</v>
      </c>
      <c r="L5056">
        <f t="shared" si="654"/>
        <v>-1</v>
      </c>
      <c r="M5056">
        <f t="shared" si="655"/>
        <v>3</v>
      </c>
      <c r="N5056">
        <f t="shared" si="656"/>
        <v>9</v>
      </c>
      <c r="O5056" t="str">
        <f t="shared" si="649"/>
        <v>T09|R02|H15</v>
      </c>
      <c r="P5056" t="str">
        <f>IF(F5056=F5055,P5055,_xlfn.XLOOKUP(F5056,t_players[Pl],t_players[Player]))</f>
        <v>Gregg WILLIAMS</v>
      </c>
      <c r="Q5056" t="str">
        <f t="shared" si="650"/>
        <v>Back</v>
      </c>
    </row>
    <row r="5057" spans="1:17">
      <c r="A5057" t="s">
        <v>31</v>
      </c>
      <c r="B5057" t="s">
        <v>23</v>
      </c>
      <c r="C5057">
        <v>16</v>
      </c>
      <c r="D5057">
        <v>4</v>
      </c>
      <c r="E5057">
        <v>5</v>
      </c>
      <c r="F5057" t="s">
        <v>8</v>
      </c>
      <c r="G5057">
        <v>6</v>
      </c>
      <c r="H5057">
        <v>26</v>
      </c>
      <c r="I5057">
        <f t="shared" si="651"/>
        <v>2</v>
      </c>
      <c r="J5057">
        <f t="shared" si="652"/>
        <v>2</v>
      </c>
      <c r="K5057">
        <f t="shared" si="653"/>
        <v>4</v>
      </c>
      <c r="L5057">
        <f t="shared" si="654"/>
        <v>0</v>
      </c>
      <c r="M5057">
        <f t="shared" si="655"/>
        <v>2</v>
      </c>
      <c r="N5057">
        <f t="shared" si="656"/>
        <v>9</v>
      </c>
      <c r="O5057" t="str">
        <f t="shared" si="649"/>
        <v>T09|R02|H16</v>
      </c>
      <c r="P5057" t="str">
        <f>IF(F5057=F5056,P5056,_xlfn.XLOOKUP(F5057,t_players[Pl],t_players[Player]))</f>
        <v>Gregg WILLIAMS</v>
      </c>
      <c r="Q5057" t="str">
        <f t="shared" si="650"/>
        <v>Back</v>
      </c>
    </row>
    <row r="5058" spans="1:17">
      <c r="A5058" t="s">
        <v>31</v>
      </c>
      <c r="B5058" t="s">
        <v>23</v>
      </c>
      <c r="C5058">
        <v>17</v>
      </c>
      <c r="D5058">
        <v>5</v>
      </c>
      <c r="E5058">
        <v>1</v>
      </c>
      <c r="F5058" t="s">
        <v>8</v>
      </c>
      <c r="G5058">
        <v>8</v>
      </c>
      <c r="H5058">
        <v>26</v>
      </c>
      <c r="I5058">
        <f t="shared" si="651"/>
        <v>2</v>
      </c>
      <c r="J5058">
        <f t="shared" si="652"/>
        <v>3</v>
      </c>
      <c r="K5058">
        <f t="shared" si="653"/>
        <v>6</v>
      </c>
      <c r="L5058">
        <f t="shared" si="654"/>
        <v>1</v>
      </c>
      <c r="M5058">
        <f t="shared" si="655"/>
        <v>1</v>
      </c>
      <c r="N5058">
        <f t="shared" si="656"/>
        <v>9</v>
      </c>
      <c r="O5058" t="str">
        <f t="shared" ref="O5058:O5121" si="657">"T"&amp;TEXT(N5058,"00")&amp;"|R"&amp;TEXT(B5058,"00")&amp;"|H"&amp;TEXT(C5058,"00")</f>
        <v>T09|R02|H17</v>
      </c>
      <c r="P5058" t="str">
        <f>IF(F5058=F5057,P5057,_xlfn.XLOOKUP(F5058,t_players[Pl],t_players[Player]))</f>
        <v>Gregg WILLIAMS</v>
      </c>
      <c r="Q5058" t="str">
        <f t="shared" si="650"/>
        <v>Back</v>
      </c>
    </row>
    <row r="5059" spans="1:17">
      <c r="A5059" t="s">
        <v>31</v>
      </c>
      <c r="B5059" t="s">
        <v>23</v>
      </c>
      <c r="C5059">
        <v>18</v>
      </c>
      <c r="D5059">
        <v>4</v>
      </c>
      <c r="E5059">
        <v>9</v>
      </c>
      <c r="F5059" t="s">
        <v>8</v>
      </c>
      <c r="G5059">
        <v>5</v>
      </c>
      <c r="H5059">
        <v>26</v>
      </c>
      <c r="I5059">
        <f t="shared" si="651"/>
        <v>1</v>
      </c>
      <c r="J5059">
        <f t="shared" si="652"/>
        <v>1</v>
      </c>
      <c r="K5059">
        <f t="shared" si="653"/>
        <v>4</v>
      </c>
      <c r="L5059">
        <f t="shared" si="654"/>
        <v>0</v>
      </c>
      <c r="M5059">
        <f t="shared" si="655"/>
        <v>2</v>
      </c>
      <c r="N5059">
        <f t="shared" si="656"/>
        <v>9</v>
      </c>
      <c r="O5059" t="str">
        <f t="shared" si="657"/>
        <v>T09|R02|H18</v>
      </c>
      <c r="P5059" t="str">
        <f>IF(F5059=F5058,P5058,_xlfn.XLOOKUP(F5059,t_players[Pl],t_players[Player]))</f>
        <v>Gregg WILLIAMS</v>
      </c>
      <c r="Q5059" t="str">
        <f t="shared" ref="Q5059:Q5122" si="658">IF(C5059&lt;10,"Front","Back")</f>
        <v>Back</v>
      </c>
    </row>
    <row r="5060" spans="1:17">
      <c r="A5060" t="s">
        <v>31</v>
      </c>
      <c r="B5060" t="s">
        <v>24</v>
      </c>
      <c r="C5060">
        <v>1</v>
      </c>
      <c r="D5060">
        <v>4</v>
      </c>
      <c r="E5060">
        <v>7</v>
      </c>
      <c r="F5060" t="s">
        <v>8</v>
      </c>
      <c r="G5060">
        <v>5</v>
      </c>
      <c r="H5060">
        <v>26</v>
      </c>
      <c r="I5060">
        <f t="shared" si="651"/>
        <v>2</v>
      </c>
      <c r="J5060">
        <f t="shared" si="652"/>
        <v>1</v>
      </c>
      <c r="K5060">
        <f t="shared" si="653"/>
        <v>3</v>
      </c>
      <c r="L5060">
        <f t="shared" si="654"/>
        <v>-1</v>
      </c>
      <c r="M5060">
        <f t="shared" si="655"/>
        <v>3</v>
      </c>
      <c r="N5060">
        <f t="shared" si="656"/>
        <v>9</v>
      </c>
      <c r="O5060" t="str">
        <f t="shared" si="657"/>
        <v>T09|R03|H01</v>
      </c>
      <c r="P5060" t="str">
        <f>IF(F5060=F5059,P5059,_xlfn.XLOOKUP(F5060,t_players[Pl],t_players[Player]))</f>
        <v>Gregg WILLIAMS</v>
      </c>
      <c r="Q5060" t="str">
        <f t="shared" si="658"/>
        <v>Front</v>
      </c>
    </row>
    <row r="5061" spans="1:17">
      <c r="A5061" t="s">
        <v>31</v>
      </c>
      <c r="B5061" t="s">
        <v>24</v>
      </c>
      <c r="C5061">
        <v>2</v>
      </c>
      <c r="D5061">
        <v>5</v>
      </c>
      <c r="E5061">
        <v>3</v>
      </c>
      <c r="F5061" t="s">
        <v>8</v>
      </c>
      <c r="G5061">
        <v>7</v>
      </c>
      <c r="H5061">
        <v>26</v>
      </c>
      <c r="I5061">
        <f t="shared" si="651"/>
        <v>2</v>
      </c>
      <c r="J5061">
        <f t="shared" si="652"/>
        <v>2</v>
      </c>
      <c r="K5061">
        <f t="shared" si="653"/>
        <v>5</v>
      </c>
      <c r="L5061">
        <f t="shared" si="654"/>
        <v>0</v>
      </c>
      <c r="M5061">
        <f t="shared" si="655"/>
        <v>2</v>
      </c>
      <c r="N5061">
        <f t="shared" si="656"/>
        <v>9</v>
      </c>
      <c r="O5061" t="str">
        <f t="shared" si="657"/>
        <v>T09|R03|H02</v>
      </c>
      <c r="P5061" t="str">
        <f>IF(F5061=F5060,P5060,_xlfn.XLOOKUP(F5061,t_players[Pl],t_players[Player]))</f>
        <v>Gregg WILLIAMS</v>
      </c>
      <c r="Q5061" t="str">
        <f t="shared" si="658"/>
        <v>Front</v>
      </c>
    </row>
    <row r="5062" spans="1:17">
      <c r="A5062" t="s">
        <v>31</v>
      </c>
      <c r="B5062" t="s">
        <v>24</v>
      </c>
      <c r="C5062">
        <v>3</v>
      </c>
      <c r="D5062">
        <v>3</v>
      </c>
      <c r="E5062">
        <v>13</v>
      </c>
      <c r="F5062" t="s">
        <v>8</v>
      </c>
      <c r="G5062">
        <v>4</v>
      </c>
      <c r="H5062">
        <v>26</v>
      </c>
      <c r="I5062">
        <f t="shared" si="651"/>
        <v>1</v>
      </c>
      <c r="J5062">
        <f t="shared" si="652"/>
        <v>1</v>
      </c>
      <c r="K5062">
        <f t="shared" si="653"/>
        <v>3</v>
      </c>
      <c r="L5062">
        <f t="shared" si="654"/>
        <v>0</v>
      </c>
      <c r="M5062">
        <f t="shared" si="655"/>
        <v>2</v>
      </c>
      <c r="N5062">
        <f t="shared" si="656"/>
        <v>9</v>
      </c>
      <c r="O5062" t="str">
        <f t="shared" si="657"/>
        <v>T09|R03|H03</v>
      </c>
      <c r="P5062" t="str">
        <f>IF(F5062=F5061,P5061,_xlfn.XLOOKUP(F5062,t_players[Pl],t_players[Player]))</f>
        <v>Gregg WILLIAMS</v>
      </c>
      <c r="Q5062" t="str">
        <f t="shared" si="658"/>
        <v>Front</v>
      </c>
    </row>
    <row r="5063" spans="1:17">
      <c r="A5063" t="s">
        <v>31</v>
      </c>
      <c r="B5063" t="s">
        <v>24</v>
      </c>
      <c r="C5063">
        <v>4</v>
      </c>
      <c r="D5063">
        <v>4</v>
      </c>
      <c r="E5063">
        <v>1</v>
      </c>
      <c r="F5063" t="s">
        <v>8</v>
      </c>
      <c r="G5063">
        <v>7</v>
      </c>
      <c r="H5063">
        <v>26</v>
      </c>
      <c r="I5063">
        <f t="shared" si="651"/>
        <v>2</v>
      </c>
      <c r="J5063">
        <f t="shared" si="652"/>
        <v>3</v>
      </c>
      <c r="K5063">
        <f t="shared" si="653"/>
        <v>5</v>
      </c>
      <c r="L5063">
        <f t="shared" si="654"/>
        <v>1</v>
      </c>
      <c r="M5063">
        <f t="shared" si="655"/>
        <v>1</v>
      </c>
      <c r="N5063">
        <f t="shared" si="656"/>
        <v>9</v>
      </c>
      <c r="O5063" t="str">
        <f t="shared" si="657"/>
        <v>T09|R03|H04</v>
      </c>
      <c r="P5063" t="str">
        <f>IF(F5063=F5062,P5062,_xlfn.XLOOKUP(F5063,t_players[Pl],t_players[Player]))</f>
        <v>Gregg WILLIAMS</v>
      </c>
      <c r="Q5063" t="str">
        <f t="shared" si="658"/>
        <v>Front</v>
      </c>
    </row>
    <row r="5064" spans="1:17">
      <c r="A5064" t="s">
        <v>31</v>
      </c>
      <c r="B5064" t="s">
        <v>24</v>
      </c>
      <c r="C5064">
        <v>5</v>
      </c>
      <c r="D5064">
        <v>5</v>
      </c>
      <c r="E5064">
        <v>9</v>
      </c>
      <c r="F5064" t="s">
        <v>8</v>
      </c>
      <c r="G5064">
        <v>6</v>
      </c>
      <c r="H5064">
        <v>26</v>
      </c>
      <c r="I5064">
        <f t="shared" si="651"/>
        <v>1</v>
      </c>
      <c r="J5064">
        <f t="shared" si="652"/>
        <v>1</v>
      </c>
      <c r="K5064">
        <f t="shared" si="653"/>
        <v>5</v>
      </c>
      <c r="L5064">
        <f t="shared" si="654"/>
        <v>0</v>
      </c>
      <c r="M5064">
        <f t="shared" si="655"/>
        <v>2</v>
      </c>
      <c r="N5064">
        <f t="shared" si="656"/>
        <v>9</v>
      </c>
      <c r="O5064" t="str">
        <f t="shared" si="657"/>
        <v>T09|R03|H05</v>
      </c>
      <c r="P5064" t="str">
        <f>IF(F5064=F5063,P5063,_xlfn.XLOOKUP(F5064,t_players[Pl],t_players[Player]))</f>
        <v>Gregg WILLIAMS</v>
      </c>
      <c r="Q5064" t="str">
        <f t="shared" si="658"/>
        <v>Front</v>
      </c>
    </row>
    <row r="5065" spans="1:17">
      <c r="A5065" t="s">
        <v>31</v>
      </c>
      <c r="B5065" t="s">
        <v>24</v>
      </c>
      <c r="C5065">
        <v>6</v>
      </c>
      <c r="D5065">
        <v>3</v>
      </c>
      <c r="E5065">
        <v>15</v>
      </c>
      <c r="F5065" t="s">
        <v>8</v>
      </c>
      <c r="G5065">
        <v>4</v>
      </c>
      <c r="H5065">
        <v>26</v>
      </c>
      <c r="I5065">
        <f t="shared" si="651"/>
        <v>1</v>
      </c>
      <c r="J5065">
        <f t="shared" si="652"/>
        <v>1</v>
      </c>
      <c r="K5065">
        <f t="shared" si="653"/>
        <v>3</v>
      </c>
      <c r="L5065">
        <f t="shared" si="654"/>
        <v>0</v>
      </c>
      <c r="M5065">
        <f t="shared" si="655"/>
        <v>2</v>
      </c>
      <c r="N5065">
        <f t="shared" si="656"/>
        <v>9</v>
      </c>
      <c r="O5065" t="str">
        <f t="shared" si="657"/>
        <v>T09|R03|H06</v>
      </c>
      <c r="P5065" t="str">
        <f>IF(F5065=F5064,P5064,_xlfn.XLOOKUP(F5065,t_players[Pl],t_players[Player]))</f>
        <v>Gregg WILLIAMS</v>
      </c>
      <c r="Q5065" t="str">
        <f t="shared" si="658"/>
        <v>Front</v>
      </c>
    </row>
    <row r="5066" spans="1:17">
      <c r="A5066" t="s">
        <v>31</v>
      </c>
      <c r="B5066" t="s">
        <v>24</v>
      </c>
      <c r="C5066">
        <v>7</v>
      </c>
      <c r="D5066">
        <v>5</v>
      </c>
      <c r="E5066">
        <v>5</v>
      </c>
      <c r="F5066" t="s">
        <v>8</v>
      </c>
      <c r="G5066">
        <v>6</v>
      </c>
      <c r="H5066">
        <v>26</v>
      </c>
      <c r="I5066">
        <f t="shared" si="651"/>
        <v>2</v>
      </c>
      <c r="J5066">
        <f t="shared" si="652"/>
        <v>1</v>
      </c>
      <c r="K5066">
        <f t="shared" si="653"/>
        <v>4</v>
      </c>
      <c r="L5066">
        <f t="shared" si="654"/>
        <v>-1</v>
      </c>
      <c r="M5066">
        <f t="shared" si="655"/>
        <v>3</v>
      </c>
      <c r="N5066">
        <f t="shared" si="656"/>
        <v>9</v>
      </c>
      <c r="O5066" t="str">
        <f t="shared" si="657"/>
        <v>T09|R03|H07</v>
      </c>
      <c r="P5066" t="str">
        <f>IF(F5066=F5065,P5065,_xlfn.XLOOKUP(F5066,t_players[Pl],t_players[Player]))</f>
        <v>Gregg WILLIAMS</v>
      </c>
      <c r="Q5066" t="str">
        <f t="shared" si="658"/>
        <v>Front</v>
      </c>
    </row>
    <row r="5067" spans="1:17">
      <c r="A5067" t="s">
        <v>31</v>
      </c>
      <c r="B5067" t="s">
        <v>24</v>
      </c>
      <c r="C5067">
        <v>8</v>
      </c>
      <c r="D5067">
        <v>3</v>
      </c>
      <c r="E5067">
        <v>17</v>
      </c>
      <c r="F5067" t="s">
        <v>8</v>
      </c>
      <c r="G5067">
        <v>4</v>
      </c>
      <c r="H5067">
        <v>26</v>
      </c>
      <c r="I5067">
        <f t="shared" si="651"/>
        <v>1</v>
      </c>
      <c r="J5067">
        <f t="shared" si="652"/>
        <v>1</v>
      </c>
      <c r="K5067">
        <f t="shared" si="653"/>
        <v>3</v>
      </c>
      <c r="L5067">
        <f t="shared" si="654"/>
        <v>0</v>
      </c>
      <c r="M5067">
        <f t="shared" si="655"/>
        <v>2</v>
      </c>
      <c r="N5067">
        <f t="shared" si="656"/>
        <v>9</v>
      </c>
      <c r="O5067" t="str">
        <f t="shared" si="657"/>
        <v>T09|R03|H08</v>
      </c>
      <c r="P5067" t="str">
        <f>IF(F5067=F5066,P5066,_xlfn.XLOOKUP(F5067,t_players[Pl],t_players[Player]))</f>
        <v>Gregg WILLIAMS</v>
      </c>
      <c r="Q5067" t="str">
        <f t="shared" si="658"/>
        <v>Front</v>
      </c>
    </row>
    <row r="5068" spans="1:17">
      <c r="A5068" t="s">
        <v>31</v>
      </c>
      <c r="B5068" t="s">
        <v>24</v>
      </c>
      <c r="C5068">
        <v>9</v>
      </c>
      <c r="D5068">
        <v>4</v>
      </c>
      <c r="E5068">
        <v>11</v>
      </c>
      <c r="F5068" t="s">
        <v>8</v>
      </c>
      <c r="G5068">
        <v>6</v>
      </c>
      <c r="H5068">
        <v>26</v>
      </c>
      <c r="I5068">
        <f t="shared" si="651"/>
        <v>1</v>
      </c>
      <c r="J5068">
        <f t="shared" si="652"/>
        <v>2</v>
      </c>
      <c r="K5068">
        <f t="shared" si="653"/>
        <v>5</v>
      </c>
      <c r="L5068">
        <f t="shared" si="654"/>
        <v>1</v>
      </c>
      <c r="M5068">
        <f t="shared" si="655"/>
        <v>1</v>
      </c>
      <c r="N5068">
        <f t="shared" si="656"/>
        <v>9</v>
      </c>
      <c r="O5068" t="str">
        <f t="shared" si="657"/>
        <v>T09|R03|H09</v>
      </c>
      <c r="P5068" t="str">
        <f>IF(F5068=F5067,P5067,_xlfn.XLOOKUP(F5068,t_players[Pl],t_players[Player]))</f>
        <v>Gregg WILLIAMS</v>
      </c>
      <c r="Q5068" t="str">
        <f t="shared" si="658"/>
        <v>Front</v>
      </c>
    </row>
    <row r="5069" spans="1:17">
      <c r="A5069" t="s">
        <v>31</v>
      </c>
      <c r="B5069" t="s">
        <v>24</v>
      </c>
      <c r="C5069">
        <v>10</v>
      </c>
      <c r="D5069">
        <v>4</v>
      </c>
      <c r="E5069">
        <v>8</v>
      </c>
      <c r="F5069" t="s">
        <v>8</v>
      </c>
      <c r="G5069">
        <v>4</v>
      </c>
      <c r="H5069">
        <v>26</v>
      </c>
      <c r="I5069">
        <f t="shared" si="651"/>
        <v>2</v>
      </c>
      <c r="J5069">
        <f t="shared" si="652"/>
        <v>0</v>
      </c>
      <c r="K5069">
        <f t="shared" si="653"/>
        <v>2</v>
      </c>
      <c r="L5069">
        <f t="shared" si="654"/>
        <v>-2</v>
      </c>
      <c r="M5069">
        <f t="shared" si="655"/>
        <v>4</v>
      </c>
      <c r="N5069">
        <f t="shared" si="656"/>
        <v>9</v>
      </c>
      <c r="O5069" t="str">
        <f t="shared" si="657"/>
        <v>T09|R03|H10</v>
      </c>
      <c r="P5069" t="str">
        <f>IF(F5069=F5068,P5068,_xlfn.XLOOKUP(F5069,t_players[Pl],t_players[Player]))</f>
        <v>Gregg WILLIAMS</v>
      </c>
      <c r="Q5069" t="str">
        <f t="shared" si="658"/>
        <v>Back</v>
      </c>
    </row>
    <row r="5070" spans="1:17">
      <c r="A5070" t="s">
        <v>31</v>
      </c>
      <c r="B5070" t="s">
        <v>24</v>
      </c>
      <c r="C5070">
        <v>11</v>
      </c>
      <c r="D5070">
        <v>5</v>
      </c>
      <c r="E5070">
        <v>10</v>
      </c>
      <c r="F5070" t="s">
        <v>8</v>
      </c>
      <c r="G5070">
        <v>7</v>
      </c>
      <c r="H5070">
        <v>26</v>
      </c>
      <c r="I5070">
        <f t="shared" si="651"/>
        <v>1</v>
      </c>
      <c r="J5070">
        <f t="shared" si="652"/>
        <v>2</v>
      </c>
      <c r="K5070">
        <f t="shared" si="653"/>
        <v>6</v>
      </c>
      <c r="L5070">
        <f t="shared" si="654"/>
        <v>1</v>
      </c>
      <c r="M5070">
        <f t="shared" si="655"/>
        <v>1</v>
      </c>
      <c r="N5070">
        <f t="shared" si="656"/>
        <v>9</v>
      </c>
      <c r="O5070" t="str">
        <f t="shared" si="657"/>
        <v>T09|R03|H11</v>
      </c>
      <c r="P5070" t="str">
        <f>IF(F5070=F5069,P5069,_xlfn.XLOOKUP(F5070,t_players[Pl],t_players[Player]))</f>
        <v>Gregg WILLIAMS</v>
      </c>
      <c r="Q5070" t="str">
        <f t="shared" si="658"/>
        <v>Back</v>
      </c>
    </row>
    <row r="5071" spans="1:17">
      <c r="A5071" t="s">
        <v>31</v>
      </c>
      <c r="B5071" t="s">
        <v>24</v>
      </c>
      <c r="C5071">
        <v>12</v>
      </c>
      <c r="D5071">
        <v>4</v>
      </c>
      <c r="E5071">
        <v>2</v>
      </c>
      <c r="F5071" t="s">
        <v>8</v>
      </c>
      <c r="G5071">
        <v>5</v>
      </c>
      <c r="H5071">
        <v>26</v>
      </c>
      <c r="I5071">
        <f t="shared" si="651"/>
        <v>2</v>
      </c>
      <c r="J5071">
        <f t="shared" si="652"/>
        <v>1</v>
      </c>
      <c r="K5071">
        <f t="shared" si="653"/>
        <v>3</v>
      </c>
      <c r="L5071">
        <f t="shared" si="654"/>
        <v>-1</v>
      </c>
      <c r="M5071">
        <f t="shared" si="655"/>
        <v>3</v>
      </c>
      <c r="N5071">
        <f t="shared" si="656"/>
        <v>9</v>
      </c>
      <c r="O5071" t="str">
        <f t="shared" si="657"/>
        <v>T09|R03|H12</v>
      </c>
      <c r="P5071" t="str">
        <f>IF(F5071=F5070,P5070,_xlfn.XLOOKUP(F5071,t_players[Pl],t_players[Player]))</f>
        <v>Gregg WILLIAMS</v>
      </c>
      <c r="Q5071" t="str">
        <f t="shared" si="658"/>
        <v>Back</v>
      </c>
    </row>
    <row r="5072" spans="1:17">
      <c r="A5072" t="s">
        <v>31</v>
      </c>
      <c r="B5072" t="s">
        <v>24</v>
      </c>
      <c r="C5072">
        <v>13</v>
      </c>
      <c r="D5072">
        <v>3</v>
      </c>
      <c r="E5072">
        <v>18</v>
      </c>
      <c r="F5072" t="s">
        <v>8</v>
      </c>
      <c r="G5072">
        <v>3</v>
      </c>
      <c r="H5072">
        <v>26</v>
      </c>
      <c r="I5072">
        <f t="shared" si="651"/>
        <v>1</v>
      </c>
      <c r="J5072">
        <f t="shared" si="652"/>
        <v>0</v>
      </c>
      <c r="K5072">
        <f t="shared" si="653"/>
        <v>2</v>
      </c>
      <c r="L5072">
        <f t="shared" si="654"/>
        <v>-1</v>
      </c>
      <c r="M5072">
        <f t="shared" si="655"/>
        <v>3</v>
      </c>
      <c r="N5072">
        <f t="shared" si="656"/>
        <v>9</v>
      </c>
      <c r="O5072" t="str">
        <f t="shared" si="657"/>
        <v>T09|R03|H13</v>
      </c>
      <c r="P5072" t="str">
        <f>IF(F5072=F5071,P5071,_xlfn.XLOOKUP(F5072,t_players[Pl],t_players[Player]))</f>
        <v>Gregg WILLIAMS</v>
      </c>
      <c r="Q5072" t="str">
        <f t="shared" si="658"/>
        <v>Back</v>
      </c>
    </row>
    <row r="5073" spans="1:17">
      <c r="A5073" t="s">
        <v>31</v>
      </c>
      <c r="B5073" t="s">
        <v>24</v>
      </c>
      <c r="C5073">
        <v>14</v>
      </c>
      <c r="D5073">
        <v>4</v>
      </c>
      <c r="E5073">
        <v>6</v>
      </c>
      <c r="F5073" t="s">
        <v>8</v>
      </c>
      <c r="G5073">
        <v>6</v>
      </c>
      <c r="H5073">
        <v>26</v>
      </c>
      <c r="I5073">
        <f t="shared" si="651"/>
        <v>2</v>
      </c>
      <c r="J5073">
        <f t="shared" si="652"/>
        <v>2</v>
      </c>
      <c r="K5073">
        <f t="shared" si="653"/>
        <v>4</v>
      </c>
      <c r="L5073">
        <f t="shared" si="654"/>
        <v>0</v>
      </c>
      <c r="M5073">
        <f t="shared" si="655"/>
        <v>2</v>
      </c>
      <c r="N5073">
        <f t="shared" si="656"/>
        <v>9</v>
      </c>
      <c r="O5073" t="str">
        <f t="shared" si="657"/>
        <v>T09|R03|H14</v>
      </c>
      <c r="P5073" t="str">
        <f>IF(F5073=F5072,P5072,_xlfn.XLOOKUP(F5073,t_players[Pl],t_players[Player]))</f>
        <v>Gregg WILLIAMS</v>
      </c>
      <c r="Q5073" t="str">
        <f t="shared" si="658"/>
        <v>Back</v>
      </c>
    </row>
    <row r="5074" spans="1:17">
      <c r="A5074" t="s">
        <v>31</v>
      </c>
      <c r="B5074" t="s">
        <v>24</v>
      </c>
      <c r="C5074">
        <v>15</v>
      </c>
      <c r="D5074">
        <v>3</v>
      </c>
      <c r="E5074">
        <v>14</v>
      </c>
      <c r="F5074" t="s">
        <v>8</v>
      </c>
      <c r="G5074">
        <v>7</v>
      </c>
      <c r="H5074">
        <v>26</v>
      </c>
      <c r="I5074">
        <f t="shared" si="651"/>
        <v>1</v>
      </c>
      <c r="J5074">
        <f t="shared" si="652"/>
        <v>4</v>
      </c>
      <c r="K5074">
        <f t="shared" si="653"/>
        <v>6</v>
      </c>
      <c r="L5074">
        <f t="shared" si="654"/>
        <v>3</v>
      </c>
      <c r="M5074">
        <f t="shared" si="655"/>
        <v>0</v>
      </c>
      <c r="N5074">
        <f t="shared" si="656"/>
        <v>9</v>
      </c>
      <c r="O5074" t="str">
        <f t="shared" si="657"/>
        <v>T09|R03|H15</v>
      </c>
      <c r="P5074" t="str">
        <f>IF(F5074=F5073,P5073,_xlfn.XLOOKUP(F5074,t_players[Pl],t_players[Player]))</f>
        <v>Gregg WILLIAMS</v>
      </c>
      <c r="Q5074" t="str">
        <f t="shared" si="658"/>
        <v>Back</v>
      </c>
    </row>
    <row r="5075" spans="1:17">
      <c r="A5075" t="s">
        <v>31</v>
      </c>
      <c r="B5075" t="s">
        <v>24</v>
      </c>
      <c r="C5075">
        <v>16</v>
      </c>
      <c r="D5075">
        <v>4</v>
      </c>
      <c r="E5075">
        <v>16</v>
      </c>
      <c r="F5075" t="s">
        <v>8</v>
      </c>
      <c r="G5075">
        <v>5</v>
      </c>
      <c r="H5075">
        <v>26</v>
      </c>
      <c r="I5075">
        <f t="shared" si="651"/>
        <v>1</v>
      </c>
      <c r="J5075">
        <f t="shared" si="652"/>
        <v>1</v>
      </c>
      <c r="K5075">
        <f t="shared" si="653"/>
        <v>4</v>
      </c>
      <c r="L5075">
        <f t="shared" si="654"/>
        <v>0</v>
      </c>
      <c r="M5075">
        <f t="shared" si="655"/>
        <v>2</v>
      </c>
      <c r="N5075">
        <f t="shared" si="656"/>
        <v>9</v>
      </c>
      <c r="O5075" t="str">
        <f t="shared" si="657"/>
        <v>T09|R03|H16</v>
      </c>
      <c r="P5075" t="str">
        <f>IF(F5075=F5074,P5074,_xlfn.XLOOKUP(F5075,t_players[Pl],t_players[Player]))</f>
        <v>Gregg WILLIAMS</v>
      </c>
      <c r="Q5075" t="str">
        <f t="shared" si="658"/>
        <v>Back</v>
      </c>
    </row>
    <row r="5076" spans="1:17">
      <c r="A5076" t="s">
        <v>31</v>
      </c>
      <c r="B5076" t="s">
        <v>24</v>
      </c>
      <c r="C5076">
        <v>17</v>
      </c>
      <c r="D5076">
        <v>4</v>
      </c>
      <c r="E5076">
        <v>12</v>
      </c>
      <c r="F5076" t="s">
        <v>8</v>
      </c>
      <c r="G5076">
        <v>5</v>
      </c>
      <c r="H5076">
        <v>26</v>
      </c>
      <c r="I5076">
        <f t="shared" si="651"/>
        <v>1</v>
      </c>
      <c r="J5076">
        <f t="shared" si="652"/>
        <v>1</v>
      </c>
      <c r="K5076">
        <f t="shared" si="653"/>
        <v>4</v>
      </c>
      <c r="L5076">
        <f t="shared" si="654"/>
        <v>0</v>
      </c>
      <c r="M5076">
        <f t="shared" si="655"/>
        <v>2</v>
      </c>
      <c r="N5076">
        <f t="shared" si="656"/>
        <v>9</v>
      </c>
      <c r="O5076" t="str">
        <f t="shared" si="657"/>
        <v>T09|R03|H17</v>
      </c>
      <c r="P5076" t="str">
        <f>IF(F5076=F5075,P5075,_xlfn.XLOOKUP(F5076,t_players[Pl],t_players[Player]))</f>
        <v>Gregg WILLIAMS</v>
      </c>
      <c r="Q5076" t="str">
        <f t="shared" si="658"/>
        <v>Back</v>
      </c>
    </row>
    <row r="5077" spans="1:17">
      <c r="A5077" t="s">
        <v>31</v>
      </c>
      <c r="B5077" t="s">
        <v>24</v>
      </c>
      <c r="C5077">
        <v>18</v>
      </c>
      <c r="D5077">
        <v>5</v>
      </c>
      <c r="E5077">
        <v>4</v>
      </c>
      <c r="F5077" t="s">
        <v>8</v>
      </c>
      <c r="G5077">
        <v>6</v>
      </c>
      <c r="H5077">
        <v>26</v>
      </c>
      <c r="I5077">
        <f t="shared" si="651"/>
        <v>2</v>
      </c>
      <c r="J5077">
        <f t="shared" si="652"/>
        <v>1</v>
      </c>
      <c r="K5077">
        <f t="shared" si="653"/>
        <v>4</v>
      </c>
      <c r="L5077">
        <f t="shared" si="654"/>
        <v>-1</v>
      </c>
      <c r="M5077">
        <f t="shared" si="655"/>
        <v>3</v>
      </c>
      <c r="N5077">
        <f t="shared" si="656"/>
        <v>9</v>
      </c>
      <c r="O5077" t="str">
        <f t="shared" si="657"/>
        <v>T09|R03|H18</v>
      </c>
      <c r="P5077" t="str">
        <f>IF(F5077=F5076,P5076,_xlfn.XLOOKUP(F5077,t_players[Pl],t_players[Player]))</f>
        <v>Gregg WILLIAMS</v>
      </c>
      <c r="Q5077" t="str">
        <f t="shared" si="658"/>
        <v>Back</v>
      </c>
    </row>
    <row r="5078" spans="1:17">
      <c r="A5078" t="s">
        <v>31</v>
      </c>
      <c r="B5078" t="s">
        <v>25</v>
      </c>
      <c r="C5078">
        <v>1</v>
      </c>
      <c r="D5078">
        <v>4</v>
      </c>
      <c r="E5078">
        <v>8</v>
      </c>
      <c r="F5078" t="s">
        <v>8</v>
      </c>
      <c r="G5078">
        <v>5</v>
      </c>
      <c r="H5078">
        <v>26</v>
      </c>
      <c r="I5078">
        <f t="shared" si="651"/>
        <v>2</v>
      </c>
      <c r="J5078">
        <f t="shared" si="652"/>
        <v>1</v>
      </c>
      <c r="K5078">
        <f t="shared" si="653"/>
        <v>3</v>
      </c>
      <c r="L5078">
        <f t="shared" si="654"/>
        <v>-1</v>
      </c>
      <c r="M5078">
        <f t="shared" si="655"/>
        <v>3</v>
      </c>
      <c r="N5078">
        <f t="shared" si="656"/>
        <v>9</v>
      </c>
      <c r="O5078" t="str">
        <f t="shared" si="657"/>
        <v>T09|R04|H01</v>
      </c>
      <c r="P5078" t="str">
        <f>IF(F5078=F5077,P5077,_xlfn.XLOOKUP(F5078,t_players[Pl],t_players[Player]))</f>
        <v>Gregg WILLIAMS</v>
      </c>
      <c r="Q5078" t="str">
        <f t="shared" si="658"/>
        <v>Front</v>
      </c>
    </row>
    <row r="5079" spans="1:17">
      <c r="A5079" t="s">
        <v>31</v>
      </c>
      <c r="B5079" t="s">
        <v>25</v>
      </c>
      <c r="C5079">
        <v>2</v>
      </c>
      <c r="D5079">
        <v>5</v>
      </c>
      <c r="E5079">
        <v>14</v>
      </c>
      <c r="F5079" t="s">
        <v>8</v>
      </c>
      <c r="G5079">
        <v>7</v>
      </c>
      <c r="H5079">
        <v>26</v>
      </c>
      <c r="I5079">
        <f t="shared" si="651"/>
        <v>1</v>
      </c>
      <c r="J5079">
        <f t="shared" si="652"/>
        <v>2</v>
      </c>
      <c r="K5079">
        <f t="shared" si="653"/>
        <v>6</v>
      </c>
      <c r="L5079">
        <f t="shared" si="654"/>
        <v>1</v>
      </c>
      <c r="M5079">
        <f t="shared" si="655"/>
        <v>1</v>
      </c>
      <c r="N5079">
        <f t="shared" si="656"/>
        <v>9</v>
      </c>
      <c r="O5079" t="str">
        <f t="shared" si="657"/>
        <v>T09|R04|H02</v>
      </c>
      <c r="P5079" t="str">
        <f>IF(F5079=F5078,P5078,_xlfn.XLOOKUP(F5079,t_players[Pl],t_players[Player]))</f>
        <v>Gregg WILLIAMS</v>
      </c>
      <c r="Q5079" t="str">
        <f t="shared" si="658"/>
        <v>Front</v>
      </c>
    </row>
    <row r="5080" spans="1:17">
      <c r="A5080" t="s">
        <v>31</v>
      </c>
      <c r="B5080" t="s">
        <v>25</v>
      </c>
      <c r="C5080">
        <v>3</v>
      </c>
      <c r="D5080">
        <v>3</v>
      </c>
      <c r="E5080">
        <v>18</v>
      </c>
      <c r="F5080" t="s">
        <v>8</v>
      </c>
      <c r="G5080">
        <v>3</v>
      </c>
      <c r="H5080">
        <v>26</v>
      </c>
      <c r="I5080">
        <f t="shared" si="651"/>
        <v>1</v>
      </c>
      <c r="J5080">
        <f t="shared" si="652"/>
        <v>0</v>
      </c>
      <c r="K5080">
        <f t="shared" si="653"/>
        <v>2</v>
      </c>
      <c r="L5080">
        <f t="shared" si="654"/>
        <v>-1</v>
      </c>
      <c r="M5080">
        <f t="shared" si="655"/>
        <v>3</v>
      </c>
      <c r="N5080">
        <f t="shared" si="656"/>
        <v>9</v>
      </c>
      <c r="O5080" t="str">
        <f t="shared" si="657"/>
        <v>T09|R04|H03</v>
      </c>
      <c r="P5080" t="str">
        <f>IF(F5080=F5079,P5079,_xlfn.XLOOKUP(F5080,t_players[Pl],t_players[Player]))</f>
        <v>Gregg WILLIAMS</v>
      </c>
      <c r="Q5080" t="str">
        <f t="shared" si="658"/>
        <v>Front</v>
      </c>
    </row>
    <row r="5081" spans="1:17">
      <c r="A5081" t="s">
        <v>31</v>
      </c>
      <c r="B5081" t="s">
        <v>25</v>
      </c>
      <c r="C5081">
        <v>4</v>
      </c>
      <c r="D5081">
        <v>4</v>
      </c>
      <c r="E5081">
        <v>12</v>
      </c>
      <c r="F5081" t="s">
        <v>8</v>
      </c>
      <c r="G5081">
        <v>5</v>
      </c>
      <c r="H5081">
        <v>26</v>
      </c>
      <c r="I5081">
        <f t="shared" si="651"/>
        <v>1</v>
      </c>
      <c r="J5081">
        <f t="shared" si="652"/>
        <v>1</v>
      </c>
      <c r="K5081">
        <f t="shared" si="653"/>
        <v>4</v>
      </c>
      <c r="L5081">
        <f t="shared" si="654"/>
        <v>0</v>
      </c>
      <c r="M5081">
        <f t="shared" si="655"/>
        <v>2</v>
      </c>
      <c r="N5081">
        <f t="shared" si="656"/>
        <v>9</v>
      </c>
      <c r="O5081" t="str">
        <f t="shared" si="657"/>
        <v>T09|R04|H04</v>
      </c>
      <c r="P5081" t="str">
        <f>IF(F5081=F5080,P5080,_xlfn.XLOOKUP(F5081,t_players[Pl],t_players[Player]))</f>
        <v>Gregg WILLIAMS</v>
      </c>
      <c r="Q5081" t="str">
        <f t="shared" si="658"/>
        <v>Front</v>
      </c>
    </row>
    <row r="5082" spans="1:17">
      <c r="A5082" t="s">
        <v>31</v>
      </c>
      <c r="B5082" t="s">
        <v>25</v>
      </c>
      <c r="C5082">
        <v>5</v>
      </c>
      <c r="D5082">
        <v>4</v>
      </c>
      <c r="E5082">
        <v>2</v>
      </c>
      <c r="F5082" t="s">
        <v>8</v>
      </c>
      <c r="G5082">
        <v>6</v>
      </c>
      <c r="H5082">
        <v>26</v>
      </c>
      <c r="I5082">
        <f t="shared" si="651"/>
        <v>2</v>
      </c>
      <c r="J5082">
        <f t="shared" si="652"/>
        <v>2</v>
      </c>
      <c r="K5082">
        <f t="shared" si="653"/>
        <v>4</v>
      </c>
      <c r="L5082">
        <f t="shared" si="654"/>
        <v>0</v>
      </c>
      <c r="M5082">
        <f t="shared" si="655"/>
        <v>2</v>
      </c>
      <c r="N5082">
        <f t="shared" si="656"/>
        <v>9</v>
      </c>
      <c r="O5082" t="str">
        <f t="shared" si="657"/>
        <v>T09|R04|H05</v>
      </c>
      <c r="P5082" t="str">
        <f>IF(F5082=F5081,P5081,_xlfn.XLOOKUP(F5082,t_players[Pl],t_players[Player]))</f>
        <v>Gregg WILLIAMS</v>
      </c>
      <c r="Q5082" t="str">
        <f t="shared" si="658"/>
        <v>Front</v>
      </c>
    </row>
    <row r="5083" spans="1:17">
      <c r="A5083" t="s">
        <v>31</v>
      </c>
      <c r="B5083" t="s">
        <v>25</v>
      </c>
      <c r="C5083">
        <v>6</v>
      </c>
      <c r="D5083">
        <v>4</v>
      </c>
      <c r="E5083">
        <v>6</v>
      </c>
      <c r="F5083" t="s">
        <v>8</v>
      </c>
      <c r="G5083">
        <v>5</v>
      </c>
      <c r="H5083">
        <v>26</v>
      </c>
      <c r="I5083">
        <f t="shared" si="651"/>
        <v>2</v>
      </c>
      <c r="J5083">
        <f t="shared" si="652"/>
        <v>1</v>
      </c>
      <c r="K5083">
        <f t="shared" si="653"/>
        <v>3</v>
      </c>
      <c r="L5083">
        <f t="shared" si="654"/>
        <v>-1</v>
      </c>
      <c r="M5083">
        <f t="shared" si="655"/>
        <v>3</v>
      </c>
      <c r="N5083">
        <f t="shared" si="656"/>
        <v>9</v>
      </c>
      <c r="O5083" t="str">
        <f t="shared" si="657"/>
        <v>T09|R04|H06</v>
      </c>
      <c r="P5083" t="str">
        <f>IF(F5083=F5082,P5082,_xlfn.XLOOKUP(F5083,t_players[Pl],t_players[Player]))</f>
        <v>Gregg WILLIAMS</v>
      </c>
      <c r="Q5083" t="str">
        <f t="shared" si="658"/>
        <v>Front</v>
      </c>
    </row>
    <row r="5084" spans="1:17">
      <c r="A5084" t="s">
        <v>31</v>
      </c>
      <c r="B5084" t="s">
        <v>25</v>
      </c>
      <c r="C5084">
        <v>7</v>
      </c>
      <c r="D5084">
        <v>5</v>
      </c>
      <c r="E5084">
        <v>10</v>
      </c>
      <c r="F5084" t="s">
        <v>8</v>
      </c>
      <c r="G5084">
        <v>11</v>
      </c>
      <c r="H5084">
        <v>26</v>
      </c>
      <c r="I5084">
        <f t="shared" si="651"/>
        <v>1</v>
      </c>
      <c r="J5084">
        <f t="shared" si="652"/>
        <v>6</v>
      </c>
      <c r="K5084">
        <f t="shared" si="653"/>
        <v>10</v>
      </c>
      <c r="L5084">
        <f t="shared" si="654"/>
        <v>5</v>
      </c>
      <c r="M5084">
        <f t="shared" si="655"/>
        <v>0</v>
      </c>
      <c r="N5084">
        <f t="shared" si="656"/>
        <v>9</v>
      </c>
      <c r="O5084" t="str">
        <f t="shared" si="657"/>
        <v>T09|R04|H07</v>
      </c>
      <c r="P5084" t="str">
        <f>IF(F5084=F5083,P5083,_xlfn.XLOOKUP(F5084,t_players[Pl],t_players[Player]))</f>
        <v>Gregg WILLIAMS</v>
      </c>
      <c r="Q5084" t="str">
        <f t="shared" si="658"/>
        <v>Front</v>
      </c>
    </row>
    <row r="5085" spans="1:17">
      <c r="A5085" t="s">
        <v>31</v>
      </c>
      <c r="B5085" t="s">
        <v>25</v>
      </c>
      <c r="C5085">
        <v>8</v>
      </c>
      <c r="D5085">
        <v>3</v>
      </c>
      <c r="E5085">
        <v>16</v>
      </c>
      <c r="F5085" t="s">
        <v>8</v>
      </c>
      <c r="G5085">
        <v>3</v>
      </c>
      <c r="H5085">
        <v>26</v>
      </c>
      <c r="I5085">
        <f t="shared" si="651"/>
        <v>1</v>
      </c>
      <c r="J5085">
        <f t="shared" si="652"/>
        <v>0</v>
      </c>
      <c r="K5085">
        <f t="shared" si="653"/>
        <v>2</v>
      </c>
      <c r="L5085">
        <f t="shared" si="654"/>
        <v>-1</v>
      </c>
      <c r="M5085">
        <f t="shared" si="655"/>
        <v>3</v>
      </c>
      <c r="N5085">
        <f t="shared" si="656"/>
        <v>9</v>
      </c>
      <c r="O5085" t="str">
        <f t="shared" si="657"/>
        <v>T09|R04|H08</v>
      </c>
      <c r="P5085" t="str">
        <f>IF(F5085=F5084,P5084,_xlfn.XLOOKUP(F5085,t_players[Pl],t_players[Player]))</f>
        <v>Gregg WILLIAMS</v>
      </c>
      <c r="Q5085" t="str">
        <f t="shared" si="658"/>
        <v>Front</v>
      </c>
    </row>
    <row r="5086" spans="1:17">
      <c r="A5086" t="s">
        <v>31</v>
      </c>
      <c r="B5086" t="s">
        <v>25</v>
      </c>
      <c r="C5086">
        <v>9</v>
      </c>
      <c r="D5086">
        <v>4</v>
      </c>
      <c r="E5086">
        <v>4</v>
      </c>
      <c r="F5086" t="s">
        <v>8</v>
      </c>
      <c r="G5086">
        <v>7</v>
      </c>
      <c r="H5086">
        <v>26</v>
      </c>
      <c r="I5086">
        <f t="shared" si="651"/>
        <v>2</v>
      </c>
      <c r="J5086">
        <f t="shared" si="652"/>
        <v>3</v>
      </c>
      <c r="K5086">
        <f t="shared" si="653"/>
        <v>5</v>
      </c>
      <c r="L5086">
        <f t="shared" si="654"/>
        <v>1</v>
      </c>
      <c r="M5086">
        <f t="shared" si="655"/>
        <v>1</v>
      </c>
      <c r="N5086">
        <f t="shared" si="656"/>
        <v>9</v>
      </c>
      <c r="O5086" t="str">
        <f t="shared" si="657"/>
        <v>T09|R04|H09</v>
      </c>
      <c r="P5086" t="str">
        <f>IF(F5086=F5085,P5085,_xlfn.XLOOKUP(F5086,t_players[Pl],t_players[Player]))</f>
        <v>Gregg WILLIAMS</v>
      </c>
      <c r="Q5086" t="str">
        <f t="shared" si="658"/>
        <v>Front</v>
      </c>
    </row>
    <row r="5087" spans="1:17">
      <c r="A5087" t="s">
        <v>31</v>
      </c>
      <c r="B5087" t="s">
        <v>25</v>
      </c>
      <c r="C5087">
        <v>10</v>
      </c>
      <c r="D5087">
        <v>5</v>
      </c>
      <c r="E5087">
        <v>7</v>
      </c>
      <c r="F5087" t="s">
        <v>8</v>
      </c>
      <c r="G5087">
        <v>6</v>
      </c>
      <c r="H5087">
        <v>26</v>
      </c>
      <c r="I5087">
        <f t="shared" si="651"/>
        <v>2</v>
      </c>
      <c r="J5087">
        <f t="shared" si="652"/>
        <v>1</v>
      </c>
      <c r="K5087">
        <f t="shared" si="653"/>
        <v>4</v>
      </c>
      <c r="L5087">
        <f t="shared" si="654"/>
        <v>-1</v>
      </c>
      <c r="M5087">
        <f t="shared" si="655"/>
        <v>3</v>
      </c>
      <c r="N5087">
        <f t="shared" si="656"/>
        <v>9</v>
      </c>
      <c r="O5087" t="str">
        <f t="shared" si="657"/>
        <v>T09|R04|H10</v>
      </c>
      <c r="P5087" t="str">
        <f>IF(F5087=F5086,P5086,_xlfn.XLOOKUP(F5087,t_players[Pl],t_players[Player]))</f>
        <v>Gregg WILLIAMS</v>
      </c>
      <c r="Q5087" t="str">
        <f t="shared" si="658"/>
        <v>Back</v>
      </c>
    </row>
    <row r="5088" spans="1:17">
      <c r="A5088" t="s">
        <v>31</v>
      </c>
      <c r="B5088" t="s">
        <v>25</v>
      </c>
      <c r="C5088">
        <v>11</v>
      </c>
      <c r="D5088">
        <v>3</v>
      </c>
      <c r="E5088">
        <v>13</v>
      </c>
      <c r="F5088" t="s">
        <v>8</v>
      </c>
      <c r="G5088">
        <v>5</v>
      </c>
      <c r="H5088">
        <v>26</v>
      </c>
      <c r="I5088">
        <f t="shared" si="651"/>
        <v>1</v>
      </c>
      <c r="J5088">
        <f t="shared" si="652"/>
        <v>2</v>
      </c>
      <c r="K5088">
        <f t="shared" si="653"/>
        <v>4</v>
      </c>
      <c r="L5088">
        <f t="shared" si="654"/>
        <v>1</v>
      </c>
      <c r="M5088">
        <f t="shared" si="655"/>
        <v>1</v>
      </c>
      <c r="N5088">
        <f t="shared" si="656"/>
        <v>9</v>
      </c>
      <c r="O5088" t="str">
        <f t="shared" si="657"/>
        <v>T09|R04|H11</v>
      </c>
      <c r="P5088" t="str">
        <f>IF(F5088=F5087,P5087,_xlfn.XLOOKUP(F5088,t_players[Pl],t_players[Player]))</f>
        <v>Gregg WILLIAMS</v>
      </c>
      <c r="Q5088" t="str">
        <f t="shared" si="658"/>
        <v>Back</v>
      </c>
    </row>
    <row r="5089" spans="1:17">
      <c r="A5089" t="s">
        <v>31</v>
      </c>
      <c r="B5089" t="s">
        <v>25</v>
      </c>
      <c r="C5089">
        <v>12</v>
      </c>
      <c r="D5089">
        <v>5</v>
      </c>
      <c r="E5089">
        <v>11</v>
      </c>
      <c r="F5089" t="s">
        <v>8</v>
      </c>
      <c r="G5089">
        <v>5</v>
      </c>
      <c r="H5089">
        <v>26</v>
      </c>
      <c r="I5089">
        <f t="shared" si="651"/>
        <v>1</v>
      </c>
      <c r="J5089">
        <f t="shared" si="652"/>
        <v>0</v>
      </c>
      <c r="K5089">
        <f t="shared" si="653"/>
        <v>4</v>
      </c>
      <c r="L5089">
        <f t="shared" si="654"/>
        <v>-1</v>
      </c>
      <c r="M5089">
        <f t="shared" si="655"/>
        <v>3</v>
      </c>
      <c r="N5089">
        <f t="shared" si="656"/>
        <v>9</v>
      </c>
      <c r="O5089" t="str">
        <f t="shared" si="657"/>
        <v>T09|R04|H12</v>
      </c>
      <c r="P5089" t="str">
        <f>IF(F5089=F5088,P5088,_xlfn.XLOOKUP(F5089,t_players[Pl],t_players[Player]))</f>
        <v>Gregg WILLIAMS</v>
      </c>
      <c r="Q5089" t="str">
        <f t="shared" si="658"/>
        <v>Back</v>
      </c>
    </row>
    <row r="5090" spans="1:17">
      <c r="A5090" t="s">
        <v>31</v>
      </c>
      <c r="B5090" t="s">
        <v>25</v>
      </c>
      <c r="C5090">
        <v>13</v>
      </c>
      <c r="D5090">
        <v>4</v>
      </c>
      <c r="E5090">
        <v>15</v>
      </c>
      <c r="F5090" t="s">
        <v>8</v>
      </c>
      <c r="G5090">
        <v>5</v>
      </c>
      <c r="H5090">
        <v>26</v>
      </c>
      <c r="I5090">
        <f t="shared" si="651"/>
        <v>1</v>
      </c>
      <c r="J5090">
        <f t="shared" si="652"/>
        <v>1</v>
      </c>
      <c r="K5090">
        <f t="shared" si="653"/>
        <v>4</v>
      </c>
      <c r="L5090">
        <f t="shared" si="654"/>
        <v>0</v>
      </c>
      <c r="M5090">
        <f t="shared" si="655"/>
        <v>2</v>
      </c>
      <c r="N5090">
        <f t="shared" si="656"/>
        <v>9</v>
      </c>
      <c r="O5090" t="str">
        <f t="shared" si="657"/>
        <v>T09|R04|H13</v>
      </c>
      <c r="P5090" t="str">
        <f>IF(F5090=F5089,P5089,_xlfn.XLOOKUP(F5090,t_players[Pl],t_players[Player]))</f>
        <v>Gregg WILLIAMS</v>
      </c>
      <c r="Q5090" t="str">
        <f t="shared" si="658"/>
        <v>Back</v>
      </c>
    </row>
    <row r="5091" spans="1:17">
      <c r="A5091" t="s">
        <v>31</v>
      </c>
      <c r="B5091" t="s">
        <v>25</v>
      </c>
      <c r="C5091">
        <v>14</v>
      </c>
      <c r="D5091">
        <v>3</v>
      </c>
      <c r="E5091">
        <v>17</v>
      </c>
      <c r="F5091" t="s">
        <v>8</v>
      </c>
      <c r="G5091">
        <v>5</v>
      </c>
      <c r="H5091">
        <v>26</v>
      </c>
      <c r="I5091">
        <f t="shared" ref="I5091:I5154" si="659">1*(MOD(H5091,18)&gt;=E5091)+FLOOR(H5091/18,1)</f>
        <v>1</v>
      </c>
      <c r="J5091">
        <f t="shared" ref="J5091:J5154" si="660">G5091-D5091</f>
        <v>2</v>
      </c>
      <c r="K5091">
        <f t="shared" ref="K5091:K5154" si="661">G5091-I5091</f>
        <v>4</v>
      </c>
      <c r="L5091">
        <f t="shared" ref="L5091:L5154" si="662">K5091-D5091</f>
        <v>1</v>
      </c>
      <c r="M5091">
        <f t="shared" ref="M5091:M5154" si="663">MAX(0,2-L5091)</f>
        <v>1</v>
      </c>
      <c r="N5091">
        <f t="shared" ref="N5091:N5154" si="664">VALUE(TRIM(RIGHT(A5091,2)))</f>
        <v>9</v>
      </c>
      <c r="O5091" t="str">
        <f t="shared" si="657"/>
        <v>T09|R04|H14</v>
      </c>
      <c r="P5091" t="str">
        <f>IF(F5091=F5090,P5090,_xlfn.XLOOKUP(F5091,t_players[Pl],t_players[Player]))</f>
        <v>Gregg WILLIAMS</v>
      </c>
      <c r="Q5091" t="str">
        <f t="shared" si="658"/>
        <v>Back</v>
      </c>
    </row>
    <row r="5092" spans="1:17">
      <c r="A5092" t="s">
        <v>31</v>
      </c>
      <c r="B5092" t="s">
        <v>25</v>
      </c>
      <c r="C5092">
        <v>15</v>
      </c>
      <c r="D5092">
        <v>4</v>
      </c>
      <c r="E5092">
        <v>3</v>
      </c>
      <c r="F5092" t="s">
        <v>8</v>
      </c>
      <c r="G5092">
        <v>5</v>
      </c>
      <c r="H5092">
        <v>26</v>
      </c>
      <c r="I5092">
        <f t="shared" si="659"/>
        <v>2</v>
      </c>
      <c r="J5092">
        <f t="shared" si="660"/>
        <v>1</v>
      </c>
      <c r="K5092">
        <f t="shared" si="661"/>
        <v>3</v>
      </c>
      <c r="L5092">
        <f t="shared" si="662"/>
        <v>-1</v>
      </c>
      <c r="M5092">
        <f t="shared" si="663"/>
        <v>3</v>
      </c>
      <c r="N5092">
        <f t="shared" si="664"/>
        <v>9</v>
      </c>
      <c r="O5092" t="str">
        <f t="shared" si="657"/>
        <v>T09|R04|H15</v>
      </c>
      <c r="P5092" t="str">
        <f>IF(F5092=F5091,P5091,_xlfn.XLOOKUP(F5092,t_players[Pl],t_players[Player]))</f>
        <v>Gregg WILLIAMS</v>
      </c>
      <c r="Q5092" t="str">
        <f t="shared" si="658"/>
        <v>Back</v>
      </c>
    </row>
    <row r="5093" spans="1:17">
      <c r="A5093" t="s">
        <v>31</v>
      </c>
      <c r="B5093" t="s">
        <v>25</v>
      </c>
      <c r="C5093">
        <v>16</v>
      </c>
      <c r="D5093">
        <v>4</v>
      </c>
      <c r="E5093">
        <v>5</v>
      </c>
      <c r="F5093" t="s">
        <v>8</v>
      </c>
      <c r="G5093">
        <v>5</v>
      </c>
      <c r="H5093">
        <v>26</v>
      </c>
      <c r="I5093">
        <f t="shared" si="659"/>
        <v>2</v>
      </c>
      <c r="J5093">
        <f t="shared" si="660"/>
        <v>1</v>
      </c>
      <c r="K5093">
        <f t="shared" si="661"/>
        <v>3</v>
      </c>
      <c r="L5093">
        <f t="shared" si="662"/>
        <v>-1</v>
      </c>
      <c r="M5093">
        <f t="shared" si="663"/>
        <v>3</v>
      </c>
      <c r="N5093">
        <f t="shared" si="664"/>
        <v>9</v>
      </c>
      <c r="O5093" t="str">
        <f t="shared" si="657"/>
        <v>T09|R04|H16</v>
      </c>
      <c r="P5093" t="str">
        <f>IF(F5093=F5092,P5092,_xlfn.XLOOKUP(F5093,t_players[Pl],t_players[Player]))</f>
        <v>Gregg WILLIAMS</v>
      </c>
      <c r="Q5093" t="str">
        <f t="shared" si="658"/>
        <v>Back</v>
      </c>
    </row>
    <row r="5094" spans="1:17">
      <c r="A5094" t="s">
        <v>31</v>
      </c>
      <c r="B5094" t="s">
        <v>25</v>
      </c>
      <c r="C5094">
        <v>17</v>
      </c>
      <c r="D5094">
        <v>5</v>
      </c>
      <c r="E5094">
        <v>1</v>
      </c>
      <c r="F5094" t="s">
        <v>8</v>
      </c>
      <c r="G5094">
        <v>7</v>
      </c>
      <c r="H5094">
        <v>26</v>
      </c>
      <c r="I5094">
        <f t="shared" si="659"/>
        <v>2</v>
      </c>
      <c r="J5094">
        <f t="shared" si="660"/>
        <v>2</v>
      </c>
      <c r="K5094">
        <f t="shared" si="661"/>
        <v>5</v>
      </c>
      <c r="L5094">
        <f t="shared" si="662"/>
        <v>0</v>
      </c>
      <c r="M5094">
        <f t="shared" si="663"/>
        <v>2</v>
      </c>
      <c r="N5094">
        <f t="shared" si="664"/>
        <v>9</v>
      </c>
      <c r="O5094" t="str">
        <f t="shared" si="657"/>
        <v>T09|R04|H17</v>
      </c>
      <c r="P5094" t="str">
        <f>IF(F5094=F5093,P5093,_xlfn.XLOOKUP(F5094,t_players[Pl],t_players[Player]))</f>
        <v>Gregg WILLIAMS</v>
      </c>
      <c r="Q5094" t="str">
        <f t="shared" si="658"/>
        <v>Back</v>
      </c>
    </row>
    <row r="5095" spans="1:17">
      <c r="A5095" t="s">
        <v>31</v>
      </c>
      <c r="B5095" t="s">
        <v>25</v>
      </c>
      <c r="C5095">
        <v>18</v>
      </c>
      <c r="D5095">
        <v>4</v>
      </c>
      <c r="E5095">
        <v>9</v>
      </c>
      <c r="F5095" t="s">
        <v>8</v>
      </c>
      <c r="G5095">
        <v>5</v>
      </c>
      <c r="H5095">
        <v>26</v>
      </c>
      <c r="I5095">
        <f t="shared" si="659"/>
        <v>1</v>
      </c>
      <c r="J5095">
        <f t="shared" si="660"/>
        <v>1</v>
      </c>
      <c r="K5095">
        <f t="shared" si="661"/>
        <v>4</v>
      </c>
      <c r="L5095">
        <f t="shared" si="662"/>
        <v>0</v>
      </c>
      <c r="M5095">
        <f t="shared" si="663"/>
        <v>2</v>
      </c>
      <c r="N5095">
        <f t="shared" si="664"/>
        <v>9</v>
      </c>
      <c r="O5095" t="str">
        <f t="shared" si="657"/>
        <v>T09|R04|H18</v>
      </c>
      <c r="P5095" t="str">
        <f>IF(F5095=F5094,P5094,_xlfn.XLOOKUP(F5095,t_players[Pl],t_players[Player]))</f>
        <v>Gregg WILLIAMS</v>
      </c>
      <c r="Q5095" t="str">
        <f t="shared" si="658"/>
        <v>Back</v>
      </c>
    </row>
    <row r="5096" spans="1:17">
      <c r="A5096" t="s">
        <v>31</v>
      </c>
      <c r="B5096" t="s">
        <v>22</v>
      </c>
      <c r="C5096">
        <v>1</v>
      </c>
      <c r="D5096">
        <v>4</v>
      </c>
      <c r="E5096">
        <v>7</v>
      </c>
      <c r="F5096" t="s">
        <v>10</v>
      </c>
      <c r="G5096">
        <v>6</v>
      </c>
      <c r="H5096">
        <v>26</v>
      </c>
      <c r="I5096">
        <f t="shared" si="659"/>
        <v>2</v>
      </c>
      <c r="J5096">
        <f t="shared" si="660"/>
        <v>2</v>
      </c>
      <c r="K5096">
        <f t="shared" si="661"/>
        <v>4</v>
      </c>
      <c r="L5096">
        <f t="shared" si="662"/>
        <v>0</v>
      </c>
      <c r="M5096">
        <f t="shared" si="663"/>
        <v>2</v>
      </c>
      <c r="N5096">
        <f t="shared" si="664"/>
        <v>9</v>
      </c>
      <c r="O5096" t="str">
        <f t="shared" si="657"/>
        <v>T09|R01|H01</v>
      </c>
      <c r="P5096" t="str">
        <f>IF(F5096=F5095,P5095,_xlfn.XLOOKUP(F5096,t_players[Pl],t_players[Player]))</f>
        <v>Stuart NEUMANN</v>
      </c>
      <c r="Q5096" t="str">
        <f t="shared" si="658"/>
        <v>Front</v>
      </c>
    </row>
    <row r="5097" spans="1:17">
      <c r="A5097" t="s">
        <v>31</v>
      </c>
      <c r="B5097" t="s">
        <v>22</v>
      </c>
      <c r="C5097">
        <v>2</v>
      </c>
      <c r="D5097">
        <v>5</v>
      </c>
      <c r="E5097">
        <v>3</v>
      </c>
      <c r="F5097" t="s">
        <v>10</v>
      </c>
      <c r="G5097">
        <v>7</v>
      </c>
      <c r="H5097">
        <v>26</v>
      </c>
      <c r="I5097">
        <f t="shared" si="659"/>
        <v>2</v>
      </c>
      <c r="J5097">
        <f t="shared" si="660"/>
        <v>2</v>
      </c>
      <c r="K5097">
        <f t="shared" si="661"/>
        <v>5</v>
      </c>
      <c r="L5097">
        <f t="shared" si="662"/>
        <v>0</v>
      </c>
      <c r="M5097">
        <f t="shared" si="663"/>
        <v>2</v>
      </c>
      <c r="N5097">
        <f t="shared" si="664"/>
        <v>9</v>
      </c>
      <c r="O5097" t="str">
        <f t="shared" si="657"/>
        <v>T09|R01|H02</v>
      </c>
      <c r="P5097" t="str">
        <f>IF(F5097=F5096,P5096,_xlfn.XLOOKUP(F5097,t_players[Pl],t_players[Player]))</f>
        <v>Stuart NEUMANN</v>
      </c>
      <c r="Q5097" t="str">
        <f t="shared" si="658"/>
        <v>Front</v>
      </c>
    </row>
    <row r="5098" spans="1:17">
      <c r="A5098" t="s">
        <v>31</v>
      </c>
      <c r="B5098" t="s">
        <v>22</v>
      </c>
      <c r="C5098">
        <v>3</v>
      </c>
      <c r="D5098">
        <v>3</v>
      </c>
      <c r="E5098">
        <v>13</v>
      </c>
      <c r="F5098" t="s">
        <v>10</v>
      </c>
      <c r="G5098">
        <v>4</v>
      </c>
      <c r="H5098">
        <v>26</v>
      </c>
      <c r="I5098">
        <f t="shared" si="659"/>
        <v>1</v>
      </c>
      <c r="J5098">
        <f t="shared" si="660"/>
        <v>1</v>
      </c>
      <c r="K5098">
        <f t="shared" si="661"/>
        <v>3</v>
      </c>
      <c r="L5098">
        <f t="shared" si="662"/>
        <v>0</v>
      </c>
      <c r="M5098">
        <f t="shared" si="663"/>
        <v>2</v>
      </c>
      <c r="N5098">
        <f t="shared" si="664"/>
        <v>9</v>
      </c>
      <c r="O5098" t="str">
        <f t="shared" si="657"/>
        <v>T09|R01|H03</v>
      </c>
      <c r="P5098" t="str">
        <f>IF(F5098=F5097,P5097,_xlfn.XLOOKUP(F5098,t_players[Pl],t_players[Player]))</f>
        <v>Stuart NEUMANN</v>
      </c>
      <c r="Q5098" t="str">
        <f t="shared" si="658"/>
        <v>Front</v>
      </c>
    </row>
    <row r="5099" spans="1:17">
      <c r="A5099" t="s">
        <v>31</v>
      </c>
      <c r="B5099" t="s">
        <v>22</v>
      </c>
      <c r="C5099">
        <v>4</v>
      </c>
      <c r="D5099">
        <v>4</v>
      </c>
      <c r="E5099">
        <v>1</v>
      </c>
      <c r="F5099" t="s">
        <v>10</v>
      </c>
      <c r="G5099">
        <v>9</v>
      </c>
      <c r="H5099">
        <v>26</v>
      </c>
      <c r="I5099">
        <f t="shared" si="659"/>
        <v>2</v>
      </c>
      <c r="J5099">
        <f t="shared" si="660"/>
        <v>5</v>
      </c>
      <c r="K5099">
        <f t="shared" si="661"/>
        <v>7</v>
      </c>
      <c r="L5099">
        <f t="shared" si="662"/>
        <v>3</v>
      </c>
      <c r="M5099">
        <f t="shared" si="663"/>
        <v>0</v>
      </c>
      <c r="N5099">
        <f t="shared" si="664"/>
        <v>9</v>
      </c>
      <c r="O5099" t="str">
        <f t="shared" si="657"/>
        <v>T09|R01|H04</v>
      </c>
      <c r="P5099" t="str">
        <f>IF(F5099=F5098,P5098,_xlfn.XLOOKUP(F5099,t_players[Pl],t_players[Player]))</f>
        <v>Stuart NEUMANN</v>
      </c>
      <c r="Q5099" t="str">
        <f t="shared" si="658"/>
        <v>Front</v>
      </c>
    </row>
    <row r="5100" spans="1:17">
      <c r="A5100" t="s">
        <v>31</v>
      </c>
      <c r="B5100" t="s">
        <v>22</v>
      </c>
      <c r="C5100">
        <v>5</v>
      </c>
      <c r="D5100">
        <v>5</v>
      </c>
      <c r="E5100">
        <v>9</v>
      </c>
      <c r="F5100" t="s">
        <v>10</v>
      </c>
      <c r="G5100">
        <v>5</v>
      </c>
      <c r="H5100">
        <v>26</v>
      </c>
      <c r="I5100">
        <f t="shared" si="659"/>
        <v>1</v>
      </c>
      <c r="J5100">
        <f t="shared" si="660"/>
        <v>0</v>
      </c>
      <c r="K5100">
        <f t="shared" si="661"/>
        <v>4</v>
      </c>
      <c r="L5100">
        <f t="shared" si="662"/>
        <v>-1</v>
      </c>
      <c r="M5100">
        <f t="shared" si="663"/>
        <v>3</v>
      </c>
      <c r="N5100">
        <f t="shared" si="664"/>
        <v>9</v>
      </c>
      <c r="O5100" t="str">
        <f t="shared" si="657"/>
        <v>T09|R01|H05</v>
      </c>
      <c r="P5100" t="str">
        <f>IF(F5100=F5099,P5099,_xlfn.XLOOKUP(F5100,t_players[Pl],t_players[Player]))</f>
        <v>Stuart NEUMANN</v>
      </c>
      <c r="Q5100" t="str">
        <f t="shared" si="658"/>
        <v>Front</v>
      </c>
    </row>
    <row r="5101" spans="1:17">
      <c r="A5101" t="s">
        <v>31</v>
      </c>
      <c r="B5101" t="s">
        <v>22</v>
      </c>
      <c r="C5101">
        <v>6</v>
      </c>
      <c r="D5101">
        <v>3</v>
      </c>
      <c r="E5101">
        <v>15</v>
      </c>
      <c r="F5101" t="s">
        <v>10</v>
      </c>
      <c r="G5101">
        <v>3</v>
      </c>
      <c r="H5101">
        <v>26</v>
      </c>
      <c r="I5101">
        <f t="shared" si="659"/>
        <v>1</v>
      </c>
      <c r="J5101">
        <f t="shared" si="660"/>
        <v>0</v>
      </c>
      <c r="K5101">
        <f t="shared" si="661"/>
        <v>2</v>
      </c>
      <c r="L5101">
        <f t="shared" si="662"/>
        <v>-1</v>
      </c>
      <c r="M5101">
        <f t="shared" si="663"/>
        <v>3</v>
      </c>
      <c r="N5101">
        <f t="shared" si="664"/>
        <v>9</v>
      </c>
      <c r="O5101" t="str">
        <f t="shared" si="657"/>
        <v>T09|R01|H06</v>
      </c>
      <c r="P5101" t="str">
        <f>IF(F5101=F5100,P5100,_xlfn.XLOOKUP(F5101,t_players[Pl],t_players[Player]))</f>
        <v>Stuart NEUMANN</v>
      </c>
      <c r="Q5101" t="str">
        <f t="shared" si="658"/>
        <v>Front</v>
      </c>
    </row>
    <row r="5102" spans="1:17">
      <c r="A5102" t="s">
        <v>31</v>
      </c>
      <c r="B5102" t="s">
        <v>22</v>
      </c>
      <c r="C5102">
        <v>7</v>
      </c>
      <c r="D5102">
        <v>5</v>
      </c>
      <c r="E5102">
        <v>5</v>
      </c>
      <c r="F5102" t="s">
        <v>10</v>
      </c>
      <c r="G5102">
        <v>7</v>
      </c>
      <c r="H5102">
        <v>26</v>
      </c>
      <c r="I5102">
        <f t="shared" si="659"/>
        <v>2</v>
      </c>
      <c r="J5102">
        <f t="shared" si="660"/>
        <v>2</v>
      </c>
      <c r="K5102">
        <f t="shared" si="661"/>
        <v>5</v>
      </c>
      <c r="L5102">
        <f t="shared" si="662"/>
        <v>0</v>
      </c>
      <c r="M5102">
        <f t="shared" si="663"/>
        <v>2</v>
      </c>
      <c r="N5102">
        <f t="shared" si="664"/>
        <v>9</v>
      </c>
      <c r="O5102" t="str">
        <f t="shared" si="657"/>
        <v>T09|R01|H07</v>
      </c>
      <c r="P5102" t="str">
        <f>IF(F5102=F5101,P5101,_xlfn.XLOOKUP(F5102,t_players[Pl],t_players[Player]))</f>
        <v>Stuart NEUMANN</v>
      </c>
      <c r="Q5102" t="str">
        <f t="shared" si="658"/>
        <v>Front</v>
      </c>
    </row>
    <row r="5103" spans="1:17">
      <c r="A5103" t="s">
        <v>31</v>
      </c>
      <c r="B5103" t="s">
        <v>22</v>
      </c>
      <c r="C5103">
        <v>8</v>
      </c>
      <c r="D5103">
        <v>3</v>
      </c>
      <c r="E5103">
        <v>17</v>
      </c>
      <c r="F5103" t="s">
        <v>10</v>
      </c>
      <c r="G5103">
        <v>5</v>
      </c>
      <c r="H5103">
        <v>26</v>
      </c>
      <c r="I5103">
        <f t="shared" si="659"/>
        <v>1</v>
      </c>
      <c r="J5103">
        <f t="shared" si="660"/>
        <v>2</v>
      </c>
      <c r="K5103">
        <f t="shared" si="661"/>
        <v>4</v>
      </c>
      <c r="L5103">
        <f t="shared" si="662"/>
        <v>1</v>
      </c>
      <c r="M5103">
        <f t="shared" si="663"/>
        <v>1</v>
      </c>
      <c r="N5103">
        <f t="shared" si="664"/>
        <v>9</v>
      </c>
      <c r="O5103" t="str">
        <f t="shared" si="657"/>
        <v>T09|R01|H08</v>
      </c>
      <c r="P5103" t="str">
        <f>IF(F5103=F5102,P5102,_xlfn.XLOOKUP(F5103,t_players[Pl],t_players[Player]))</f>
        <v>Stuart NEUMANN</v>
      </c>
      <c r="Q5103" t="str">
        <f t="shared" si="658"/>
        <v>Front</v>
      </c>
    </row>
    <row r="5104" spans="1:17">
      <c r="A5104" t="s">
        <v>31</v>
      </c>
      <c r="B5104" t="s">
        <v>22</v>
      </c>
      <c r="C5104">
        <v>9</v>
      </c>
      <c r="D5104">
        <v>4</v>
      </c>
      <c r="E5104">
        <v>11</v>
      </c>
      <c r="F5104" t="s">
        <v>10</v>
      </c>
      <c r="G5104">
        <v>5</v>
      </c>
      <c r="H5104">
        <v>26</v>
      </c>
      <c r="I5104">
        <f t="shared" si="659"/>
        <v>1</v>
      </c>
      <c r="J5104">
        <f t="shared" si="660"/>
        <v>1</v>
      </c>
      <c r="K5104">
        <f t="shared" si="661"/>
        <v>4</v>
      </c>
      <c r="L5104">
        <f t="shared" si="662"/>
        <v>0</v>
      </c>
      <c r="M5104">
        <f t="shared" si="663"/>
        <v>2</v>
      </c>
      <c r="N5104">
        <f t="shared" si="664"/>
        <v>9</v>
      </c>
      <c r="O5104" t="str">
        <f t="shared" si="657"/>
        <v>T09|R01|H09</v>
      </c>
      <c r="P5104" t="str">
        <f>IF(F5104=F5103,P5103,_xlfn.XLOOKUP(F5104,t_players[Pl],t_players[Player]))</f>
        <v>Stuart NEUMANN</v>
      </c>
      <c r="Q5104" t="str">
        <f t="shared" si="658"/>
        <v>Front</v>
      </c>
    </row>
    <row r="5105" spans="1:17">
      <c r="A5105" t="s">
        <v>31</v>
      </c>
      <c r="B5105" t="s">
        <v>22</v>
      </c>
      <c r="C5105">
        <v>10</v>
      </c>
      <c r="D5105">
        <v>4</v>
      </c>
      <c r="E5105">
        <v>8</v>
      </c>
      <c r="F5105" t="s">
        <v>10</v>
      </c>
      <c r="G5105">
        <v>7</v>
      </c>
      <c r="H5105">
        <v>26</v>
      </c>
      <c r="I5105">
        <f t="shared" si="659"/>
        <v>2</v>
      </c>
      <c r="J5105">
        <f t="shared" si="660"/>
        <v>3</v>
      </c>
      <c r="K5105">
        <f t="shared" si="661"/>
        <v>5</v>
      </c>
      <c r="L5105">
        <f t="shared" si="662"/>
        <v>1</v>
      </c>
      <c r="M5105">
        <f t="shared" si="663"/>
        <v>1</v>
      </c>
      <c r="N5105">
        <f t="shared" si="664"/>
        <v>9</v>
      </c>
      <c r="O5105" t="str">
        <f t="shared" si="657"/>
        <v>T09|R01|H10</v>
      </c>
      <c r="P5105" t="str">
        <f>IF(F5105=F5104,P5104,_xlfn.XLOOKUP(F5105,t_players[Pl],t_players[Player]))</f>
        <v>Stuart NEUMANN</v>
      </c>
      <c r="Q5105" t="str">
        <f t="shared" si="658"/>
        <v>Back</v>
      </c>
    </row>
    <row r="5106" spans="1:17">
      <c r="A5106" t="s">
        <v>31</v>
      </c>
      <c r="B5106" t="s">
        <v>22</v>
      </c>
      <c r="C5106">
        <v>11</v>
      </c>
      <c r="D5106">
        <v>5</v>
      </c>
      <c r="E5106">
        <v>10</v>
      </c>
      <c r="F5106" t="s">
        <v>10</v>
      </c>
      <c r="G5106">
        <v>8</v>
      </c>
      <c r="H5106">
        <v>26</v>
      </c>
      <c r="I5106">
        <f t="shared" si="659"/>
        <v>1</v>
      </c>
      <c r="J5106">
        <f t="shared" si="660"/>
        <v>3</v>
      </c>
      <c r="K5106">
        <f t="shared" si="661"/>
        <v>7</v>
      </c>
      <c r="L5106">
        <f t="shared" si="662"/>
        <v>2</v>
      </c>
      <c r="M5106">
        <f t="shared" si="663"/>
        <v>0</v>
      </c>
      <c r="N5106">
        <f t="shared" si="664"/>
        <v>9</v>
      </c>
      <c r="O5106" t="str">
        <f t="shared" si="657"/>
        <v>T09|R01|H11</v>
      </c>
      <c r="P5106" t="str">
        <f>IF(F5106=F5105,P5105,_xlfn.XLOOKUP(F5106,t_players[Pl],t_players[Player]))</f>
        <v>Stuart NEUMANN</v>
      </c>
      <c r="Q5106" t="str">
        <f t="shared" si="658"/>
        <v>Back</v>
      </c>
    </row>
    <row r="5107" spans="1:17">
      <c r="A5107" t="s">
        <v>31</v>
      </c>
      <c r="B5107" t="s">
        <v>22</v>
      </c>
      <c r="C5107">
        <v>12</v>
      </c>
      <c r="D5107">
        <v>4</v>
      </c>
      <c r="E5107">
        <v>2</v>
      </c>
      <c r="F5107" t="s">
        <v>10</v>
      </c>
      <c r="G5107">
        <v>8</v>
      </c>
      <c r="H5107">
        <v>26</v>
      </c>
      <c r="I5107">
        <f t="shared" si="659"/>
        <v>2</v>
      </c>
      <c r="J5107">
        <f t="shared" si="660"/>
        <v>4</v>
      </c>
      <c r="K5107">
        <f t="shared" si="661"/>
        <v>6</v>
      </c>
      <c r="L5107">
        <f t="shared" si="662"/>
        <v>2</v>
      </c>
      <c r="M5107">
        <f t="shared" si="663"/>
        <v>0</v>
      </c>
      <c r="N5107">
        <f t="shared" si="664"/>
        <v>9</v>
      </c>
      <c r="O5107" t="str">
        <f t="shared" si="657"/>
        <v>T09|R01|H12</v>
      </c>
      <c r="P5107" t="str">
        <f>IF(F5107=F5106,P5106,_xlfn.XLOOKUP(F5107,t_players[Pl],t_players[Player]))</f>
        <v>Stuart NEUMANN</v>
      </c>
      <c r="Q5107" t="str">
        <f t="shared" si="658"/>
        <v>Back</v>
      </c>
    </row>
    <row r="5108" spans="1:17">
      <c r="A5108" t="s">
        <v>31</v>
      </c>
      <c r="B5108" t="s">
        <v>22</v>
      </c>
      <c r="C5108">
        <v>13</v>
      </c>
      <c r="D5108">
        <v>3</v>
      </c>
      <c r="E5108">
        <v>18</v>
      </c>
      <c r="F5108" t="s">
        <v>10</v>
      </c>
      <c r="G5108">
        <v>4</v>
      </c>
      <c r="H5108">
        <v>26</v>
      </c>
      <c r="I5108">
        <f t="shared" si="659"/>
        <v>1</v>
      </c>
      <c r="J5108">
        <f t="shared" si="660"/>
        <v>1</v>
      </c>
      <c r="K5108">
        <f t="shared" si="661"/>
        <v>3</v>
      </c>
      <c r="L5108">
        <f t="shared" si="662"/>
        <v>0</v>
      </c>
      <c r="M5108">
        <f t="shared" si="663"/>
        <v>2</v>
      </c>
      <c r="N5108">
        <f t="shared" si="664"/>
        <v>9</v>
      </c>
      <c r="O5108" t="str">
        <f t="shared" si="657"/>
        <v>T09|R01|H13</v>
      </c>
      <c r="P5108" t="str">
        <f>IF(F5108=F5107,P5107,_xlfn.XLOOKUP(F5108,t_players[Pl],t_players[Player]))</f>
        <v>Stuart NEUMANN</v>
      </c>
      <c r="Q5108" t="str">
        <f t="shared" si="658"/>
        <v>Back</v>
      </c>
    </row>
    <row r="5109" spans="1:17">
      <c r="A5109" t="s">
        <v>31</v>
      </c>
      <c r="B5109" t="s">
        <v>22</v>
      </c>
      <c r="C5109">
        <v>14</v>
      </c>
      <c r="D5109">
        <v>4</v>
      </c>
      <c r="E5109">
        <v>6</v>
      </c>
      <c r="F5109" t="s">
        <v>10</v>
      </c>
      <c r="G5109">
        <v>7</v>
      </c>
      <c r="H5109">
        <v>26</v>
      </c>
      <c r="I5109">
        <f t="shared" si="659"/>
        <v>2</v>
      </c>
      <c r="J5109">
        <f t="shared" si="660"/>
        <v>3</v>
      </c>
      <c r="K5109">
        <f t="shared" si="661"/>
        <v>5</v>
      </c>
      <c r="L5109">
        <f t="shared" si="662"/>
        <v>1</v>
      </c>
      <c r="M5109">
        <f t="shared" si="663"/>
        <v>1</v>
      </c>
      <c r="N5109">
        <f t="shared" si="664"/>
        <v>9</v>
      </c>
      <c r="O5109" t="str">
        <f t="shared" si="657"/>
        <v>T09|R01|H14</v>
      </c>
      <c r="P5109" t="str">
        <f>IF(F5109=F5108,P5108,_xlfn.XLOOKUP(F5109,t_players[Pl],t_players[Player]))</f>
        <v>Stuart NEUMANN</v>
      </c>
      <c r="Q5109" t="str">
        <f t="shared" si="658"/>
        <v>Back</v>
      </c>
    </row>
    <row r="5110" spans="1:17">
      <c r="A5110" t="s">
        <v>31</v>
      </c>
      <c r="B5110" t="s">
        <v>22</v>
      </c>
      <c r="C5110">
        <v>15</v>
      </c>
      <c r="D5110">
        <v>3</v>
      </c>
      <c r="E5110">
        <v>14</v>
      </c>
      <c r="F5110" t="s">
        <v>10</v>
      </c>
      <c r="G5110">
        <v>8</v>
      </c>
      <c r="H5110">
        <v>26</v>
      </c>
      <c r="I5110">
        <f t="shared" si="659"/>
        <v>1</v>
      </c>
      <c r="J5110">
        <f t="shared" si="660"/>
        <v>5</v>
      </c>
      <c r="K5110">
        <f t="shared" si="661"/>
        <v>7</v>
      </c>
      <c r="L5110">
        <f t="shared" si="662"/>
        <v>4</v>
      </c>
      <c r="M5110">
        <f t="shared" si="663"/>
        <v>0</v>
      </c>
      <c r="N5110">
        <f t="shared" si="664"/>
        <v>9</v>
      </c>
      <c r="O5110" t="str">
        <f t="shared" si="657"/>
        <v>T09|R01|H15</v>
      </c>
      <c r="P5110" t="str">
        <f>IF(F5110=F5109,P5109,_xlfn.XLOOKUP(F5110,t_players[Pl],t_players[Player]))</f>
        <v>Stuart NEUMANN</v>
      </c>
      <c r="Q5110" t="str">
        <f t="shared" si="658"/>
        <v>Back</v>
      </c>
    </row>
    <row r="5111" spans="1:17">
      <c r="A5111" t="s">
        <v>31</v>
      </c>
      <c r="B5111" t="s">
        <v>22</v>
      </c>
      <c r="C5111">
        <v>16</v>
      </c>
      <c r="D5111">
        <v>4</v>
      </c>
      <c r="E5111">
        <v>16</v>
      </c>
      <c r="F5111" t="s">
        <v>10</v>
      </c>
      <c r="G5111">
        <v>7</v>
      </c>
      <c r="H5111">
        <v>26</v>
      </c>
      <c r="I5111">
        <f t="shared" si="659"/>
        <v>1</v>
      </c>
      <c r="J5111">
        <f t="shared" si="660"/>
        <v>3</v>
      </c>
      <c r="K5111">
        <f t="shared" si="661"/>
        <v>6</v>
      </c>
      <c r="L5111">
        <f t="shared" si="662"/>
        <v>2</v>
      </c>
      <c r="M5111">
        <f t="shared" si="663"/>
        <v>0</v>
      </c>
      <c r="N5111">
        <f t="shared" si="664"/>
        <v>9</v>
      </c>
      <c r="O5111" t="str">
        <f t="shared" si="657"/>
        <v>T09|R01|H16</v>
      </c>
      <c r="P5111" t="str">
        <f>IF(F5111=F5110,P5110,_xlfn.XLOOKUP(F5111,t_players[Pl],t_players[Player]))</f>
        <v>Stuart NEUMANN</v>
      </c>
      <c r="Q5111" t="str">
        <f t="shared" si="658"/>
        <v>Back</v>
      </c>
    </row>
    <row r="5112" spans="1:17">
      <c r="A5112" t="s">
        <v>31</v>
      </c>
      <c r="B5112" t="s">
        <v>22</v>
      </c>
      <c r="C5112">
        <v>17</v>
      </c>
      <c r="D5112">
        <v>4</v>
      </c>
      <c r="E5112">
        <v>12</v>
      </c>
      <c r="F5112" t="s">
        <v>10</v>
      </c>
      <c r="G5112">
        <v>6</v>
      </c>
      <c r="H5112">
        <v>26</v>
      </c>
      <c r="I5112">
        <f t="shared" si="659"/>
        <v>1</v>
      </c>
      <c r="J5112">
        <f t="shared" si="660"/>
        <v>2</v>
      </c>
      <c r="K5112">
        <f t="shared" si="661"/>
        <v>5</v>
      </c>
      <c r="L5112">
        <f t="shared" si="662"/>
        <v>1</v>
      </c>
      <c r="M5112">
        <f t="shared" si="663"/>
        <v>1</v>
      </c>
      <c r="N5112">
        <f t="shared" si="664"/>
        <v>9</v>
      </c>
      <c r="O5112" t="str">
        <f t="shared" si="657"/>
        <v>T09|R01|H17</v>
      </c>
      <c r="P5112" t="str">
        <f>IF(F5112=F5111,P5111,_xlfn.XLOOKUP(F5112,t_players[Pl],t_players[Player]))</f>
        <v>Stuart NEUMANN</v>
      </c>
      <c r="Q5112" t="str">
        <f t="shared" si="658"/>
        <v>Back</v>
      </c>
    </row>
    <row r="5113" spans="1:17">
      <c r="A5113" t="s">
        <v>31</v>
      </c>
      <c r="B5113" t="s">
        <v>22</v>
      </c>
      <c r="C5113">
        <v>18</v>
      </c>
      <c r="D5113">
        <v>5</v>
      </c>
      <c r="E5113">
        <v>4</v>
      </c>
      <c r="F5113" t="s">
        <v>10</v>
      </c>
      <c r="G5113">
        <v>8</v>
      </c>
      <c r="H5113">
        <v>26</v>
      </c>
      <c r="I5113">
        <f t="shared" si="659"/>
        <v>2</v>
      </c>
      <c r="J5113">
        <f t="shared" si="660"/>
        <v>3</v>
      </c>
      <c r="K5113">
        <f t="shared" si="661"/>
        <v>6</v>
      </c>
      <c r="L5113">
        <f t="shared" si="662"/>
        <v>1</v>
      </c>
      <c r="M5113">
        <f t="shared" si="663"/>
        <v>1</v>
      </c>
      <c r="N5113">
        <f t="shared" si="664"/>
        <v>9</v>
      </c>
      <c r="O5113" t="str">
        <f t="shared" si="657"/>
        <v>T09|R01|H18</v>
      </c>
      <c r="P5113" t="str">
        <f>IF(F5113=F5112,P5112,_xlfn.XLOOKUP(F5113,t_players[Pl],t_players[Player]))</f>
        <v>Stuart NEUMANN</v>
      </c>
      <c r="Q5113" t="str">
        <f t="shared" si="658"/>
        <v>Back</v>
      </c>
    </row>
    <row r="5114" spans="1:17">
      <c r="A5114" t="s">
        <v>31</v>
      </c>
      <c r="B5114" t="s">
        <v>23</v>
      </c>
      <c r="C5114">
        <v>1</v>
      </c>
      <c r="D5114">
        <v>4</v>
      </c>
      <c r="E5114">
        <v>8</v>
      </c>
      <c r="F5114" t="s">
        <v>10</v>
      </c>
      <c r="G5114">
        <v>5</v>
      </c>
      <c r="H5114">
        <v>26</v>
      </c>
      <c r="I5114">
        <f t="shared" si="659"/>
        <v>2</v>
      </c>
      <c r="J5114">
        <f t="shared" si="660"/>
        <v>1</v>
      </c>
      <c r="K5114">
        <f t="shared" si="661"/>
        <v>3</v>
      </c>
      <c r="L5114">
        <f t="shared" si="662"/>
        <v>-1</v>
      </c>
      <c r="M5114">
        <f t="shared" si="663"/>
        <v>3</v>
      </c>
      <c r="N5114">
        <f t="shared" si="664"/>
        <v>9</v>
      </c>
      <c r="O5114" t="str">
        <f t="shared" si="657"/>
        <v>T09|R02|H01</v>
      </c>
      <c r="P5114" t="str">
        <f>IF(F5114=F5113,P5113,_xlfn.XLOOKUP(F5114,t_players[Pl],t_players[Player]))</f>
        <v>Stuart NEUMANN</v>
      </c>
      <c r="Q5114" t="str">
        <f t="shared" si="658"/>
        <v>Front</v>
      </c>
    </row>
    <row r="5115" spans="1:17">
      <c r="A5115" t="s">
        <v>31</v>
      </c>
      <c r="B5115" t="s">
        <v>23</v>
      </c>
      <c r="C5115">
        <v>2</v>
      </c>
      <c r="D5115">
        <v>5</v>
      </c>
      <c r="E5115">
        <v>14</v>
      </c>
      <c r="F5115" t="s">
        <v>10</v>
      </c>
      <c r="G5115">
        <v>6</v>
      </c>
      <c r="H5115">
        <v>26</v>
      </c>
      <c r="I5115">
        <f t="shared" si="659"/>
        <v>1</v>
      </c>
      <c r="J5115">
        <f t="shared" si="660"/>
        <v>1</v>
      </c>
      <c r="K5115">
        <f t="shared" si="661"/>
        <v>5</v>
      </c>
      <c r="L5115">
        <f t="shared" si="662"/>
        <v>0</v>
      </c>
      <c r="M5115">
        <f t="shared" si="663"/>
        <v>2</v>
      </c>
      <c r="N5115">
        <f t="shared" si="664"/>
        <v>9</v>
      </c>
      <c r="O5115" t="str">
        <f t="shared" si="657"/>
        <v>T09|R02|H02</v>
      </c>
      <c r="P5115" t="str">
        <f>IF(F5115=F5114,P5114,_xlfn.XLOOKUP(F5115,t_players[Pl],t_players[Player]))</f>
        <v>Stuart NEUMANN</v>
      </c>
      <c r="Q5115" t="str">
        <f t="shared" si="658"/>
        <v>Front</v>
      </c>
    </row>
    <row r="5116" spans="1:17">
      <c r="A5116" t="s">
        <v>31</v>
      </c>
      <c r="B5116" t="s">
        <v>23</v>
      </c>
      <c r="C5116">
        <v>3</v>
      </c>
      <c r="D5116">
        <v>3</v>
      </c>
      <c r="E5116">
        <v>18</v>
      </c>
      <c r="F5116" t="s">
        <v>10</v>
      </c>
      <c r="G5116">
        <v>3</v>
      </c>
      <c r="H5116">
        <v>26</v>
      </c>
      <c r="I5116">
        <f t="shared" si="659"/>
        <v>1</v>
      </c>
      <c r="J5116">
        <f t="shared" si="660"/>
        <v>0</v>
      </c>
      <c r="K5116">
        <f t="shared" si="661"/>
        <v>2</v>
      </c>
      <c r="L5116">
        <f t="shared" si="662"/>
        <v>-1</v>
      </c>
      <c r="M5116">
        <f t="shared" si="663"/>
        <v>3</v>
      </c>
      <c r="N5116">
        <f t="shared" si="664"/>
        <v>9</v>
      </c>
      <c r="O5116" t="str">
        <f t="shared" si="657"/>
        <v>T09|R02|H03</v>
      </c>
      <c r="P5116" t="str">
        <f>IF(F5116=F5115,P5115,_xlfn.XLOOKUP(F5116,t_players[Pl],t_players[Player]))</f>
        <v>Stuart NEUMANN</v>
      </c>
      <c r="Q5116" t="str">
        <f t="shared" si="658"/>
        <v>Front</v>
      </c>
    </row>
    <row r="5117" spans="1:17">
      <c r="A5117" t="s">
        <v>31</v>
      </c>
      <c r="B5117" t="s">
        <v>23</v>
      </c>
      <c r="C5117">
        <v>4</v>
      </c>
      <c r="D5117">
        <v>4</v>
      </c>
      <c r="E5117">
        <v>12</v>
      </c>
      <c r="F5117" t="s">
        <v>10</v>
      </c>
      <c r="G5117">
        <v>5</v>
      </c>
      <c r="H5117">
        <v>26</v>
      </c>
      <c r="I5117">
        <f t="shared" si="659"/>
        <v>1</v>
      </c>
      <c r="J5117">
        <f t="shared" si="660"/>
        <v>1</v>
      </c>
      <c r="K5117">
        <f t="shared" si="661"/>
        <v>4</v>
      </c>
      <c r="L5117">
        <f t="shared" si="662"/>
        <v>0</v>
      </c>
      <c r="M5117">
        <f t="shared" si="663"/>
        <v>2</v>
      </c>
      <c r="N5117">
        <f t="shared" si="664"/>
        <v>9</v>
      </c>
      <c r="O5117" t="str">
        <f t="shared" si="657"/>
        <v>T09|R02|H04</v>
      </c>
      <c r="P5117" t="str">
        <f>IF(F5117=F5116,P5116,_xlfn.XLOOKUP(F5117,t_players[Pl],t_players[Player]))</f>
        <v>Stuart NEUMANN</v>
      </c>
      <c r="Q5117" t="str">
        <f t="shared" si="658"/>
        <v>Front</v>
      </c>
    </row>
    <row r="5118" spans="1:17">
      <c r="A5118" t="s">
        <v>31</v>
      </c>
      <c r="B5118" t="s">
        <v>23</v>
      </c>
      <c r="C5118">
        <v>5</v>
      </c>
      <c r="D5118">
        <v>4</v>
      </c>
      <c r="E5118">
        <v>2</v>
      </c>
      <c r="F5118" t="s">
        <v>10</v>
      </c>
      <c r="G5118">
        <v>8</v>
      </c>
      <c r="H5118">
        <v>26</v>
      </c>
      <c r="I5118">
        <f t="shared" si="659"/>
        <v>2</v>
      </c>
      <c r="J5118">
        <f t="shared" si="660"/>
        <v>4</v>
      </c>
      <c r="K5118">
        <f t="shared" si="661"/>
        <v>6</v>
      </c>
      <c r="L5118">
        <f t="shared" si="662"/>
        <v>2</v>
      </c>
      <c r="M5118">
        <f t="shared" si="663"/>
        <v>0</v>
      </c>
      <c r="N5118">
        <f t="shared" si="664"/>
        <v>9</v>
      </c>
      <c r="O5118" t="str">
        <f t="shared" si="657"/>
        <v>T09|R02|H05</v>
      </c>
      <c r="P5118" t="str">
        <f>IF(F5118=F5117,P5117,_xlfn.XLOOKUP(F5118,t_players[Pl],t_players[Player]))</f>
        <v>Stuart NEUMANN</v>
      </c>
      <c r="Q5118" t="str">
        <f t="shared" si="658"/>
        <v>Front</v>
      </c>
    </row>
    <row r="5119" spans="1:17">
      <c r="A5119" t="s">
        <v>31</v>
      </c>
      <c r="B5119" t="s">
        <v>23</v>
      </c>
      <c r="C5119">
        <v>6</v>
      </c>
      <c r="D5119">
        <v>4</v>
      </c>
      <c r="E5119">
        <v>6</v>
      </c>
      <c r="F5119" t="s">
        <v>10</v>
      </c>
      <c r="G5119">
        <v>6</v>
      </c>
      <c r="H5119">
        <v>26</v>
      </c>
      <c r="I5119">
        <f t="shared" si="659"/>
        <v>2</v>
      </c>
      <c r="J5119">
        <f t="shared" si="660"/>
        <v>2</v>
      </c>
      <c r="K5119">
        <f t="shared" si="661"/>
        <v>4</v>
      </c>
      <c r="L5119">
        <f t="shared" si="662"/>
        <v>0</v>
      </c>
      <c r="M5119">
        <f t="shared" si="663"/>
        <v>2</v>
      </c>
      <c r="N5119">
        <f t="shared" si="664"/>
        <v>9</v>
      </c>
      <c r="O5119" t="str">
        <f t="shared" si="657"/>
        <v>T09|R02|H06</v>
      </c>
      <c r="P5119" t="str">
        <f>IF(F5119=F5118,P5118,_xlfn.XLOOKUP(F5119,t_players[Pl],t_players[Player]))</f>
        <v>Stuart NEUMANN</v>
      </c>
      <c r="Q5119" t="str">
        <f t="shared" si="658"/>
        <v>Front</v>
      </c>
    </row>
    <row r="5120" spans="1:17">
      <c r="A5120" t="s">
        <v>31</v>
      </c>
      <c r="B5120" t="s">
        <v>23</v>
      </c>
      <c r="C5120">
        <v>7</v>
      </c>
      <c r="D5120">
        <v>5</v>
      </c>
      <c r="E5120">
        <v>10</v>
      </c>
      <c r="F5120" t="s">
        <v>10</v>
      </c>
      <c r="G5120">
        <v>6</v>
      </c>
      <c r="H5120">
        <v>26</v>
      </c>
      <c r="I5120">
        <f t="shared" si="659"/>
        <v>1</v>
      </c>
      <c r="J5120">
        <f t="shared" si="660"/>
        <v>1</v>
      </c>
      <c r="K5120">
        <f t="shared" si="661"/>
        <v>5</v>
      </c>
      <c r="L5120">
        <f t="shared" si="662"/>
        <v>0</v>
      </c>
      <c r="M5120">
        <f t="shared" si="663"/>
        <v>2</v>
      </c>
      <c r="N5120">
        <f t="shared" si="664"/>
        <v>9</v>
      </c>
      <c r="O5120" t="str">
        <f t="shared" si="657"/>
        <v>T09|R02|H07</v>
      </c>
      <c r="P5120" t="str">
        <f>IF(F5120=F5119,P5119,_xlfn.XLOOKUP(F5120,t_players[Pl],t_players[Player]))</f>
        <v>Stuart NEUMANN</v>
      </c>
      <c r="Q5120" t="str">
        <f t="shared" si="658"/>
        <v>Front</v>
      </c>
    </row>
    <row r="5121" spans="1:17">
      <c r="A5121" t="s">
        <v>31</v>
      </c>
      <c r="B5121" t="s">
        <v>23</v>
      </c>
      <c r="C5121">
        <v>8</v>
      </c>
      <c r="D5121">
        <v>3</v>
      </c>
      <c r="E5121">
        <v>16</v>
      </c>
      <c r="F5121" t="s">
        <v>10</v>
      </c>
      <c r="G5121">
        <v>4</v>
      </c>
      <c r="H5121">
        <v>26</v>
      </c>
      <c r="I5121">
        <f t="shared" si="659"/>
        <v>1</v>
      </c>
      <c r="J5121">
        <f t="shared" si="660"/>
        <v>1</v>
      </c>
      <c r="K5121">
        <f t="shared" si="661"/>
        <v>3</v>
      </c>
      <c r="L5121">
        <f t="shared" si="662"/>
        <v>0</v>
      </c>
      <c r="M5121">
        <f t="shared" si="663"/>
        <v>2</v>
      </c>
      <c r="N5121">
        <f t="shared" si="664"/>
        <v>9</v>
      </c>
      <c r="O5121" t="str">
        <f t="shared" si="657"/>
        <v>T09|R02|H08</v>
      </c>
      <c r="P5121" t="str">
        <f>IF(F5121=F5120,P5120,_xlfn.XLOOKUP(F5121,t_players[Pl],t_players[Player]))</f>
        <v>Stuart NEUMANN</v>
      </c>
      <c r="Q5121" t="str">
        <f t="shared" si="658"/>
        <v>Front</v>
      </c>
    </row>
    <row r="5122" spans="1:17">
      <c r="A5122" t="s">
        <v>31</v>
      </c>
      <c r="B5122" t="s">
        <v>23</v>
      </c>
      <c r="C5122">
        <v>9</v>
      </c>
      <c r="D5122">
        <v>4</v>
      </c>
      <c r="E5122">
        <v>4</v>
      </c>
      <c r="F5122" t="s">
        <v>10</v>
      </c>
      <c r="G5122">
        <v>8</v>
      </c>
      <c r="H5122">
        <v>26</v>
      </c>
      <c r="I5122">
        <f t="shared" si="659"/>
        <v>2</v>
      </c>
      <c r="J5122">
        <f t="shared" si="660"/>
        <v>4</v>
      </c>
      <c r="K5122">
        <f t="shared" si="661"/>
        <v>6</v>
      </c>
      <c r="L5122">
        <f t="shared" si="662"/>
        <v>2</v>
      </c>
      <c r="M5122">
        <f t="shared" si="663"/>
        <v>0</v>
      </c>
      <c r="N5122">
        <f t="shared" si="664"/>
        <v>9</v>
      </c>
      <c r="O5122" t="str">
        <f t="shared" ref="O5122:O5185" si="665">"T"&amp;TEXT(N5122,"00")&amp;"|R"&amp;TEXT(B5122,"00")&amp;"|H"&amp;TEXT(C5122,"00")</f>
        <v>T09|R02|H09</v>
      </c>
      <c r="P5122" t="str">
        <f>IF(F5122=F5121,P5121,_xlfn.XLOOKUP(F5122,t_players[Pl],t_players[Player]))</f>
        <v>Stuart NEUMANN</v>
      </c>
      <c r="Q5122" t="str">
        <f t="shared" si="658"/>
        <v>Front</v>
      </c>
    </row>
    <row r="5123" spans="1:17">
      <c r="A5123" t="s">
        <v>31</v>
      </c>
      <c r="B5123" t="s">
        <v>23</v>
      </c>
      <c r="C5123">
        <v>10</v>
      </c>
      <c r="D5123">
        <v>5</v>
      </c>
      <c r="E5123">
        <v>7</v>
      </c>
      <c r="F5123" t="s">
        <v>10</v>
      </c>
      <c r="G5123">
        <v>6</v>
      </c>
      <c r="H5123">
        <v>26</v>
      </c>
      <c r="I5123">
        <f t="shared" si="659"/>
        <v>2</v>
      </c>
      <c r="J5123">
        <f t="shared" si="660"/>
        <v>1</v>
      </c>
      <c r="K5123">
        <f t="shared" si="661"/>
        <v>4</v>
      </c>
      <c r="L5123">
        <f t="shared" si="662"/>
        <v>-1</v>
      </c>
      <c r="M5123">
        <f t="shared" si="663"/>
        <v>3</v>
      </c>
      <c r="N5123">
        <f t="shared" si="664"/>
        <v>9</v>
      </c>
      <c r="O5123" t="str">
        <f t="shared" si="665"/>
        <v>T09|R02|H10</v>
      </c>
      <c r="P5123" t="str">
        <f>IF(F5123=F5122,P5122,_xlfn.XLOOKUP(F5123,t_players[Pl],t_players[Player]))</f>
        <v>Stuart NEUMANN</v>
      </c>
      <c r="Q5123" t="str">
        <f t="shared" ref="Q5123:Q5186" si="666">IF(C5123&lt;10,"Front","Back")</f>
        <v>Back</v>
      </c>
    </row>
    <row r="5124" spans="1:17">
      <c r="A5124" t="s">
        <v>31</v>
      </c>
      <c r="B5124" t="s">
        <v>23</v>
      </c>
      <c r="C5124">
        <v>11</v>
      </c>
      <c r="D5124">
        <v>3</v>
      </c>
      <c r="E5124">
        <v>13</v>
      </c>
      <c r="F5124" t="s">
        <v>10</v>
      </c>
      <c r="G5124">
        <v>6</v>
      </c>
      <c r="H5124">
        <v>26</v>
      </c>
      <c r="I5124">
        <f t="shared" si="659"/>
        <v>1</v>
      </c>
      <c r="J5124">
        <f t="shared" si="660"/>
        <v>3</v>
      </c>
      <c r="K5124">
        <f t="shared" si="661"/>
        <v>5</v>
      </c>
      <c r="L5124">
        <f t="shared" si="662"/>
        <v>2</v>
      </c>
      <c r="M5124">
        <f t="shared" si="663"/>
        <v>0</v>
      </c>
      <c r="N5124">
        <f t="shared" si="664"/>
        <v>9</v>
      </c>
      <c r="O5124" t="str">
        <f t="shared" si="665"/>
        <v>T09|R02|H11</v>
      </c>
      <c r="P5124" t="str">
        <f>IF(F5124=F5123,P5123,_xlfn.XLOOKUP(F5124,t_players[Pl],t_players[Player]))</f>
        <v>Stuart NEUMANN</v>
      </c>
      <c r="Q5124" t="str">
        <f t="shared" si="666"/>
        <v>Back</v>
      </c>
    </row>
    <row r="5125" spans="1:17">
      <c r="A5125" t="s">
        <v>31</v>
      </c>
      <c r="B5125" t="s">
        <v>23</v>
      </c>
      <c r="C5125">
        <v>12</v>
      </c>
      <c r="D5125">
        <v>5</v>
      </c>
      <c r="E5125">
        <v>11</v>
      </c>
      <c r="F5125" t="s">
        <v>10</v>
      </c>
      <c r="G5125">
        <v>8</v>
      </c>
      <c r="H5125">
        <v>26</v>
      </c>
      <c r="I5125">
        <f t="shared" si="659"/>
        <v>1</v>
      </c>
      <c r="J5125">
        <f t="shared" si="660"/>
        <v>3</v>
      </c>
      <c r="K5125">
        <f t="shared" si="661"/>
        <v>7</v>
      </c>
      <c r="L5125">
        <f t="shared" si="662"/>
        <v>2</v>
      </c>
      <c r="M5125">
        <f t="shared" si="663"/>
        <v>0</v>
      </c>
      <c r="N5125">
        <f t="shared" si="664"/>
        <v>9</v>
      </c>
      <c r="O5125" t="str">
        <f t="shared" si="665"/>
        <v>T09|R02|H12</v>
      </c>
      <c r="P5125" t="str">
        <f>IF(F5125=F5124,P5124,_xlfn.XLOOKUP(F5125,t_players[Pl],t_players[Player]))</f>
        <v>Stuart NEUMANN</v>
      </c>
      <c r="Q5125" t="str">
        <f t="shared" si="666"/>
        <v>Back</v>
      </c>
    </row>
    <row r="5126" spans="1:17">
      <c r="A5126" t="s">
        <v>31</v>
      </c>
      <c r="B5126" t="s">
        <v>23</v>
      </c>
      <c r="C5126">
        <v>13</v>
      </c>
      <c r="D5126">
        <v>4</v>
      </c>
      <c r="E5126">
        <v>15</v>
      </c>
      <c r="F5126" t="s">
        <v>10</v>
      </c>
      <c r="G5126">
        <v>7</v>
      </c>
      <c r="H5126">
        <v>26</v>
      </c>
      <c r="I5126">
        <f t="shared" si="659"/>
        <v>1</v>
      </c>
      <c r="J5126">
        <f t="shared" si="660"/>
        <v>3</v>
      </c>
      <c r="K5126">
        <f t="shared" si="661"/>
        <v>6</v>
      </c>
      <c r="L5126">
        <f t="shared" si="662"/>
        <v>2</v>
      </c>
      <c r="M5126">
        <f t="shared" si="663"/>
        <v>0</v>
      </c>
      <c r="N5126">
        <f t="shared" si="664"/>
        <v>9</v>
      </c>
      <c r="O5126" t="str">
        <f t="shared" si="665"/>
        <v>T09|R02|H13</v>
      </c>
      <c r="P5126" t="str">
        <f>IF(F5126=F5125,P5125,_xlfn.XLOOKUP(F5126,t_players[Pl],t_players[Player]))</f>
        <v>Stuart NEUMANN</v>
      </c>
      <c r="Q5126" t="str">
        <f t="shared" si="666"/>
        <v>Back</v>
      </c>
    </row>
    <row r="5127" spans="1:17">
      <c r="A5127" t="s">
        <v>31</v>
      </c>
      <c r="B5127" t="s">
        <v>23</v>
      </c>
      <c r="C5127">
        <v>14</v>
      </c>
      <c r="D5127">
        <v>3</v>
      </c>
      <c r="E5127">
        <v>17</v>
      </c>
      <c r="F5127" t="s">
        <v>10</v>
      </c>
      <c r="G5127">
        <v>4</v>
      </c>
      <c r="H5127">
        <v>26</v>
      </c>
      <c r="I5127">
        <f t="shared" si="659"/>
        <v>1</v>
      </c>
      <c r="J5127">
        <f t="shared" si="660"/>
        <v>1</v>
      </c>
      <c r="K5127">
        <f t="shared" si="661"/>
        <v>3</v>
      </c>
      <c r="L5127">
        <f t="shared" si="662"/>
        <v>0</v>
      </c>
      <c r="M5127">
        <f t="shared" si="663"/>
        <v>2</v>
      </c>
      <c r="N5127">
        <f t="shared" si="664"/>
        <v>9</v>
      </c>
      <c r="O5127" t="str">
        <f t="shared" si="665"/>
        <v>T09|R02|H14</v>
      </c>
      <c r="P5127" t="str">
        <f>IF(F5127=F5126,P5126,_xlfn.XLOOKUP(F5127,t_players[Pl],t_players[Player]))</f>
        <v>Stuart NEUMANN</v>
      </c>
      <c r="Q5127" t="str">
        <f t="shared" si="666"/>
        <v>Back</v>
      </c>
    </row>
    <row r="5128" spans="1:17">
      <c r="A5128" t="s">
        <v>31</v>
      </c>
      <c r="B5128" t="s">
        <v>23</v>
      </c>
      <c r="C5128">
        <v>15</v>
      </c>
      <c r="D5128">
        <v>4</v>
      </c>
      <c r="E5128">
        <v>3</v>
      </c>
      <c r="F5128" t="s">
        <v>10</v>
      </c>
      <c r="G5128">
        <v>5</v>
      </c>
      <c r="H5128">
        <v>26</v>
      </c>
      <c r="I5128">
        <f t="shared" si="659"/>
        <v>2</v>
      </c>
      <c r="J5128">
        <f t="shared" si="660"/>
        <v>1</v>
      </c>
      <c r="K5128">
        <f t="shared" si="661"/>
        <v>3</v>
      </c>
      <c r="L5128">
        <f t="shared" si="662"/>
        <v>-1</v>
      </c>
      <c r="M5128">
        <f t="shared" si="663"/>
        <v>3</v>
      </c>
      <c r="N5128">
        <f t="shared" si="664"/>
        <v>9</v>
      </c>
      <c r="O5128" t="str">
        <f t="shared" si="665"/>
        <v>T09|R02|H15</v>
      </c>
      <c r="P5128" t="str">
        <f>IF(F5128=F5127,P5127,_xlfn.XLOOKUP(F5128,t_players[Pl],t_players[Player]))</f>
        <v>Stuart NEUMANN</v>
      </c>
      <c r="Q5128" t="str">
        <f t="shared" si="666"/>
        <v>Back</v>
      </c>
    </row>
    <row r="5129" spans="1:17">
      <c r="A5129" t="s">
        <v>31</v>
      </c>
      <c r="B5129" t="s">
        <v>23</v>
      </c>
      <c r="C5129">
        <v>16</v>
      </c>
      <c r="D5129">
        <v>4</v>
      </c>
      <c r="E5129">
        <v>5</v>
      </c>
      <c r="F5129" t="s">
        <v>10</v>
      </c>
      <c r="G5129">
        <v>6</v>
      </c>
      <c r="H5129">
        <v>26</v>
      </c>
      <c r="I5129">
        <f t="shared" si="659"/>
        <v>2</v>
      </c>
      <c r="J5129">
        <f t="shared" si="660"/>
        <v>2</v>
      </c>
      <c r="K5129">
        <f t="shared" si="661"/>
        <v>4</v>
      </c>
      <c r="L5129">
        <f t="shared" si="662"/>
        <v>0</v>
      </c>
      <c r="M5129">
        <f t="shared" si="663"/>
        <v>2</v>
      </c>
      <c r="N5129">
        <f t="shared" si="664"/>
        <v>9</v>
      </c>
      <c r="O5129" t="str">
        <f t="shared" si="665"/>
        <v>T09|R02|H16</v>
      </c>
      <c r="P5129" t="str">
        <f>IF(F5129=F5128,P5128,_xlfn.XLOOKUP(F5129,t_players[Pl],t_players[Player]))</f>
        <v>Stuart NEUMANN</v>
      </c>
      <c r="Q5129" t="str">
        <f t="shared" si="666"/>
        <v>Back</v>
      </c>
    </row>
    <row r="5130" spans="1:17">
      <c r="A5130" t="s">
        <v>31</v>
      </c>
      <c r="B5130" t="s">
        <v>23</v>
      </c>
      <c r="C5130">
        <v>17</v>
      </c>
      <c r="D5130">
        <v>5</v>
      </c>
      <c r="E5130">
        <v>1</v>
      </c>
      <c r="F5130" t="s">
        <v>10</v>
      </c>
      <c r="G5130">
        <v>7</v>
      </c>
      <c r="H5130">
        <v>26</v>
      </c>
      <c r="I5130">
        <f t="shared" si="659"/>
        <v>2</v>
      </c>
      <c r="J5130">
        <f t="shared" si="660"/>
        <v>2</v>
      </c>
      <c r="K5130">
        <f t="shared" si="661"/>
        <v>5</v>
      </c>
      <c r="L5130">
        <f t="shared" si="662"/>
        <v>0</v>
      </c>
      <c r="M5130">
        <f t="shared" si="663"/>
        <v>2</v>
      </c>
      <c r="N5130">
        <f t="shared" si="664"/>
        <v>9</v>
      </c>
      <c r="O5130" t="str">
        <f t="shared" si="665"/>
        <v>T09|R02|H17</v>
      </c>
      <c r="P5130" t="str">
        <f>IF(F5130=F5129,P5129,_xlfn.XLOOKUP(F5130,t_players[Pl],t_players[Player]))</f>
        <v>Stuart NEUMANN</v>
      </c>
      <c r="Q5130" t="str">
        <f t="shared" si="666"/>
        <v>Back</v>
      </c>
    </row>
    <row r="5131" spans="1:17">
      <c r="A5131" t="s">
        <v>31</v>
      </c>
      <c r="B5131" t="s">
        <v>23</v>
      </c>
      <c r="C5131">
        <v>18</v>
      </c>
      <c r="D5131">
        <v>4</v>
      </c>
      <c r="E5131">
        <v>9</v>
      </c>
      <c r="F5131" t="s">
        <v>10</v>
      </c>
      <c r="G5131">
        <v>5</v>
      </c>
      <c r="H5131">
        <v>26</v>
      </c>
      <c r="I5131">
        <f t="shared" si="659"/>
        <v>1</v>
      </c>
      <c r="J5131">
        <f t="shared" si="660"/>
        <v>1</v>
      </c>
      <c r="K5131">
        <f t="shared" si="661"/>
        <v>4</v>
      </c>
      <c r="L5131">
        <f t="shared" si="662"/>
        <v>0</v>
      </c>
      <c r="M5131">
        <f t="shared" si="663"/>
        <v>2</v>
      </c>
      <c r="N5131">
        <f t="shared" si="664"/>
        <v>9</v>
      </c>
      <c r="O5131" t="str">
        <f t="shared" si="665"/>
        <v>T09|R02|H18</v>
      </c>
      <c r="P5131" t="str">
        <f>IF(F5131=F5130,P5130,_xlfn.XLOOKUP(F5131,t_players[Pl],t_players[Player]))</f>
        <v>Stuart NEUMANN</v>
      </c>
      <c r="Q5131" t="str">
        <f t="shared" si="666"/>
        <v>Back</v>
      </c>
    </row>
    <row r="5132" spans="1:17">
      <c r="A5132" t="s">
        <v>31</v>
      </c>
      <c r="B5132" t="s">
        <v>24</v>
      </c>
      <c r="C5132">
        <v>1</v>
      </c>
      <c r="D5132">
        <v>4</v>
      </c>
      <c r="E5132">
        <v>7</v>
      </c>
      <c r="F5132" t="s">
        <v>10</v>
      </c>
      <c r="G5132">
        <v>5</v>
      </c>
      <c r="H5132">
        <v>26</v>
      </c>
      <c r="I5132">
        <f t="shared" si="659"/>
        <v>2</v>
      </c>
      <c r="J5132">
        <f t="shared" si="660"/>
        <v>1</v>
      </c>
      <c r="K5132">
        <f t="shared" si="661"/>
        <v>3</v>
      </c>
      <c r="L5132">
        <f t="shared" si="662"/>
        <v>-1</v>
      </c>
      <c r="M5132">
        <f t="shared" si="663"/>
        <v>3</v>
      </c>
      <c r="N5132">
        <f t="shared" si="664"/>
        <v>9</v>
      </c>
      <c r="O5132" t="str">
        <f t="shared" si="665"/>
        <v>T09|R03|H01</v>
      </c>
      <c r="P5132" t="str">
        <f>IF(F5132=F5131,P5131,_xlfn.XLOOKUP(F5132,t_players[Pl],t_players[Player]))</f>
        <v>Stuart NEUMANN</v>
      </c>
      <c r="Q5132" t="str">
        <f t="shared" si="666"/>
        <v>Front</v>
      </c>
    </row>
    <row r="5133" spans="1:17">
      <c r="A5133" t="s">
        <v>31</v>
      </c>
      <c r="B5133" t="s">
        <v>24</v>
      </c>
      <c r="C5133">
        <v>2</v>
      </c>
      <c r="D5133">
        <v>5</v>
      </c>
      <c r="E5133">
        <v>3</v>
      </c>
      <c r="F5133" t="s">
        <v>10</v>
      </c>
      <c r="G5133">
        <v>7</v>
      </c>
      <c r="H5133">
        <v>26</v>
      </c>
      <c r="I5133">
        <f t="shared" si="659"/>
        <v>2</v>
      </c>
      <c r="J5133">
        <f t="shared" si="660"/>
        <v>2</v>
      </c>
      <c r="K5133">
        <f t="shared" si="661"/>
        <v>5</v>
      </c>
      <c r="L5133">
        <f t="shared" si="662"/>
        <v>0</v>
      </c>
      <c r="M5133">
        <f t="shared" si="663"/>
        <v>2</v>
      </c>
      <c r="N5133">
        <f t="shared" si="664"/>
        <v>9</v>
      </c>
      <c r="O5133" t="str">
        <f t="shared" si="665"/>
        <v>T09|R03|H02</v>
      </c>
      <c r="P5133" t="str">
        <f>IF(F5133=F5132,P5132,_xlfn.XLOOKUP(F5133,t_players[Pl],t_players[Player]))</f>
        <v>Stuart NEUMANN</v>
      </c>
      <c r="Q5133" t="str">
        <f t="shared" si="666"/>
        <v>Front</v>
      </c>
    </row>
    <row r="5134" spans="1:17">
      <c r="A5134" t="s">
        <v>31</v>
      </c>
      <c r="B5134" t="s">
        <v>24</v>
      </c>
      <c r="C5134">
        <v>3</v>
      </c>
      <c r="D5134">
        <v>3</v>
      </c>
      <c r="E5134">
        <v>13</v>
      </c>
      <c r="F5134" t="s">
        <v>10</v>
      </c>
      <c r="G5134">
        <v>4</v>
      </c>
      <c r="H5134">
        <v>26</v>
      </c>
      <c r="I5134">
        <f t="shared" si="659"/>
        <v>1</v>
      </c>
      <c r="J5134">
        <f t="shared" si="660"/>
        <v>1</v>
      </c>
      <c r="K5134">
        <f t="shared" si="661"/>
        <v>3</v>
      </c>
      <c r="L5134">
        <f t="shared" si="662"/>
        <v>0</v>
      </c>
      <c r="M5134">
        <f t="shared" si="663"/>
        <v>2</v>
      </c>
      <c r="N5134">
        <f t="shared" si="664"/>
        <v>9</v>
      </c>
      <c r="O5134" t="str">
        <f t="shared" si="665"/>
        <v>T09|R03|H03</v>
      </c>
      <c r="P5134" t="str">
        <f>IF(F5134=F5133,P5133,_xlfn.XLOOKUP(F5134,t_players[Pl],t_players[Player]))</f>
        <v>Stuart NEUMANN</v>
      </c>
      <c r="Q5134" t="str">
        <f t="shared" si="666"/>
        <v>Front</v>
      </c>
    </row>
    <row r="5135" spans="1:17">
      <c r="A5135" t="s">
        <v>31</v>
      </c>
      <c r="B5135" t="s">
        <v>24</v>
      </c>
      <c r="C5135">
        <v>4</v>
      </c>
      <c r="D5135">
        <v>4</v>
      </c>
      <c r="E5135">
        <v>1</v>
      </c>
      <c r="F5135" t="s">
        <v>10</v>
      </c>
      <c r="G5135">
        <v>8</v>
      </c>
      <c r="H5135">
        <v>26</v>
      </c>
      <c r="I5135">
        <f t="shared" si="659"/>
        <v>2</v>
      </c>
      <c r="J5135">
        <f t="shared" si="660"/>
        <v>4</v>
      </c>
      <c r="K5135">
        <f t="shared" si="661"/>
        <v>6</v>
      </c>
      <c r="L5135">
        <f t="shared" si="662"/>
        <v>2</v>
      </c>
      <c r="M5135">
        <f t="shared" si="663"/>
        <v>0</v>
      </c>
      <c r="N5135">
        <f t="shared" si="664"/>
        <v>9</v>
      </c>
      <c r="O5135" t="str">
        <f t="shared" si="665"/>
        <v>T09|R03|H04</v>
      </c>
      <c r="P5135" t="str">
        <f>IF(F5135=F5134,P5134,_xlfn.XLOOKUP(F5135,t_players[Pl],t_players[Player]))</f>
        <v>Stuart NEUMANN</v>
      </c>
      <c r="Q5135" t="str">
        <f t="shared" si="666"/>
        <v>Front</v>
      </c>
    </row>
    <row r="5136" spans="1:17">
      <c r="A5136" t="s">
        <v>31</v>
      </c>
      <c r="B5136" t="s">
        <v>24</v>
      </c>
      <c r="C5136">
        <v>5</v>
      </c>
      <c r="D5136">
        <v>5</v>
      </c>
      <c r="E5136">
        <v>9</v>
      </c>
      <c r="F5136" t="s">
        <v>10</v>
      </c>
      <c r="G5136">
        <v>7</v>
      </c>
      <c r="H5136">
        <v>26</v>
      </c>
      <c r="I5136">
        <f t="shared" si="659"/>
        <v>1</v>
      </c>
      <c r="J5136">
        <f t="shared" si="660"/>
        <v>2</v>
      </c>
      <c r="K5136">
        <f t="shared" si="661"/>
        <v>6</v>
      </c>
      <c r="L5136">
        <f t="shared" si="662"/>
        <v>1</v>
      </c>
      <c r="M5136">
        <f t="shared" si="663"/>
        <v>1</v>
      </c>
      <c r="N5136">
        <f t="shared" si="664"/>
        <v>9</v>
      </c>
      <c r="O5136" t="str">
        <f t="shared" si="665"/>
        <v>T09|R03|H05</v>
      </c>
      <c r="P5136" t="str">
        <f>IF(F5136=F5135,P5135,_xlfn.XLOOKUP(F5136,t_players[Pl],t_players[Player]))</f>
        <v>Stuart NEUMANN</v>
      </c>
      <c r="Q5136" t="str">
        <f t="shared" si="666"/>
        <v>Front</v>
      </c>
    </row>
    <row r="5137" spans="1:17">
      <c r="A5137" t="s">
        <v>31</v>
      </c>
      <c r="B5137" t="s">
        <v>24</v>
      </c>
      <c r="C5137">
        <v>6</v>
      </c>
      <c r="D5137">
        <v>3</v>
      </c>
      <c r="E5137">
        <v>15</v>
      </c>
      <c r="F5137" t="s">
        <v>10</v>
      </c>
      <c r="G5137">
        <v>3</v>
      </c>
      <c r="H5137">
        <v>26</v>
      </c>
      <c r="I5137">
        <f t="shared" si="659"/>
        <v>1</v>
      </c>
      <c r="J5137">
        <f t="shared" si="660"/>
        <v>0</v>
      </c>
      <c r="K5137">
        <f t="shared" si="661"/>
        <v>2</v>
      </c>
      <c r="L5137">
        <f t="shared" si="662"/>
        <v>-1</v>
      </c>
      <c r="M5137">
        <f t="shared" si="663"/>
        <v>3</v>
      </c>
      <c r="N5137">
        <f t="shared" si="664"/>
        <v>9</v>
      </c>
      <c r="O5137" t="str">
        <f t="shared" si="665"/>
        <v>T09|R03|H06</v>
      </c>
      <c r="P5137" t="str">
        <f>IF(F5137=F5136,P5136,_xlfn.XLOOKUP(F5137,t_players[Pl],t_players[Player]))</f>
        <v>Stuart NEUMANN</v>
      </c>
      <c r="Q5137" t="str">
        <f t="shared" si="666"/>
        <v>Front</v>
      </c>
    </row>
    <row r="5138" spans="1:17">
      <c r="A5138" t="s">
        <v>31</v>
      </c>
      <c r="B5138" t="s">
        <v>24</v>
      </c>
      <c r="C5138">
        <v>7</v>
      </c>
      <c r="D5138">
        <v>5</v>
      </c>
      <c r="E5138">
        <v>5</v>
      </c>
      <c r="F5138" t="s">
        <v>10</v>
      </c>
      <c r="G5138">
        <v>6</v>
      </c>
      <c r="H5138">
        <v>26</v>
      </c>
      <c r="I5138">
        <f t="shared" si="659"/>
        <v>2</v>
      </c>
      <c r="J5138">
        <f t="shared" si="660"/>
        <v>1</v>
      </c>
      <c r="K5138">
        <f t="shared" si="661"/>
        <v>4</v>
      </c>
      <c r="L5138">
        <f t="shared" si="662"/>
        <v>-1</v>
      </c>
      <c r="M5138">
        <f t="shared" si="663"/>
        <v>3</v>
      </c>
      <c r="N5138">
        <f t="shared" si="664"/>
        <v>9</v>
      </c>
      <c r="O5138" t="str">
        <f t="shared" si="665"/>
        <v>T09|R03|H07</v>
      </c>
      <c r="P5138" t="str">
        <f>IF(F5138=F5137,P5137,_xlfn.XLOOKUP(F5138,t_players[Pl],t_players[Player]))</f>
        <v>Stuart NEUMANN</v>
      </c>
      <c r="Q5138" t="str">
        <f t="shared" si="666"/>
        <v>Front</v>
      </c>
    </row>
    <row r="5139" spans="1:17">
      <c r="A5139" t="s">
        <v>31</v>
      </c>
      <c r="B5139" t="s">
        <v>24</v>
      </c>
      <c r="C5139">
        <v>8</v>
      </c>
      <c r="D5139">
        <v>3</v>
      </c>
      <c r="E5139">
        <v>17</v>
      </c>
      <c r="F5139" t="s">
        <v>10</v>
      </c>
      <c r="G5139">
        <v>3</v>
      </c>
      <c r="H5139">
        <v>26</v>
      </c>
      <c r="I5139">
        <f t="shared" si="659"/>
        <v>1</v>
      </c>
      <c r="J5139">
        <f t="shared" si="660"/>
        <v>0</v>
      </c>
      <c r="K5139">
        <f t="shared" si="661"/>
        <v>2</v>
      </c>
      <c r="L5139">
        <f t="shared" si="662"/>
        <v>-1</v>
      </c>
      <c r="M5139">
        <f t="shared" si="663"/>
        <v>3</v>
      </c>
      <c r="N5139">
        <f t="shared" si="664"/>
        <v>9</v>
      </c>
      <c r="O5139" t="str">
        <f t="shared" si="665"/>
        <v>T09|R03|H08</v>
      </c>
      <c r="P5139" t="str">
        <f>IF(F5139=F5138,P5138,_xlfn.XLOOKUP(F5139,t_players[Pl],t_players[Player]))</f>
        <v>Stuart NEUMANN</v>
      </c>
      <c r="Q5139" t="str">
        <f t="shared" si="666"/>
        <v>Front</v>
      </c>
    </row>
    <row r="5140" spans="1:17">
      <c r="A5140" t="s">
        <v>31</v>
      </c>
      <c r="B5140" t="s">
        <v>24</v>
      </c>
      <c r="C5140">
        <v>9</v>
      </c>
      <c r="D5140">
        <v>4</v>
      </c>
      <c r="E5140">
        <v>11</v>
      </c>
      <c r="F5140" t="s">
        <v>10</v>
      </c>
      <c r="G5140">
        <v>6</v>
      </c>
      <c r="H5140">
        <v>26</v>
      </c>
      <c r="I5140">
        <f t="shared" si="659"/>
        <v>1</v>
      </c>
      <c r="J5140">
        <f t="shared" si="660"/>
        <v>2</v>
      </c>
      <c r="K5140">
        <f t="shared" si="661"/>
        <v>5</v>
      </c>
      <c r="L5140">
        <f t="shared" si="662"/>
        <v>1</v>
      </c>
      <c r="M5140">
        <f t="shared" si="663"/>
        <v>1</v>
      </c>
      <c r="N5140">
        <f t="shared" si="664"/>
        <v>9</v>
      </c>
      <c r="O5140" t="str">
        <f t="shared" si="665"/>
        <v>T09|R03|H09</v>
      </c>
      <c r="P5140" t="str">
        <f>IF(F5140=F5139,P5139,_xlfn.XLOOKUP(F5140,t_players[Pl],t_players[Player]))</f>
        <v>Stuart NEUMANN</v>
      </c>
      <c r="Q5140" t="str">
        <f t="shared" si="666"/>
        <v>Front</v>
      </c>
    </row>
    <row r="5141" spans="1:17">
      <c r="A5141" t="s">
        <v>31</v>
      </c>
      <c r="B5141" t="s">
        <v>24</v>
      </c>
      <c r="C5141">
        <v>10</v>
      </c>
      <c r="D5141">
        <v>4</v>
      </c>
      <c r="E5141">
        <v>8</v>
      </c>
      <c r="F5141" t="s">
        <v>10</v>
      </c>
      <c r="G5141">
        <v>5</v>
      </c>
      <c r="H5141">
        <v>26</v>
      </c>
      <c r="I5141">
        <f t="shared" si="659"/>
        <v>2</v>
      </c>
      <c r="J5141">
        <f t="shared" si="660"/>
        <v>1</v>
      </c>
      <c r="K5141">
        <f t="shared" si="661"/>
        <v>3</v>
      </c>
      <c r="L5141">
        <f t="shared" si="662"/>
        <v>-1</v>
      </c>
      <c r="M5141">
        <f t="shared" si="663"/>
        <v>3</v>
      </c>
      <c r="N5141">
        <f t="shared" si="664"/>
        <v>9</v>
      </c>
      <c r="O5141" t="str">
        <f t="shared" si="665"/>
        <v>T09|R03|H10</v>
      </c>
      <c r="P5141" t="str">
        <f>IF(F5141=F5140,P5140,_xlfn.XLOOKUP(F5141,t_players[Pl],t_players[Player]))</f>
        <v>Stuart NEUMANN</v>
      </c>
      <c r="Q5141" t="str">
        <f t="shared" si="666"/>
        <v>Back</v>
      </c>
    </row>
    <row r="5142" spans="1:17">
      <c r="A5142" t="s">
        <v>31</v>
      </c>
      <c r="B5142" t="s">
        <v>24</v>
      </c>
      <c r="C5142">
        <v>11</v>
      </c>
      <c r="D5142">
        <v>5</v>
      </c>
      <c r="E5142">
        <v>10</v>
      </c>
      <c r="F5142" t="s">
        <v>10</v>
      </c>
      <c r="G5142">
        <v>5</v>
      </c>
      <c r="H5142">
        <v>26</v>
      </c>
      <c r="I5142">
        <f t="shared" si="659"/>
        <v>1</v>
      </c>
      <c r="J5142">
        <f t="shared" si="660"/>
        <v>0</v>
      </c>
      <c r="K5142">
        <f t="shared" si="661"/>
        <v>4</v>
      </c>
      <c r="L5142">
        <f t="shared" si="662"/>
        <v>-1</v>
      </c>
      <c r="M5142">
        <f t="shared" si="663"/>
        <v>3</v>
      </c>
      <c r="N5142">
        <f t="shared" si="664"/>
        <v>9</v>
      </c>
      <c r="O5142" t="str">
        <f t="shared" si="665"/>
        <v>T09|R03|H11</v>
      </c>
      <c r="P5142" t="str">
        <f>IF(F5142=F5141,P5141,_xlfn.XLOOKUP(F5142,t_players[Pl],t_players[Player]))</f>
        <v>Stuart NEUMANN</v>
      </c>
      <c r="Q5142" t="str">
        <f t="shared" si="666"/>
        <v>Back</v>
      </c>
    </row>
    <row r="5143" spans="1:17">
      <c r="A5143" t="s">
        <v>31</v>
      </c>
      <c r="B5143" t="s">
        <v>24</v>
      </c>
      <c r="C5143">
        <v>12</v>
      </c>
      <c r="D5143">
        <v>4</v>
      </c>
      <c r="E5143">
        <v>2</v>
      </c>
      <c r="F5143" t="s">
        <v>10</v>
      </c>
      <c r="G5143">
        <v>5</v>
      </c>
      <c r="H5143">
        <v>26</v>
      </c>
      <c r="I5143">
        <f t="shared" si="659"/>
        <v>2</v>
      </c>
      <c r="J5143">
        <f t="shared" si="660"/>
        <v>1</v>
      </c>
      <c r="K5143">
        <f t="shared" si="661"/>
        <v>3</v>
      </c>
      <c r="L5143">
        <f t="shared" si="662"/>
        <v>-1</v>
      </c>
      <c r="M5143">
        <f t="shared" si="663"/>
        <v>3</v>
      </c>
      <c r="N5143">
        <f t="shared" si="664"/>
        <v>9</v>
      </c>
      <c r="O5143" t="str">
        <f t="shared" si="665"/>
        <v>T09|R03|H12</v>
      </c>
      <c r="P5143" t="str">
        <f>IF(F5143=F5142,P5142,_xlfn.XLOOKUP(F5143,t_players[Pl],t_players[Player]))</f>
        <v>Stuart NEUMANN</v>
      </c>
      <c r="Q5143" t="str">
        <f t="shared" si="666"/>
        <v>Back</v>
      </c>
    </row>
    <row r="5144" spans="1:17">
      <c r="A5144" t="s">
        <v>31</v>
      </c>
      <c r="B5144" t="s">
        <v>24</v>
      </c>
      <c r="C5144">
        <v>13</v>
      </c>
      <c r="D5144">
        <v>3</v>
      </c>
      <c r="E5144">
        <v>18</v>
      </c>
      <c r="F5144" t="s">
        <v>10</v>
      </c>
      <c r="G5144">
        <v>3</v>
      </c>
      <c r="H5144">
        <v>26</v>
      </c>
      <c r="I5144">
        <f t="shared" si="659"/>
        <v>1</v>
      </c>
      <c r="J5144">
        <f t="shared" si="660"/>
        <v>0</v>
      </c>
      <c r="K5144">
        <f t="shared" si="661"/>
        <v>2</v>
      </c>
      <c r="L5144">
        <f t="shared" si="662"/>
        <v>-1</v>
      </c>
      <c r="M5144">
        <f t="shared" si="663"/>
        <v>3</v>
      </c>
      <c r="N5144">
        <f t="shared" si="664"/>
        <v>9</v>
      </c>
      <c r="O5144" t="str">
        <f t="shared" si="665"/>
        <v>T09|R03|H13</v>
      </c>
      <c r="P5144" t="str">
        <f>IF(F5144=F5143,P5143,_xlfn.XLOOKUP(F5144,t_players[Pl],t_players[Player]))</f>
        <v>Stuart NEUMANN</v>
      </c>
      <c r="Q5144" t="str">
        <f t="shared" si="666"/>
        <v>Back</v>
      </c>
    </row>
    <row r="5145" spans="1:17">
      <c r="A5145" t="s">
        <v>31</v>
      </c>
      <c r="B5145" t="s">
        <v>24</v>
      </c>
      <c r="C5145">
        <v>14</v>
      </c>
      <c r="D5145">
        <v>4</v>
      </c>
      <c r="E5145">
        <v>6</v>
      </c>
      <c r="F5145" t="s">
        <v>10</v>
      </c>
      <c r="G5145">
        <v>6</v>
      </c>
      <c r="H5145">
        <v>26</v>
      </c>
      <c r="I5145">
        <f t="shared" si="659"/>
        <v>2</v>
      </c>
      <c r="J5145">
        <f t="shared" si="660"/>
        <v>2</v>
      </c>
      <c r="K5145">
        <f t="shared" si="661"/>
        <v>4</v>
      </c>
      <c r="L5145">
        <f t="shared" si="662"/>
        <v>0</v>
      </c>
      <c r="M5145">
        <f t="shared" si="663"/>
        <v>2</v>
      </c>
      <c r="N5145">
        <f t="shared" si="664"/>
        <v>9</v>
      </c>
      <c r="O5145" t="str">
        <f t="shared" si="665"/>
        <v>T09|R03|H14</v>
      </c>
      <c r="P5145" t="str">
        <f>IF(F5145=F5144,P5144,_xlfn.XLOOKUP(F5145,t_players[Pl],t_players[Player]))</f>
        <v>Stuart NEUMANN</v>
      </c>
      <c r="Q5145" t="str">
        <f t="shared" si="666"/>
        <v>Back</v>
      </c>
    </row>
    <row r="5146" spans="1:17">
      <c r="A5146" t="s">
        <v>31</v>
      </c>
      <c r="B5146" t="s">
        <v>24</v>
      </c>
      <c r="C5146">
        <v>15</v>
      </c>
      <c r="D5146">
        <v>3</v>
      </c>
      <c r="E5146">
        <v>14</v>
      </c>
      <c r="F5146" t="s">
        <v>10</v>
      </c>
      <c r="G5146">
        <v>4</v>
      </c>
      <c r="H5146">
        <v>26</v>
      </c>
      <c r="I5146">
        <f t="shared" si="659"/>
        <v>1</v>
      </c>
      <c r="J5146">
        <f t="shared" si="660"/>
        <v>1</v>
      </c>
      <c r="K5146">
        <f t="shared" si="661"/>
        <v>3</v>
      </c>
      <c r="L5146">
        <f t="shared" si="662"/>
        <v>0</v>
      </c>
      <c r="M5146">
        <f t="shared" si="663"/>
        <v>2</v>
      </c>
      <c r="N5146">
        <f t="shared" si="664"/>
        <v>9</v>
      </c>
      <c r="O5146" t="str">
        <f t="shared" si="665"/>
        <v>T09|R03|H15</v>
      </c>
      <c r="P5146" t="str">
        <f>IF(F5146=F5145,P5145,_xlfn.XLOOKUP(F5146,t_players[Pl],t_players[Player]))</f>
        <v>Stuart NEUMANN</v>
      </c>
      <c r="Q5146" t="str">
        <f t="shared" si="666"/>
        <v>Back</v>
      </c>
    </row>
    <row r="5147" spans="1:17">
      <c r="A5147" t="s">
        <v>31</v>
      </c>
      <c r="B5147" t="s">
        <v>24</v>
      </c>
      <c r="C5147">
        <v>16</v>
      </c>
      <c r="D5147">
        <v>4</v>
      </c>
      <c r="E5147">
        <v>16</v>
      </c>
      <c r="F5147" t="s">
        <v>10</v>
      </c>
      <c r="G5147">
        <v>8</v>
      </c>
      <c r="H5147">
        <v>26</v>
      </c>
      <c r="I5147">
        <f t="shared" si="659"/>
        <v>1</v>
      </c>
      <c r="J5147">
        <f t="shared" si="660"/>
        <v>4</v>
      </c>
      <c r="K5147">
        <f t="shared" si="661"/>
        <v>7</v>
      </c>
      <c r="L5147">
        <f t="shared" si="662"/>
        <v>3</v>
      </c>
      <c r="M5147">
        <f t="shared" si="663"/>
        <v>0</v>
      </c>
      <c r="N5147">
        <f t="shared" si="664"/>
        <v>9</v>
      </c>
      <c r="O5147" t="str">
        <f t="shared" si="665"/>
        <v>T09|R03|H16</v>
      </c>
      <c r="P5147" t="str">
        <f>IF(F5147=F5146,P5146,_xlfn.XLOOKUP(F5147,t_players[Pl],t_players[Player]))</f>
        <v>Stuart NEUMANN</v>
      </c>
      <c r="Q5147" t="str">
        <f t="shared" si="666"/>
        <v>Back</v>
      </c>
    </row>
    <row r="5148" spans="1:17">
      <c r="A5148" t="s">
        <v>31</v>
      </c>
      <c r="B5148" t="s">
        <v>24</v>
      </c>
      <c r="C5148">
        <v>17</v>
      </c>
      <c r="D5148">
        <v>4</v>
      </c>
      <c r="E5148">
        <v>12</v>
      </c>
      <c r="F5148" t="s">
        <v>10</v>
      </c>
      <c r="G5148">
        <v>6</v>
      </c>
      <c r="H5148">
        <v>26</v>
      </c>
      <c r="I5148">
        <f t="shared" si="659"/>
        <v>1</v>
      </c>
      <c r="J5148">
        <f t="shared" si="660"/>
        <v>2</v>
      </c>
      <c r="K5148">
        <f t="shared" si="661"/>
        <v>5</v>
      </c>
      <c r="L5148">
        <f t="shared" si="662"/>
        <v>1</v>
      </c>
      <c r="M5148">
        <f t="shared" si="663"/>
        <v>1</v>
      </c>
      <c r="N5148">
        <f t="shared" si="664"/>
        <v>9</v>
      </c>
      <c r="O5148" t="str">
        <f t="shared" si="665"/>
        <v>T09|R03|H17</v>
      </c>
      <c r="P5148" t="str">
        <f>IF(F5148=F5147,P5147,_xlfn.XLOOKUP(F5148,t_players[Pl],t_players[Player]))</f>
        <v>Stuart NEUMANN</v>
      </c>
      <c r="Q5148" t="str">
        <f t="shared" si="666"/>
        <v>Back</v>
      </c>
    </row>
    <row r="5149" spans="1:17">
      <c r="A5149" t="s">
        <v>31</v>
      </c>
      <c r="B5149" t="s">
        <v>24</v>
      </c>
      <c r="C5149">
        <v>18</v>
      </c>
      <c r="D5149">
        <v>5</v>
      </c>
      <c r="E5149">
        <v>4</v>
      </c>
      <c r="F5149" t="s">
        <v>10</v>
      </c>
      <c r="G5149">
        <v>7</v>
      </c>
      <c r="H5149">
        <v>26</v>
      </c>
      <c r="I5149">
        <f t="shared" si="659"/>
        <v>2</v>
      </c>
      <c r="J5149">
        <f t="shared" si="660"/>
        <v>2</v>
      </c>
      <c r="K5149">
        <f t="shared" si="661"/>
        <v>5</v>
      </c>
      <c r="L5149">
        <f t="shared" si="662"/>
        <v>0</v>
      </c>
      <c r="M5149">
        <f t="shared" si="663"/>
        <v>2</v>
      </c>
      <c r="N5149">
        <f t="shared" si="664"/>
        <v>9</v>
      </c>
      <c r="O5149" t="str">
        <f t="shared" si="665"/>
        <v>T09|R03|H18</v>
      </c>
      <c r="P5149" t="str">
        <f>IF(F5149=F5148,P5148,_xlfn.XLOOKUP(F5149,t_players[Pl],t_players[Player]))</f>
        <v>Stuart NEUMANN</v>
      </c>
      <c r="Q5149" t="str">
        <f t="shared" si="666"/>
        <v>Back</v>
      </c>
    </row>
    <row r="5150" spans="1:17">
      <c r="A5150" t="s">
        <v>31</v>
      </c>
      <c r="B5150" t="s">
        <v>25</v>
      </c>
      <c r="C5150">
        <v>1</v>
      </c>
      <c r="D5150">
        <v>4</v>
      </c>
      <c r="E5150">
        <v>8</v>
      </c>
      <c r="F5150" t="s">
        <v>10</v>
      </c>
      <c r="G5150">
        <v>5</v>
      </c>
      <c r="H5150">
        <v>26</v>
      </c>
      <c r="I5150">
        <f t="shared" si="659"/>
        <v>2</v>
      </c>
      <c r="J5150">
        <f t="shared" si="660"/>
        <v>1</v>
      </c>
      <c r="K5150">
        <f t="shared" si="661"/>
        <v>3</v>
      </c>
      <c r="L5150">
        <f t="shared" si="662"/>
        <v>-1</v>
      </c>
      <c r="M5150">
        <f t="shared" si="663"/>
        <v>3</v>
      </c>
      <c r="N5150">
        <f t="shared" si="664"/>
        <v>9</v>
      </c>
      <c r="O5150" t="str">
        <f t="shared" si="665"/>
        <v>T09|R04|H01</v>
      </c>
      <c r="P5150" t="str">
        <f>IF(F5150=F5149,P5149,_xlfn.XLOOKUP(F5150,t_players[Pl],t_players[Player]))</f>
        <v>Stuart NEUMANN</v>
      </c>
      <c r="Q5150" t="str">
        <f t="shared" si="666"/>
        <v>Front</v>
      </c>
    </row>
    <row r="5151" spans="1:17">
      <c r="A5151" t="s">
        <v>31</v>
      </c>
      <c r="B5151" t="s">
        <v>25</v>
      </c>
      <c r="C5151">
        <v>2</v>
      </c>
      <c r="D5151">
        <v>5</v>
      </c>
      <c r="E5151">
        <v>14</v>
      </c>
      <c r="F5151" t="s">
        <v>10</v>
      </c>
      <c r="G5151">
        <v>7</v>
      </c>
      <c r="H5151">
        <v>26</v>
      </c>
      <c r="I5151">
        <f t="shared" si="659"/>
        <v>1</v>
      </c>
      <c r="J5151">
        <f t="shared" si="660"/>
        <v>2</v>
      </c>
      <c r="K5151">
        <f t="shared" si="661"/>
        <v>6</v>
      </c>
      <c r="L5151">
        <f t="shared" si="662"/>
        <v>1</v>
      </c>
      <c r="M5151">
        <f t="shared" si="663"/>
        <v>1</v>
      </c>
      <c r="N5151">
        <f t="shared" si="664"/>
        <v>9</v>
      </c>
      <c r="O5151" t="str">
        <f t="shared" si="665"/>
        <v>T09|R04|H02</v>
      </c>
      <c r="P5151" t="str">
        <f>IF(F5151=F5150,P5150,_xlfn.XLOOKUP(F5151,t_players[Pl],t_players[Player]))</f>
        <v>Stuart NEUMANN</v>
      </c>
      <c r="Q5151" t="str">
        <f t="shared" si="666"/>
        <v>Front</v>
      </c>
    </row>
    <row r="5152" spans="1:17">
      <c r="A5152" t="s">
        <v>31</v>
      </c>
      <c r="B5152" t="s">
        <v>25</v>
      </c>
      <c r="C5152">
        <v>3</v>
      </c>
      <c r="D5152">
        <v>3</v>
      </c>
      <c r="E5152">
        <v>18</v>
      </c>
      <c r="F5152" t="s">
        <v>10</v>
      </c>
      <c r="G5152">
        <v>6</v>
      </c>
      <c r="H5152">
        <v>26</v>
      </c>
      <c r="I5152">
        <f t="shared" si="659"/>
        <v>1</v>
      </c>
      <c r="J5152">
        <f t="shared" si="660"/>
        <v>3</v>
      </c>
      <c r="K5152">
        <f t="shared" si="661"/>
        <v>5</v>
      </c>
      <c r="L5152">
        <f t="shared" si="662"/>
        <v>2</v>
      </c>
      <c r="M5152">
        <f t="shared" si="663"/>
        <v>0</v>
      </c>
      <c r="N5152">
        <f t="shared" si="664"/>
        <v>9</v>
      </c>
      <c r="O5152" t="str">
        <f t="shared" si="665"/>
        <v>T09|R04|H03</v>
      </c>
      <c r="P5152" t="str">
        <f>IF(F5152=F5151,P5151,_xlfn.XLOOKUP(F5152,t_players[Pl],t_players[Player]))</f>
        <v>Stuart NEUMANN</v>
      </c>
      <c r="Q5152" t="str">
        <f t="shared" si="666"/>
        <v>Front</v>
      </c>
    </row>
    <row r="5153" spans="1:17">
      <c r="A5153" t="s">
        <v>31</v>
      </c>
      <c r="B5153" t="s">
        <v>25</v>
      </c>
      <c r="C5153">
        <v>4</v>
      </c>
      <c r="D5153">
        <v>4</v>
      </c>
      <c r="E5153">
        <v>12</v>
      </c>
      <c r="F5153" t="s">
        <v>10</v>
      </c>
      <c r="G5153">
        <v>6</v>
      </c>
      <c r="H5153">
        <v>26</v>
      </c>
      <c r="I5153">
        <f t="shared" si="659"/>
        <v>1</v>
      </c>
      <c r="J5153">
        <f t="shared" si="660"/>
        <v>2</v>
      </c>
      <c r="K5153">
        <f t="shared" si="661"/>
        <v>5</v>
      </c>
      <c r="L5153">
        <f t="shared" si="662"/>
        <v>1</v>
      </c>
      <c r="M5153">
        <f t="shared" si="663"/>
        <v>1</v>
      </c>
      <c r="N5153">
        <f t="shared" si="664"/>
        <v>9</v>
      </c>
      <c r="O5153" t="str">
        <f t="shared" si="665"/>
        <v>T09|R04|H04</v>
      </c>
      <c r="P5153" t="str">
        <f>IF(F5153=F5152,P5152,_xlfn.XLOOKUP(F5153,t_players[Pl],t_players[Player]))</f>
        <v>Stuart NEUMANN</v>
      </c>
      <c r="Q5153" t="str">
        <f t="shared" si="666"/>
        <v>Front</v>
      </c>
    </row>
    <row r="5154" spans="1:17">
      <c r="A5154" t="s">
        <v>31</v>
      </c>
      <c r="B5154" t="s">
        <v>25</v>
      </c>
      <c r="C5154">
        <v>5</v>
      </c>
      <c r="D5154">
        <v>4</v>
      </c>
      <c r="E5154">
        <v>2</v>
      </c>
      <c r="F5154" t="s">
        <v>10</v>
      </c>
      <c r="G5154">
        <v>6</v>
      </c>
      <c r="H5154">
        <v>26</v>
      </c>
      <c r="I5154">
        <f t="shared" si="659"/>
        <v>2</v>
      </c>
      <c r="J5154">
        <f t="shared" si="660"/>
        <v>2</v>
      </c>
      <c r="K5154">
        <f t="shared" si="661"/>
        <v>4</v>
      </c>
      <c r="L5154">
        <f t="shared" si="662"/>
        <v>0</v>
      </c>
      <c r="M5154">
        <f t="shared" si="663"/>
        <v>2</v>
      </c>
      <c r="N5154">
        <f t="shared" si="664"/>
        <v>9</v>
      </c>
      <c r="O5154" t="str">
        <f t="shared" si="665"/>
        <v>T09|R04|H05</v>
      </c>
      <c r="P5154" t="str">
        <f>IF(F5154=F5153,P5153,_xlfn.XLOOKUP(F5154,t_players[Pl],t_players[Player]))</f>
        <v>Stuart NEUMANN</v>
      </c>
      <c r="Q5154" t="str">
        <f t="shared" si="666"/>
        <v>Front</v>
      </c>
    </row>
    <row r="5155" spans="1:17">
      <c r="A5155" t="s">
        <v>31</v>
      </c>
      <c r="B5155" t="s">
        <v>25</v>
      </c>
      <c r="C5155">
        <v>6</v>
      </c>
      <c r="D5155">
        <v>4</v>
      </c>
      <c r="E5155">
        <v>6</v>
      </c>
      <c r="F5155" t="s">
        <v>10</v>
      </c>
      <c r="G5155">
        <v>5</v>
      </c>
      <c r="H5155">
        <v>26</v>
      </c>
      <c r="I5155">
        <f t="shared" ref="I5155:I5218" si="667">1*(MOD(H5155,18)&gt;=E5155)+FLOOR(H5155/18,1)</f>
        <v>2</v>
      </c>
      <c r="J5155">
        <f t="shared" ref="J5155:J5218" si="668">G5155-D5155</f>
        <v>1</v>
      </c>
      <c r="K5155">
        <f t="shared" ref="K5155:K5218" si="669">G5155-I5155</f>
        <v>3</v>
      </c>
      <c r="L5155">
        <f t="shared" ref="L5155:L5218" si="670">K5155-D5155</f>
        <v>-1</v>
      </c>
      <c r="M5155">
        <f t="shared" ref="M5155:M5218" si="671">MAX(0,2-L5155)</f>
        <v>3</v>
      </c>
      <c r="N5155">
        <f t="shared" ref="N5155:N5218" si="672">VALUE(TRIM(RIGHT(A5155,2)))</f>
        <v>9</v>
      </c>
      <c r="O5155" t="str">
        <f t="shared" si="665"/>
        <v>T09|R04|H06</v>
      </c>
      <c r="P5155" t="str">
        <f>IF(F5155=F5154,P5154,_xlfn.XLOOKUP(F5155,t_players[Pl],t_players[Player]))</f>
        <v>Stuart NEUMANN</v>
      </c>
      <c r="Q5155" t="str">
        <f t="shared" si="666"/>
        <v>Front</v>
      </c>
    </row>
    <row r="5156" spans="1:17">
      <c r="A5156" t="s">
        <v>31</v>
      </c>
      <c r="B5156" t="s">
        <v>25</v>
      </c>
      <c r="C5156">
        <v>7</v>
      </c>
      <c r="D5156">
        <v>5</v>
      </c>
      <c r="E5156">
        <v>10</v>
      </c>
      <c r="F5156" t="s">
        <v>10</v>
      </c>
      <c r="G5156">
        <v>6</v>
      </c>
      <c r="H5156">
        <v>26</v>
      </c>
      <c r="I5156">
        <f t="shared" si="667"/>
        <v>1</v>
      </c>
      <c r="J5156">
        <f t="shared" si="668"/>
        <v>1</v>
      </c>
      <c r="K5156">
        <f t="shared" si="669"/>
        <v>5</v>
      </c>
      <c r="L5156">
        <f t="shared" si="670"/>
        <v>0</v>
      </c>
      <c r="M5156">
        <f t="shared" si="671"/>
        <v>2</v>
      </c>
      <c r="N5156">
        <f t="shared" si="672"/>
        <v>9</v>
      </c>
      <c r="O5156" t="str">
        <f t="shared" si="665"/>
        <v>T09|R04|H07</v>
      </c>
      <c r="P5156" t="str">
        <f>IF(F5156=F5155,P5155,_xlfn.XLOOKUP(F5156,t_players[Pl],t_players[Player]))</f>
        <v>Stuart NEUMANN</v>
      </c>
      <c r="Q5156" t="str">
        <f t="shared" si="666"/>
        <v>Front</v>
      </c>
    </row>
    <row r="5157" spans="1:17">
      <c r="A5157" t="s">
        <v>31</v>
      </c>
      <c r="B5157" t="s">
        <v>25</v>
      </c>
      <c r="C5157">
        <v>8</v>
      </c>
      <c r="D5157">
        <v>3</v>
      </c>
      <c r="E5157">
        <v>16</v>
      </c>
      <c r="F5157" t="s">
        <v>10</v>
      </c>
      <c r="G5157">
        <v>3</v>
      </c>
      <c r="H5157">
        <v>26</v>
      </c>
      <c r="I5157">
        <f t="shared" si="667"/>
        <v>1</v>
      </c>
      <c r="J5157">
        <f t="shared" si="668"/>
        <v>0</v>
      </c>
      <c r="K5157">
        <f t="shared" si="669"/>
        <v>2</v>
      </c>
      <c r="L5157">
        <f t="shared" si="670"/>
        <v>-1</v>
      </c>
      <c r="M5157">
        <f t="shared" si="671"/>
        <v>3</v>
      </c>
      <c r="N5157">
        <f t="shared" si="672"/>
        <v>9</v>
      </c>
      <c r="O5157" t="str">
        <f t="shared" si="665"/>
        <v>T09|R04|H08</v>
      </c>
      <c r="P5157" t="str">
        <f>IF(F5157=F5156,P5156,_xlfn.XLOOKUP(F5157,t_players[Pl],t_players[Player]))</f>
        <v>Stuart NEUMANN</v>
      </c>
      <c r="Q5157" t="str">
        <f t="shared" si="666"/>
        <v>Front</v>
      </c>
    </row>
    <row r="5158" spans="1:17">
      <c r="A5158" t="s">
        <v>31</v>
      </c>
      <c r="B5158" t="s">
        <v>25</v>
      </c>
      <c r="C5158">
        <v>9</v>
      </c>
      <c r="D5158">
        <v>4</v>
      </c>
      <c r="E5158">
        <v>4</v>
      </c>
      <c r="F5158" t="s">
        <v>10</v>
      </c>
      <c r="G5158">
        <v>7</v>
      </c>
      <c r="H5158">
        <v>26</v>
      </c>
      <c r="I5158">
        <f t="shared" si="667"/>
        <v>2</v>
      </c>
      <c r="J5158">
        <f t="shared" si="668"/>
        <v>3</v>
      </c>
      <c r="K5158">
        <f t="shared" si="669"/>
        <v>5</v>
      </c>
      <c r="L5158">
        <f t="shared" si="670"/>
        <v>1</v>
      </c>
      <c r="M5158">
        <f t="shared" si="671"/>
        <v>1</v>
      </c>
      <c r="N5158">
        <f t="shared" si="672"/>
        <v>9</v>
      </c>
      <c r="O5158" t="str">
        <f t="shared" si="665"/>
        <v>T09|R04|H09</v>
      </c>
      <c r="P5158" t="str">
        <f>IF(F5158=F5157,P5157,_xlfn.XLOOKUP(F5158,t_players[Pl],t_players[Player]))</f>
        <v>Stuart NEUMANN</v>
      </c>
      <c r="Q5158" t="str">
        <f t="shared" si="666"/>
        <v>Front</v>
      </c>
    </row>
    <row r="5159" spans="1:17">
      <c r="A5159" t="s">
        <v>31</v>
      </c>
      <c r="B5159" t="s">
        <v>25</v>
      </c>
      <c r="C5159">
        <v>10</v>
      </c>
      <c r="D5159">
        <v>5</v>
      </c>
      <c r="E5159">
        <v>7</v>
      </c>
      <c r="F5159" t="s">
        <v>10</v>
      </c>
      <c r="G5159">
        <v>7</v>
      </c>
      <c r="H5159">
        <v>26</v>
      </c>
      <c r="I5159">
        <f t="shared" si="667"/>
        <v>2</v>
      </c>
      <c r="J5159">
        <f t="shared" si="668"/>
        <v>2</v>
      </c>
      <c r="K5159">
        <f t="shared" si="669"/>
        <v>5</v>
      </c>
      <c r="L5159">
        <f t="shared" si="670"/>
        <v>0</v>
      </c>
      <c r="M5159">
        <f t="shared" si="671"/>
        <v>2</v>
      </c>
      <c r="N5159">
        <f t="shared" si="672"/>
        <v>9</v>
      </c>
      <c r="O5159" t="str">
        <f t="shared" si="665"/>
        <v>T09|R04|H10</v>
      </c>
      <c r="P5159" t="str">
        <f>IF(F5159=F5158,P5158,_xlfn.XLOOKUP(F5159,t_players[Pl],t_players[Player]))</f>
        <v>Stuart NEUMANN</v>
      </c>
      <c r="Q5159" t="str">
        <f t="shared" si="666"/>
        <v>Back</v>
      </c>
    </row>
    <row r="5160" spans="1:17">
      <c r="A5160" t="s">
        <v>31</v>
      </c>
      <c r="B5160" t="s">
        <v>25</v>
      </c>
      <c r="C5160">
        <v>11</v>
      </c>
      <c r="D5160">
        <v>3</v>
      </c>
      <c r="E5160">
        <v>13</v>
      </c>
      <c r="F5160" t="s">
        <v>10</v>
      </c>
      <c r="G5160">
        <v>3</v>
      </c>
      <c r="H5160">
        <v>26</v>
      </c>
      <c r="I5160">
        <f t="shared" si="667"/>
        <v>1</v>
      </c>
      <c r="J5160">
        <f t="shared" si="668"/>
        <v>0</v>
      </c>
      <c r="K5160">
        <f t="shared" si="669"/>
        <v>2</v>
      </c>
      <c r="L5160">
        <f t="shared" si="670"/>
        <v>-1</v>
      </c>
      <c r="M5160">
        <f t="shared" si="671"/>
        <v>3</v>
      </c>
      <c r="N5160">
        <f t="shared" si="672"/>
        <v>9</v>
      </c>
      <c r="O5160" t="str">
        <f t="shared" si="665"/>
        <v>T09|R04|H11</v>
      </c>
      <c r="P5160" t="str">
        <f>IF(F5160=F5159,P5159,_xlfn.XLOOKUP(F5160,t_players[Pl],t_players[Player]))</f>
        <v>Stuart NEUMANN</v>
      </c>
      <c r="Q5160" t="str">
        <f t="shared" si="666"/>
        <v>Back</v>
      </c>
    </row>
    <row r="5161" spans="1:17">
      <c r="A5161" t="s">
        <v>31</v>
      </c>
      <c r="B5161" t="s">
        <v>25</v>
      </c>
      <c r="C5161">
        <v>12</v>
      </c>
      <c r="D5161">
        <v>5</v>
      </c>
      <c r="E5161">
        <v>11</v>
      </c>
      <c r="F5161" t="s">
        <v>10</v>
      </c>
      <c r="G5161">
        <v>5</v>
      </c>
      <c r="H5161">
        <v>26</v>
      </c>
      <c r="I5161">
        <f t="shared" si="667"/>
        <v>1</v>
      </c>
      <c r="J5161">
        <f t="shared" si="668"/>
        <v>0</v>
      </c>
      <c r="K5161">
        <f t="shared" si="669"/>
        <v>4</v>
      </c>
      <c r="L5161">
        <f t="shared" si="670"/>
        <v>-1</v>
      </c>
      <c r="M5161">
        <f t="shared" si="671"/>
        <v>3</v>
      </c>
      <c r="N5161">
        <f t="shared" si="672"/>
        <v>9</v>
      </c>
      <c r="O5161" t="str">
        <f t="shared" si="665"/>
        <v>T09|R04|H12</v>
      </c>
      <c r="P5161" t="str">
        <f>IF(F5161=F5160,P5160,_xlfn.XLOOKUP(F5161,t_players[Pl],t_players[Player]))</f>
        <v>Stuart NEUMANN</v>
      </c>
      <c r="Q5161" t="str">
        <f t="shared" si="666"/>
        <v>Back</v>
      </c>
    </row>
    <row r="5162" spans="1:17">
      <c r="A5162" t="s">
        <v>31</v>
      </c>
      <c r="B5162" t="s">
        <v>25</v>
      </c>
      <c r="C5162">
        <v>13</v>
      </c>
      <c r="D5162">
        <v>4</v>
      </c>
      <c r="E5162">
        <v>15</v>
      </c>
      <c r="F5162" t="s">
        <v>10</v>
      </c>
      <c r="G5162">
        <v>3</v>
      </c>
      <c r="H5162">
        <v>26</v>
      </c>
      <c r="I5162">
        <f t="shared" si="667"/>
        <v>1</v>
      </c>
      <c r="J5162">
        <f t="shared" si="668"/>
        <v>-1</v>
      </c>
      <c r="K5162">
        <f t="shared" si="669"/>
        <v>2</v>
      </c>
      <c r="L5162">
        <f t="shared" si="670"/>
        <v>-2</v>
      </c>
      <c r="M5162">
        <f t="shared" si="671"/>
        <v>4</v>
      </c>
      <c r="N5162">
        <f t="shared" si="672"/>
        <v>9</v>
      </c>
      <c r="O5162" t="str">
        <f t="shared" si="665"/>
        <v>T09|R04|H13</v>
      </c>
      <c r="P5162" t="str">
        <f>IF(F5162=F5161,P5161,_xlfn.XLOOKUP(F5162,t_players[Pl],t_players[Player]))</f>
        <v>Stuart NEUMANN</v>
      </c>
      <c r="Q5162" t="str">
        <f t="shared" si="666"/>
        <v>Back</v>
      </c>
    </row>
    <row r="5163" spans="1:17">
      <c r="A5163" t="s">
        <v>31</v>
      </c>
      <c r="B5163" t="s">
        <v>25</v>
      </c>
      <c r="C5163">
        <v>14</v>
      </c>
      <c r="D5163">
        <v>3</v>
      </c>
      <c r="E5163">
        <v>17</v>
      </c>
      <c r="F5163" t="s">
        <v>10</v>
      </c>
      <c r="G5163">
        <v>3</v>
      </c>
      <c r="H5163">
        <v>26</v>
      </c>
      <c r="I5163">
        <f t="shared" si="667"/>
        <v>1</v>
      </c>
      <c r="J5163">
        <f t="shared" si="668"/>
        <v>0</v>
      </c>
      <c r="K5163">
        <f t="shared" si="669"/>
        <v>2</v>
      </c>
      <c r="L5163">
        <f t="shared" si="670"/>
        <v>-1</v>
      </c>
      <c r="M5163">
        <f t="shared" si="671"/>
        <v>3</v>
      </c>
      <c r="N5163">
        <f t="shared" si="672"/>
        <v>9</v>
      </c>
      <c r="O5163" t="str">
        <f t="shared" si="665"/>
        <v>T09|R04|H14</v>
      </c>
      <c r="P5163" t="str">
        <f>IF(F5163=F5162,P5162,_xlfn.XLOOKUP(F5163,t_players[Pl],t_players[Player]))</f>
        <v>Stuart NEUMANN</v>
      </c>
      <c r="Q5163" t="str">
        <f t="shared" si="666"/>
        <v>Back</v>
      </c>
    </row>
    <row r="5164" spans="1:17">
      <c r="A5164" t="s">
        <v>31</v>
      </c>
      <c r="B5164" t="s">
        <v>25</v>
      </c>
      <c r="C5164">
        <v>15</v>
      </c>
      <c r="D5164">
        <v>4</v>
      </c>
      <c r="E5164">
        <v>3</v>
      </c>
      <c r="F5164" t="s">
        <v>10</v>
      </c>
      <c r="G5164">
        <v>5</v>
      </c>
      <c r="H5164">
        <v>26</v>
      </c>
      <c r="I5164">
        <f t="shared" si="667"/>
        <v>2</v>
      </c>
      <c r="J5164">
        <f t="shared" si="668"/>
        <v>1</v>
      </c>
      <c r="K5164">
        <f t="shared" si="669"/>
        <v>3</v>
      </c>
      <c r="L5164">
        <f t="shared" si="670"/>
        <v>-1</v>
      </c>
      <c r="M5164">
        <f t="shared" si="671"/>
        <v>3</v>
      </c>
      <c r="N5164">
        <f t="shared" si="672"/>
        <v>9</v>
      </c>
      <c r="O5164" t="str">
        <f t="shared" si="665"/>
        <v>T09|R04|H15</v>
      </c>
      <c r="P5164" t="str">
        <f>IF(F5164=F5163,P5163,_xlfn.XLOOKUP(F5164,t_players[Pl],t_players[Player]))</f>
        <v>Stuart NEUMANN</v>
      </c>
      <c r="Q5164" t="str">
        <f t="shared" si="666"/>
        <v>Back</v>
      </c>
    </row>
    <row r="5165" spans="1:17">
      <c r="A5165" t="s">
        <v>31</v>
      </c>
      <c r="B5165" t="s">
        <v>25</v>
      </c>
      <c r="C5165">
        <v>16</v>
      </c>
      <c r="D5165">
        <v>4</v>
      </c>
      <c r="E5165">
        <v>5</v>
      </c>
      <c r="F5165" t="s">
        <v>10</v>
      </c>
      <c r="G5165">
        <v>8</v>
      </c>
      <c r="H5165">
        <v>26</v>
      </c>
      <c r="I5165">
        <f t="shared" si="667"/>
        <v>2</v>
      </c>
      <c r="J5165">
        <f t="shared" si="668"/>
        <v>4</v>
      </c>
      <c r="K5165">
        <f t="shared" si="669"/>
        <v>6</v>
      </c>
      <c r="L5165">
        <f t="shared" si="670"/>
        <v>2</v>
      </c>
      <c r="M5165">
        <f t="shared" si="671"/>
        <v>0</v>
      </c>
      <c r="N5165">
        <f t="shared" si="672"/>
        <v>9</v>
      </c>
      <c r="O5165" t="str">
        <f t="shared" si="665"/>
        <v>T09|R04|H16</v>
      </c>
      <c r="P5165" t="str">
        <f>IF(F5165=F5164,P5164,_xlfn.XLOOKUP(F5165,t_players[Pl],t_players[Player]))</f>
        <v>Stuart NEUMANN</v>
      </c>
      <c r="Q5165" t="str">
        <f t="shared" si="666"/>
        <v>Back</v>
      </c>
    </row>
    <row r="5166" spans="1:17">
      <c r="A5166" t="s">
        <v>31</v>
      </c>
      <c r="B5166" t="s">
        <v>25</v>
      </c>
      <c r="C5166">
        <v>17</v>
      </c>
      <c r="D5166">
        <v>5</v>
      </c>
      <c r="E5166">
        <v>1</v>
      </c>
      <c r="F5166" t="s">
        <v>10</v>
      </c>
      <c r="G5166">
        <v>7</v>
      </c>
      <c r="H5166">
        <v>26</v>
      </c>
      <c r="I5166">
        <f t="shared" si="667"/>
        <v>2</v>
      </c>
      <c r="J5166">
        <f t="shared" si="668"/>
        <v>2</v>
      </c>
      <c r="K5166">
        <f t="shared" si="669"/>
        <v>5</v>
      </c>
      <c r="L5166">
        <f t="shared" si="670"/>
        <v>0</v>
      </c>
      <c r="M5166">
        <f t="shared" si="671"/>
        <v>2</v>
      </c>
      <c r="N5166">
        <f t="shared" si="672"/>
        <v>9</v>
      </c>
      <c r="O5166" t="str">
        <f t="shared" si="665"/>
        <v>T09|R04|H17</v>
      </c>
      <c r="P5166" t="str">
        <f>IF(F5166=F5165,P5165,_xlfn.XLOOKUP(F5166,t_players[Pl],t_players[Player]))</f>
        <v>Stuart NEUMANN</v>
      </c>
      <c r="Q5166" t="str">
        <f t="shared" si="666"/>
        <v>Back</v>
      </c>
    </row>
    <row r="5167" spans="1:17">
      <c r="A5167" t="s">
        <v>31</v>
      </c>
      <c r="B5167" t="s">
        <v>25</v>
      </c>
      <c r="C5167">
        <v>18</v>
      </c>
      <c r="D5167">
        <v>4</v>
      </c>
      <c r="E5167">
        <v>9</v>
      </c>
      <c r="F5167" t="s">
        <v>10</v>
      </c>
      <c r="G5167">
        <v>6</v>
      </c>
      <c r="H5167">
        <v>26</v>
      </c>
      <c r="I5167">
        <f t="shared" si="667"/>
        <v>1</v>
      </c>
      <c r="J5167">
        <f t="shared" si="668"/>
        <v>2</v>
      </c>
      <c r="K5167">
        <f t="shared" si="669"/>
        <v>5</v>
      </c>
      <c r="L5167">
        <f t="shared" si="670"/>
        <v>1</v>
      </c>
      <c r="M5167">
        <f t="shared" si="671"/>
        <v>1</v>
      </c>
      <c r="N5167">
        <f t="shared" si="672"/>
        <v>9</v>
      </c>
      <c r="O5167" t="str">
        <f t="shared" si="665"/>
        <v>T09|R04|H18</v>
      </c>
      <c r="P5167" t="str">
        <f>IF(F5167=F5166,P5166,_xlfn.XLOOKUP(F5167,t_players[Pl],t_players[Player]))</f>
        <v>Stuart NEUMANN</v>
      </c>
      <c r="Q5167" t="str">
        <f t="shared" si="666"/>
        <v>Back</v>
      </c>
    </row>
    <row r="5168" spans="1:17">
      <c r="A5168" t="s">
        <v>31</v>
      </c>
      <c r="B5168" t="s">
        <v>22</v>
      </c>
      <c r="C5168">
        <v>1</v>
      </c>
      <c r="D5168">
        <v>4</v>
      </c>
      <c r="E5168">
        <v>7</v>
      </c>
      <c r="F5168" t="s">
        <v>11</v>
      </c>
      <c r="G5168">
        <v>7</v>
      </c>
      <c r="H5168">
        <v>35</v>
      </c>
      <c r="I5168">
        <f t="shared" si="667"/>
        <v>2</v>
      </c>
      <c r="J5168">
        <f t="shared" si="668"/>
        <v>3</v>
      </c>
      <c r="K5168">
        <f t="shared" si="669"/>
        <v>5</v>
      </c>
      <c r="L5168">
        <f t="shared" si="670"/>
        <v>1</v>
      </c>
      <c r="M5168">
        <f t="shared" si="671"/>
        <v>1</v>
      </c>
      <c r="N5168">
        <f t="shared" si="672"/>
        <v>9</v>
      </c>
      <c r="O5168" t="str">
        <f t="shared" si="665"/>
        <v>T09|R01|H01</v>
      </c>
      <c r="P5168" t="str">
        <f>IF(F5168=F5167,P5167,_xlfn.XLOOKUP(F5168,t_players[Pl],t_players[Player]))</f>
        <v>Alex BAKER</v>
      </c>
      <c r="Q5168" t="str">
        <f t="shared" si="666"/>
        <v>Front</v>
      </c>
    </row>
    <row r="5169" spans="1:17">
      <c r="A5169" t="s">
        <v>31</v>
      </c>
      <c r="B5169" t="s">
        <v>22</v>
      </c>
      <c r="C5169">
        <v>2</v>
      </c>
      <c r="D5169">
        <v>5</v>
      </c>
      <c r="E5169">
        <v>3</v>
      </c>
      <c r="F5169" t="s">
        <v>11</v>
      </c>
      <c r="G5169">
        <v>9</v>
      </c>
      <c r="H5169">
        <v>35</v>
      </c>
      <c r="I5169">
        <f t="shared" si="667"/>
        <v>2</v>
      </c>
      <c r="J5169">
        <f t="shared" si="668"/>
        <v>4</v>
      </c>
      <c r="K5169">
        <f t="shared" si="669"/>
        <v>7</v>
      </c>
      <c r="L5169">
        <f t="shared" si="670"/>
        <v>2</v>
      </c>
      <c r="M5169">
        <f t="shared" si="671"/>
        <v>0</v>
      </c>
      <c r="N5169">
        <f t="shared" si="672"/>
        <v>9</v>
      </c>
      <c r="O5169" t="str">
        <f t="shared" si="665"/>
        <v>T09|R01|H02</v>
      </c>
      <c r="P5169" t="str">
        <f>IF(F5169=F5168,P5168,_xlfn.XLOOKUP(F5169,t_players[Pl],t_players[Player]))</f>
        <v>Alex BAKER</v>
      </c>
      <c r="Q5169" t="str">
        <f t="shared" si="666"/>
        <v>Front</v>
      </c>
    </row>
    <row r="5170" spans="1:17">
      <c r="A5170" t="s">
        <v>31</v>
      </c>
      <c r="B5170" t="s">
        <v>22</v>
      </c>
      <c r="C5170">
        <v>3</v>
      </c>
      <c r="D5170">
        <v>3</v>
      </c>
      <c r="E5170">
        <v>13</v>
      </c>
      <c r="F5170" t="s">
        <v>11</v>
      </c>
      <c r="G5170">
        <v>4</v>
      </c>
      <c r="H5170">
        <v>35</v>
      </c>
      <c r="I5170">
        <f t="shared" si="667"/>
        <v>2</v>
      </c>
      <c r="J5170">
        <f t="shared" si="668"/>
        <v>1</v>
      </c>
      <c r="K5170">
        <f t="shared" si="669"/>
        <v>2</v>
      </c>
      <c r="L5170">
        <f t="shared" si="670"/>
        <v>-1</v>
      </c>
      <c r="M5170">
        <f t="shared" si="671"/>
        <v>3</v>
      </c>
      <c r="N5170">
        <f t="shared" si="672"/>
        <v>9</v>
      </c>
      <c r="O5170" t="str">
        <f t="shared" si="665"/>
        <v>T09|R01|H03</v>
      </c>
      <c r="P5170" t="str">
        <f>IF(F5170=F5169,P5169,_xlfn.XLOOKUP(F5170,t_players[Pl],t_players[Player]))</f>
        <v>Alex BAKER</v>
      </c>
      <c r="Q5170" t="str">
        <f t="shared" si="666"/>
        <v>Front</v>
      </c>
    </row>
    <row r="5171" spans="1:17">
      <c r="A5171" t="s">
        <v>31</v>
      </c>
      <c r="B5171" t="s">
        <v>22</v>
      </c>
      <c r="C5171">
        <v>4</v>
      </c>
      <c r="D5171">
        <v>4</v>
      </c>
      <c r="E5171">
        <v>1</v>
      </c>
      <c r="F5171" t="s">
        <v>11</v>
      </c>
      <c r="G5171">
        <v>7</v>
      </c>
      <c r="H5171">
        <v>35</v>
      </c>
      <c r="I5171">
        <f t="shared" si="667"/>
        <v>2</v>
      </c>
      <c r="J5171">
        <f t="shared" si="668"/>
        <v>3</v>
      </c>
      <c r="K5171">
        <f t="shared" si="669"/>
        <v>5</v>
      </c>
      <c r="L5171">
        <f t="shared" si="670"/>
        <v>1</v>
      </c>
      <c r="M5171">
        <f t="shared" si="671"/>
        <v>1</v>
      </c>
      <c r="N5171">
        <f t="shared" si="672"/>
        <v>9</v>
      </c>
      <c r="O5171" t="str">
        <f t="shared" si="665"/>
        <v>T09|R01|H04</v>
      </c>
      <c r="P5171" t="str">
        <f>IF(F5171=F5170,P5170,_xlfn.XLOOKUP(F5171,t_players[Pl],t_players[Player]))</f>
        <v>Alex BAKER</v>
      </c>
      <c r="Q5171" t="str">
        <f t="shared" si="666"/>
        <v>Front</v>
      </c>
    </row>
    <row r="5172" spans="1:17">
      <c r="A5172" t="s">
        <v>31</v>
      </c>
      <c r="B5172" t="s">
        <v>22</v>
      </c>
      <c r="C5172">
        <v>5</v>
      </c>
      <c r="D5172">
        <v>5</v>
      </c>
      <c r="E5172">
        <v>9</v>
      </c>
      <c r="F5172" t="s">
        <v>11</v>
      </c>
      <c r="G5172">
        <v>6</v>
      </c>
      <c r="H5172">
        <v>35</v>
      </c>
      <c r="I5172">
        <f t="shared" si="667"/>
        <v>2</v>
      </c>
      <c r="J5172">
        <f t="shared" si="668"/>
        <v>1</v>
      </c>
      <c r="K5172">
        <f t="shared" si="669"/>
        <v>4</v>
      </c>
      <c r="L5172">
        <f t="shared" si="670"/>
        <v>-1</v>
      </c>
      <c r="M5172">
        <f t="shared" si="671"/>
        <v>3</v>
      </c>
      <c r="N5172">
        <f t="shared" si="672"/>
        <v>9</v>
      </c>
      <c r="O5172" t="str">
        <f t="shared" si="665"/>
        <v>T09|R01|H05</v>
      </c>
      <c r="P5172" t="str">
        <f>IF(F5172=F5171,P5171,_xlfn.XLOOKUP(F5172,t_players[Pl],t_players[Player]))</f>
        <v>Alex BAKER</v>
      </c>
      <c r="Q5172" t="str">
        <f t="shared" si="666"/>
        <v>Front</v>
      </c>
    </row>
    <row r="5173" spans="1:17">
      <c r="A5173" t="s">
        <v>31</v>
      </c>
      <c r="B5173" t="s">
        <v>22</v>
      </c>
      <c r="C5173">
        <v>6</v>
      </c>
      <c r="D5173">
        <v>3</v>
      </c>
      <c r="E5173">
        <v>15</v>
      </c>
      <c r="F5173" t="s">
        <v>11</v>
      </c>
      <c r="G5173">
        <v>6</v>
      </c>
      <c r="H5173">
        <v>35</v>
      </c>
      <c r="I5173">
        <f t="shared" si="667"/>
        <v>2</v>
      </c>
      <c r="J5173">
        <f t="shared" si="668"/>
        <v>3</v>
      </c>
      <c r="K5173">
        <f t="shared" si="669"/>
        <v>4</v>
      </c>
      <c r="L5173">
        <f t="shared" si="670"/>
        <v>1</v>
      </c>
      <c r="M5173">
        <f t="shared" si="671"/>
        <v>1</v>
      </c>
      <c r="N5173">
        <f t="shared" si="672"/>
        <v>9</v>
      </c>
      <c r="O5173" t="str">
        <f t="shared" si="665"/>
        <v>T09|R01|H06</v>
      </c>
      <c r="P5173" t="str">
        <f>IF(F5173=F5172,P5172,_xlfn.XLOOKUP(F5173,t_players[Pl],t_players[Player]))</f>
        <v>Alex BAKER</v>
      </c>
      <c r="Q5173" t="str">
        <f t="shared" si="666"/>
        <v>Front</v>
      </c>
    </row>
    <row r="5174" spans="1:17">
      <c r="A5174" t="s">
        <v>31</v>
      </c>
      <c r="B5174" t="s">
        <v>22</v>
      </c>
      <c r="C5174">
        <v>7</v>
      </c>
      <c r="D5174">
        <v>5</v>
      </c>
      <c r="E5174">
        <v>5</v>
      </c>
      <c r="F5174" t="s">
        <v>11</v>
      </c>
      <c r="G5174">
        <v>7</v>
      </c>
      <c r="H5174">
        <v>35</v>
      </c>
      <c r="I5174">
        <f t="shared" si="667"/>
        <v>2</v>
      </c>
      <c r="J5174">
        <f t="shared" si="668"/>
        <v>2</v>
      </c>
      <c r="K5174">
        <f t="shared" si="669"/>
        <v>5</v>
      </c>
      <c r="L5174">
        <f t="shared" si="670"/>
        <v>0</v>
      </c>
      <c r="M5174">
        <f t="shared" si="671"/>
        <v>2</v>
      </c>
      <c r="N5174">
        <f t="shared" si="672"/>
        <v>9</v>
      </c>
      <c r="O5174" t="str">
        <f t="shared" si="665"/>
        <v>T09|R01|H07</v>
      </c>
      <c r="P5174" t="str">
        <f>IF(F5174=F5173,P5173,_xlfn.XLOOKUP(F5174,t_players[Pl],t_players[Player]))</f>
        <v>Alex BAKER</v>
      </c>
      <c r="Q5174" t="str">
        <f t="shared" si="666"/>
        <v>Front</v>
      </c>
    </row>
    <row r="5175" spans="1:17">
      <c r="A5175" t="s">
        <v>31</v>
      </c>
      <c r="B5175" t="s">
        <v>22</v>
      </c>
      <c r="C5175">
        <v>8</v>
      </c>
      <c r="D5175">
        <v>3</v>
      </c>
      <c r="E5175">
        <v>17</v>
      </c>
      <c r="F5175" t="s">
        <v>11</v>
      </c>
      <c r="G5175">
        <v>4</v>
      </c>
      <c r="H5175">
        <v>35</v>
      </c>
      <c r="I5175">
        <f t="shared" si="667"/>
        <v>2</v>
      </c>
      <c r="J5175">
        <f t="shared" si="668"/>
        <v>1</v>
      </c>
      <c r="K5175">
        <f t="shared" si="669"/>
        <v>2</v>
      </c>
      <c r="L5175">
        <f t="shared" si="670"/>
        <v>-1</v>
      </c>
      <c r="M5175">
        <f t="shared" si="671"/>
        <v>3</v>
      </c>
      <c r="N5175">
        <f t="shared" si="672"/>
        <v>9</v>
      </c>
      <c r="O5175" t="str">
        <f t="shared" si="665"/>
        <v>T09|R01|H08</v>
      </c>
      <c r="P5175" t="str">
        <f>IF(F5175=F5174,P5174,_xlfn.XLOOKUP(F5175,t_players[Pl],t_players[Player]))</f>
        <v>Alex BAKER</v>
      </c>
      <c r="Q5175" t="str">
        <f t="shared" si="666"/>
        <v>Front</v>
      </c>
    </row>
    <row r="5176" spans="1:17">
      <c r="A5176" t="s">
        <v>31</v>
      </c>
      <c r="B5176" t="s">
        <v>22</v>
      </c>
      <c r="C5176">
        <v>9</v>
      </c>
      <c r="D5176">
        <v>4</v>
      </c>
      <c r="E5176">
        <v>11</v>
      </c>
      <c r="F5176" t="s">
        <v>11</v>
      </c>
      <c r="G5176">
        <v>7</v>
      </c>
      <c r="H5176">
        <v>35</v>
      </c>
      <c r="I5176">
        <f t="shared" si="667"/>
        <v>2</v>
      </c>
      <c r="J5176">
        <f t="shared" si="668"/>
        <v>3</v>
      </c>
      <c r="K5176">
        <f t="shared" si="669"/>
        <v>5</v>
      </c>
      <c r="L5176">
        <f t="shared" si="670"/>
        <v>1</v>
      </c>
      <c r="M5176">
        <f t="shared" si="671"/>
        <v>1</v>
      </c>
      <c r="N5176">
        <f t="shared" si="672"/>
        <v>9</v>
      </c>
      <c r="O5176" t="str">
        <f t="shared" si="665"/>
        <v>T09|R01|H09</v>
      </c>
      <c r="P5176" t="str">
        <f>IF(F5176=F5175,P5175,_xlfn.XLOOKUP(F5176,t_players[Pl],t_players[Player]))</f>
        <v>Alex BAKER</v>
      </c>
      <c r="Q5176" t="str">
        <f t="shared" si="666"/>
        <v>Front</v>
      </c>
    </row>
    <row r="5177" spans="1:17">
      <c r="A5177" t="s">
        <v>31</v>
      </c>
      <c r="B5177" t="s">
        <v>22</v>
      </c>
      <c r="C5177">
        <v>10</v>
      </c>
      <c r="D5177">
        <v>4</v>
      </c>
      <c r="E5177">
        <v>8</v>
      </c>
      <c r="F5177" t="s">
        <v>11</v>
      </c>
      <c r="G5177">
        <v>5</v>
      </c>
      <c r="H5177">
        <v>35</v>
      </c>
      <c r="I5177">
        <f t="shared" si="667"/>
        <v>2</v>
      </c>
      <c r="J5177">
        <f t="shared" si="668"/>
        <v>1</v>
      </c>
      <c r="K5177">
        <f t="shared" si="669"/>
        <v>3</v>
      </c>
      <c r="L5177">
        <f t="shared" si="670"/>
        <v>-1</v>
      </c>
      <c r="M5177">
        <f t="shared" si="671"/>
        <v>3</v>
      </c>
      <c r="N5177">
        <f t="shared" si="672"/>
        <v>9</v>
      </c>
      <c r="O5177" t="str">
        <f t="shared" si="665"/>
        <v>T09|R01|H10</v>
      </c>
      <c r="P5177" t="str">
        <f>IF(F5177=F5176,P5176,_xlfn.XLOOKUP(F5177,t_players[Pl],t_players[Player]))</f>
        <v>Alex BAKER</v>
      </c>
      <c r="Q5177" t="str">
        <f t="shared" si="666"/>
        <v>Back</v>
      </c>
    </row>
    <row r="5178" spans="1:17">
      <c r="A5178" t="s">
        <v>31</v>
      </c>
      <c r="B5178" t="s">
        <v>22</v>
      </c>
      <c r="C5178">
        <v>11</v>
      </c>
      <c r="D5178">
        <v>5</v>
      </c>
      <c r="E5178">
        <v>10</v>
      </c>
      <c r="F5178" t="s">
        <v>11</v>
      </c>
      <c r="G5178">
        <v>8</v>
      </c>
      <c r="H5178">
        <v>35</v>
      </c>
      <c r="I5178">
        <f t="shared" si="667"/>
        <v>2</v>
      </c>
      <c r="J5178">
        <f t="shared" si="668"/>
        <v>3</v>
      </c>
      <c r="K5178">
        <f t="shared" si="669"/>
        <v>6</v>
      </c>
      <c r="L5178">
        <f t="shared" si="670"/>
        <v>1</v>
      </c>
      <c r="M5178">
        <f t="shared" si="671"/>
        <v>1</v>
      </c>
      <c r="N5178">
        <f t="shared" si="672"/>
        <v>9</v>
      </c>
      <c r="O5178" t="str">
        <f t="shared" si="665"/>
        <v>T09|R01|H11</v>
      </c>
      <c r="P5178" t="str">
        <f>IF(F5178=F5177,P5177,_xlfn.XLOOKUP(F5178,t_players[Pl],t_players[Player]))</f>
        <v>Alex BAKER</v>
      </c>
      <c r="Q5178" t="str">
        <f t="shared" si="666"/>
        <v>Back</v>
      </c>
    </row>
    <row r="5179" spans="1:17">
      <c r="A5179" t="s">
        <v>31</v>
      </c>
      <c r="B5179" t="s">
        <v>22</v>
      </c>
      <c r="C5179">
        <v>12</v>
      </c>
      <c r="D5179">
        <v>4</v>
      </c>
      <c r="E5179">
        <v>2</v>
      </c>
      <c r="F5179" t="s">
        <v>11</v>
      </c>
      <c r="G5179">
        <v>9</v>
      </c>
      <c r="H5179">
        <v>35</v>
      </c>
      <c r="I5179">
        <f t="shared" si="667"/>
        <v>2</v>
      </c>
      <c r="J5179">
        <f t="shared" si="668"/>
        <v>5</v>
      </c>
      <c r="K5179">
        <f t="shared" si="669"/>
        <v>7</v>
      </c>
      <c r="L5179">
        <f t="shared" si="670"/>
        <v>3</v>
      </c>
      <c r="M5179">
        <f t="shared" si="671"/>
        <v>0</v>
      </c>
      <c r="N5179">
        <f t="shared" si="672"/>
        <v>9</v>
      </c>
      <c r="O5179" t="str">
        <f t="shared" si="665"/>
        <v>T09|R01|H12</v>
      </c>
      <c r="P5179" t="str">
        <f>IF(F5179=F5178,P5178,_xlfn.XLOOKUP(F5179,t_players[Pl],t_players[Player]))</f>
        <v>Alex BAKER</v>
      </c>
      <c r="Q5179" t="str">
        <f t="shared" si="666"/>
        <v>Back</v>
      </c>
    </row>
    <row r="5180" spans="1:17">
      <c r="A5180" t="s">
        <v>31</v>
      </c>
      <c r="B5180" t="s">
        <v>22</v>
      </c>
      <c r="C5180">
        <v>13</v>
      </c>
      <c r="D5180">
        <v>3</v>
      </c>
      <c r="E5180">
        <v>18</v>
      </c>
      <c r="F5180" t="s">
        <v>11</v>
      </c>
      <c r="G5180">
        <v>4</v>
      </c>
      <c r="H5180">
        <v>35</v>
      </c>
      <c r="I5180">
        <f t="shared" si="667"/>
        <v>1</v>
      </c>
      <c r="J5180">
        <f t="shared" si="668"/>
        <v>1</v>
      </c>
      <c r="K5180">
        <f t="shared" si="669"/>
        <v>3</v>
      </c>
      <c r="L5180">
        <f t="shared" si="670"/>
        <v>0</v>
      </c>
      <c r="M5180">
        <f t="shared" si="671"/>
        <v>2</v>
      </c>
      <c r="N5180">
        <f t="shared" si="672"/>
        <v>9</v>
      </c>
      <c r="O5180" t="str">
        <f t="shared" si="665"/>
        <v>T09|R01|H13</v>
      </c>
      <c r="P5180" t="str">
        <f>IF(F5180=F5179,P5179,_xlfn.XLOOKUP(F5180,t_players[Pl],t_players[Player]))</f>
        <v>Alex BAKER</v>
      </c>
      <c r="Q5180" t="str">
        <f t="shared" si="666"/>
        <v>Back</v>
      </c>
    </row>
    <row r="5181" spans="1:17">
      <c r="A5181" t="s">
        <v>31</v>
      </c>
      <c r="B5181" t="s">
        <v>22</v>
      </c>
      <c r="C5181">
        <v>14</v>
      </c>
      <c r="D5181">
        <v>4</v>
      </c>
      <c r="E5181">
        <v>6</v>
      </c>
      <c r="F5181" t="s">
        <v>11</v>
      </c>
      <c r="G5181">
        <v>11</v>
      </c>
      <c r="H5181">
        <v>35</v>
      </c>
      <c r="I5181">
        <f t="shared" si="667"/>
        <v>2</v>
      </c>
      <c r="J5181">
        <f t="shared" si="668"/>
        <v>7</v>
      </c>
      <c r="K5181">
        <f t="shared" si="669"/>
        <v>9</v>
      </c>
      <c r="L5181">
        <f t="shared" si="670"/>
        <v>5</v>
      </c>
      <c r="M5181">
        <f t="shared" si="671"/>
        <v>0</v>
      </c>
      <c r="N5181">
        <f t="shared" si="672"/>
        <v>9</v>
      </c>
      <c r="O5181" t="str">
        <f t="shared" si="665"/>
        <v>T09|R01|H14</v>
      </c>
      <c r="P5181" t="str">
        <f>IF(F5181=F5180,P5180,_xlfn.XLOOKUP(F5181,t_players[Pl],t_players[Player]))</f>
        <v>Alex BAKER</v>
      </c>
      <c r="Q5181" t="str">
        <f t="shared" si="666"/>
        <v>Back</v>
      </c>
    </row>
    <row r="5182" spans="1:17">
      <c r="A5182" t="s">
        <v>31</v>
      </c>
      <c r="B5182" t="s">
        <v>22</v>
      </c>
      <c r="C5182">
        <v>15</v>
      </c>
      <c r="D5182">
        <v>3</v>
      </c>
      <c r="E5182">
        <v>14</v>
      </c>
      <c r="F5182" t="s">
        <v>11</v>
      </c>
      <c r="G5182">
        <v>3</v>
      </c>
      <c r="H5182">
        <v>35</v>
      </c>
      <c r="I5182">
        <f t="shared" si="667"/>
        <v>2</v>
      </c>
      <c r="J5182">
        <f t="shared" si="668"/>
        <v>0</v>
      </c>
      <c r="K5182">
        <f t="shared" si="669"/>
        <v>1</v>
      </c>
      <c r="L5182">
        <f t="shared" si="670"/>
        <v>-2</v>
      </c>
      <c r="M5182">
        <f t="shared" si="671"/>
        <v>4</v>
      </c>
      <c r="N5182">
        <f t="shared" si="672"/>
        <v>9</v>
      </c>
      <c r="O5182" t="str">
        <f t="shared" si="665"/>
        <v>T09|R01|H15</v>
      </c>
      <c r="P5182" t="str">
        <f>IF(F5182=F5181,P5181,_xlfn.XLOOKUP(F5182,t_players[Pl],t_players[Player]))</f>
        <v>Alex BAKER</v>
      </c>
      <c r="Q5182" t="str">
        <f t="shared" si="666"/>
        <v>Back</v>
      </c>
    </row>
    <row r="5183" spans="1:17">
      <c r="A5183" t="s">
        <v>31</v>
      </c>
      <c r="B5183" t="s">
        <v>22</v>
      </c>
      <c r="C5183">
        <v>16</v>
      </c>
      <c r="D5183">
        <v>4</v>
      </c>
      <c r="E5183">
        <v>16</v>
      </c>
      <c r="F5183" t="s">
        <v>11</v>
      </c>
      <c r="G5183">
        <v>5</v>
      </c>
      <c r="H5183">
        <v>35</v>
      </c>
      <c r="I5183">
        <f t="shared" si="667"/>
        <v>2</v>
      </c>
      <c r="J5183">
        <f t="shared" si="668"/>
        <v>1</v>
      </c>
      <c r="K5183">
        <f t="shared" si="669"/>
        <v>3</v>
      </c>
      <c r="L5183">
        <f t="shared" si="670"/>
        <v>-1</v>
      </c>
      <c r="M5183">
        <f t="shared" si="671"/>
        <v>3</v>
      </c>
      <c r="N5183">
        <f t="shared" si="672"/>
        <v>9</v>
      </c>
      <c r="O5183" t="str">
        <f t="shared" si="665"/>
        <v>T09|R01|H16</v>
      </c>
      <c r="P5183" t="str">
        <f>IF(F5183=F5182,P5182,_xlfn.XLOOKUP(F5183,t_players[Pl],t_players[Player]))</f>
        <v>Alex BAKER</v>
      </c>
      <c r="Q5183" t="str">
        <f t="shared" si="666"/>
        <v>Back</v>
      </c>
    </row>
    <row r="5184" spans="1:17">
      <c r="A5184" t="s">
        <v>31</v>
      </c>
      <c r="B5184" t="s">
        <v>22</v>
      </c>
      <c r="C5184">
        <v>17</v>
      </c>
      <c r="D5184">
        <v>4</v>
      </c>
      <c r="E5184">
        <v>12</v>
      </c>
      <c r="F5184" t="s">
        <v>11</v>
      </c>
      <c r="G5184">
        <v>7</v>
      </c>
      <c r="H5184">
        <v>35</v>
      </c>
      <c r="I5184">
        <f t="shared" si="667"/>
        <v>2</v>
      </c>
      <c r="J5184">
        <f t="shared" si="668"/>
        <v>3</v>
      </c>
      <c r="K5184">
        <f t="shared" si="669"/>
        <v>5</v>
      </c>
      <c r="L5184">
        <f t="shared" si="670"/>
        <v>1</v>
      </c>
      <c r="M5184">
        <f t="shared" si="671"/>
        <v>1</v>
      </c>
      <c r="N5184">
        <f t="shared" si="672"/>
        <v>9</v>
      </c>
      <c r="O5184" t="str">
        <f t="shared" si="665"/>
        <v>T09|R01|H17</v>
      </c>
      <c r="P5184" t="str">
        <f>IF(F5184=F5183,P5183,_xlfn.XLOOKUP(F5184,t_players[Pl],t_players[Player]))</f>
        <v>Alex BAKER</v>
      </c>
      <c r="Q5184" t="str">
        <f t="shared" si="666"/>
        <v>Back</v>
      </c>
    </row>
    <row r="5185" spans="1:17">
      <c r="A5185" t="s">
        <v>31</v>
      </c>
      <c r="B5185" t="s">
        <v>22</v>
      </c>
      <c r="C5185">
        <v>18</v>
      </c>
      <c r="D5185">
        <v>5</v>
      </c>
      <c r="E5185">
        <v>4</v>
      </c>
      <c r="F5185" t="s">
        <v>11</v>
      </c>
      <c r="G5185">
        <v>6</v>
      </c>
      <c r="H5185">
        <v>35</v>
      </c>
      <c r="I5185">
        <f t="shared" si="667"/>
        <v>2</v>
      </c>
      <c r="J5185">
        <f t="shared" si="668"/>
        <v>1</v>
      </c>
      <c r="K5185">
        <f t="shared" si="669"/>
        <v>4</v>
      </c>
      <c r="L5185">
        <f t="shared" si="670"/>
        <v>-1</v>
      </c>
      <c r="M5185">
        <f t="shared" si="671"/>
        <v>3</v>
      </c>
      <c r="N5185">
        <f t="shared" si="672"/>
        <v>9</v>
      </c>
      <c r="O5185" t="str">
        <f t="shared" si="665"/>
        <v>T09|R01|H18</v>
      </c>
      <c r="P5185" t="str">
        <f>IF(F5185=F5184,P5184,_xlfn.XLOOKUP(F5185,t_players[Pl],t_players[Player]))</f>
        <v>Alex BAKER</v>
      </c>
      <c r="Q5185" t="str">
        <f t="shared" si="666"/>
        <v>Back</v>
      </c>
    </row>
    <row r="5186" spans="1:17">
      <c r="A5186" t="s">
        <v>31</v>
      </c>
      <c r="B5186" t="s">
        <v>23</v>
      </c>
      <c r="C5186">
        <v>1</v>
      </c>
      <c r="D5186">
        <v>4</v>
      </c>
      <c r="E5186">
        <v>8</v>
      </c>
      <c r="F5186" t="s">
        <v>11</v>
      </c>
      <c r="G5186">
        <v>4</v>
      </c>
      <c r="H5186">
        <v>35</v>
      </c>
      <c r="I5186">
        <f t="shared" si="667"/>
        <v>2</v>
      </c>
      <c r="J5186">
        <f t="shared" si="668"/>
        <v>0</v>
      </c>
      <c r="K5186">
        <f t="shared" si="669"/>
        <v>2</v>
      </c>
      <c r="L5186">
        <f t="shared" si="670"/>
        <v>-2</v>
      </c>
      <c r="M5186">
        <f t="shared" si="671"/>
        <v>4</v>
      </c>
      <c r="N5186">
        <f t="shared" si="672"/>
        <v>9</v>
      </c>
      <c r="O5186" t="str">
        <f t="shared" ref="O5186:O5249" si="673">"T"&amp;TEXT(N5186,"00")&amp;"|R"&amp;TEXT(B5186,"00")&amp;"|H"&amp;TEXT(C5186,"00")</f>
        <v>T09|R02|H01</v>
      </c>
      <c r="P5186" t="str">
        <f>IF(F5186=F5185,P5185,_xlfn.XLOOKUP(F5186,t_players[Pl],t_players[Player]))</f>
        <v>Alex BAKER</v>
      </c>
      <c r="Q5186" t="str">
        <f t="shared" si="666"/>
        <v>Front</v>
      </c>
    </row>
    <row r="5187" spans="1:17">
      <c r="A5187" t="s">
        <v>31</v>
      </c>
      <c r="B5187" t="s">
        <v>23</v>
      </c>
      <c r="C5187">
        <v>2</v>
      </c>
      <c r="D5187">
        <v>5</v>
      </c>
      <c r="E5187">
        <v>14</v>
      </c>
      <c r="F5187" t="s">
        <v>11</v>
      </c>
      <c r="G5187">
        <v>5</v>
      </c>
      <c r="H5187">
        <v>35</v>
      </c>
      <c r="I5187">
        <f t="shared" si="667"/>
        <v>2</v>
      </c>
      <c r="J5187">
        <f t="shared" si="668"/>
        <v>0</v>
      </c>
      <c r="K5187">
        <f t="shared" si="669"/>
        <v>3</v>
      </c>
      <c r="L5187">
        <f t="shared" si="670"/>
        <v>-2</v>
      </c>
      <c r="M5187">
        <f t="shared" si="671"/>
        <v>4</v>
      </c>
      <c r="N5187">
        <f t="shared" si="672"/>
        <v>9</v>
      </c>
      <c r="O5187" t="str">
        <f t="shared" si="673"/>
        <v>T09|R02|H02</v>
      </c>
      <c r="P5187" t="str">
        <f>IF(F5187=F5186,P5186,_xlfn.XLOOKUP(F5187,t_players[Pl],t_players[Player]))</f>
        <v>Alex BAKER</v>
      </c>
      <c r="Q5187" t="str">
        <f t="shared" ref="Q5187:Q5250" si="674">IF(C5187&lt;10,"Front","Back")</f>
        <v>Front</v>
      </c>
    </row>
    <row r="5188" spans="1:17">
      <c r="A5188" t="s">
        <v>31</v>
      </c>
      <c r="B5188" t="s">
        <v>23</v>
      </c>
      <c r="C5188">
        <v>3</v>
      </c>
      <c r="D5188">
        <v>3</v>
      </c>
      <c r="E5188">
        <v>18</v>
      </c>
      <c r="F5188" t="s">
        <v>11</v>
      </c>
      <c r="G5188">
        <v>6</v>
      </c>
      <c r="H5188">
        <v>35</v>
      </c>
      <c r="I5188">
        <f t="shared" si="667"/>
        <v>1</v>
      </c>
      <c r="J5188">
        <f t="shared" si="668"/>
        <v>3</v>
      </c>
      <c r="K5188">
        <f t="shared" si="669"/>
        <v>5</v>
      </c>
      <c r="L5188">
        <f t="shared" si="670"/>
        <v>2</v>
      </c>
      <c r="M5188">
        <f t="shared" si="671"/>
        <v>0</v>
      </c>
      <c r="N5188">
        <f t="shared" si="672"/>
        <v>9</v>
      </c>
      <c r="O5188" t="str">
        <f t="shared" si="673"/>
        <v>T09|R02|H03</v>
      </c>
      <c r="P5188" t="str">
        <f>IF(F5188=F5187,P5187,_xlfn.XLOOKUP(F5188,t_players[Pl],t_players[Player]))</f>
        <v>Alex BAKER</v>
      </c>
      <c r="Q5188" t="str">
        <f t="shared" si="674"/>
        <v>Front</v>
      </c>
    </row>
    <row r="5189" spans="1:17">
      <c r="A5189" t="s">
        <v>31</v>
      </c>
      <c r="B5189" t="s">
        <v>23</v>
      </c>
      <c r="C5189">
        <v>4</v>
      </c>
      <c r="D5189">
        <v>4</v>
      </c>
      <c r="E5189">
        <v>12</v>
      </c>
      <c r="F5189" t="s">
        <v>11</v>
      </c>
      <c r="G5189">
        <v>6</v>
      </c>
      <c r="H5189">
        <v>35</v>
      </c>
      <c r="I5189">
        <f t="shared" si="667"/>
        <v>2</v>
      </c>
      <c r="J5189">
        <f t="shared" si="668"/>
        <v>2</v>
      </c>
      <c r="K5189">
        <f t="shared" si="669"/>
        <v>4</v>
      </c>
      <c r="L5189">
        <f t="shared" si="670"/>
        <v>0</v>
      </c>
      <c r="M5189">
        <f t="shared" si="671"/>
        <v>2</v>
      </c>
      <c r="N5189">
        <f t="shared" si="672"/>
        <v>9</v>
      </c>
      <c r="O5189" t="str">
        <f t="shared" si="673"/>
        <v>T09|R02|H04</v>
      </c>
      <c r="P5189" t="str">
        <f>IF(F5189=F5188,P5188,_xlfn.XLOOKUP(F5189,t_players[Pl],t_players[Player]))</f>
        <v>Alex BAKER</v>
      </c>
      <c r="Q5189" t="str">
        <f t="shared" si="674"/>
        <v>Front</v>
      </c>
    </row>
    <row r="5190" spans="1:17">
      <c r="A5190" t="s">
        <v>31</v>
      </c>
      <c r="B5190" t="s">
        <v>23</v>
      </c>
      <c r="C5190">
        <v>5</v>
      </c>
      <c r="D5190">
        <v>4</v>
      </c>
      <c r="E5190">
        <v>2</v>
      </c>
      <c r="F5190" t="s">
        <v>11</v>
      </c>
      <c r="G5190">
        <v>4</v>
      </c>
      <c r="H5190">
        <v>35</v>
      </c>
      <c r="I5190">
        <f t="shared" si="667"/>
        <v>2</v>
      </c>
      <c r="J5190">
        <f t="shared" si="668"/>
        <v>0</v>
      </c>
      <c r="K5190">
        <f t="shared" si="669"/>
        <v>2</v>
      </c>
      <c r="L5190">
        <f t="shared" si="670"/>
        <v>-2</v>
      </c>
      <c r="M5190">
        <f t="shared" si="671"/>
        <v>4</v>
      </c>
      <c r="N5190">
        <f t="shared" si="672"/>
        <v>9</v>
      </c>
      <c r="O5190" t="str">
        <f t="shared" si="673"/>
        <v>T09|R02|H05</v>
      </c>
      <c r="P5190" t="str">
        <f>IF(F5190=F5189,P5189,_xlfn.XLOOKUP(F5190,t_players[Pl],t_players[Player]))</f>
        <v>Alex BAKER</v>
      </c>
      <c r="Q5190" t="str">
        <f t="shared" si="674"/>
        <v>Front</v>
      </c>
    </row>
    <row r="5191" spans="1:17">
      <c r="A5191" t="s">
        <v>31</v>
      </c>
      <c r="B5191" t="s">
        <v>23</v>
      </c>
      <c r="C5191">
        <v>6</v>
      </c>
      <c r="D5191">
        <v>4</v>
      </c>
      <c r="E5191">
        <v>6</v>
      </c>
      <c r="F5191" t="s">
        <v>11</v>
      </c>
      <c r="G5191">
        <v>7</v>
      </c>
      <c r="H5191">
        <v>35</v>
      </c>
      <c r="I5191">
        <f t="shared" si="667"/>
        <v>2</v>
      </c>
      <c r="J5191">
        <f t="shared" si="668"/>
        <v>3</v>
      </c>
      <c r="K5191">
        <f t="shared" si="669"/>
        <v>5</v>
      </c>
      <c r="L5191">
        <f t="shared" si="670"/>
        <v>1</v>
      </c>
      <c r="M5191">
        <f t="shared" si="671"/>
        <v>1</v>
      </c>
      <c r="N5191">
        <f t="shared" si="672"/>
        <v>9</v>
      </c>
      <c r="O5191" t="str">
        <f t="shared" si="673"/>
        <v>T09|R02|H06</v>
      </c>
      <c r="P5191" t="str">
        <f>IF(F5191=F5190,P5190,_xlfn.XLOOKUP(F5191,t_players[Pl],t_players[Player]))</f>
        <v>Alex BAKER</v>
      </c>
      <c r="Q5191" t="str">
        <f t="shared" si="674"/>
        <v>Front</v>
      </c>
    </row>
    <row r="5192" spans="1:17">
      <c r="A5192" t="s">
        <v>31</v>
      </c>
      <c r="B5192" t="s">
        <v>23</v>
      </c>
      <c r="C5192">
        <v>7</v>
      </c>
      <c r="D5192">
        <v>5</v>
      </c>
      <c r="E5192">
        <v>10</v>
      </c>
      <c r="F5192" t="s">
        <v>11</v>
      </c>
      <c r="G5192">
        <v>6</v>
      </c>
      <c r="H5192">
        <v>35</v>
      </c>
      <c r="I5192">
        <f t="shared" si="667"/>
        <v>2</v>
      </c>
      <c r="J5192">
        <f t="shared" si="668"/>
        <v>1</v>
      </c>
      <c r="K5192">
        <f t="shared" si="669"/>
        <v>4</v>
      </c>
      <c r="L5192">
        <f t="shared" si="670"/>
        <v>-1</v>
      </c>
      <c r="M5192">
        <f t="shared" si="671"/>
        <v>3</v>
      </c>
      <c r="N5192">
        <f t="shared" si="672"/>
        <v>9</v>
      </c>
      <c r="O5192" t="str">
        <f t="shared" si="673"/>
        <v>T09|R02|H07</v>
      </c>
      <c r="P5192" t="str">
        <f>IF(F5192=F5191,P5191,_xlfn.XLOOKUP(F5192,t_players[Pl],t_players[Player]))</f>
        <v>Alex BAKER</v>
      </c>
      <c r="Q5192" t="str">
        <f t="shared" si="674"/>
        <v>Front</v>
      </c>
    </row>
    <row r="5193" spans="1:17">
      <c r="A5193" t="s">
        <v>31</v>
      </c>
      <c r="B5193" t="s">
        <v>23</v>
      </c>
      <c r="C5193">
        <v>8</v>
      </c>
      <c r="D5193">
        <v>3</v>
      </c>
      <c r="E5193">
        <v>16</v>
      </c>
      <c r="F5193" t="s">
        <v>11</v>
      </c>
      <c r="G5193">
        <v>4</v>
      </c>
      <c r="H5193">
        <v>35</v>
      </c>
      <c r="I5193">
        <f t="shared" si="667"/>
        <v>2</v>
      </c>
      <c r="J5193">
        <f t="shared" si="668"/>
        <v>1</v>
      </c>
      <c r="K5193">
        <f t="shared" si="669"/>
        <v>2</v>
      </c>
      <c r="L5193">
        <f t="shared" si="670"/>
        <v>-1</v>
      </c>
      <c r="M5193">
        <f t="shared" si="671"/>
        <v>3</v>
      </c>
      <c r="N5193">
        <f t="shared" si="672"/>
        <v>9</v>
      </c>
      <c r="O5193" t="str">
        <f t="shared" si="673"/>
        <v>T09|R02|H08</v>
      </c>
      <c r="P5193" t="str">
        <f>IF(F5193=F5192,P5192,_xlfn.XLOOKUP(F5193,t_players[Pl],t_players[Player]))</f>
        <v>Alex BAKER</v>
      </c>
      <c r="Q5193" t="str">
        <f t="shared" si="674"/>
        <v>Front</v>
      </c>
    </row>
    <row r="5194" spans="1:17">
      <c r="A5194" t="s">
        <v>31</v>
      </c>
      <c r="B5194" t="s">
        <v>23</v>
      </c>
      <c r="C5194">
        <v>9</v>
      </c>
      <c r="D5194">
        <v>4</v>
      </c>
      <c r="E5194">
        <v>4</v>
      </c>
      <c r="F5194" t="s">
        <v>11</v>
      </c>
      <c r="G5194">
        <v>4</v>
      </c>
      <c r="H5194">
        <v>35</v>
      </c>
      <c r="I5194">
        <f t="shared" si="667"/>
        <v>2</v>
      </c>
      <c r="J5194">
        <f t="shared" si="668"/>
        <v>0</v>
      </c>
      <c r="K5194">
        <f t="shared" si="669"/>
        <v>2</v>
      </c>
      <c r="L5194">
        <f t="shared" si="670"/>
        <v>-2</v>
      </c>
      <c r="M5194">
        <f t="shared" si="671"/>
        <v>4</v>
      </c>
      <c r="N5194">
        <f t="shared" si="672"/>
        <v>9</v>
      </c>
      <c r="O5194" t="str">
        <f t="shared" si="673"/>
        <v>T09|R02|H09</v>
      </c>
      <c r="P5194" t="str">
        <f>IF(F5194=F5193,P5193,_xlfn.XLOOKUP(F5194,t_players[Pl],t_players[Player]))</f>
        <v>Alex BAKER</v>
      </c>
      <c r="Q5194" t="str">
        <f t="shared" si="674"/>
        <v>Front</v>
      </c>
    </row>
    <row r="5195" spans="1:17">
      <c r="A5195" t="s">
        <v>31</v>
      </c>
      <c r="B5195" t="s">
        <v>23</v>
      </c>
      <c r="C5195">
        <v>10</v>
      </c>
      <c r="D5195">
        <v>5</v>
      </c>
      <c r="E5195">
        <v>7</v>
      </c>
      <c r="F5195" t="s">
        <v>11</v>
      </c>
      <c r="G5195">
        <v>9</v>
      </c>
      <c r="H5195">
        <v>35</v>
      </c>
      <c r="I5195">
        <f t="shared" si="667"/>
        <v>2</v>
      </c>
      <c r="J5195">
        <f t="shared" si="668"/>
        <v>4</v>
      </c>
      <c r="K5195">
        <f t="shared" si="669"/>
        <v>7</v>
      </c>
      <c r="L5195">
        <f t="shared" si="670"/>
        <v>2</v>
      </c>
      <c r="M5195">
        <f t="shared" si="671"/>
        <v>0</v>
      </c>
      <c r="N5195">
        <f t="shared" si="672"/>
        <v>9</v>
      </c>
      <c r="O5195" t="str">
        <f t="shared" si="673"/>
        <v>T09|R02|H10</v>
      </c>
      <c r="P5195" t="str">
        <f>IF(F5195=F5194,P5194,_xlfn.XLOOKUP(F5195,t_players[Pl],t_players[Player]))</f>
        <v>Alex BAKER</v>
      </c>
      <c r="Q5195" t="str">
        <f t="shared" si="674"/>
        <v>Back</v>
      </c>
    </row>
    <row r="5196" spans="1:17">
      <c r="A5196" t="s">
        <v>31</v>
      </c>
      <c r="B5196" t="s">
        <v>23</v>
      </c>
      <c r="C5196">
        <v>11</v>
      </c>
      <c r="D5196">
        <v>3</v>
      </c>
      <c r="E5196">
        <v>13</v>
      </c>
      <c r="F5196" t="s">
        <v>11</v>
      </c>
      <c r="G5196">
        <v>5</v>
      </c>
      <c r="H5196">
        <v>35</v>
      </c>
      <c r="I5196">
        <f t="shared" si="667"/>
        <v>2</v>
      </c>
      <c r="J5196">
        <f t="shared" si="668"/>
        <v>2</v>
      </c>
      <c r="K5196">
        <f t="shared" si="669"/>
        <v>3</v>
      </c>
      <c r="L5196">
        <f t="shared" si="670"/>
        <v>0</v>
      </c>
      <c r="M5196">
        <f t="shared" si="671"/>
        <v>2</v>
      </c>
      <c r="N5196">
        <f t="shared" si="672"/>
        <v>9</v>
      </c>
      <c r="O5196" t="str">
        <f t="shared" si="673"/>
        <v>T09|R02|H11</v>
      </c>
      <c r="P5196" t="str">
        <f>IF(F5196=F5195,P5195,_xlfn.XLOOKUP(F5196,t_players[Pl],t_players[Player]))</f>
        <v>Alex BAKER</v>
      </c>
      <c r="Q5196" t="str">
        <f t="shared" si="674"/>
        <v>Back</v>
      </c>
    </row>
    <row r="5197" spans="1:17">
      <c r="A5197" t="s">
        <v>31</v>
      </c>
      <c r="B5197" t="s">
        <v>23</v>
      </c>
      <c r="C5197">
        <v>12</v>
      </c>
      <c r="D5197">
        <v>5</v>
      </c>
      <c r="E5197">
        <v>11</v>
      </c>
      <c r="F5197" t="s">
        <v>11</v>
      </c>
      <c r="G5197">
        <v>7</v>
      </c>
      <c r="H5197">
        <v>35</v>
      </c>
      <c r="I5197">
        <f t="shared" si="667"/>
        <v>2</v>
      </c>
      <c r="J5197">
        <f t="shared" si="668"/>
        <v>2</v>
      </c>
      <c r="K5197">
        <f t="shared" si="669"/>
        <v>5</v>
      </c>
      <c r="L5197">
        <f t="shared" si="670"/>
        <v>0</v>
      </c>
      <c r="M5197">
        <f t="shared" si="671"/>
        <v>2</v>
      </c>
      <c r="N5197">
        <f t="shared" si="672"/>
        <v>9</v>
      </c>
      <c r="O5197" t="str">
        <f t="shared" si="673"/>
        <v>T09|R02|H12</v>
      </c>
      <c r="P5197" t="str">
        <f>IF(F5197=F5196,P5196,_xlfn.XLOOKUP(F5197,t_players[Pl],t_players[Player]))</f>
        <v>Alex BAKER</v>
      </c>
      <c r="Q5197" t="str">
        <f t="shared" si="674"/>
        <v>Back</v>
      </c>
    </row>
    <row r="5198" spans="1:17">
      <c r="A5198" t="s">
        <v>31</v>
      </c>
      <c r="B5198" t="s">
        <v>23</v>
      </c>
      <c r="C5198">
        <v>13</v>
      </c>
      <c r="D5198">
        <v>4</v>
      </c>
      <c r="E5198">
        <v>15</v>
      </c>
      <c r="F5198" t="s">
        <v>11</v>
      </c>
      <c r="G5198">
        <v>4</v>
      </c>
      <c r="H5198">
        <v>35</v>
      </c>
      <c r="I5198">
        <f t="shared" si="667"/>
        <v>2</v>
      </c>
      <c r="J5198">
        <f t="shared" si="668"/>
        <v>0</v>
      </c>
      <c r="K5198">
        <f t="shared" si="669"/>
        <v>2</v>
      </c>
      <c r="L5198">
        <f t="shared" si="670"/>
        <v>-2</v>
      </c>
      <c r="M5198">
        <f t="shared" si="671"/>
        <v>4</v>
      </c>
      <c r="N5198">
        <f t="shared" si="672"/>
        <v>9</v>
      </c>
      <c r="O5198" t="str">
        <f t="shared" si="673"/>
        <v>T09|R02|H13</v>
      </c>
      <c r="P5198" t="str">
        <f>IF(F5198=F5197,P5197,_xlfn.XLOOKUP(F5198,t_players[Pl],t_players[Player]))</f>
        <v>Alex BAKER</v>
      </c>
      <c r="Q5198" t="str">
        <f t="shared" si="674"/>
        <v>Back</v>
      </c>
    </row>
    <row r="5199" spans="1:17">
      <c r="A5199" t="s">
        <v>31</v>
      </c>
      <c r="B5199" t="s">
        <v>23</v>
      </c>
      <c r="C5199">
        <v>14</v>
      </c>
      <c r="D5199">
        <v>3</v>
      </c>
      <c r="E5199">
        <v>17</v>
      </c>
      <c r="F5199" t="s">
        <v>11</v>
      </c>
      <c r="G5199">
        <v>7</v>
      </c>
      <c r="H5199">
        <v>35</v>
      </c>
      <c r="I5199">
        <f t="shared" si="667"/>
        <v>2</v>
      </c>
      <c r="J5199">
        <f t="shared" si="668"/>
        <v>4</v>
      </c>
      <c r="K5199">
        <f t="shared" si="669"/>
        <v>5</v>
      </c>
      <c r="L5199">
        <f t="shared" si="670"/>
        <v>2</v>
      </c>
      <c r="M5199">
        <f t="shared" si="671"/>
        <v>0</v>
      </c>
      <c r="N5199">
        <f t="shared" si="672"/>
        <v>9</v>
      </c>
      <c r="O5199" t="str">
        <f t="shared" si="673"/>
        <v>T09|R02|H14</v>
      </c>
      <c r="P5199" t="str">
        <f>IF(F5199=F5198,P5198,_xlfn.XLOOKUP(F5199,t_players[Pl],t_players[Player]))</f>
        <v>Alex BAKER</v>
      </c>
      <c r="Q5199" t="str">
        <f t="shared" si="674"/>
        <v>Back</v>
      </c>
    </row>
    <row r="5200" spans="1:17">
      <c r="A5200" t="s">
        <v>31</v>
      </c>
      <c r="B5200" t="s">
        <v>23</v>
      </c>
      <c r="C5200">
        <v>15</v>
      </c>
      <c r="D5200">
        <v>4</v>
      </c>
      <c r="E5200">
        <v>3</v>
      </c>
      <c r="F5200" t="s">
        <v>11</v>
      </c>
      <c r="G5200">
        <v>7</v>
      </c>
      <c r="H5200">
        <v>35</v>
      </c>
      <c r="I5200">
        <f t="shared" si="667"/>
        <v>2</v>
      </c>
      <c r="J5200">
        <f t="shared" si="668"/>
        <v>3</v>
      </c>
      <c r="K5200">
        <f t="shared" si="669"/>
        <v>5</v>
      </c>
      <c r="L5200">
        <f t="shared" si="670"/>
        <v>1</v>
      </c>
      <c r="M5200">
        <f t="shared" si="671"/>
        <v>1</v>
      </c>
      <c r="N5200">
        <f t="shared" si="672"/>
        <v>9</v>
      </c>
      <c r="O5200" t="str">
        <f t="shared" si="673"/>
        <v>T09|R02|H15</v>
      </c>
      <c r="P5200" t="str">
        <f>IF(F5200=F5199,P5199,_xlfn.XLOOKUP(F5200,t_players[Pl],t_players[Player]))</f>
        <v>Alex BAKER</v>
      </c>
      <c r="Q5200" t="str">
        <f t="shared" si="674"/>
        <v>Back</v>
      </c>
    </row>
    <row r="5201" spans="1:17">
      <c r="A5201" t="s">
        <v>31</v>
      </c>
      <c r="B5201" t="s">
        <v>23</v>
      </c>
      <c r="C5201">
        <v>16</v>
      </c>
      <c r="D5201">
        <v>4</v>
      </c>
      <c r="E5201">
        <v>5</v>
      </c>
      <c r="F5201" t="s">
        <v>11</v>
      </c>
      <c r="G5201">
        <v>4</v>
      </c>
      <c r="H5201">
        <v>35</v>
      </c>
      <c r="I5201">
        <f t="shared" si="667"/>
        <v>2</v>
      </c>
      <c r="J5201">
        <f t="shared" si="668"/>
        <v>0</v>
      </c>
      <c r="K5201">
        <f t="shared" si="669"/>
        <v>2</v>
      </c>
      <c r="L5201">
        <f t="shared" si="670"/>
        <v>-2</v>
      </c>
      <c r="M5201">
        <f t="shared" si="671"/>
        <v>4</v>
      </c>
      <c r="N5201">
        <f t="shared" si="672"/>
        <v>9</v>
      </c>
      <c r="O5201" t="str">
        <f t="shared" si="673"/>
        <v>T09|R02|H16</v>
      </c>
      <c r="P5201" t="str">
        <f>IF(F5201=F5200,P5200,_xlfn.XLOOKUP(F5201,t_players[Pl],t_players[Player]))</f>
        <v>Alex BAKER</v>
      </c>
      <c r="Q5201" t="str">
        <f t="shared" si="674"/>
        <v>Back</v>
      </c>
    </row>
    <row r="5202" spans="1:17">
      <c r="A5202" t="s">
        <v>31</v>
      </c>
      <c r="B5202" t="s">
        <v>23</v>
      </c>
      <c r="C5202">
        <v>17</v>
      </c>
      <c r="D5202">
        <v>5</v>
      </c>
      <c r="E5202">
        <v>1</v>
      </c>
      <c r="F5202" t="s">
        <v>11</v>
      </c>
      <c r="G5202">
        <v>5</v>
      </c>
      <c r="H5202">
        <v>35</v>
      </c>
      <c r="I5202">
        <f t="shared" si="667"/>
        <v>2</v>
      </c>
      <c r="J5202">
        <f t="shared" si="668"/>
        <v>0</v>
      </c>
      <c r="K5202">
        <f t="shared" si="669"/>
        <v>3</v>
      </c>
      <c r="L5202">
        <f t="shared" si="670"/>
        <v>-2</v>
      </c>
      <c r="M5202">
        <f t="shared" si="671"/>
        <v>4</v>
      </c>
      <c r="N5202">
        <f t="shared" si="672"/>
        <v>9</v>
      </c>
      <c r="O5202" t="str">
        <f t="shared" si="673"/>
        <v>T09|R02|H17</v>
      </c>
      <c r="P5202" t="str">
        <f>IF(F5202=F5201,P5201,_xlfn.XLOOKUP(F5202,t_players[Pl],t_players[Player]))</f>
        <v>Alex BAKER</v>
      </c>
      <c r="Q5202" t="str">
        <f t="shared" si="674"/>
        <v>Back</v>
      </c>
    </row>
    <row r="5203" spans="1:17">
      <c r="A5203" t="s">
        <v>31</v>
      </c>
      <c r="B5203" t="s">
        <v>23</v>
      </c>
      <c r="C5203">
        <v>18</v>
      </c>
      <c r="D5203">
        <v>4</v>
      </c>
      <c r="E5203">
        <v>9</v>
      </c>
      <c r="F5203" t="s">
        <v>11</v>
      </c>
      <c r="G5203">
        <v>6</v>
      </c>
      <c r="H5203">
        <v>35</v>
      </c>
      <c r="I5203">
        <f t="shared" si="667"/>
        <v>2</v>
      </c>
      <c r="J5203">
        <f t="shared" si="668"/>
        <v>2</v>
      </c>
      <c r="K5203">
        <f t="shared" si="669"/>
        <v>4</v>
      </c>
      <c r="L5203">
        <f t="shared" si="670"/>
        <v>0</v>
      </c>
      <c r="M5203">
        <f t="shared" si="671"/>
        <v>2</v>
      </c>
      <c r="N5203">
        <f t="shared" si="672"/>
        <v>9</v>
      </c>
      <c r="O5203" t="str">
        <f t="shared" si="673"/>
        <v>T09|R02|H18</v>
      </c>
      <c r="P5203" t="str">
        <f>IF(F5203=F5202,P5202,_xlfn.XLOOKUP(F5203,t_players[Pl],t_players[Player]))</f>
        <v>Alex BAKER</v>
      </c>
      <c r="Q5203" t="str">
        <f t="shared" si="674"/>
        <v>Back</v>
      </c>
    </row>
    <row r="5204" spans="1:17">
      <c r="A5204" t="s">
        <v>31</v>
      </c>
      <c r="B5204" t="s">
        <v>24</v>
      </c>
      <c r="C5204">
        <v>1</v>
      </c>
      <c r="D5204">
        <v>4</v>
      </c>
      <c r="E5204">
        <v>7</v>
      </c>
      <c r="F5204" t="s">
        <v>11</v>
      </c>
      <c r="G5204">
        <v>4</v>
      </c>
      <c r="H5204">
        <v>35</v>
      </c>
      <c r="I5204">
        <f t="shared" si="667"/>
        <v>2</v>
      </c>
      <c r="J5204">
        <f t="shared" si="668"/>
        <v>0</v>
      </c>
      <c r="K5204">
        <f t="shared" si="669"/>
        <v>2</v>
      </c>
      <c r="L5204">
        <f t="shared" si="670"/>
        <v>-2</v>
      </c>
      <c r="M5204">
        <f t="shared" si="671"/>
        <v>4</v>
      </c>
      <c r="N5204">
        <f t="shared" si="672"/>
        <v>9</v>
      </c>
      <c r="O5204" t="str">
        <f t="shared" si="673"/>
        <v>T09|R03|H01</v>
      </c>
      <c r="P5204" t="str">
        <f>IF(F5204=F5203,P5203,_xlfn.XLOOKUP(F5204,t_players[Pl],t_players[Player]))</f>
        <v>Alex BAKER</v>
      </c>
      <c r="Q5204" t="str">
        <f t="shared" si="674"/>
        <v>Front</v>
      </c>
    </row>
    <row r="5205" spans="1:17">
      <c r="A5205" t="s">
        <v>31</v>
      </c>
      <c r="B5205" t="s">
        <v>24</v>
      </c>
      <c r="C5205">
        <v>2</v>
      </c>
      <c r="D5205">
        <v>5</v>
      </c>
      <c r="E5205">
        <v>3</v>
      </c>
      <c r="F5205" t="s">
        <v>11</v>
      </c>
      <c r="G5205">
        <v>7</v>
      </c>
      <c r="H5205">
        <v>35</v>
      </c>
      <c r="I5205">
        <f t="shared" si="667"/>
        <v>2</v>
      </c>
      <c r="J5205">
        <f t="shared" si="668"/>
        <v>2</v>
      </c>
      <c r="K5205">
        <f t="shared" si="669"/>
        <v>5</v>
      </c>
      <c r="L5205">
        <f t="shared" si="670"/>
        <v>0</v>
      </c>
      <c r="M5205">
        <f t="shared" si="671"/>
        <v>2</v>
      </c>
      <c r="N5205">
        <f t="shared" si="672"/>
        <v>9</v>
      </c>
      <c r="O5205" t="str">
        <f t="shared" si="673"/>
        <v>T09|R03|H02</v>
      </c>
      <c r="P5205" t="str">
        <f>IF(F5205=F5204,P5204,_xlfn.XLOOKUP(F5205,t_players[Pl],t_players[Player]))</f>
        <v>Alex BAKER</v>
      </c>
      <c r="Q5205" t="str">
        <f t="shared" si="674"/>
        <v>Front</v>
      </c>
    </row>
    <row r="5206" spans="1:17">
      <c r="A5206" t="s">
        <v>31</v>
      </c>
      <c r="B5206" t="s">
        <v>24</v>
      </c>
      <c r="C5206">
        <v>3</v>
      </c>
      <c r="D5206">
        <v>3</v>
      </c>
      <c r="E5206">
        <v>13</v>
      </c>
      <c r="F5206" t="s">
        <v>11</v>
      </c>
      <c r="G5206">
        <v>4</v>
      </c>
      <c r="H5206">
        <v>35</v>
      </c>
      <c r="I5206">
        <f t="shared" si="667"/>
        <v>2</v>
      </c>
      <c r="J5206">
        <f t="shared" si="668"/>
        <v>1</v>
      </c>
      <c r="K5206">
        <f t="shared" si="669"/>
        <v>2</v>
      </c>
      <c r="L5206">
        <f t="shared" si="670"/>
        <v>-1</v>
      </c>
      <c r="M5206">
        <f t="shared" si="671"/>
        <v>3</v>
      </c>
      <c r="N5206">
        <f t="shared" si="672"/>
        <v>9</v>
      </c>
      <c r="O5206" t="str">
        <f t="shared" si="673"/>
        <v>T09|R03|H03</v>
      </c>
      <c r="P5206" t="str">
        <f>IF(F5206=F5205,P5205,_xlfn.XLOOKUP(F5206,t_players[Pl],t_players[Player]))</f>
        <v>Alex BAKER</v>
      </c>
      <c r="Q5206" t="str">
        <f t="shared" si="674"/>
        <v>Front</v>
      </c>
    </row>
    <row r="5207" spans="1:17">
      <c r="A5207" t="s">
        <v>31</v>
      </c>
      <c r="B5207" t="s">
        <v>24</v>
      </c>
      <c r="C5207">
        <v>4</v>
      </c>
      <c r="D5207">
        <v>4</v>
      </c>
      <c r="E5207">
        <v>1</v>
      </c>
      <c r="F5207" t="s">
        <v>11</v>
      </c>
      <c r="G5207">
        <v>6</v>
      </c>
      <c r="H5207">
        <v>35</v>
      </c>
      <c r="I5207">
        <f t="shared" si="667"/>
        <v>2</v>
      </c>
      <c r="J5207">
        <f t="shared" si="668"/>
        <v>2</v>
      </c>
      <c r="K5207">
        <f t="shared" si="669"/>
        <v>4</v>
      </c>
      <c r="L5207">
        <f t="shared" si="670"/>
        <v>0</v>
      </c>
      <c r="M5207">
        <f t="shared" si="671"/>
        <v>2</v>
      </c>
      <c r="N5207">
        <f t="shared" si="672"/>
        <v>9</v>
      </c>
      <c r="O5207" t="str">
        <f t="shared" si="673"/>
        <v>T09|R03|H04</v>
      </c>
      <c r="P5207" t="str">
        <f>IF(F5207=F5206,P5206,_xlfn.XLOOKUP(F5207,t_players[Pl],t_players[Player]))</f>
        <v>Alex BAKER</v>
      </c>
      <c r="Q5207" t="str">
        <f t="shared" si="674"/>
        <v>Front</v>
      </c>
    </row>
    <row r="5208" spans="1:17">
      <c r="A5208" t="s">
        <v>31</v>
      </c>
      <c r="B5208" t="s">
        <v>24</v>
      </c>
      <c r="C5208">
        <v>5</v>
      </c>
      <c r="D5208">
        <v>5</v>
      </c>
      <c r="E5208">
        <v>9</v>
      </c>
      <c r="F5208" t="s">
        <v>11</v>
      </c>
      <c r="G5208">
        <v>7</v>
      </c>
      <c r="H5208">
        <v>35</v>
      </c>
      <c r="I5208">
        <f t="shared" si="667"/>
        <v>2</v>
      </c>
      <c r="J5208">
        <f t="shared" si="668"/>
        <v>2</v>
      </c>
      <c r="K5208">
        <f t="shared" si="669"/>
        <v>5</v>
      </c>
      <c r="L5208">
        <f t="shared" si="670"/>
        <v>0</v>
      </c>
      <c r="M5208">
        <f t="shared" si="671"/>
        <v>2</v>
      </c>
      <c r="N5208">
        <f t="shared" si="672"/>
        <v>9</v>
      </c>
      <c r="O5208" t="str">
        <f t="shared" si="673"/>
        <v>T09|R03|H05</v>
      </c>
      <c r="P5208" t="str">
        <f>IF(F5208=F5207,P5207,_xlfn.XLOOKUP(F5208,t_players[Pl],t_players[Player]))</f>
        <v>Alex BAKER</v>
      </c>
      <c r="Q5208" t="str">
        <f t="shared" si="674"/>
        <v>Front</v>
      </c>
    </row>
    <row r="5209" spans="1:17">
      <c r="A5209" t="s">
        <v>31</v>
      </c>
      <c r="B5209" t="s">
        <v>24</v>
      </c>
      <c r="C5209">
        <v>6</v>
      </c>
      <c r="D5209">
        <v>3</v>
      </c>
      <c r="E5209">
        <v>15</v>
      </c>
      <c r="F5209" t="s">
        <v>11</v>
      </c>
      <c r="G5209">
        <v>4</v>
      </c>
      <c r="H5209">
        <v>35</v>
      </c>
      <c r="I5209">
        <f t="shared" si="667"/>
        <v>2</v>
      </c>
      <c r="J5209">
        <f t="shared" si="668"/>
        <v>1</v>
      </c>
      <c r="K5209">
        <f t="shared" si="669"/>
        <v>2</v>
      </c>
      <c r="L5209">
        <f t="shared" si="670"/>
        <v>-1</v>
      </c>
      <c r="M5209">
        <f t="shared" si="671"/>
        <v>3</v>
      </c>
      <c r="N5209">
        <f t="shared" si="672"/>
        <v>9</v>
      </c>
      <c r="O5209" t="str">
        <f t="shared" si="673"/>
        <v>T09|R03|H06</v>
      </c>
      <c r="P5209" t="str">
        <f>IF(F5209=F5208,P5208,_xlfn.XLOOKUP(F5209,t_players[Pl],t_players[Player]))</f>
        <v>Alex BAKER</v>
      </c>
      <c r="Q5209" t="str">
        <f t="shared" si="674"/>
        <v>Front</v>
      </c>
    </row>
    <row r="5210" spans="1:17">
      <c r="A5210" t="s">
        <v>31</v>
      </c>
      <c r="B5210" t="s">
        <v>24</v>
      </c>
      <c r="C5210">
        <v>7</v>
      </c>
      <c r="D5210">
        <v>5</v>
      </c>
      <c r="E5210">
        <v>5</v>
      </c>
      <c r="F5210" t="s">
        <v>11</v>
      </c>
      <c r="G5210">
        <v>7</v>
      </c>
      <c r="H5210">
        <v>35</v>
      </c>
      <c r="I5210">
        <f t="shared" si="667"/>
        <v>2</v>
      </c>
      <c r="J5210">
        <f t="shared" si="668"/>
        <v>2</v>
      </c>
      <c r="K5210">
        <f t="shared" si="669"/>
        <v>5</v>
      </c>
      <c r="L5210">
        <f t="shared" si="670"/>
        <v>0</v>
      </c>
      <c r="M5210">
        <f t="shared" si="671"/>
        <v>2</v>
      </c>
      <c r="N5210">
        <f t="shared" si="672"/>
        <v>9</v>
      </c>
      <c r="O5210" t="str">
        <f t="shared" si="673"/>
        <v>T09|R03|H07</v>
      </c>
      <c r="P5210" t="str">
        <f>IF(F5210=F5209,P5209,_xlfn.XLOOKUP(F5210,t_players[Pl],t_players[Player]))</f>
        <v>Alex BAKER</v>
      </c>
      <c r="Q5210" t="str">
        <f t="shared" si="674"/>
        <v>Front</v>
      </c>
    </row>
    <row r="5211" spans="1:17">
      <c r="A5211" t="s">
        <v>31</v>
      </c>
      <c r="B5211" t="s">
        <v>24</v>
      </c>
      <c r="C5211">
        <v>8</v>
      </c>
      <c r="D5211">
        <v>3</v>
      </c>
      <c r="E5211">
        <v>17</v>
      </c>
      <c r="F5211" t="s">
        <v>11</v>
      </c>
      <c r="G5211">
        <v>5</v>
      </c>
      <c r="H5211">
        <v>35</v>
      </c>
      <c r="I5211">
        <f t="shared" si="667"/>
        <v>2</v>
      </c>
      <c r="J5211">
        <f t="shared" si="668"/>
        <v>2</v>
      </c>
      <c r="K5211">
        <f t="shared" si="669"/>
        <v>3</v>
      </c>
      <c r="L5211">
        <f t="shared" si="670"/>
        <v>0</v>
      </c>
      <c r="M5211">
        <f t="shared" si="671"/>
        <v>2</v>
      </c>
      <c r="N5211">
        <f t="shared" si="672"/>
        <v>9</v>
      </c>
      <c r="O5211" t="str">
        <f t="shared" si="673"/>
        <v>T09|R03|H08</v>
      </c>
      <c r="P5211" t="str">
        <f>IF(F5211=F5210,P5210,_xlfn.XLOOKUP(F5211,t_players[Pl],t_players[Player]))</f>
        <v>Alex BAKER</v>
      </c>
      <c r="Q5211" t="str">
        <f t="shared" si="674"/>
        <v>Front</v>
      </c>
    </row>
    <row r="5212" spans="1:17">
      <c r="A5212" t="s">
        <v>31</v>
      </c>
      <c r="B5212" t="s">
        <v>24</v>
      </c>
      <c r="C5212">
        <v>9</v>
      </c>
      <c r="D5212">
        <v>4</v>
      </c>
      <c r="E5212">
        <v>11</v>
      </c>
      <c r="F5212" t="s">
        <v>11</v>
      </c>
      <c r="G5212">
        <v>4</v>
      </c>
      <c r="H5212">
        <v>35</v>
      </c>
      <c r="I5212">
        <f t="shared" si="667"/>
        <v>2</v>
      </c>
      <c r="J5212">
        <f t="shared" si="668"/>
        <v>0</v>
      </c>
      <c r="K5212">
        <f t="shared" si="669"/>
        <v>2</v>
      </c>
      <c r="L5212">
        <f t="shared" si="670"/>
        <v>-2</v>
      </c>
      <c r="M5212">
        <f t="shared" si="671"/>
        <v>4</v>
      </c>
      <c r="N5212">
        <f t="shared" si="672"/>
        <v>9</v>
      </c>
      <c r="O5212" t="str">
        <f t="shared" si="673"/>
        <v>T09|R03|H09</v>
      </c>
      <c r="P5212" t="str">
        <f>IF(F5212=F5211,P5211,_xlfn.XLOOKUP(F5212,t_players[Pl],t_players[Player]))</f>
        <v>Alex BAKER</v>
      </c>
      <c r="Q5212" t="str">
        <f t="shared" si="674"/>
        <v>Front</v>
      </c>
    </row>
    <row r="5213" spans="1:17">
      <c r="A5213" t="s">
        <v>31</v>
      </c>
      <c r="B5213" t="s">
        <v>24</v>
      </c>
      <c r="C5213">
        <v>10</v>
      </c>
      <c r="D5213">
        <v>4</v>
      </c>
      <c r="E5213">
        <v>8</v>
      </c>
      <c r="F5213" t="s">
        <v>11</v>
      </c>
      <c r="G5213">
        <v>7</v>
      </c>
      <c r="H5213">
        <v>35</v>
      </c>
      <c r="I5213">
        <f t="shared" si="667"/>
        <v>2</v>
      </c>
      <c r="J5213">
        <f t="shared" si="668"/>
        <v>3</v>
      </c>
      <c r="K5213">
        <f t="shared" si="669"/>
        <v>5</v>
      </c>
      <c r="L5213">
        <f t="shared" si="670"/>
        <v>1</v>
      </c>
      <c r="M5213">
        <f t="shared" si="671"/>
        <v>1</v>
      </c>
      <c r="N5213">
        <f t="shared" si="672"/>
        <v>9</v>
      </c>
      <c r="O5213" t="str">
        <f t="shared" si="673"/>
        <v>T09|R03|H10</v>
      </c>
      <c r="P5213" t="str">
        <f>IF(F5213=F5212,P5212,_xlfn.XLOOKUP(F5213,t_players[Pl],t_players[Player]))</f>
        <v>Alex BAKER</v>
      </c>
      <c r="Q5213" t="str">
        <f t="shared" si="674"/>
        <v>Back</v>
      </c>
    </row>
    <row r="5214" spans="1:17">
      <c r="A5214" t="s">
        <v>31</v>
      </c>
      <c r="B5214" t="s">
        <v>24</v>
      </c>
      <c r="C5214">
        <v>11</v>
      </c>
      <c r="D5214">
        <v>5</v>
      </c>
      <c r="E5214">
        <v>10</v>
      </c>
      <c r="F5214" t="s">
        <v>11</v>
      </c>
      <c r="G5214">
        <v>8</v>
      </c>
      <c r="H5214">
        <v>35</v>
      </c>
      <c r="I5214">
        <f t="shared" si="667"/>
        <v>2</v>
      </c>
      <c r="J5214">
        <f t="shared" si="668"/>
        <v>3</v>
      </c>
      <c r="K5214">
        <f t="shared" si="669"/>
        <v>6</v>
      </c>
      <c r="L5214">
        <f t="shared" si="670"/>
        <v>1</v>
      </c>
      <c r="M5214">
        <f t="shared" si="671"/>
        <v>1</v>
      </c>
      <c r="N5214">
        <f t="shared" si="672"/>
        <v>9</v>
      </c>
      <c r="O5214" t="str">
        <f t="shared" si="673"/>
        <v>T09|R03|H11</v>
      </c>
      <c r="P5214" t="str">
        <f>IF(F5214=F5213,P5213,_xlfn.XLOOKUP(F5214,t_players[Pl],t_players[Player]))</f>
        <v>Alex BAKER</v>
      </c>
      <c r="Q5214" t="str">
        <f t="shared" si="674"/>
        <v>Back</v>
      </c>
    </row>
    <row r="5215" spans="1:17">
      <c r="A5215" t="s">
        <v>31</v>
      </c>
      <c r="B5215" t="s">
        <v>24</v>
      </c>
      <c r="C5215">
        <v>12</v>
      </c>
      <c r="D5215">
        <v>4</v>
      </c>
      <c r="E5215">
        <v>2</v>
      </c>
      <c r="F5215" t="s">
        <v>11</v>
      </c>
      <c r="G5215">
        <v>6</v>
      </c>
      <c r="H5215">
        <v>35</v>
      </c>
      <c r="I5215">
        <f t="shared" si="667"/>
        <v>2</v>
      </c>
      <c r="J5215">
        <f t="shared" si="668"/>
        <v>2</v>
      </c>
      <c r="K5215">
        <f t="shared" si="669"/>
        <v>4</v>
      </c>
      <c r="L5215">
        <f t="shared" si="670"/>
        <v>0</v>
      </c>
      <c r="M5215">
        <f t="shared" si="671"/>
        <v>2</v>
      </c>
      <c r="N5215">
        <f t="shared" si="672"/>
        <v>9</v>
      </c>
      <c r="O5215" t="str">
        <f t="shared" si="673"/>
        <v>T09|R03|H12</v>
      </c>
      <c r="P5215" t="str">
        <f>IF(F5215=F5214,P5214,_xlfn.XLOOKUP(F5215,t_players[Pl],t_players[Player]))</f>
        <v>Alex BAKER</v>
      </c>
      <c r="Q5215" t="str">
        <f t="shared" si="674"/>
        <v>Back</v>
      </c>
    </row>
    <row r="5216" spans="1:17">
      <c r="A5216" t="s">
        <v>31</v>
      </c>
      <c r="B5216" t="s">
        <v>24</v>
      </c>
      <c r="C5216">
        <v>13</v>
      </c>
      <c r="D5216">
        <v>3</v>
      </c>
      <c r="E5216">
        <v>18</v>
      </c>
      <c r="F5216" t="s">
        <v>11</v>
      </c>
      <c r="G5216">
        <v>3</v>
      </c>
      <c r="H5216">
        <v>35</v>
      </c>
      <c r="I5216">
        <f t="shared" si="667"/>
        <v>1</v>
      </c>
      <c r="J5216">
        <f t="shared" si="668"/>
        <v>0</v>
      </c>
      <c r="K5216">
        <f t="shared" si="669"/>
        <v>2</v>
      </c>
      <c r="L5216">
        <f t="shared" si="670"/>
        <v>-1</v>
      </c>
      <c r="M5216">
        <f t="shared" si="671"/>
        <v>3</v>
      </c>
      <c r="N5216">
        <f t="shared" si="672"/>
        <v>9</v>
      </c>
      <c r="O5216" t="str">
        <f t="shared" si="673"/>
        <v>T09|R03|H13</v>
      </c>
      <c r="P5216" t="str">
        <f>IF(F5216=F5215,P5215,_xlfn.XLOOKUP(F5216,t_players[Pl],t_players[Player]))</f>
        <v>Alex BAKER</v>
      </c>
      <c r="Q5216" t="str">
        <f t="shared" si="674"/>
        <v>Back</v>
      </c>
    </row>
    <row r="5217" spans="1:17">
      <c r="A5217" t="s">
        <v>31</v>
      </c>
      <c r="B5217" t="s">
        <v>24</v>
      </c>
      <c r="C5217">
        <v>14</v>
      </c>
      <c r="D5217">
        <v>4</v>
      </c>
      <c r="E5217">
        <v>6</v>
      </c>
      <c r="F5217" t="s">
        <v>11</v>
      </c>
      <c r="G5217">
        <v>9</v>
      </c>
      <c r="H5217">
        <v>35</v>
      </c>
      <c r="I5217">
        <f t="shared" si="667"/>
        <v>2</v>
      </c>
      <c r="J5217">
        <f t="shared" si="668"/>
        <v>5</v>
      </c>
      <c r="K5217">
        <f t="shared" si="669"/>
        <v>7</v>
      </c>
      <c r="L5217">
        <f t="shared" si="670"/>
        <v>3</v>
      </c>
      <c r="M5217">
        <f t="shared" si="671"/>
        <v>0</v>
      </c>
      <c r="N5217">
        <f t="shared" si="672"/>
        <v>9</v>
      </c>
      <c r="O5217" t="str">
        <f t="shared" si="673"/>
        <v>T09|R03|H14</v>
      </c>
      <c r="P5217" t="str">
        <f>IF(F5217=F5216,P5216,_xlfn.XLOOKUP(F5217,t_players[Pl],t_players[Player]))</f>
        <v>Alex BAKER</v>
      </c>
      <c r="Q5217" t="str">
        <f t="shared" si="674"/>
        <v>Back</v>
      </c>
    </row>
    <row r="5218" spans="1:17">
      <c r="A5218" t="s">
        <v>31</v>
      </c>
      <c r="B5218" t="s">
        <v>24</v>
      </c>
      <c r="C5218">
        <v>15</v>
      </c>
      <c r="D5218">
        <v>3</v>
      </c>
      <c r="E5218">
        <v>14</v>
      </c>
      <c r="F5218" t="s">
        <v>11</v>
      </c>
      <c r="G5218">
        <v>4</v>
      </c>
      <c r="H5218">
        <v>35</v>
      </c>
      <c r="I5218">
        <f t="shared" si="667"/>
        <v>2</v>
      </c>
      <c r="J5218">
        <f t="shared" si="668"/>
        <v>1</v>
      </c>
      <c r="K5218">
        <f t="shared" si="669"/>
        <v>2</v>
      </c>
      <c r="L5218">
        <f t="shared" si="670"/>
        <v>-1</v>
      </c>
      <c r="M5218">
        <f t="shared" si="671"/>
        <v>3</v>
      </c>
      <c r="N5218">
        <f t="shared" si="672"/>
        <v>9</v>
      </c>
      <c r="O5218" t="str">
        <f t="shared" si="673"/>
        <v>T09|R03|H15</v>
      </c>
      <c r="P5218" t="str">
        <f>IF(F5218=F5217,P5217,_xlfn.XLOOKUP(F5218,t_players[Pl],t_players[Player]))</f>
        <v>Alex BAKER</v>
      </c>
      <c r="Q5218" t="str">
        <f t="shared" si="674"/>
        <v>Back</v>
      </c>
    </row>
    <row r="5219" spans="1:17">
      <c r="A5219" t="s">
        <v>31</v>
      </c>
      <c r="B5219" t="s">
        <v>24</v>
      </c>
      <c r="C5219">
        <v>16</v>
      </c>
      <c r="D5219">
        <v>4</v>
      </c>
      <c r="E5219">
        <v>16</v>
      </c>
      <c r="F5219" t="s">
        <v>11</v>
      </c>
      <c r="G5219">
        <v>5</v>
      </c>
      <c r="H5219">
        <v>35</v>
      </c>
      <c r="I5219">
        <f t="shared" ref="I5219:I5282" si="675">1*(MOD(H5219,18)&gt;=E5219)+FLOOR(H5219/18,1)</f>
        <v>2</v>
      </c>
      <c r="J5219">
        <f t="shared" ref="J5219:J5282" si="676">G5219-D5219</f>
        <v>1</v>
      </c>
      <c r="K5219">
        <f t="shared" ref="K5219:K5282" si="677">G5219-I5219</f>
        <v>3</v>
      </c>
      <c r="L5219">
        <f t="shared" ref="L5219:L5282" si="678">K5219-D5219</f>
        <v>-1</v>
      </c>
      <c r="M5219">
        <f t="shared" ref="M5219:M5282" si="679">MAX(0,2-L5219)</f>
        <v>3</v>
      </c>
      <c r="N5219">
        <f t="shared" ref="N5219:N5282" si="680">VALUE(TRIM(RIGHT(A5219,2)))</f>
        <v>9</v>
      </c>
      <c r="O5219" t="str">
        <f t="shared" si="673"/>
        <v>T09|R03|H16</v>
      </c>
      <c r="P5219" t="str">
        <f>IF(F5219=F5218,P5218,_xlfn.XLOOKUP(F5219,t_players[Pl],t_players[Player]))</f>
        <v>Alex BAKER</v>
      </c>
      <c r="Q5219" t="str">
        <f t="shared" si="674"/>
        <v>Back</v>
      </c>
    </row>
    <row r="5220" spans="1:17">
      <c r="A5220" t="s">
        <v>31</v>
      </c>
      <c r="B5220" t="s">
        <v>24</v>
      </c>
      <c r="C5220">
        <v>17</v>
      </c>
      <c r="D5220">
        <v>4</v>
      </c>
      <c r="E5220">
        <v>12</v>
      </c>
      <c r="F5220" t="s">
        <v>11</v>
      </c>
      <c r="G5220">
        <v>6</v>
      </c>
      <c r="H5220">
        <v>35</v>
      </c>
      <c r="I5220">
        <f t="shared" si="675"/>
        <v>2</v>
      </c>
      <c r="J5220">
        <f t="shared" si="676"/>
        <v>2</v>
      </c>
      <c r="K5220">
        <f t="shared" si="677"/>
        <v>4</v>
      </c>
      <c r="L5220">
        <f t="shared" si="678"/>
        <v>0</v>
      </c>
      <c r="M5220">
        <f t="shared" si="679"/>
        <v>2</v>
      </c>
      <c r="N5220">
        <f t="shared" si="680"/>
        <v>9</v>
      </c>
      <c r="O5220" t="str">
        <f t="shared" si="673"/>
        <v>T09|R03|H17</v>
      </c>
      <c r="P5220" t="str">
        <f>IF(F5220=F5219,P5219,_xlfn.XLOOKUP(F5220,t_players[Pl],t_players[Player]))</f>
        <v>Alex BAKER</v>
      </c>
      <c r="Q5220" t="str">
        <f t="shared" si="674"/>
        <v>Back</v>
      </c>
    </row>
    <row r="5221" spans="1:17">
      <c r="A5221" t="s">
        <v>31</v>
      </c>
      <c r="B5221" t="s">
        <v>24</v>
      </c>
      <c r="C5221">
        <v>18</v>
      </c>
      <c r="D5221">
        <v>5</v>
      </c>
      <c r="E5221">
        <v>4</v>
      </c>
      <c r="F5221" t="s">
        <v>11</v>
      </c>
      <c r="G5221">
        <v>6</v>
      </c>
      <c r="H5221">
        <v>35</v>
      </c>
      <c r="I5221">
        <f t="shared" si="675"/>
        <v>2</v>
      </c>
      <c r="J5221">
        <f t="shared" si="676"/>
        <v>1</v>
      </c>
      <c r="K5221">
        <f t="shared" si="677"/>
        <v>4</v>
      </c>
      <c r="L5221">
        <f t="shared" si="678"/>
        <v>-1</v>
      </c>
      <c r="M5221">
        <f t="shared" si="679"/>
        <v>3</v>
      </c>
      <c r="N5221">
        <f t="shared" si="680"/>
        <v>9</v>
      </c>
      <c r="O5221" t="str">
        <f t="shared" si="673"/>
        <v>T09|R03|H18</v>
      </c>
      <c r="P5221" t="str">
        <f>IF(F5221=F5220,P5220,_xlfn.XLOOKUP(F5221,t_players[Pl],t_players[Player]))</f>
        <v>Alex BAKER</v>
      </c>
      <c r="Q5221" t="str">
        <f t="shared" si="674"/>
        <v>Back</v>
      </c>
    </row>
    <row r="5222" spans="1:17">
      <c r="A5222" t="s">
        <v>31</v>
      </c>
      <c r="B5222" t="s">
        <v>25</v>
      </c>
      <c r="C5222">
        <v>1</v>
      </c>
      <c r="D5222">
        <v>4</v>
      </c>
      <c r="E5222">
        <v>8</v>
      </c>
      <c r="F5222" t="s">
        <v>11</v>
      </c>
      <c r="G5222">
        <v>6</v>
      </c>
      <c r="H5222">
        <v>35</v>
      </c>
      <c r="I5222">
        <f t="shared" si="675"/>
        <v>2</v>
      </c>
      <c r="J5222">
        <f t="shared" si="676"/>
        <v>2</v>
      </c>
      <c r="K5222">
        <f t="shared" si="677"/>
        <v>4</v>
      </c>
      <c r="L5222">
        <f t="shared" si="678"/>
        <v>0</v>
      </c>
      <c r="M5222">
        <f t="shared" si="679"/>
        <v>2</v>
      </c>
      <c r="N5222">
        <f t="shared" si="680"/>
        <v>9</v>
      </c>
      <c r="O5222" t="str">
        <f t="shared" si="673"/>
        <v>T09|R04|H01</v>
      </c>
      <c r="P5222" t="str">
        <f>IF(F5222=F5221,P5221,_xlfn.XLOOKUP(F5222,t_players[Pl],t_players[Player]))</f>
        <v>Alex BAKER</v>
      </c>
      <c r="Q5222" t="str">
        <f t="shared" si="674"/>
        <v>Front</v>
      </c>
    </row>
    <row r="5223" spans="1:17">
      <c r="A5223" t="s">
        <v>31</v>
      </c>
      <c r="B5223" t="s">
        <v>25</v>
      </c>
      <c r="C5223">
        <v>2</v>
      </c>
      <c r="D5223">
        <v>5</v>
      </c>
      <c r="E5223">
        <v>14</v>
      </c>
      <c r="F5223" t="s">
        <v>11</v>
      </c>
      <c r="G5223">
        <v>6</v>
      </c>
      <c r="H5223">
        <v>35</v>
      </c>
      <c r="I5223">
        <f t="shared" si="675"/>
        <v>2</v>
      </c>
      <c r="J5223">
        <f t="shared" si="676"/>
        <v>1</v>
      </c>
      <c r="K5223">
        <f t="shared" si="677"/>
        <v>4</v>
      </c>
      <c r="L5223">
        <f t="shared" si="678"/>
        <v>-1</v>
      </c>
      <c r="M5223">
        <f t="shared" si="679"/>
        <v>3</v>
      </c>
      <c r="N5223">
        <f t="shared" si="680"/>
        <v>9</v>
      </c>
      <c r="O5223" t="str">
        <f t="shared" si="673"/>
        <v>T09|R04|H02</v>
      </c>
      <c r="P5223" t="str">
        <f>IF(F5223=F5222,P5222,_xlfn.XLOOKUP(F5223,t_players[Pl],t_players[Player]))</f>
        <v>Alex BAKER</v>
      </c>
      <c r="Q5223" t="str">
        <f t="shared" si="674"/>
        <v>Front</v>
      </c>
    </row>
    <row r="5224" spans="1:17">
      <c r="A5224" t="s">
        <v>31</v>
      </c>
      <c r="B5224" t="s">
        <v>25</v>
      </c>
      <c r="C5224">
        <v>3</v>
      </c>
      <c r="D5224">
        <v>3</v>
      </c>
      <c r="E5224">
        <v>18</v>
      </c>
      <c r="F5224" t="s">
        <v>11</v>
      </c>
      <c r="G5224">
        <v>3</v>
      </c>
      <c r="H5224">
        <v>35</v>
      </c>
      <c r="I5224">
        <f t="shared" si="675"/>
        <v>1</v>
      </c>
      <c r="J5224">
        <f t="shared" si="676"/>
        <v>0</v>
      </c>
      <c r="K5224">
        <f t="shared" si="677"/>
        <v>2</v>
      </c>
      <c r="L5224">
        <f t="shared" si="678"/>
        <v>-1</v>
      </c>
      <c r="M5224">
        <f t="shared" si="679"/>
        <v>3</v>
      </c>
      <c r="N5224">
        <f t="shared" si="680"/>
        <v>9</v>
      </c>
      <c r="O5224" t="str">
        <f t="shared" si="673"/>
        <v>T09|R04|H03</v>
      </c>
      <c r="P5224" t="str">
        <f>IF(F5224=F5223,P5223,_xlfn.XLOOKUP(F5224,t_players[Pl],t_players[Player]))</f>
        <v>Alex BAKER</v>
      </c>
      <c r="Q5224" t="str">
        <f t="shared" si="674"/>
        <v>Front</v>
      </c>
    </row>
    <row r="5225" spans="1:17">
      <c r="A5225" t="s">
        <v>31</v>
      </c>
      <c r="B5225" t="s">
        <v>25</v>
      </c>
      <c r="C5225">
        <v>4</v>
      </c>
      <c r="D5225">
        <v>4</v>
      </c>
      <c r="E5225">
        <v>12</v>
      </c>
      <c r="F5225" t="s">
        <v>11</v>
      </c>
      <c r="G5225">
        <v>7</v>
      </c>
      <c r="H5225">
        <v>35</v>
      </c>
      <c r="I5225">
        <f t="shared" si="675"/>
        <v>2</v>
      </c>
      <c r="J5225">
        <f t="shared" si="676"/>
        <v>3</v>
      </c>
      <c r="K5225">
        <f t="shared" si="677"/>
        <v>5</v>
      </c>
      <c r="L5225">
        <f t="shared" si="678"/>
        <v>1</v>
      </c>
      <c r="M5225">
        <f t="shared" si="679"/>
        <v>1</v>
      </c>
      <c r="N5225">
        <f t="shared" si="680"/>
        <v>9</v>
      </c>
      <c r="O5225" t="str">
        <f t="shared" si="673"/>
        <v>T09|R04|H04</v>
      </c>
      <c r="P5225" t="str">
        <f>IF(F5225=F5224,P5224,_xlfn.XLOOKUP(F5225,t_players[Pl],t_players[Player]))</f>
        <v>Alex BAKER</v>
      </c>
      <c r="Q5225" t="str">
        <f t="shared" si="674"/>
        <v>Front</v>
      </c>
    </row>
    <row r="5226" spans="1:17">
      <c r="A5226" t="s">
        <v>31</v>
      </c>
      <c r="B5226" t="s">
        <v>25</v>
      </c>
      <c r="C5226">
        <v>5</v>
      </c>
      <c r="D5226">
        <v>4</v>
      </c>
      <c r="E5226">
        <v>2</v>
      </c>
      <c r="F5226" t="s">
        <v>11</v>
      </c>
      <c r="G5226">
        <v>5</v>
      </c>
      <c r="H5226">
        <v>35</v>
      </c>
      <c r="I5226">
        <f t="shared" si="675"/>
        <v>2</v>
      </c>
      <c r="J5226">
        <f t="shared" si="676"/>
        <v>1</v>
      </c>
      <c r="K5226">
        <f t="shared" si="677"/>
        <v>3</v>
      </c>
      <c r="L5226">
        <f t="shared" si="678"/>
        <v>-1</v>
      </c>
      <c r="M5226">
        <f t="shared" si="679"/>
        <v>3</v>
      </c>
      <c r="N5226">
        <f t="shared" si="680"/>
        <v>9</v>
      </c>
      <c r="O5226" t="str">
        <f t="shared" si="673"/>
        <v>T09|R04|H05</v>
      </c>
      <c r="P5226" t="str">
        <f>IF(F5226=F5225,P5225,_xlfn.XLOOKUP(F5226,t_players[Pl],t_players[Player]))</f>
        <v>Alex BAKER</v>
      </c>
      <c r="Q5226" t="str">
        <f t="shared" si="674"/>
        <v>Front</v>
      </c>
    </row>
    <row r="5227" spans="1:17">
      <c r="A5227" t="s">
        <v>31</v>
      </c>
      <c r="B5227" t="s">
        <v>25</v>
      </c>
      <c r="C5227">
        <v>6</v>
      </c>
      <c r="D5227">
        <v>4</v>
      </c>
      <c r="E5227">
        <v>6</v>
      </c>
      <c r="F5227" t="s">
        <v>11</v>
      </c>
      <c r="G5227">
        <v>8</v>
      </c>
      <c r="H5227">
        <v>35</v>
      </c>
      <c r="I5227">
        <f t="shared" si="675"/>
        <v>2</v>
      </c>
      <c r="J5227">
        <f t="shared" si="676"/>
        <v>4</v>
      </c>
      <c r="K5227">
        <f t="shared" si="677"/>
        <v>6</v>
      </c>
      <c r="L5227">
        <f t="shared" si="678"/>
        <v>2</v>
      </c>
      <c r="M5227">
        <f t="shared" si="679"/>
        <v>0</v>
      </c>
      <c r="N5227">
        <f t="shared" si="680"/>
        <v>9</v>
      </c>
      <c r="O5227" t="str">
        <f t="shared" si="673"/>
        <v>T09|R04|H06</v>
      </c>
      <c r="P5227" t="str">
        <f>IF(F5227=F5226,P5226,_xlfn.XLOOKUP(F5227,t_players[Pl],t_players[Player]))</f>
        <v>Alex BAKER</v>
      </c>
      <c r="Q5227" t="str">
        <f t="shared" si="674"/>
        <v>Front</v>
      </c>
    </row>
    <row r="5228" spans="1:17">
      <c r="A5228" t="s">
        <v>31</v>
      </c>
      <c r="B5228" t="s">
        <v>25</v>
      </c>
      <c r="C5228">
        <v>7</v>
      </c>
      <c r="D5228">
        <v>5</v>
      </c>
      <c r="E5228">
        <v>10</v>
      </c>
      <c r="F5228" t="s">
        <v>11</v>
      </c>
      <c r="G5228">
        <v>6</v>
      </c>
      <c r="H5228">
        <v>35</v>
      </c>
      <c r="I5228">
        <f t="shared" si="675"/>
        <v>2</v>
      </c>
      <c r="J5228">
        <f t="shared" si="676"/>
        <v>1</v>
      </c>
      <c r="K5228">
        <f t="shared" si="677"/>
        <v>4</v>
      </c>
      <c r="L5228">
        <f t="shared" si="678"/>
        <v>-1</v>
      </c>
      <c r="M5228">
        <f t="shared" si="679"/>
        <v>3</v>
      </c>
      <c r="N5228">
        <f t="shared" si="680"/>
        <v>9</v>
      </c>
      <c r="O5228" t="str">
        <f t="shared" si="673"/>
        <v>T09|R04|H07</v>
      </c>
      <c r="P5228" t="str">
        <f>IF(F5228=F5227,P5227,_xlfn.XLOOKUP(F5228,t_players[Pl],t_players[Player]))</f>
        <v>Alex BAKER</v>
      </c>
      <c r="Q5228" t="str">
        <f t="shared" si="674"/>
        <v>Front</v>
      </c>
    </row>
    <row r="5229" spans="1:17">
      <c r="A5229" t="s">
        <v>31</v>
      </c>
      <c r="B5229" t="s">
        <v>25</v>
      </c>
      <c r="C5229">
        <v>8</v>
      </c>
      <c r="D5229">
        <v>3</v>
      </c>
      <c r="E5229">
        <v>16</v>
      </c>
      <c r="F5229" t="s">
        <v>11</v>
      </c>
      <c r="G5229">
        <v>2</v>
      </c>
      <c r="H5229">
        <v>35</v>
      </c>
      <c r="I5229">
        <f t="shared" si="675"/>
        <v>2</v>
      </c>
      <c r="J5229">
        <f t="shared" si="676"/>
        <v>-1</v>
      </c>
      <c r="K5229">
        <f t="shared" si="677"/>
        <v>0</v>
      </c>
      <c r="L5229">
        <f t="shared" si="678"/>
        <v>-3</v>
      </c>
      <c r="M5229">
        <f t="shared" si="679"/>
        <v>5</v>
      </c>
      <c r="N5229">
        <f t="shared" si="680"/>
        <v>9</v>
      </c>
      <c r="O5229" t="str">
        <f t="shared" si="673"/>
        <v>T09|R04|H08</v>
      </c>
      <c r="P5229" t="str">
        <f>IF(F5229=F5228,P5228,_xlfn.XLOOKUP(F5229,t_players[Pl],t_players[Player]))</f>
        <v>Alex BAKER</v>
      </c>
      <c r="Q5229" t="str">
        <f t="shared" si="674"/>
        <v>Front</v>
      </c>
    </row>
    <row r="5230" spans="1:17">
      <c r="A5230" t="s">
        <v>31</v>
      </c>
      <c r="B5230" t="s">
        <v>25</v>
      </c>
      <c r="C5230">
        <v>9</v>
      </c>
      <c r="D5230">
        <v>4</v>
      </c>
      <c r="E5230">
        <v>4</v>
      </c>
      <c r="F5230" t="s">
        <v>11</v>
      </c>
      <c r="G5230">
        <v>6</v>
      </c>
      <c r="H5230">
        <v>35</v>
      </c>
      <c r="I5230">
        <f t="shared" si="675"/>
        <v>2</v>
      </c>
      <c r="J5230">
        <f t="shared" si="676"/>
        <v>2</v>
      </c>
      <c r="K5230">
        <f t="shared" si="677"/>
        <v>4</v>
      </c>
      <c r="L5230">
        <f t="shared" si="678"/>
        <v>0</v>
      </c>
      <c r="M5230">
        <f t="shared" si="679"/>
        <v>2</v>
      </c>
      <c r="N5230">
        <f t="shared" si="680"/>
        <v>9</v>
      </c>
      <c r="O5230" t="str">
        <f t="shared" si="673"/>
        <v>T09|R04|H09</v>
      </c>
      <c r="P5230" t="str">
        <f>IF(F5230=F5229,P5229,_xlfn.XLOOKUP(F5230,t_players[Pl],t_players[Player]))</f>
        <v>Alex BAKER</v>
      </c>
      <c r="Q5230" t="str">
        <f t="shared" si="674"/>
        <v>Front</v>
      </c>
    </row>
    <row r="5231" spans="1:17">
      <c r="A5231" t="s">
        <v>31</v>
      </c>
      <c r="B5231" t="s">
        <v>25</v>
      </c>
      <c r="C5231">
        <v>10</v>
      </c>
      <c r="D5231">
        <v>5</v>
      </c>
      <c r="E5231">
        <v>7</v>
      </c>
      <c r="F5231" t="s">
        <v>11</v>
      </c>
      <c r="G5231">
        <v>6</v>
      </c>
      <c r="H5231">
        <v>35</v>
      </c>
      <c r="I5231">
        <f t="shared" si="675"/>
        <v>2</v>
      </c>
      <c r="J5231">
        <f t="shared" si="676"/>
        <v>1</v>
      </c>
      <c r="K5231">
        <f t="shared" si="677"/>
        <v>4</v>
      </c>
      <c r="L5231">
        <f t="shared" si="678"/>
        <v>-1</v>
      </c>
      <c r="M5231">
        <f t="shared" si="679"/>
        <v>3</v>
      </c>
      <c r="N5231">
        <f t="shared" si="680"/>
        <v>9</v>
      </c>
      <c r="O5231" t="str">
        <f t="shared" si="673"/>
        <v>T09|R04|H10</v>
      </c>
      <c r="P5231" t="str">
        <f>IF(F5231=F5230,P5230,_xlfn.XLOOKUP(F5231,t_players[Pl],t_players[Player]))</f>
        <v>Alex BAKER</v>
      </c>
      <c r="Q5231" t="str">
        <f t="shared" si="674"/>
        <v>Back</v>
      </c>
    </row>
    <row r="5232" spans="1:17">
      <c r="A5232" t="s">
        <v>31</v>
      </c>
      <c r="B5232" t="s">
        <v>25</v>
      </c>
      <c r="C5232">
        <v>11</v>
      </c>
      <c r="D5232">
        <v>3</v>
      </c>
      <c r="E5232">
        <v>13</v>
      </c>
      <c r="F5232" t="s">
        <v>11</v>
      </c>
      <c r="G5232">
        <v>3</v>
      </c>
      <c r="H5232">
        <v>35</v>
      </c>
      <c r="I5232">
        <f t="shared" si="675"/>
        <v>2</v>
      </c>
      <c r="J5232">
        <f t="shared" si="676"/>
        <v>0</v>
      </c>
      <c r="K5232">
        <f t="shared" si="677"/>
        <v>1</v>
      </c>
      <c r="L5232">
        <f t="shared" si="678"/>
        <v>-2</v>
      </c>
      <c r="M5232">
        <f t="shared" si="679"/>
        <v>4</v>
      </c>
      <c r="N5232">
        <f t="shared" si="680"/>
        <v>9</v>
      </c>
      <c r="O5232" t="str">
        <f t="shared" si="673"/>
        <v>T09|R04|H11</v>
      </c>
      <c r="P5232" t="str">
        <f>IF(F5232=F5231,P5231,_xlfn.XLOOKUP(F5232,t_players[Pl],t_players[Player]))</f>
        <v>Alex BAKER</v>
      </c>
      <c r="Q5232" t="str">
        <f t="shared" si="674"/>
        <v>Back</v>
      </c>
    </row>
    <row r="5233" spans="1:17">
      <c r="A5233" t="s">
        <v>31</v>
      </c>
      <c r="B5233" t="s">
        <v>25</v>
      </c>
      <c r="C5233">
        <v>12</v>
      </c>
      <c r="D5233">
        <v>5</v>
      </c>
      <c r="E5233">
        <v>11</v>
      </c>
      <c r="F5233" t="s">
        <v>11</v>
      </c>
      <c r="G5233">
        <v>7</v>
      </c>
      <c r="H5233">
        <v>35</v>
      </c>
      <c r="I5233">
        <f t="shared" si="675"/>
        <v>2</v>
      </c>
      <c r="J5233">
        <f t="shared" si="676"/>
        <v>2</v>
      </c>
      <c r="K5233">
        <f t="shared" si="677"/>
        <v>5</v>
      </c>
      <c r="L5233">
        <f t="shared" si="678"/>
        <v>0</v>
      </c>
      <c r="M5233">
        <f t="shared" si="679"/>
        <v>2</v>
      </c>
      <c r="N5233">
        <f t="shared" si="680"/>
        <v>9</v>
      </c>
      <c r="O5233" t="str">
        <f t="shared" si="673"/>
        <v>T09|R04|H12</v>
      </c>
      <c r="P5233" t="str">
        <f>IF(F5233=F5232,P5232,_xlfn.XLOOKUP(F5233,t_players[Pl],t_players[Player]))</f>
        <v>Alex BAKER</v>
      </c>
      <c r="Q5233" t="str">
        <f t="shared" si="674"/>
        <v>Back</v>
      </c>
    </row>
    <row r="5234" spans="1:17">
      <c r="A5234" t="s">
        <v>31</v>
      </c>
      <c r="B5234" t="s">
        <v>25</v>
      </c>
      <c r="C5234">
        <v>13</v>
      </c>
      <c r="D5234">
        <v>4</v>
      </c>
      <c r="E5234">
        <v>15</v>
      </c>
      <c r="F5234" t="s">
        <v>11</v>
      </c>
      <c r="G5234">
        <v>3</v>
      </c>
      <c r="H5234">
        <v>35</v>
      </c>
      <c r="I5234">
        <f t="shared" si="675"/>
        <v>2</v>
      </c>
      <c r="J5234">
        <f t="shared" si="676"/>
        <v>-1</v>
      </c>
      <c r="K5234">
        <f t="shared" si="677"/>
        <v>1</v>
      </c>
      <c r="L5234">
        <f t="shared" si="678"/>
        <v>-3</v>
      </c>
      <c r="M5234">
        <f t="shared" si="679"/>
        <v>5</v>
      </c>
      <c r="N5234">
        <f t="shared" si="680"/>
        <v>9</v>
      </c>
      <c r="O5234" t="str">
        <f t="shared" si="673"/>
        <v>T09|R04|H13</v>
      </c>
      <c r="P5234" t="str">
        <f>IF(F5234=F5233,P5233,_xlfn.XLOOKUP(F5234,t_players[Pl],t_players[Player]))</f>
        <v>Alex BAKER</v>
      </c>
      <c r="Q5234" t="str">
        <f t="shared" si="674"/>
        <v>Back</v>
      </c>
    </row>
    <row r="5235" spans="1:17">
      <c r="A5235" t="s">
        <v>31</v>
      </c>
      <c r="B5235" t="s">
        <v>25</v>
      </c>
      <c r="C5235">
        <v>14</v>
      </c>
      <c r="D5235">
        <v>3</v>
      </c>
      <c r="E5235">
        <v>17</v>
      </c>
      <c r="F5235" t="s">
        <v>11</v>
      </c>
      <c r="G5235">
        <v>5</v>
      </c>
      <c r="H5235">
        <v>35</v>
      </c>
      <c r="I5235">
        <f t="shared" si="675"/>
        <v>2</v>
      </c>
      <c r="J5235">
        <f t="shared" si="676"/>
        <v>2</v>
      </c>
      <c r="K5235">
        <f t="shared" si="677"/>
        <v>3</v>
      </c>
      <c r="L5235">
        <f t="shared" si="678"/>
        <v>0</v>
      </c>
      <c r="M5235">
        <f t="shared" si="679"/>
        <v>2</v>
      </c>
      <c r="N5235">
        <f t="shared" si="680"/>
        <v>9</v>
      </c>
      <c r="O5235" t="str">
        <f t="shared" si="673"/>
        <v>T09|R04|H14</v>
      </c>
      <c r="P5235" t="str">
        <f>IF(F5235=F5234,P5234,_xlfn.XLOOKUP(F5235,t_players[Pl],t_players[Player]))</f>
        <v>Alex BAKER</v>
      </c>
      <c r="Q5235" t="str">
        <f t="shared" si="674"/>
        <v>Back</v>
      </c>
    </row>
    <row r="5236" spans="1:17">
      <c r="A5236" t="s">
        <v>31</v>
      </c>
      <c r="B5236" t="s">
        <v>25</v>
      </c>
      <c r="C5236">
        <v>15</v>
      </c>
      <c r="D5236">
        <v>4</v>
      </c>
      <c r="E5236">
        <v>3</v>
      </c>
      <c r="F5236" t="s">
        <v>11</v>
      </c>
      <c r="G5236">
        <v>8</v>
      </c>
      <c r="H5236">
        <v>35</v>
      </c>
      <c r="I5236">
        <f t="shared" si="675"/>
        <v>2</v>
      </c>
      <c r="J5236">
        <f t="shared" si="676"/>
        <v>4</v>
      </c>
      <c r="K5236">
        <f t="shared" si="677"/>
        <v>6</v>
      </c>
      <c r="L5236">
        <f t="shared" si="678"/>
        <v>2</v>
      </c>
      <c r="M5236">
        <f t="shared" si="679"/>
        <v>0</v>
      </c>
      <c r="N5236">
        <f t="shared" si="680"/>
        <v>9</v>
      </c>
      <c r="O5236" t="str">
        <f t="shared" si="673"/>
        <v>T09|R04|H15</v>
      </c>
      <c r="P5236" t="str">
        <f>IF(F5236=F5235,P5235,_xlfn.XLOOKUP(F5236,t_players[Pl],t_players[Player]))</f>
        <v>Alex BAKER</v>
      </c>
      <c r="Q5236" t="str">
        <f t="shared" si="674"/>
        <v>Back</v>
      </c>
    </row>
    <row r="5237" spans="1:17">
      <c r="A5237" t="s">
        <v>31</v>
      </c>
      <c r="B5237" t="s">
        <v>25</v>
      </c>
      <c r="C5237">
        <v>16</v>
      </c>
      <c r="D5237">
        <v>4</v>
      </c>
      <c r="E5237">
        <v>5</v>
      </c>
      <c r="F5237" t="s">
        <v>11</v>
      </c>
      <c r="G5237">
        <v>7</v>
      </c>
      <c r="H5237">
        <v>35</v>
      </c>
      <c r="I5237">
        <f t="shared" si="675"/>
        <v>2</v>
      </c>
      <c r="J5237">
        <f t="shared" si="676"/>
        <v>3</v>
      </c>
      <c r="K5237">
        <f t="shared" si="677"/>
        <v>5</v>
      </c>
      <c r="L5237">
        <f t="shared" si="678"/>
        <v>1</v>
      </c>
      <c r="M5237">
        <f t="shared" si="679"/>
        <v>1</v>
      </c>
      <c r="N5237">
        <f t="shared" si="680"/>
        <v>9</v>
      </c>
      <c r="O5237" t="str">
        <f t="shared" si="673"/>
        <v>T09|R04|H16</v>
      </c>
      <c r="P5237" t="str">
        <f>IF(F5237=F5236,P5236,_xlfn.XLOOKUP(F5237,t_players[Pl],t_players[Player]))</f>
        <v>Alex BAKER</v>
      </c>
      <c r="Q5237" t="str">
        <f t="shared" si="674"/>
        <v>Back</v>
      </c>
    </row>
    <row r="5238" spans="1:17">
      <c r="A5238" t="s">
        <v>31</v>
      </c>
      <c r="B5238" t="s">
        <v>25</v>
      </c>
      <c r="C5238">
        <v>17</v>
      </c>
      <c r="D5238">
        <v>5</v>
      </c>
      <c r="E5238">
        <v>1</v>
      </c>
      <c r="F5238" t="s">
        <v>11</v>
      </c>
      <c r="G5238">
        <v>7</v>
      </c>
      <c r="H5238">
        <v>35</v>
      </c>
      <c r="I5238">
        <f t="shared" si="675"/>
        <v>2</v>
      </c>
      <c r="J5238">
        <f t="shared" si="676"/>
        <v>2</v>
      </c>
      <c r="K5238">
        <f t="shared" si="677"/>
        <v>5</v>
      </c>
      <c r="L5238">
        <f t="shared" si="678"/>
        <v>0</v>
      </c>
      <c r="M5238">
        <f t="shared" si="679"/>
        <v>2</v>
      </c>
      <c r="N5238">
        <f t="shared" si="680"/>
        <v>9</v>
      </c>
      <c r="O5238" t="str">
        <f t="shared" si="673"/>
        <v>T09|R04|H17</v>
      </c>
      <c r="P5238" t="str">
        <f>IF(F5238=F5237,P5237,_xlfn.XLOOKUP(F5238,t_players[Pl],t_players[Player]))</f>
        <v>Alex BAKER</v>
      </c>
      <c r="Q5238" t="str">
        <f t="shared" si="674"/>
        <v>Back</v>
      </c>
    </row>
    <row r="5239" spans="1:17">
      <c r="A5239" t="s">
        <v>31</v>
      </c>
      <c r="B5239" t="s">
        <v>25</v>
      </c>
      <c r="C5239">
        <v>18</v>
      </c>
      <c r="D5239">
        <v>4</v>
      </c>
      <c r="E5239">
        <v>9</v>
      </c>
      <c r="F5239" t="s">
        <v>11</v>
      </c>
      <c r="G5239">
        <v>5</v>
      </c>
      <c r="H5239">
        <v>35</v>
      </c>
      <c r="I5239">
        <f t="shared" si="675"/>
        <v>2</v>
      </c>
      <c r="J5239">
        <f t="shared" si="676"/>
        <v>1</v>
      </c>
      <c r="K5239">
        <f t="shared" si="677"/>
        <v>3</v>
      </c>
      <c r="L5239">
        <f t="shared" si="678"/>
        <v>-1</v>
      </c>
      <c r="M5239">
        <f t="shared" si="679"/>
        <v>3</v>
      </c>
      <c r="N5239">
        <f t="shared" si="680"/>
        <v>9</v>
      </c>
      <c r="O5239" t="str">
        <f t="shared" si="673"/>
        <v>T09|R04|H18</v>
      </c>
      <c r="P5239" t="str">
        <f>IF(F5239=F5238,P5238,_xlfn.XLOOKUP(F5239,t_players[Pl],t_players[Player]))</f>
        <v>Alex BAKER</v>
      </c>
      <c r="Q5239" t="str">
        <f t="shared" si="674"/>
        <v>Back</v>
      </c>
    </row>
    <row r="5240" spans="1:17">
      <c r="A5240" t="s">
        <v>31</v>
      </c>
      <c r="B5240" t="s">
        <v>22</v>
      </c>
      <c r="C5240">
        <v>1</v>
      </c>
      <c r="D5240">
        <v>4</v>
      </c>
      <c r="E5240">
        <v>7</v>
      </c>
      <c r="F5240" t="s">
        <v>12</v>
      </c>
      <c r="G5240">
        <v>5</v>
      </c>
      <c r="H5240">
        <v>27</v>
      </c>
      <c r="I5240">
        <f t="shared" si="675"/>
        <v>2</v>
      </c>
      <c r="J5240">
        <f t="shared" si="676"/>
        <v>1</v>
      </c>
      <c r="K5240">
        <f t="shared" si="677"/>
        <v>3</v>
      </c>
      <c r="L5240">
        <f t="shared" si="678"/>
        <v>-1</v>
      </c>
      <c r="M5240">
        <f t="shared" si="679"/>
        <v>3</v>
      </c>
      <c r="N5240">
        <f t="shared" si="680"/>
        <v>9</v>
      </c>
      <c r="O5240" t="str">
        <f t="shared" si="673"/>
        <v>T09|R01|H01</v>
      </c>
      <c r="P5240" t="str">
        <f>IF(F5240=F5239,P5239,_xlfn.XLOOKUP(F5240,t_players[Pl],t_players[Player]))</f>
        <v>John PATTERSON</v>
      </c>
      <c r="Q5240" t="str">
        <f t="shared" si="674"/>
        <v>Front</v>
      </c>
    </row>
    <row r="5241" spans="1:17">
      <c r="A5241" t="s">
        <v>31</v>
      </c>
      <c r="B5241" t="s">
        <v>22</v>
      </c>
      <c r="C5241">
        <v>2</v>
      </c>
      <c r="D5241">
        <v>5</v>
      </c>
      <c r="E5241">
        <v>3</v>
      </c>
      <c r="F5241" t="s">
        <v>12</v>
      </c>
      <c r="G5241">
        <v>7</v>
      </c>
      <c r="H5241">
        <v>27</v>
      </c>
      <c r="I5241">
        <f t="shared" si="675"/>
        <v>2</v>
      </c>
      <c r="J5241">
        <f t="shared" si="676"/>
        <v>2</v>
      </c>
      <c r="K5241">
        <f t="shared" si="677"/>
        <v>5</v>
      </c>
      <c r="L5241">
        <f t="shared" si="678"/>
        <v>0</v>
      </c>
      <c r="M5241">
        <f t="shared" si="679"/>
        <v>2</v>
      </c>
      <c r="N5241">
        <f t="shared" si="680"/>
        <v>9</v>
      </c>
      <c r="O5241" t="str">
        <f t="shared" si="673"/>
        <v>T09|R01|H02</v>
      </c>
      <c r="P5241" t="str">
        <f>IF(F5241=F5240,P5240,_xlfn.XLOOKUP(F5241,t_players[Pl],t_players[Player]))</f>
        <v>John PATTERSON</v>
      </c>
      <c r="Q5241" t="str">
        <f t="shared" si="674"/>
        <v>Front</v>
      </c>
    </row>
    <row r="5242" spans="1:17">
      <c r="A5242" t="s">
        <v>31</v>
      </c>
      <c r="B5242" t="s">
        <v>22</v>
      </c>
      <c r="C5242">
        <v>3</v>
      </c>
      <c r="D5242">
        <v>3</v>
      </c>
      <c r="E5242">
        <v>13</v>
      </c>
      <c r="F5242" t="s">
        <v>12</v>
      </c>
      <c r="G5242">
        <v>4</v>
      </c>
      <c r="H5242">
        <v>27</v>
      </c>
      <c r="I5242">
        <f t="shared" si="675"/>
        <v>1</v>
      </c>
      <c r="J5242">
        <f t="shared" si="676"/>
        <v>1</v>
      </c>
      <c r="K5242">
        <f t="shared" si="677"/>
        <v>3</v>
      </c>
      <c r="L5242">
        <f t="shared" si="678"/>
        <v>0</v>
      </c>
      <c r="M5242">
        <f t="shared" si="679"/>
        <v>2</v>
      </c>
      <c r="N5242">
        <f t="shared" si="680"/>
        <v>9</v>
      </c>
      <c r="O5242" t="str">
        <f t="shared" si="673"/>
        <v>T09|R01|H03</v>
      </c>
      <c r="P5242" t="str">
        <f>IF(F5242=F5241,P5241,_xlfn.XLOOKUP(F5242,t_players[Pl],t_players[Player]))</f>
        <v>John PATTERSON</v>
      </c>
      <c r="Q5242" t="str">
        <f t="shared" si="674"/>
        <v>Front</v>
      </c>
    </row>
    <row r="5243" spans="1:17">
      <c r="A5243" t="s">
        <v>31</v>
      </c>
      <c r="B5243" t="s">
        <v>22</v>
      </c>
      <c r="C5243">
        <v>4</v>
      </c>
      <c r="D5243">
        <v>4</v>
      </c>
      <c r="E5243">
        <v>1</v>
      </c>
      <c r="F5243" t="s">
        <v>12</v>
      </c>
      <c r="G5243">
        <v>10</v>
      </c>
      <c r="H5243">
        <v>27</v>
      </c>
      <c r="I5243">
        <f t="shared" si="675"/>
        <v>2</v>
      </c>
      <c r="J5243">
        <f t="shared" si="676"/>
        <v>6</v>
      </c>
      <c r="K5243">
        <f t="shared" si="677"/>
        <v>8</v>
      </c>
      <c r="L5243">
        <f t="shared" si="678"/>
        <v>4</v>
      </c>
      <c r="M5243">
        <f t="shared" si="679"/>
        <v>0</v>
      </c>
      <c r="N5243">
        <f t="shared" si="680"/>
        <v>9</v>
      </c>
      <c r="O5243" t="str">
        <f t="shared" si="673"/>
        <v>T09|R01|H04</v>
      </c>
      <c r="P5243" t="str">
        <f>IF(F5243=F5242,P5242,_xlfn.XLOOKUP(F5243,t_players[Pl],t_players[Player]))</f>
        <v>John PATTERSON</v>
      </c>
      <c r="Q5243" t="str">
        <f t="shared" si="674"/>
        <v>Front</v>
      </c>
    </row>
    <row r="5244" spans="1:17">
      <c r="A5244" t="s">
        <v>31</v>
      </c>
      <c r="B5244" t="s">
        <v>22</v>
      </c>
      <c r="C5244">
        <v>5</v>
      </c>
      <c r="D5244">
        <v>5</v>
      </c>
      <c r="E5244">
        <v>9</v>
      </c>
      <c r="F5244" t="s">
        <v>12</v>
      </c>
      <c r="G5244">
        <v>5</v>
      </c>
      <c r="H5244">
        <v>27</v>
      </c>
      <c r="I5244">
        <f t="shared" si="675"/>
        <v>2</v>
      </c>
      <c r="J5244">
        <f t="shared" si="676"/>
        <v>0</v>
      </c>
      <c r="K5244">
        <f t="shared" si="677"/>
        <v>3</v>
      </c>
      <c r="L5244">
        <f t="shared" si="678"/>
        <v>-2</v>
      </c>
      <c r="M5244">
        <f t="shared" si="679"/>
        <v>4</v>
      </c>
      <c r="N5244">
        <f t="shared" si="680"/>
        <v>9</v>
      </c>
      <c r="O5244" t="str">
        <f t="shared" si="673"/>
        <v>T09|R01|H05</v>
      </c>
      <c r="P5244" t="str">
        <f>IF(F5244=F5243,P5243,_xlfn.XLOOKUP(F5244,t_players[Pl],t_players[Player]))</f>
        <v>John PATTERSON</v>
      </c>
      <c r="Q5244" t="str">
        <f t="shared" si="674"/>
        <v>Front</v>
      </c>
    </row>
    <row r="5245" spans="1:17">
      <c r="A5245" t="s">
        <v>31</v>
      </c>
      <c r="B5245" t="s">
        <v>22</v>
      </c>
      <c r="C5245">
        <v>6</v>
      </c>
      <c r="D5245">
        <v>3</v>
      </c>
      <c r="E5245">
        <v>15</v>
      </c>
      <c r="F5245" t="s">
        <v>12</v>
      </c>
      <c r="G5245">
        <v>4</v>
      </c>
      <c r="H5245">
        <v>27</v>
      </c>
      <c r="I5245">
        <f t="shared" si="675"/>
        <v>1</v>
      </c>
      <c r="J5245">
        <f t="shared" si="676"/>
        <v>1</v>
      </c>
      <c r="K5245">
        <f t="shared" si="677"/>
        <v>3</v>
      </c>
      <c r="L5245">
        <f t="shared" si="678"/>
        <v>0</v>
      </c>
      <c r="M5245">
        <f t="shared" si="679"/>
        <v>2</v>
      </c>
      <c r="N5245">
        <f t="shared" si="680"/>
        <v>9</v>
      </c>
      <c r="O5245" t="str">
        <f t="shared" si="673"/>
        <v>T09|R01|H06</v>
      </c>
      <c r="P5245" t="str">
        <f>IF(F5245=F5244,P5244,_xlfn.XLOOKUP(F5245,t_players[Pl],t_players[Player]))</f>
        <v>John PATTERSON</v>
      </c>
      <c r="Q5245" t="str">
        <f t="shared" si="674"/>
        <v>Front</v>
      </c>
    </row>
    <row r="5246" spans="1:17">
      <c r="A5246" t="s">
        <v>31</v>
      </c>
      <c r="B5246" t="s">
        <v>22</v>
      </c>
      <c r="C5246">
        <v>7</v>
      </c>
      <c r="D5246">
        <v>5</v>
      </c>
      <c r="E5246">
        <v>5</v>
      </c>
      <c r="F5246" t="s">
        <v>12</v>
      </c>
      <c r="G5246">
        <v>7</v>
      </c>
      <c r="H5246">
        <v>27</v>
      </c>
      <c r="I5246">
        <f t="shared" si="675"/>
        <v>2</v>
      </c>
      <c r="J5246">
        <f t="shared" si="676"/>
        <v>2</v>
      </c>
      <c r="K5246">
        <f t="shared" si="677"/>
        <v>5</v>
      </c>
      <c r="L5246">
        <f t="shared" si="678"/>
        <v>0</v>
      </c>
      <c r="M5246">
        <f t="shared" si="679"/>
        <v>2</v>
      </c>
      <c r="N5246">
        <f t="shared" si="680"/>
        <v>9</v>
      </c>
      <c r="O5246" t="str">
        <f t="shared" si="673"/>
        <v>T09|R01|H07</v>
      </c>
      <c r="P5246" t="str">
        <f>IF(F5246=F5245,P5245,_xlfn.XLOOKUP(F5246,t_players[Pl],t_players[Player]))</f>
        <v>John PATTERSON</v>
      </c>
      <c r="Q5246" t="str">
        <f t="shared" si="674"/>
        <v>Front</v>
      </c>
    </row>
    <row r="5247" spans="1:17">
      <c r="A5247" t="s">
        <v>31</v>
      </c>
      <c r="B5247" t="s">
        <v>22</v>
      </c>
      <c r="C5247">
        <v>8</v>
      </c>
      <c r="D5247">
        <v>3</v>
      </c>
      <c r="E5247">
        <v>17</v>
      </c>
      <c r="F5247" t="s">
        <v>12</v>
      </c>
      <c r="G5247">
        <v>4</v>
      </c>
      <c r="H5247">
        <v>27</v>
      </c>
      <c r="I5247">
        <f t="shared" si="675"/>
        <v>1</v>
      </c>
      <c r="J5247">
        <f t="shared" si="676"/>
        <v>1</v>
      </c>
      <c r="K5247">
        <f t="shared" si="677"/>
        <v>3</v>
      </c>
      <c r="L5247">
        <f t="shared" si="678"/>
        <v>0</v>
      </c>
      <c r="M5247">
        <f t="shared" si="679"/>
        <v>2</v>
      </c>
      <c r="N5247">
        <f t="shared" si="680"/>
        <v>9</v>
      </c>
      <c r="O5247" t="str">
        <f t="shared" si="673"/>
        <v>T09|R01|H08</v>
      </c>
      <c r="P5247" t="str">
        <f>IF(F5247=F5246,P5246,_xlfn.XLOOKUP(F5247,t_players[Pl],t_players[Player]))</f>
        <v>John PATTERSON</v>
      </c>
      <c r="Q5247" t="str">
        <f t="shared" si="674"/>
        <v>Front</v>
      </c>
    </row>
    <row r="5248" spans="1:17">
      <c r="A5248" t="s">
        <v>31</v>
      </c>
      <c r="B5248" t="s">
        <v>22</v>
      </c>
      <c r="C5248">
        <v>9</v>
      </c>
      <c r="D5248">
        <v>4</v>
      </c>
      <c r="E5248">
        <v>11</v>
      </c>
      <c r="F5248" t="s">
        <v>12</v>
      </c>
      <c r="G5248">
        <v>6</v>
      </c>
      <c r="H5248">
        <v>27</v>
      </c>
      <c r="I5248">
        <f t="shared" si="675"/>
        <v>1</v>
      </c>
      <c r="J5248">
        <f t="shared" si="676"/>
        <v>2</v>
      </c>
      <c r="K5248">
        <f t="shared" si="677"/>
        <v>5</v>
      </c>
      <c r="L5248">
        <f t="shared" si="678"/>
        <v>1</v>
      </c>
      <c r="M5248">
        <f t="shared" si="679"/>
        <v>1</v>
      </c>
      <c r="N5248">
        <f t="shared" si="680"/>
        <v>9</v>
      </c>
      <c r="O5248" t="str">
        <f t="shared" si="673"/>
        <v>T09|R01|H09</v>
      </c>
      <c r="P5248" t="str">
        <f>IF(F5248=F5247,P5247,_xlfn.XLOOKUP(F5248,t_players[Pl],t_players[Player]))</f>
        <v>John PATTERSON</v>
      </c>
      <c r="Q5248" t="str">
        <f t="shared" si="674"/>
        <v>Front</v>
      </c>
    </row>
    <row r="5249" spans="1:17">
      <c r="A5249" t="s">
        <v>31</v>
      </c>
      <c r="B5249" t="s">
        <v>22</v>
      </c>
      <c r="C5249">
        <v>10</v>
      </c>
      <c r="D5249">
        <v>4</v>
      </c>
      <c r="E5249">
        <v>8</v>
      </c>
      <c r="F5249" t="s">
        <v>12</v>
      </c>
      <c r="G5249">
        <v>6</v>
      </c>
      <c r="H5249">
        <v>27</v>
      </c>
      <c r="I5249">
        <f t="shared" si="675"/>
        <v>2</v>
      </c>
      <c r="J5249">
        <f t="shared" si="676"/>
        <v>2</v>
      </c>
      <c r="K5249">
        <f t="shared" si="677"/>
        <v>4</v>
      </c>
      <c r="L5249">
        <f t="shared" si="678"/>
        <v>0</v>
      </c>
      <c r="M5249">
        <f t="shared" si="679"/>
        <v>2</v>
      </c>
      <c r="N5249">
        <f t="shared" si="680"/>
        <v>9</v>
      </c>
      <c r="O5249" t="str">
        <f t="shared" si="673"/>
        <v>T09|R01|H10</v>
      </c>
      <c r="P5249" t="str">
        <f>IF(F5249=F5248,P5248,_xlfn.XLOOKUP(F5249,t_players[Pl],t_players[Player]))</f>
        <v>John PATTERSON</v>
      </c>
      <c r="Q5249" t="str">
        <f t="shared" si="674"/>
        <v>Back</v>
      </c>
    </row>
    <row r="5250" spans="1:17">
      <c r="A5250" t="s">
        <v>31</v>
      </c>
      <c r="B5250" t="s">
        <v>22</v>
      </c>
      <c r="C5250">
        <v>11</v>
      </c>
      <c r="D5250">
        <v>5</v>
      </c>
      <c r="E5250">
        <v>10</v>
      </c>
      <c r="F5250" t="s">
        <v>12</v>
      </c>
      <c r="G5250">
        <v>5</v>
      </c>
      <c r="H5250">
        <v>27</v>
      </c>
      <c r="I5250">
        <f t="shared" si="675"/>
        <v>1</v>
      </c>
      <c r="J5250">
        <f t="shared" si="676"/>
        <v>0</v>
      </c>
      <c r="K5250">
        <f t="shared" si="677"/>
        <v>4</v>
      </c>
      <c r="L5250">
        <f t="shared" si="678"/>
        <v>-1</v>
      </c>
      <c r="M5250">
        <f t="shared" si="679"/>
        <v>3</v>
      </c>
      <c r="N5250">
        <f t="shared" si="680"/>
        <v>9</v>
      </c>
      <c r="O5250" t="str">
        <f t="shared" ref="O5250:O5313" si="681">"T"&amp;TEXT(N5250,"00")&amp;"|R"&amp;TEXT(B5250,"00")&amp;"|H"&amp;TEXT(C5250,"00")</f>
        <v>T09|R01|H11</v>
      </c>
      <c r="P5250" t="str">
        <f>IF(F5250=F5249,P5249,_xlfn.XLOOKUP(F5250,t_players[Pl],t_players[Player]))</f>
        <v>John PATTERSON</v>
      </c>
      <c r="Q5250" t="str">
        <f t="shared" si="674"/>
        <v>Back</v>
      </c>
    </row>
    <row r="5251" spans="1:17">
      <c r="A5251" t="s">
        <v>31</v>
      </c>
      <c r="B5251" t="s">
        <v>22</v>
      </c>
      <c r="C5251">
        <v>12</v>
      </c>
      <c r="D5251">
        <v>4</v>
      </c>
      <c r="E5251">
        <v>2</v>
      </c>
      <c r="F5251" t="s">
        <v>12</v>
      </c>
      <c r="G5251">
        <v>5</v>
      </c>
      <c r="H5251">
        <v>27</v>
      </c>
      <c r="I5251">
        <f t="shared" si="675"/>
        <v>2</v>
      </c>
      <c r="J5251">
        <f t="shared" si="676"/>
        <v>1</v>
      </c>
      <c r="K5251">
        <f t="shared" si="677"/>
        <v>3</v>
      </c>
      <c r="L5251">
        <f t="shared" si="678"/>
        <v>-1</v>
      </c>
      <c r="M5251">
        <f t="shared" si="679"/>
        <v>3</v>
      </c>
      <c r="N5251">
        <f t="shared" si="680"/>
        <v>9</v>
      </c>
      <c r="O5251" t="str">
        <f t="shared" si="681"/>
        <v>T09|R01|H12</v>
      </c>
      <c r="P5251" t="str">
        <f>IF(F5251=F5250,P5250,_xlfn.XLOOKUP(F5251,t_players[Pl],t_players[Player]))</f>
        <v>John PATTERSON</v>
      </c>
      <c r="Q5251" t="str">
        <f t="shared" ref="Q5251:Q5314" si="682">IF(C5251&lt;10,"Front","Back")</f>
        <v>Back</v>
      </c>
    </row>
    <row r="5252" spans="1:17">
      <c r="A5252" t="s">
        <v>31</v>
      </c>
      <c r="B5252" t="s">
        <v>22</v>
      </c>
      <c r="C5252">
        <v>13</v>
      </c>
      <c r="D5252">
        <v>3</v>
      </c>
      <c r="E5252">
        <v>18</v>
      </c>
      <c r="F5252" t="s">
        <v>12</v>
      </c>
      <c r="G5252">
        <v>5</v>
      </c>
      <c r="H5252">
        <v>27</v>
      </c>
      <c r="I5252">
        <f t="shared" si="675"/>
        <v>1</v>
      </c>
      <c r="J5252">
        <f t="shared" si="676"/>
        <v>2</v>
      </c>
      <c r="K5252">
        <f t="shared" si="677"/>
        <v>4</v>
      </c>
      <c r="L5252">
        <f t="shared" si="678"/>
        <v>1</v>
      </c>
      <c r="M5252">
        <f t="shared" si="679"/>
        <v>1</v>
      </c>
      <c r="N5252">
        <f t="shared" si="680"/>
        <v>9</v>
      </c>
      <c r="O5252" t="str">
        <f t="shared" si="681"/>
        <v>T09|R01|H13</v>
      </c>
      <c r="P5252" t="str">
        <f>IF(F5252=F5251,P5251,_xlfn.XLOOKUP(F5252,t_players[Pl],t_players[Player]))</f>
        <v>John PATTERSON</v>
      </c>
      <c r="Q5252" t="str">
        <f t="shared" si="682"/>
        <v>Back</v>
      </c>
    </row>
    <row r="5253" spans="1:17">
      <c r="A5253" t="s">
        <v>31</v>
      </c>
      <c r="B5253" t="s">
        <v>22</v>
      </c>
      <c r="C5253">
        <v>14</v>
      </c>
      <c r="D5253">
        <v>4</v>
      </c>
      <c r="E5253">
        <v>6</v>
      </c>
      <c r="F5253" t="s">
        <v>12</v>
      </c>
      <c r="G5253">
        <v>5</v>
      </c>
      <c r="H5253">
        <v>27</v>
      </c>
      <c r="I5253">
        <f t="shared" si="675"/>
        <v>2</v>
      </c>
      <c r="J5253">
        <f t="shared" si="676"/>
        <v>1</v>
      </c>
      <c r="K5253">
        <f t="shared" si="677"/>
        <v>3</v>
      </c>
      <c r="L5253">
        <f t="shared" si="678"/>
        <v>-1</v>
      </c>
      <c r="M5253">
        <f t="shared" si="679"/>
        <v>3</v>
      </c>
      <c r="N5253">
        <f t="shared" si="680"/>
        <v>9</v>
      </c>
      <c r="O5253" t="str">
        <f t="shared" si="681"/>
        <v>T09|R01|H14</v>
      </c>
      <c r="P5253" t="str">
        <f>IF(F5253=F5252,P5252,_xlfn.XLOOKUP(F5253,t_players[Pl],t_players[Player]))</f>
        <v>John PATTERSON</v>
      </c>
      <c r="Q5253" t="str">
        <f t="shared" si="682"/>
        <v>Back</v>
      </c>
    </row>
    <row r="5254" spans="1:17">
      <c r="A5254" t="s">
        <v>31</v>
      </c>
      <c r="B5254" t="s">
        <v>22</v>
      </c>
      <c r="C5254">
        <v>15</v>
      </c>
      <c r="D5254">
        <v>3</v>
      </c>
      <c r="E5254">
        <v>14</v>
      </c>
      <c r="F5254" t="s">
        <v>12</v>
      </c>
      <c r="G5254">
        <v>7</v>
      </c>
      <c r="H5254">
        <v>27</v>
      </c>
      <c r="I5254">
        <f t="shared" si="675"/>
        <v>1</v>
      </c>
      <c r="J5254">
        <f t="shared" si="676"/>
        <v>4</v>
      </c>
      <c r="K5254">
        <f t="shared" si="677"/>
        <v>6</v>
      </c>
      <c r="L5254">
        <f t="shared" si="678"/>
        <v>3</v>
      </c>
      <c r="M5254">
        <f t="shared" si="679"/>
        <v>0</v>
      </c>
      <c r="N5254">
        <f t="shared" si="680"/>
        <v>9</v>
      </c>
      <c r="O5254" t="str">
        <f t="shared" si="681"/>
        <v>T09|R01|H15</v>
      </c>
      <c r="P5254" t="str">
        <f>IF(F5254=F5253,P5253,_xlfn.XLOOKUP(F5254,t_players[Pl],t_players[Player]))</f>
        <v>John PATTERSON</v>
      </c>
      <c r="Q5254" t="str">
        <f t="shared" si="682"/>
        <v>Back</v>
      </c>
    </row>
    <row r="5255" spans="1:17">
      <c r="A5255" t="s">
        <v>31</v>
      </c>
      <c r="B5255" t="s">
        <v>22</v>
      </c>
      <c r="C5255">
        <v>16</v>
      </c>
      <c r="D5255">
        <v>4</v>
      </c>
      <c r="E5255">
        <v>16</v>
      </c>
      <c r="F5255" t="s">
        <v>12</v>
      </c>
      <c r="G5255">
        <v>4</v>
      </c>
      <c r="H5255">
        <v>27</v>
      </c>
      <c r="I5255">
        <f t="shared" si="675"/>
        <v>1</v>
      </c>
      <c r="J5255">
        <f t="shared" si="676"/>
        <v>0</v>
      </c>
      <c r="K5255">
        <f t="shared" si="677"/>
        <v>3</v>
      </c>
      <c r="L5255">
        <f t="shared" si="678"/>
        <v>-1</v>
      </c>
      <c r="M5255">
        <f t="shared" si="679"/>
        <v>3</v>
      </c>
      <c r="N5255">
        <f t="shared" si="680"/>
        <v>9</v>
      </c>
      <c r="O5255" t="str">
        <f t="shared" si="681"/>
        <v>T09|R01|H16</v>
      </c>
      <c r="P5255" t="str">
        <f>IF(F5255=F5254,P5254,_xlfn.XLOOKUP(F5255,t_players[Pl],t_players[Player]))</f>
        <v>John PATTERSON</v>
      </c>
      <c r="Q5255" t="str">
        <f t="shared" si="682"/>
        <v>Back</v>
      </c>
    </row>
    <row r="5256" spans="1:17">
      <c r="A5256" t="s">
        <v>31</v>
      </c>
      <c r="B5256" t="s">
        <v>22</v>
      </c>
      <c r="C5256">
        <v>17</v>
      </c>
      <c r="D5256">
        <v>4</v>
      </c>
      <c r="E5256">
        <v>12</v>
      </c>
      <c r="F5256" t="s">
        <v>12</v>
      </c>
      <c r="G5256">
        <v>3</v>
      </c>
      <c r="H5256">
        <v>27</v>
      </c>
      <c r="I5256">
        <f t="shared" si="675"/>
        <v>1</v>
      </c>
      <c r="J5256">
        <f t="shared" si="676"/>
        <v>-1</v>
      </c>
      <c r="K5256">
        <f t="shared" si="677"/>
        <v>2</v>
      </c>
      <c r="L5256">
        <f t="shared" si="678"/>
        <v>-2</v>
      </c>
      <c r="M5256">
        <f t="shared" si="679"/>
        <v>4</v>
      </c>
      <c r="N5256">
        <f t="shared" si="680"/>
        <v>9</v>
      </c>
      <c r="O5256" t="str">
        <f t="shared" si="681"/>
        <v>T09|R01|H17</v>
      </c>
      <c r="P5256" t="str">
        <f>IF(F5256=F5255,P5255,_xlfn.XLOOKUP(F5256,t_players[Pl],t_players[Player]))</f>
        <v>John PATTERSON</v>
      </c>
      <c r="Q5256" t="str">
        <f t="shared" si="682"/>
        <v>Back</v>
      </c>
    </row>
    <row r="5257" spans="1:17">
      <c r="A5257" t="s">
        <v>31</v>
      </c>
      <c r="B5257" t="s">
        <v>22</v>
      </c>
      <c r="C5257">
        <v>18</v>
      </c>
      <c r="D5257">
        <v>5</v>
      </c>
      <c r="E5257">
        <v>4</v>
      </c>
      <c r="F5257" t="s">
        <v>12</v>
      </c>
      <c r="G5257">
        <v>8</v>
      </c>
      <c r="H5257">
        <v>27</v>
      </c>
      <c r="I5257">
        <f t="shared" si="675"/>
        <v>2</v>
      </c>
      <c r="J5257">
        <f t="shared" si="676"/>
        <v>3</v>
      </c>
      <c r="K5257">
        <f t="shared" si="677"/>
        <v>6</v>
      </c>
      <c r="L5257">
        <f t="shared" si="678"/>
        <v>1</v>
      </c>
      <c r="M5257">
        <f t="shared" si="679"/>
        <v>1</v>
      </c>
      <c r="N5257">
        <f t="shared" si="680"/>
        <v>9</v>
      </c>
      <c r="O5257" t="str">
        <f t="shared" si="681"/>
        <v>T09|R01|H18</v>
      </c>
      <c r="P5257" t="str">
        <f>IF(F5257=F5256,P5256,_xlfn.XLOOKUP(F5257,t_players[Pl],t_players[Player]))</f>
        <v>John PATTERSON</v>
      </c>
      <c r="Q5257" t="str">
        <f t="shared" si="682"/>
        <v>Back</v>
      </c>
    </row>
    <row r="5258" spans="1:17">
      <c r="A5258" t="s">
        <v>31</v>
      </c>
      <c r="B5258" t="s">
        <v>23</v>
      </c>
      <c r="C5258">
        <v>1</v>
      </c>
      <c r="D5258">
        <v>4</v>
      </c>
      <c r="E5258">
        <v>8</v>
      </c>
      <c r="F5258" t="s">
        <v>12</v>
      </c>
      <c r="G5258">
        <v>5</v>
      </c>
      <c r="H5258">
        <v>27</v>
      </c>
      <c r="I5258">
        <f t="shared" si="675"/>
        <v>2</v>
      </c>
      <c r="J5258">
        <f t="shared" si="676"/>
        <v>1</v>
      </c>
      <c r="K5258">
        <f t="shared" si="677"/>
        <v>3</v>
      </c>
      <c r="L5258">
        <f t="shared" si="678"/>
        <v>-1</v>
      </c>
      <c r="M5258">
        <f t="shared" si="679"/>
        <v>3</v>
      </c>
      <c r="N5258">
        <f t="shared" si="680"/>
        <v>9</v>
      </c>
      <c r="O5258" t="str">
        <f t="shared" si="681"/>
        <v>T09|R02|H01</v>
      </c>
      <c r="P5258" t="str">
        <f>IF(F5258=F5257,P5257,_xlfn.XLOOKUP(F5258,t_players[Pl],t_players[Player]))</f>
        <v>John PATTERSON</v>
      </c>
      <c r="Q5258" t="str">
        <f t="shared" si="682"/>
        <v>Front</v>
      </c>
    </row>
    <row r="5259" spans="1:17">
      <c r="A5259" t="s">
        <v>31</v>
      </c>
      <c r="B5259" t="s">
        <v>23</v>
      </c>
      <c r="C5259">
        <v>2</v>
      </c>
      <c r="D5259">
        <v>5</v>
      </c>
      <c r="E5259">
        <v>14</v>
      </c>
      <c r="F5259" t="s">
        <v>12</v>
      </c>
      <c r="G5259">
        <v>6</v>
      </c>
      <c r="H5259">
        <v>27</v>
      </c>
      <c r="I5259">
        <f t="shared" si="675"/>
        <v>1</v>
      </c>
      <c r="J5259">
        <f t="shared" si="676"/>
        <v>1</v>
      </c>
      <c r="K5259">
        <f t="shared" si="677"/>
        <v>5</v>
      </c>
      <c r="L5259">
        <f t="shared" si="678"/>
        <v>0</v>
      </c>
      <c r="M5259">
        <f t="shared" si="679"/>
        <v>2</v>
      </c>
      <c r="N5259">
        <f t="shared" si="680"/>
        <v>9</v>
      </c>
      <c r="O5259" t="str">
        <f t="shared" si="681"/>
        <v>T09|R02|H02</v>
      </c>
      <c r="P5259" t="str">
        <f>IF(F5259=F5258,P5258,_xlfn.XLOOKUP(F5259,t_players[Pl],t_players[Player]))</f>
        <v>John PATTERSON</v>
      </c>
      <c r="Q5259" t="str">
        <f t="shared" si="682"/>
        <v>Front</v>
      </c>
    </row>
    <row r="5260" spans="1:17">
      <c r="A5260" t="s">
        <v>31</v>
      </c>
      <c r="B5260" t="s">
        <v>23</v>
      </c>
      <c r="C5260">
        <v>3</v>
      </c>
      <c r="D5260">
        <v>3</v>
      </c>
      <c r="E5260">
        <v>18</v>
      </c>
      <c r="F5260" t="s">
        <v>12</v>
      </c>
      <c r="G5260">
        <v>4</v>
      </c>
      <c r="H5260">
        <v>27</v>
      </c>
      <c r="I5260">
        <f t="shared" si="675"/>
        <v>1</v>
      </c>
      <c r="J5260">
        <f t="shared" si="676"/>
        <v>1</v>
      </c>
      <c r="K5260">
        <f t="shared" si="677"/>
        <v>3</v>
      </c>
      <c r="L5260">
        <f t="shared" si="678"/>
        <v>0</v>
      </c>
      <c r="M5260">
        <f t="shared" si="679"/>
        <v>2</v>
      </c>
      <c r="N5260">
        <f t="shared" si="680"/>
        <v>9</v>
      </c>
      <c r="O5260" t="str">
        <f t="shared" si="681"/>
        <v>T09|R02|H03</v>
      </c>
      <c r="P5260" t="str">
        <f>IF(F5260=F5259,P5259,_xlfn.XLOOKUP(F5260,t_players[Pl],t_players[Player]))</f>
        <v>John PATTERSON</v>
      </c>
      <c r="Q5260" t="str">
        <f t="shared" si="682"/>
        <v>Front</v>
      </c>
    </row>
    <row r="5261" spans="1:17">
      <c r="A5261" t="s">
        <v>31</v>
      </c>
      <c r="B5261" t="s">
        <v>23</v>
      </c>
      <c r="C5261">
        <v>4</v>
      </c>
      <c r="D5261">
        <v>4</v>
      </c>
      <c r="E5261">
        <v>12</v>
      </c>
      <c r="F5261" t="s">
        <v>12</v>
      </c>
      <c r="G5261">
        <v>6</v>
      </c>
      <c r="H5261">
        <v>27</v>
      </c>
      <c r="I5261">
        <f t="shared" si="675"/>
        <v>1</v>
      </c>
      <c r="J5261">
        <f t="shared" si="676"/>
        <v>2</v>
      </c>
      <c r="K5261">
        <f t="shared" si="677"/>
        <v>5</v>
      </c>
      <c r="L5261">
        <f t="shared" si="678"/>
        <v>1</v>
      </c>
      <c r="M5261">
        <f t="shared" si="679"/>
        <v>1</v>
      </c>
      <c r="N5261">
        <f t="shared" si="680"/>
        <v>9</v>
      </c>
      <c r="O5261" t="str">
        <f t="shared" si="681"/>
        <v>T09|R02|H04</v>
      </c>
      <c r="P5261" t="str">
        <f>IF(F5261=F5260,P5260,_xlfn.XLOOKUP(F5261,t_players[Pl],t_players[Player]))</f>
        <v>John PATTERSON</v>
      </c>
      <c r="Q5261" t="str">
        <f t="shared" si="682"/>
        <v>Front</v>
      </c>
    </row>
    <row r="5262" spans="1:17">
      <c r="A5262" t="s">
        <v>31</v>
      </c>
      <c r="B5262" t="s">
        <v>23</v>
      </c>
      <c r="C5262">
        <v>5</v>
      </c>
      <c r="D5262">
        <v>4</v>
      </c>
      <c r="E5262">
        <v>2</v>
      </c>
      <c r="F5262" t="s">
        <v>12</v>
      </c>
      <c r="G5262">
        <v>7</v>
      </c>
      <c r="H5262">
        <v>27</v>
      </c>
      <c r="I5262">
        <f t="shared" si="675"/>
        <v>2</v>
      </c>
      <c r="J5262">
        <f t="shared" si="676"/>
        <v>3</v>
      </c>
      <c r="K5262">
        <f t="shared" si="677"/>
        <v>5</v>
      </c>
      <c r="L5262">
        <f t="shared" si="678"/>
        <v>1</v>
      </c>
      <c r="M5262">
        <f t="shared" si="679"/>
        <v>1</v>
      </c>
      <c r="N5262">
        <f t="shared" si="680"/>
        <v>9</v>
      </c>
      <c r="O5262" t="str">
        <f t="shared" si="681"/>
        <v>T09|R02|H05</v>
      </c>
      <c r="P5262" t="str">
        <f>IF(F5262=F5261,P5261,_xlfn.XLOOKUP(F5262,t_players[Pl],t_players[Player]))</f>
        <v>John PATTERSON</v>
      </c>
      <c r="Q5262" t="str">
        <f t="shared" si="682"/>
        <v>Front</v>
      </c>
    </row>
    <row r="5263" spans="1:17">
      <c r="A5263" t="s">
        <v>31</v>
      </c>
      <c r="B5263" t="s">
        <v>23</v>
      </c>
      <c r="C5263">
        <v>6</v>
      </c>
      <c r="D5263">
        <v>4</v>
      </c>
      <c r="E5263">
        <v>6</v>
      </c>
      <c r="F5263" t="s">
        <v>12</v>
      </c>
      <c r="G5263">
        <v>7</v>
      </c>
      <c r="H5263">
        <v>27</v>
      </c>
      <c r="I5263">
        <f t="shared" si="675"/>
        <v>2</v>
      </c>
      <c r="J5263">
        <f t="shared" si="676"/>
        <v>3</v>
      </c>
      <c r="K5263">
        <f t="shared" si="677"/>
        <v>5</v>
      </c>
      <c r="L5263">
        <f t="shared" si="678"/>
        <v>1</v>
      </c>
      <c r="M5263">
        <f t="shared" si="679"/>
        <v>1</v>
      </c>
      <c r="N5263">
        <f t="shared" si="680"/>
        <v>9</v>
      </c>
      <c r="O5263" t="str">
        <f t="shared" si="681"/>
        <v>T09|R02|H06</v>
      </c>
      <c r="P5263" t="str">
        <f>IF(F5263=F5262,P5262,_xlfn.XLOOKUP(F5263,t_players[Pl],t_players[Player]))</f>
        <v>John PATTERSON</v>
      </c>
      <c r="Q5263" t="str">
        <f t="shared" si="682"/>
        <v>Front</v>
      </c>
    </row>
    <row r="5264" spans="1:17">
      <c r="A5264" t="s">
        <v>31</v>
      </c>
      <c r="B5264" t="s">
        <v>23</v>
      </c>
      <c r="C5264">
        <v>7</v>
      </c>
      <c r="D5264">
        <v>5</v>
      </c>
      <c r="E5264">
        <v>10</v>
      </c>
      <c r="F5264" t="s">
        <v>12</v>
      </c>
      <c r="G5264">
        <v>4</v>
      </c>
      <c r="H5264">
        <v>27</v>
      </c>
      <c r="I5264">
        <f t="shared" si="675"/>
        <v>1</v>
      </c>
      <c r="J5264">
        <f t="shared" si="676"/>
        <v>-1</v>
      </c>
      <c r="K5264">
        <f t="shared" si="677"/>
        <v>3</v>
      </c>
      <c r="L5264">
        <f t="shared" si="678"/>
        <v>-2</v>
      </c>
      <c r="M5264">
        <f t="shared" si="679"/>
        <v>4</v>
      </c>
      <c r="N5264">
        <f t="shared" si="680"/>
        <v>9</v>
      </c>
      <c r="O5264" t="str">
        <f t="shared" si="681"/>
        <v>T09|R02|H07</v>
      </c>
      <c r="P5264" t="str">
        <f>IF(F5264=F5263,P5263,_xlfn.XLOOKUP(F5264,t_players[Pl],t_players[Player]))</f>
        <v>John PATTERSON</v>
      </c>
      <c r="Q5264" t="str">
        <f t="shared" si="682"/>
        <v>Front</v>
      </c>
    </row>
    <row r="5265" spans="1:17">
      <c r="A5265" t="s">
        <v>31</v>
      </c>
      <c r="B5265" t="s">
        <v>23</v>
      </c>
      <c r="C5265">
        <v>8</v>
      </c>
      <c r="D5265">
        <v>3</v>
      </c>
      <c r="E5265">
        <v>16</v>
      </c>
      <c r="F5265" t="s">
        <v>12</v>
      </c>
      <c r="G5265">
        <v>4</v>
      </c>
      <c r="H5265">
        <v>27</v>
      </c>
      <c r="I5265">
        <f t="shared" si="675"/>
        <v>1</v>
      </c>
      <c r="J5265">
        <f t="shared" si="676"/>
        <v>1</v>
      </c>
      <c r="K5265">
        <f t="shared" si="677"/>
        <v>3</v>
      </c>
      <c r="L5265">
        <f t="shared" si="678"/>
        <v>0</v>
      </c>
      <c r="M5265">
        <f t="shared" si="679"/>
        <v>2</v>
      </c>
      <c r="N5265">
        <f t="shared" si="680"/>
        <v>9</v>
      </c>
      <c r="O5265" t="str">
        <f t="shared" si="681"/>
        <v>T09|R02|H08</v>
      </c>
      <c r="P5265" t="str">
        <f>IF(F5265=F5264,P5264,_xlfn.XLOOKUP(F5265,t_players[Pl],t_players[Player]))</f>
        <v>John PATTERSON</v>
      </c>
      <c r="Q5265" t="str">
        <f t="shared" si="682"/>
        <v>Front</v>
      </c>
    </row>
    <row r="5266" spans="1:17">
      <c r="A5266" t="s">
        <v>31</v>
      </c>
      <c r="B5266" t="s">
        <v>23</v>
      </c>
      <c r="C5266">
        <v>9</v>
      </c>
      <c r="D5266">
        <v>4</v>
      </c>
      <c r="E5266">
        <v>4</v>
      </c>
      <c r="F5266" t="s">
        <v>12</v>
      </c>
      <c r="G5266">
        <v>5</v>
      </c>
      <c r="H5266">
        <v>27</v>
      </c>
      <c r="I5266">
        <f t="shared" si="675"/>
        <v>2</v>
      </c>
      <c r="J5266">
        <f t="shared" si="676"/>
        <v>1</v>
      </c>
      <c r="K5266">
        <f t="shared" si="677"/>
        <v>3</v>
      </c>
      <c r="L5266">
        <f t="shared" si="678"/>
        <v>-1</v>
      </c>
      <c r="M5266">
        <f t="shared" si="679"/>
        <v>3</v>
      </c>
      <c r="N5266">
        <f t="shared" si="680"/>
        <v>9</v>
      </c>
      <c r="O5266" t="str">
        <f t="shared" si="681"/>
        <v>T09|R02|H09</v>
      </c>
      <c r="P5266" t="str">
        <f>IF(F5266=F5265,P5265,_xlfn.XLOOKUP(F5266,t_players[Pl],t_players[Player]))</f>
        <v>John PATTERSON</v>
      </c>
      <c r="Q5266" t="str">
        <f t="shared" si="682"/>
        <v>Front</v>
      </c>
    </row>
    <row r="5267" spans="1:17">
      <c r="A5267" t="s">
        <v>31</v>
      </c>
      <c r="B5267" t="s">
        <v>23</v>
      </c>
      <c r="C5267">
        <v>10</v>
      </c>
      <c r="D5267">
        <v>5</v>
      </c>
      <c r="E5267">
        <v>7</v>
      </c>
      <c r="F5267" t="s">
        <v>12</v>
      </c>
      <c r="G5267">
        <v>5</v>
      </c>
      <c r="H5267">
        <v>27</v>
      </c>
      <c r="I5267">
        <f t="shared" si="675"/>
        <v>2</v>
      </c>
      <c r="J5267">
        <f t="shared" si="676"/>
        <v>0</v>
      </c>
      <c r="K5267">
        <f t="shared" si="677"/>
        <v>3</v>
      </c>
      <c r="L5267">
        <f t="shared" si="678"/>
        <v>-2</v>
      </c>
      <c r="M5267">
        <f t="shared" si="679"/>
        <v>4</v>
      </c>
      <c r="N5267">
        <f t="shared" si="680"/>
        <v>9</v>
      </c>
      <c r="O5267" t="str">
        <f t="shared" si="681"/>
        <v>T09|R02|H10</v>
      </c>
      <c r="P5267" t="str">
        <f>IF(F5267=F5266,P5266,_xlfn.XLOOKUP(F5267,t_players[Pl],t_players[Player]))</f>
        <v>John PATTERSON</v>
      </c>
      <c r="Q5267" t="str">
        <f t="shared" si="682"/>
        <v>Back</v>
      </c>
    </row>
    <row r="5268" spans="1:17">
      <c r="A5268" t="s">
        <v>31</v>
      </c>
      <c r="B5268" t="s">
        <v>23</v>
      </c>
      <c r="C5268">
        <v>11</v>
      </c>
      <c r="D5268">
        <v>3</v>
      </c>
      <c r="E5268">
        <v>13</v>
      </c>
      <c r="F5268" t="s">
        <v>12</v>
      </c>
      <c r="G5268">
        <v>3</v>
      </c>
      <c r="H5268">
        <v>27</v>
      </c>
      <c r="I5268">
        <f t="shared" si="675"/>
        <v>1</v>
      </c>
      <c r="J5268">
        <f t="shared" si="676"/>
        <v>0</v>
      </c>
      <c r="K5268">
        <f t="shared" si="677"/>
        <v>2</v>
      </c>
      <c r="L5268">
        <f t="shared" si="678"/>
        <v>-1</v>
      </c>
      <c r="M5268">
        <f t="shared" si="679"/>
        <v>3</v>
      </c>
      <c r="N5268">
        <f t="shared" si="680"/>
        <v>9</v>
      </c>
      <c r="O5268" t="str">
        <f t="shared" si="681"/>
        <v>T09|R02|H11</v>
      </c>
      <c r="P5268" t="str">
        <f>IF(F5268=F5267,P5267,_xlfn.XLOOKUP(F5268,t_players[Pl],t_players[Player]))</f>
        <v>John PATTERSON</v>
      </c>
      <c r="Q5268" t="str">
        <f t="shared" si="682"/>
        <v>Back</v>
      </c>
    </row>
    <row r="5269" spans="1:17">
      <c r="A5269" t="s">
        <v>31</v>
      </c>
      <c r="B5269" t="s">
        <v>23</v>
      </c>
      <c r="C5269">
        <v>12</v>
      </c>
      <c r="D5269">
        <v>5</v>
      </c>
      <c r="E5269">
        <v>11</v>
      </c>
      <c r="F5269" t="s">
        <v>12</v>
      </c>
      <c r="G5269">
        <v>4</v>
      </c>
      <c r="H5269">
        <v>27</v>
      </c>
      <c r="I5269">
        <f t="shared" si="675"/>
        <v>1</v>
      </c>
      <c r="J5269">
        <f t="shared" si="676"/>
        <v>-1</v>
      </c>
      <c r="K5269">
        <f t="shared" si="677"/>
        <v>3</v>
      </c>
      <c r="L5269">
        <f t="shared" si="678"/>
        <v>-2</v>
      </c>
      <c r="M5269">
        <f t="shared" si="679"/>
        <v>4</v>
      </c>
      <c r="N5269">
        <f t="shared" si="680"/>
        <v>9</v>
      </c>
      <c r="O5269" t="str">
        <f t="shared" si="681"/>
        <v>T09|R02|H12</v>
      </c>
      <c r="P5269" t="str">
        <f>IF(F5269=F5268,P5268,_xlfn.XLOOKUP(F5269,t_players[Pl],t_players[Player]))</f>
        <v>John PATTERSON</v>
      </c>
      <c r="Q5269" t="str">
        <f t="shared" si="682"/>
        <v>Back</v>
      </c>
    </row>
    <row r="5270" spans="1:17">
      <c r="A5270" t="s">
        <v>31</v>
      </c>
      <c r="B5270" t="s">
        <v>23</v>
      </c>
      <c r="C5270">
        <v>13</v>
      </c>
      <c r="D5270">
        <v>4</v>
      </c>
      <c r="E5270">
        <v>15</v>
      </c>
      <c r="F5270" t="s">
        <v>12</v>
      </c>
      <c r="G5270">
        <v>4</v>
      </c>
      <c r="H5270">
        <v>27</v>
      </c>
      <c r="I5270">
        <f t="shared" si="675"/>
        <v>1</v>
      </c>
      <c r="J5270">
        <f t="shared" si="676"/>
        <v>0</v>
      </c>
      <c r="K5270">
        <f t="shared" si="677"/>
        <v>3</v>
      </c>
      <c r="L5270">
        <f t="shared" si="678"/>
        <v>-1</v>
      </c>
      <c r="M5270">
        <f t="shared" si="679"/>
        <v>3</v>
      </c>
      <c r="N5270">
        <f t="shared" si="680"/>
        <v>9</v>
      </c>
      <c r="O5270" t="str">
        <f t="shared" si="681"/>
        <v>T09|R02|H13</v>
      </c>
      <c r="P5270" t="str">
        <f>IF(F5270=F5269,P5269,_xlfn.XLOOKUP(F5270,t_players[Pl],t_players[Player]))</f>
        <v>John PATTERSON</v>
      </c>
      <c r="Q5270" t="str">
        <f t="shared" si="682"/>
        <v>Back</v>
      </c>
    </row>
    <row r="5271" spans="1:17">
      <c r="A5271" t="s">
        <v>31</v>
      </c>
      <c r="B5271" t="s">
        <v>23</v>
      </c>
      <c r="C5271">
        <v>14</v>
      </c>
      <c r="D5271">
        <v>3</v>
      </c>
      <c r="E5271">
        <v>17</v>
      </c>
      <c r="F5271" t="s">
        <v>12</v>
      </c>
      <c r="G5271">
        <v>4</v>
      </c>
      <c r="H5271">
        <v>27</v>
      </c>
      <c r="I5271">
        <f t="shared" si="675"/>
        <v>1</v>
      </c>
      <c r="J5271">
        <f t="shared" si="676"/>
        <v>1</v>
      </c>
      <c r="K5271">
        <f t="shared" si="677"/>
        <v>3</v>
      </c>
      <c r="L5271">
        <f t="shared" si="678"/>
        <v>0</v>
      </c>
      <c r="M5271">
        <f t="shared" si="679"/>
        <v>2</v>
      </c>
      <c r="N5271">
        <f t="shared" si="680"/>
        <v>9</v>
      </c>
      <c r="O5271" t="str">
        <f t="shared" si="681"/>
        <v>T09|R02|H14</v>
      </c>
      <c r="P5271" t="str">
        <f>IF(F5271=F5270,P5270,_xlfn.XLOOKUP(F5271,t_players[Pl],t_players[Player]))</f>
        <v>John PATTERSON</v>
      </c>
      <c r="Q5271" t="str">
        <f t="shared" si="682"/>
        <v>Back</v>
      </c>
    </row>
    <row r="5272" spans="1:17">
      <c r="A5272" t="s">
        <v>31</v>
      </c>
      <c r="B5272" t="s">
        <v>23</v>
      </c>
      <c r="C5272">
        <v>15</v>
      </c>
      <c r="D5272">
        <v>4</v>
      </c>
      <c r="E5272">
        <v>3</v>
      </c>
      <c r="F5272" t="s">
        <v>12</v>
      </c>
      <c r="G5272">
        <v>4</v>
      </c>
      <c r="H5272">
        <v>27</v>
      </c>
      <c r="I5272">
        <f t="shared" si="675"/>
        <v>2</v>
      </c>
      <c r="J5272">
        <f t="shared" si="676"/>
        <v>0</v>
      </c>
      <c r="K5272">
        <f t="shared" si="677"/>
        <v>2</v>
      </c>
      <c r="L5272">
        <f t="shared" si="678"/>
        <v>-2</v>
      </c>
      <c r="M5272">
        <f t="shared" si="679"/>
        <v>4</v>
      </c>
      <c r="N5272">
        <f t="shared" si="680"/>
        <v>9</v>
      </c>
      <c r="O5272" t="str">
        <f t="shared" si="681"/>
        <v>T09|R02|H15</v>
      </c>
      <c r="P5272" t="str">
        <f>IF(F5272=F5271,P5271,_xlfn.XLOOKUP(F5272,t_players[Pl],t_players[Player]))</f>
        <v>John PATTERSON</v>
      </c>
      <c r="Q5272" t="str">
        <f t="shared" si="682"/>
        <v>Back</v>
      </c>
    </row>
    <row r="5273" spans="1:17">
      <c r="A5273" t="s">
        <v>31</v>
      </c>
      <c r="B5273" t="s">
        <v>23</v>
      </c>
      <c r="C5273">
        <v>16</v>
      </c>
      <c r="D5273">
        <v>4</v>
      </c>
      <c r="E5273">
        <v>5</v>
      </c>
      <c r="F5273" t="s">
        <v>12</v>
      </c>
      <c r="G5273">
        <v>5</v>
      </c>
      <c r="H5273">
        <v>27</v>
      </c>
      <c r="I5273">
        <f t="shared" si="675"/>
        <v>2</v>
      </c>
      <c r="J5273">
        <f t="shared" si="676"/>
        <v>1</v>
      </c>
      <c r="K5273">
        <f t="shared" si="677"/>
        <v>3</v>
      </c>
      <c r="L5273">
        <f t="shared" si="678"/>
        <v>-1</v>
      </c>
      <c r="M5273">
        <f t="shared" si="679"/>
        <v>3</v>
      </c>
      <c r="N5273">
        <f t="shared" si="680"/>
        <v>9</v>
      </c>
      <c r="O5273" t="str">
        <f t="shared" si="681"/>
        <v>T09|R02|H16</v>
      </c>
      <c r="P5273" t="str">
        <f>IF(F5273=F5272,P5272,_xlfn.XLOOKUP(F5273,t_players[Pl],t_players[Player]))</f>
        <v>John PATTERSON</v>
      </c>
      <c r="Q5273" t="str">
        <f t="shared" si="682"/>
        <v>Back</v>
      </c>
    </row>
    <row r="5274" spans="1:17">
      <c r="A5274" t="s">
        <v>31</v>
      </c>
      <c r="B5274" t="s">
        <v>23</v>
      </c>
      <c r="C5274">
        <v>17</v>
      </c>
      <c r="D5274">
        <v>5</v>
      </c>
      <c r="E5274">
        <v>1</v>
      </c>
      <c r="F5274" t="s">
        <v>12</v>
      </c>
      <c r="G5274">
        <v>5</v>
      </c>
      <c r="H5274">
        <v>27</v>
      </c>
      <c r="I5274">
        <f t="shared" si="675"/>
        <v>2</v>
      </c>
      <c r="J5274">
        <f t="shared" si="676"/>
        <v>0</v>
      </c>
      <c r="K5274">
        <f t="shared" si="677"/>
        <v>3</v>
      </c>
      <c r="L5274">
        <f t="shared" si="678"/>
        <v>-2</v>
      </c>
      <c r="M5274">
        <f t="shared" si="679"/>
        <v>4</v>
      </c>
      <c r="N5274">
        <f t="shared" si="680"/>
        <v>9</v>
      </c>
      <c r="O5274" t="str">
        <f t="shared" si="681"/>
        <v>T09|R02|H17</v>
      </c>
      <c r="P5274" t="str">
        <f>IF(F5274=F5273,P5273,_xlfn.XLOOKUP(F5274,t_players[Pl],t_players[Player]))</f>
        <v>John PATTERSON</v>
      </c>
      <c r="Q5274" t="str">
        <f t="shared" si="682"/>
        <v>Back</v>
      </c>
    </row>
    <row r="5275" spans="1:17">
      <c r="A5275" t="s">
        <v>31</v>
      </c>
      <c r="B5275" t="s">
        <v>23</v>
      </c>
      <c r="C5275">
        <v>18</v>
      </c>
      <c r="D5275">
        <v>4</v>
      </c>
      <c r="E5275">
        <v>9</v>
      </c>
      <c r="F5275" t="s">
        <v>12</v>
      </c>
      <c r="G5275">
        <v>5</v>
      </c>
      <c r="H5275">
        <v>27</v>
      </c>
      <c r="I5275">
        <f t="shared" si="675"/>
        <v>2</v>
      </c>
      <c r="J5275">
        <f t="shared" si="676"/>
        <v>1</v>
      </c>
      <c r="K5275">
        <f t="shared" si="677"/>
        <v>3</v>
      </c>
      <c r="L5275">
        <f t="shared" si="678"/>
        <v>-1</v>
      </c>
      <c r="M5275">
        <f t="shared" si="679"/>
        <v>3</v>
      </c>
      <c r="N5275">
        <f t="shared" si="680"/>
        <v>9</v>
      </c>
      <c r="O5275" t="str">
        <f t="shared" si="681"/>
        <v>T09|R02|H18</v>
      </c>
      <c r="P5275" t="str">
        <f>IF(F5275=F5274,P5274,_xlfn.XLOOKUP(F5275,t_players[Pl],t_players[Player]))</f>
        <v>John PATTERSON</v>
      </c>
      <c r="Q5275" t="str">
        <f t="shared" si="682"/>
        <v>Back</v>
      </c>
    </row>
    <row r="5276" spans="1:17">
      <c r="A5276" t="s">
        <v>31</v>
      </c>
      <c r="B5276" t="s">
        <v>24</v>
      </c>
      <c r="C5276">
        <v>1</v>
      </c>
      <c r="D5276">
        <v>4</v>
      </c>
      <c r="E5276">
        <v>7</v>
      </c>
      <c r="F5276" t="s">
        <v>12</v>
      </c>
      <c r="G5276">
        <v>5</v>
      </c>
      <c r="H5276">
        <v>27</v>
      </c>
      <c r="I5276">
        <f t="shared" si="675"/>
        <v>2</v>
      </c>
      <c r="J5276">
        <f t="shared" si="676"/>
        <v>1</v>
      </c>
      <c r="K5276">
        <f t="shared" si="677"/>
        <v>3</v>
      </c>
      <c r="L5276">
        <f t="shared" si="678"/>
        <v>-1</v>
      </c>
      <c r="M5276">
        <f t="shared" si="679"/>
        <v>3</v>
      </c>
      <c r="N5276">
        <f t="shared" si="680"/>
        <v>9</v>
      </c>
      <c r="O5276" t="str">
        <f t="shared" si="681"/>
        <v>T09|R03|H01</v>
      </c>
      <c r="P5276" t="str">
        <f>IF(F5276=F5275,P5275,_xlfn.XLOOKUP(F5276,t_players[Pl],t_players[Player]))</f>
        <v>John PATTERSON</v>
      </c>
      <c r="Q5276" t="str">
        <f t="shared" si="682"/>
        <v>Front</v>
      </c>
    </row>
    <row r="5277" spans="1:17">
      <c r="A5277" t="s">
        <v>31</v>
      </c>
      <c r="B5277" t="s">
        <v>24</v>
      </c>
      <c r="C5277">
        <v>2</v>
      </c>
      <c r="D5277">
        <v>5</v>
      </c>
      <c r="E5277">
        <v>3</v>
      </c>
      <c r="F5277" t="s">
        <v>12</v>
      </c>
      <c r="G5277">
        <v>7</v>
      </c>
      <c r="H5277">
        <v>27</v>
      </c>
      <c r="I5277">
        <f t="shared" si="675"/>
        <v>2</v>
      </c>
      <c r="J5277">
        <f t="shared" si="676"/>
        <v>2</v>
      </c>
      <c r="K5277">
        <f t="shared" si="677"/>
        <v>5</v>
      </c>
      <c r="L5277">
        <f t="shared" si="678"/>
        <v>0</v>
      </c>
      <c r="M5277">
        <f t="shared" si="679"/>
        <v>2</v>
      </c>
      <c r="N5277">
        <f t="shared" si="680"/>
        <v>9</v>
      </c>
      <c r="O5277" t="str">
        <f t="shared" si="681"/>
        <v>T09|R03|H02</v>
      </c>
      <c r="P5277" t="str">
        <f>IF(F5277=F5276,P5276,_xlfn.XLOOKUP(F5277,t_players[Pl],t_players[Player]))</f>
        <v>John PATTERSON</v>
      </c>
      <c r="Q5277" t="str">
        <f t="shared" si="682"/>
        <v>Front</v>
      </c>
    </row>
    <row r="5278" spans="1:17">
      <c r="A5278" t="s">
        <v>31</v>
      </c>
      <c r="B5278" t="s">
        <v>24</v>
      </c>
      <c r="C5278">
        <v>3</v>
      </c>
      <c r="D5278">
        <v>3</v>
      </c>
      <c r="E5278">
        <v>13</v>
      </c>
      <c r="F5278" t="s">
        <v>12</v>
      </c>
      <c r="G5278">
        <v>6</v>
      </c>
      <c r="H5278">
        <v>27</v>
      </c>
      <c r="I5278">
        <f t="shared" si="675"/>
        <v>1</v>
      </c>
      <c r="J5278">
        <f t="shared" si="676"/>
        <v>3</v>
      </c>
      <c r="K5278">
        <f t="shared" si="677"/>
        <v>5</v>
      </c>
      <c r="L5278">
        <f t="shared" si="678"/>
        <v>2</v>
      </c>
      <c r="M5278">
        <f t="shared" si="679"/>
        <v>0</v>
      </c>
      <c r="N5278">
        <f t="shared" si="680"/>
        <v>9</v>
      </c>
      <c r="O5278" t="str">
        <f t="shared" si="681"/>
        <v>T09|R03|H03</v>
      </c>
      <c r="P5278" t="str">
        <f>IF(F5278=F5277,P5277,_xlfn.XLOOKUP(F5278,t_players[Pl],t_players[Player]))</f>
        <v>John PATTERSON</v>
      </c>
      <c r="Q5278" t="str">
        <f t="shared" si="682"/>
        <v>Front</v>
      </c>
    </row>
    <row r="5279" spans="1:17">
      <c r="A5279" t="s">
        <v>31</v>
      </c>
      <c r="B5279" t="s">
        <v>24</v>
      </c>
      <c r="C5279">
        <v>4</v>
      </c>
      <c r="D5279">
        <v>4</v>
      </c>
      <c r="E5279">
        <v>1</v>
      </c>
      <c r="F5279" t="s">
        <v>12</v>
      </c>
      <c r="G5279">
        <v>7</v>
      </c>
      <c r="H5279">
        <v>27</v>
      </c>
      <c r="I5279">
        <f t="shared" si="675"/>
        <v>2</v>
      </c>
      <c r="J5279">
        <f t="shared" si="676"/>
        <v>3</v>
      </c>
      <c r="K5279">
        <f t="shared" si="677"/>
        <v>5</v>
      </c>
      <c r="L5279">
        <f t="shared" si="678"/>
        <v>1</v>
      </c>
      <c r="M5279">
        <f t="shared" si="679"/>
        <v>1</v>
      </c>
      <c r="N5279">
        <f t="shared" si="680"/>
        <v>9</v>
      </c>
      <c r="O5279" t="str">
        <f t="shared" si="681"/>
        <v>T09|R03|H04</v>
      </c>
      <c r="P5279" t="str">
        <f>IF(F5279=F5278,P5278,_xlfn.XLOOKUP(F5279,t_players[Pl],t_players[Player]))</f>
        <v>John PATTERSON</v>
      </c>
      <c r="Q5279" t="str">
        <f t="shared" si="682"/>
        <v>Front</v>
      </c>
    </row>
    <row r="5280" spans="1:17">
      <c r="A5280" t="s">
        <v>31</v>
      </c>
      <c r="B5280" t="s">
        <v>24</v>
      </c>
      <c r="C5280">
        <v>5</v>
      </c>
      <c r="D5280">
        <v>5</v>
      </c>
      <c r="E5280">
        <v>9</v>
      </c>
      <c r="F5280" t="s">
        <v>12</v>
      </c>
      <c r="G5280">
        <v>6</v>
      </c>
      <c r="H5280">
        <v>27</v>
      </c>
      <c r="I5280">
        <f t="shared" si="675"/>
        <v>2</v>
      </c>
      <c r="J5280">
        <f t="shared" si="676"/>
        <v>1</v>
      </c>
      <c r="K5280">
        <f t="shared" si="677"/>
        <v>4</v>
      </c>
      <c r="L5280">
        <f t="shared" si="678"/>
        <v>-1</v>
      </c>
      <c r="M5280">
        <f t="shared" si="679"/>
        <v>3</v>
      </c>
      <c r="N5280">
        <f t="shared" si="680"/>
        <v>9</v>
      </c>
      <c r="O5280" t="str">
        <f t="shared" si="681"/>
        <v>T09|R03|H05</v>
      </c>
      <c r="P5280" t="str">
        <f>IF(F5280=F5279,P5279,_xlfn.XLOOKUP(F5280,t_players[Pl],t_players[Player]))</f>
        <v>John PATTERSON</v>
      </c>
      <c r="Q5280" t="str">
        <f t="shared" si="682"/>
        <v>Front</v>
      </c>
    </row>
    <row r="5281" spans="1:17">
      <c r="A5281" t="s">
        <v>31</v>
      </c>
      <c r="B5281" t="s">
        <v>24</v>
      </c>
      <c r="C5281">
        <v>6</v>
      </c>
      <c r="D5281">
        <v>3</v>
      </c>
      <c r="E5281">
        <v>15</v>
      </c>
      <c r="F5281" t="s">
        <v>12</v>
      </c>
      <c r="G5281">
        <v>3</v>
      </c>
      <c r="H5281">
        <v>27</v>
      </c>
      <c r="I5281">
        <f t="shared" si="675"/>
        <v>1</v>
      </c>
      <c r="J5281">
        <f t="shared" si="676"/>
        <v>0</v>
      </c>
      <c r="K5281">
        <f t="shared" si="677"/>
        <v>2</v>
      </c>
      <c r="L5281">
        <f t="shared" si="678"/>
        <v>-1</v>
      </c>
      <c r="M5281">
        <f t="shared" si="679"/>
        <v>3</v>
      </c>
      <c r="N5281">
        <f t="shared" si="680"/>
        <v>9</v>
      </c>
      <c r="O5281" t="str">
        <f t="shared" si="681"/>
        <v>T09|R03|H06</v>
      </c>
      <c r="P5281" t="str">
        <f>IF(F5281=F5280,P5280,_xlfn.XLOOKUP(F5281,t_players[Pl],t_players[Player]))</f>
        <v>John PATTERSON</v>
      </c>
      <c r="Q5281" t="str">
        <f t="shared" si="682"/>
        <v>Front</v>
      </c>
    </row>
    <row r="5282" spans="1:17">
      <c r="A5282" t="s">
        <v>31</v>
      </c>
      <c r="B5282" t="s">
        <v>24</v>
      </c>
      <c r="C5282">
        <v>7</v>
      </c>
      <c r="D5282">
        <v>5</v>
      </c>
      <c r="E5282">
        <v>5</v>
      </c>
      <c r="F5282" t="s">
        <v>12</v>
      </c>
      <c r="G5282">
        <v>7</v>
      </c>
      <c r="H5282">
        <v>27</v>
      </c>
      <c r="I5282">
        <f t="shared" si="675"/>
        <v>2</v>
      </c>
      <c r="J5282">
        <f t="shared" si="676"/>
        <v>2</v>
      </c>
      <c r="K5282">
        <f t="shared" si="677"/>
        <v>5</v>
      </c>
      <c r="L5282">
        <f t="shared" si="678"/>
        <v>0</v>
      </c>
      <c r="M5282">
        <f t="shared" si="679"/>
        <v>2</v>
      </c>
      <c r="N5282">
        <f t="shared" si="680"/>
        <v>9</v>
      </c>
      <c r="O5282" t="str">
        <f t="shared" si="681"/>
        <v>T09|R03|H07</v>
      </c>
      <c r="P5282" t="str">
        <f>IF(F5282=F5281,P5281,_xlfn.XLOOKUP(F5282,t_players[Pl],t_players[Player]))</f>
        <v>John PATTERSON</v>
      </c>
      <c r="Q5282" t="str">
        <f t="shared" si="682"/>
        <v>Front</v>
      </c>
    </row>
    <row r="5283" spans="1:17">
      <c r="A5283" t="s">
        <v>31</v>
      </c>
      <c r="B5283" t="s">
        <v>24</v>
      </c>
      <c r="C5283">
        <v>8</v>
      </c>
      <c r="D5283">
        <v>3</v>
      </c>
      <c r="E5283">
        <v>17</v>
      </c>
      <c r="F5283" t="s">
        <v>12</v>
      </c>
      <c r="G5283">
        <v>6</v>
      </c>
      <c r="H5283">
        <v>27</v>
      </c>
      <c r="I5283">
        <f t="shared" ref="I5283:I5311" si="683">1*(MOD(H5283,18)&gt;=E5283)+FLOOR(H5283/18,1)</f>
        <v>1</v>
      </c>
      <c r="J5283">
        <f t="shared" ref="J5283:J5311" si="684">G5283-D5283</f>
        <v>3</v>
      </c>
      <c r="K5283">
        <f t="shared" ref="K5283:K5311" si="685">G5283-I5283</f>
        <v>5</v>
      </c>
      <c r="L5283">
        <f t="shared" ref="L5283:L5311" si="686">K5283-D5283</f>
        <v>2</v>
      </c>
      <c r="M5283">
        <f t="shared" ref="M5283:M5346" si="687">MAX(0,2-L5283)</f>
        <v>0</v>
      </c>
      <c r="N5283">
        <f t="shared" ref="N5283:N5346" si="688">VALUE(TRIM(RIGHT(A5283,2)))</f>
        <v>9</v>
      </c>
      <c r="O5283" t="str">
        <f t="shared" si="681"/>
        <v>T09|R03|H08</v>
      </c>
      <c r="P5283" t="str">
        <f>IF(F5283=F5282,P5282,_xlfn.XLOOKUP(F5283,t_players[Pl],t_players[Player]))</f>
        <v>John PATTERSON</v>
      </c>
      <c r="Q5283" t="str">
        <f t="shared" si="682"/>
        <v>Front</v>
      </c>
    </row>
    <row r="5284" spans="1:17">
      <c r="A5284" t="s">
        <v>31</v>
      </c>
      <c r="B5284" t="s">
        <v>24</v>
      </c>
      <c r="C5284">
        <v>9</v>
      </c>
      <c r="D5284">
        <v>4</v>
      </c>
      <c r="E5284">
        <v>11</v>
      </c>
      <c r="F5284" t="s">
        <v>12</v>
      </c>
      <c r="G5284">
        <v>4</v>
      </c>
      <c r="H5284">
        <v>27</v>
      </c>
      <c r="I5284">
        <f t="shared" si="683"/>
        <v>1</v>
      </c>
      <c r="J5284">
        <f t="shared" si="684"/>
        <v>0</v>
      </c>
      <c r="K5284">
        <f t="shared" si="685"/>
        <v>3</v>
      </c>
      <c r="L5284">
        <f t="shared" si="686"/>
        <v>-1</v>
      </c>
      <c r="M5284">
        <f t="shared" si="687"/>
        <v>3</v>
      </c>
      <c r="N5284">
        <f t="shared" si="688"/>
        <v>9</v>
      </c>
      <c r="O5284" t="str">
        <f t="shared" si="681"/>
        <v>T09|R03|H09</v>
      </c>
      <c r="P5284" t="str">
        <f>IF(F5284=F5283,P5283,_xlfn.XLOOKUP(F5284,t_players[Pl],t_players[Player]))</f>
        <v>John PATTERSON</v>
      </c>
      <c r="Q5284" t="str">
        <f t="shared" si="682"/>
        <v>Front</v>
      </c>
    </row>
    <row r="5285" spans="1:17">
      <c r="A5285" t="s">
        <v>31</v>
      </c>
      <c r="B5285" t="s">
        <v>24</v>
      </c>
      <c r="C5285">
        <v>10</v>
      </c>
      <c r="D5285">
        <v>4</v>
      </c>
      <c r="E5285">
        <v>8</v>
      </c>
      <c r="F5285" t="s">
        <v>12</v>
      </c>
      <c r="G5285">
        <v>5</v>
      </c>
      <c r="H5285">
        <v>27</v>
      </c>
      <c r="I5285">
        <f t="shared" si="683"/>
        <v>2</v>
      </c>
      <c r="J5285">
        <f t="shared" si="684"/>
        <v>1</v>
      </c>
      <c r="K5285">
        <f t="shared" si="685"/>
        <v>3</v>
      </c>
      <c r="L5285">
        <f t="shared" si="686"/>
        <v>-1</v>
      </c>
      <c r="M5285">
        <f t="shared" si="687"/>
        <v>3</v>
      </c>
      <c r="N5285">
        <f t="shared" si="688"/>
        <v>9</v>
      </c>
      <c r="O5285" t="str">
        <f t="shared" si="681"/>
        <v>T09|R03|H10</v>
      </c>
      <c r="P5285" t="str">
        <f>IF(F5285=F5284,P5284,_xlfn.XLOOKUP(F5285,t_players[Pl],t_players[Player]))</f>
        <v>John PATTERSON</v>
      </c>
      <c r="Q5285" t="str">
        <f t="shared" si="682"/>
        <v>Back</v>
      </c>
    </row>
    <row r="5286" spans="1:17">
      <c r="A5286" t="s">
        <v>31</v>
      </c>
      <c r="B5286" t="s">
        <v>24</v>
      </c>
      <c r="C5286">
        <v>11</v>
      </c>
      <c r="D5286">
        <v>5</v>
      </c>
      <c r="E5286">
        <v>10</v>
      </c>
      <c r="F5286" t="s">
        <v>12</v>
      </c>
      <c r="G5286">
        <v>7</v>
      </c>
      <c r="H5286">
        <v>27</v>
      </c>
      <c r="I5286">
        <f t="shared" si="683"/>
        <v>1</v>
      </c>
      <c r="J5286">
        <f t="shared" si="684"/>
        <v>2</v>
      </c>
      <c r="K5286">
        <f t="shared" si="685"/>
        <v>6</v>
      </c>
      <c r="L5286">
        <f t="shared" si="686"/>
        <v>1</v>
      </c>
      <c r="M5286">
        <f t="shared" si="687"/>
        <v>1</v>
      </c>
      <c r="N5286">
        <f t="shared" si="688"/>
        <v>9</v>
      </c>
      <c r="O5286" t="str">
        <f t="shared" si="681"/>
        <v>T09|R03|H11</v>
      </c>
      <c r="P5286" t="str">
        <f>IF(F5286=F5285,P5285,_xlfn.XLOOKUP(F5286,t_players[Pl],t_players[Player]))</f>
        <v>John PATTERSON</v>
      </c>
      <c r="Q5286" t="str">
        <f t="shared" si="682"/>
        <v>Back</v>
      </c>
    </row>
    <row r="5287" spans="1:17">
      <c r="A5287" t="s">
        <v>31</v>
      </c>
      <c r="B5287" t="s">
        <v>24</v>
      </c>
      <c r="C5287">
        <v>12</v>
      </c>
      <c r="D5287">
        <v>4</v>
      </c>
      <c r="E5287">
        <v>2</v>
      </c>
      <c r="F5287" t="s">
        <v>12</v>
      </c>
      <c r="G5287">
        <v>8</v>
      </c>
      <c r="H5287">
        <v>27</v>
      </c>
      <c r="I5287">
        <f t="shared" si="683"/>
        <v>2</v>
      </c>
      <c r="J5287">
        <f t="shared" si="684"/>
        <v>4</v>
      </c>
      <c r="K5287">
        <f t="shared" si="685"/>
        <v>6</v>
      </c>
      <c r="L5287">
        <f t="shared" si="686"/>
        <v>2</v>
      </c>
      <c r="M5287">
        <f t="shared" si="687"/>
        <v>0</v>
      </c>
      <c r="N5287">
        <f t="shared" si="688"/>
        <v>9</v>
      </c>
      <c r="O5287" t="str">
        <f t="shared" si="681"/>
        <v>T09|R03|H12</v>
      </c>
      <c r="P5287" t="str">
        <f>IF(F5287=F5286,P5286,_xlfn.XLOOKUP(F5287,t_players[Pl],t_players[Player]))</f>
        <v>John PATTERSON</v>
      </c>
      <c r="Q5287" t="str">
        <f t="shared" si="682"/>
        <v>Back</v>
      </c>
    </row>
    <row r="5288" spans="1:17">
      <c r="A5288" t="s">
        <v>31</v>
      </c>
      <c r="B5288" t="s">
        <v>24</v>
      </c>
      <c r="C5288">
        <v>13</v>
      </c>
      <c r="D5288">
        <v>3</v>
      </c>
      <c r="E5288">
        <v>18</v>
      </c>
      <c r="F5288" t="s">
        <v>12</v>
      </c>
      <c r="G5288">
        <v>3</v>
      </c>
      <c r="H5288">
        <v>27</v>
      </c>
      <c r="I5288">
        <f t="shared" si="683"/>
        <v>1</v>
      </c>
      <c r="J5288">
        <f t="shared" si="684"/>
        <v>0</v>
      </c>
      <c r="K5288">
        <f t="shared" si="685"/>
        <v>2</v>
      </c>
      <c r="L5288">
        <f t="shared" si="686"/>
        <v>-1</v>
      </c>
      <c r="M5288">
        <f t="shared" si="687"/>
        <v>3</v>
      </c>
      <c r="N5288">
        <f t="shared" si="688"/>
        <v>9</v>
      </c>
      <c r="O5288" t="str">
        <f t="shared" si="681"/>
        <v>T09|R03|H13</v>
      </c>
      <c r="P5288" t="str">
        <f>IF(F5288=F5287,P5287,_xlfn.XLOOKUP(F5288,t_players[Pl],t_players[Player]))</f>
        <v>John PATTERSON</v>
      </c>
      <c r="Q5288" t="str">
        <f t="shared" si="682"/>
        <v>Back</v>
      </c>
    </row>
    <row r="5289" spans="1:17">
      <c r="A5289" t="s">
        <v>31</v>
      </c>
      <c r="B5289" t="s">
        <v>24</v>
      </c>
      <c r="C5289">
        <v>14</v>
      </c>
      <c r="D5289">
        <v>4</v>
      </c>
      <c r="E5289">
        <v>6</v>
      </c>
      <c r="F5289" t="s">
        <v>12</v>
      </c>
      <c r="G5289">
        <v>5</v>
      </c>
      <c r="H5289">
        <v>27</v>
      </c>
      <c r="I5289">
        <f t="shared" si="683"/>
        <v>2</v>
      </c>
      <c r="J5289">
        <f t="shared" si="684"/>
        <v>1</v>
      </c>
      <c r="K5289">
        <f t="shared" si="685"/>
        <v>3</v>
      </c>
      <c r="L5289">
        <f t="shared" si="686"/>
        <v>-1</v>
      </c>
      <c r="M5289">
        <f t="shared" si="687"/>
        <v>3</v>
      </c>
      <c r="N5289">
        <f t="shared" si="688"/>
        <v>9</v>
      </c>
      <c r="O5289" t="str">
        <f t="shared" si="681"/>
        <v>T09|R03|H14</v>
      </c>
      <c r="P5289" t="str">
        <f>IF(F5289=F5288,P5288,_xlfn.XLOOKUP(F5289,t_players[Pl],t_players[Player]))</f>
        <v>John PATTERSON</v>
      </c>
      <c r="Q5289" t="str">
        <f t="shared" si="682"/>
        <v>Back</v>
      </c>
    </row>
    <row r="5290" spans="1:17">
      <c r="A5290" t="s">
        <v>31</v>
      </c>
      <c r="B5290" t="s">
        <v>24</v>
      </c>
      <c r="C5290">
        <v>15</v>
      </c>
      <c r="D5290">
        <v>3</v>
      </c>
      <c r="E5290">
        <v>14</v>
      </c>
      <c r="F5290" t="s">
        <v>12</v>
      </c>
      <c r="G5290">
        <v>4</v>
      </c>
      <c r="H5290">
        <v>27</v>
      </c>
      <c r="I5290">
        <f t="shared" si="683"/>
        <v>1</v>
      </c>
      <c r="J5290">
        <f t="shared" si="684"/>
        <v>1</v>
      </c>
      <c r="K5290">
        <f t="shared" si="685"/>
        <v>3</v>
      </c>
      <c r="L5290">
        <f t="shared" si="686"/>
        <v>0</v>
      </c>
      <c r="M5290">
        <f t="shared" si="687"/>
        <v>2</v>
      </c>
      <c r="N5290">
        <f t="shared" si="688"/>
        <v>9</v>
      </c>
      <c r="O5290" t="str">
        <f t="shared" si="681"/>
        <v>T09|R03|H15</v>
      </c>
      <c r="P5290" t="str">
        <f>IF(F5290=F5289,P5289,_xlfn.XLOOKUP(F5290,t_players[Pl],t_players[Player]))</f>
        <v>John PATTERSON</v>
      </c>
      <c r="Q5290" t="str">
        <f t="shared" si="682"/>
        <v>Back</v>
      </c>
    </row>
    <row r="5291" spans="1:17">
      <c r="A5291" t="s">
        <v>31</v>
      </c>
      <c r="B5291" t="s">
        <v>24</v>
      </c>
      <c r="C5291">
        <v>16</v>
      </c>
      <c r="D5291">
        <v>4</v>
      </c>
      <c r="E5291">
        <v>16</v>
      </c>
      <c r="F5291" t="s">
        <v>12</v>
      </c>
      <c r="G5291">
        <v>5</v>
      </c>
      <c r="H5291">
        <v>27</v>
      </c>
      <c r="I5291">
        <f t="shared" si="683"/>
        <v>1</v>
      </c>
      <c r="J5291">
        <f t="shared" si="684"/>
        <v>1</v>
      </c>
      <c r="K5291">
        <f t="shared" si="685"/>
        <v>4</v>
      </c>
      <c r="L5291">
        <f t="shared" si="686"/>
        <v>0</v>
      </c>
      <c r="M5291">
        <f t="shared" si="687"/>
        <v>2</v>
      </c>
      <c r="N5291">
        <f t="shared" si="688"/>
        <v>9</v>
      </c>
      <c r="O5291" t="str">
        <f t="shared" si="681"/>
        <v>T09|R03|H16</v>
      </c>
      <c r="P5291" t="str">
        <f>IF(F5291=F5290,P5290,_xlfn.XLOOKUP(F5291,t_players[Pl],t_players[Player]))</f>
        <v>John PATTERSON</v>
      </c>
      <c r="Q5291" t="str">
        <f t="shared" si="682"/>
        <v>Back</v>
      </c>
    </row>
    <row r="5292" spans="1:17">
      <c r="A5292" t="s">
        <v>31</v>
      </c>
      <c r="B5292" t="s">
        <v>24</v>
      </c>
      <c r="C5292">
        <v>17</v>
      </c>
      <c r="D5292">
        <v>4</v>
      </c>
      <c r="E5292">
        <v>12</v>
      </c>
      <c r="F5292" t="s">
        <v>12</v>
      </c>
      <c r="G5292">
        <v>4</v>
      </c>
      <c r="H5292">
        <v>27</v>
      </c>
      <c r="I5292">
        <f t="shared" si="683"/>
        <v>1</v>
      </c>
      <c r="J5292">
        <f t="shared" si="684"/>
        <v>0</v>
      </c>
      <c r="K5292">
        <f t="shared" si="685"/>
        <v>3</v>
      </c>
      <c r="L5292">
        <f t="shared" si="686"/>
        <v>-1</v>
      </c>
      <c r="M5292">
        <f t="shared" si="687"/>
        <v>3</v>
      </c>
      <c r="N5292">
        <f t="shared" si="688"/>
        <v>9</v>
      </c>
      <c r="O5292" t="str">
        <f t="shared" si="681"/>
        <v>T09|R03|H17</v>
      </c>
      <c r="P5292" t="str">
        <f>IF(F5292=F5291,P5291,_xlfn.XLOOKUP(F5292,t_players[Pl],t_players[Player]))</f>
        <v>John PATTERSON</v>
      </c>
      <c r="Q5292" t="str">
        <f t="shared" si="682"/>
        <v>Back</v>
      </c>
    </row>
    <row r="5293" spans="1:17">
      <c r="A5293" t="s">
        <v>31</v>
      </c>
      <c r="B5293" t="s">
        <v>24</v>
      </c>
      <c r="C5293">
        <v>18</v>
      </c>
      <c r="D5293">
        <v>5</v>
      </c>
      <c r="E5293">
        <v>4</v>
      </c>
      <c r="F5293" t="s">
        <v>12</v>
      </c>
      <c r="G5293">
        <v>9</v>
      </c>
      <c r="H5293">
        <v>27</v>
      </c>
      <c r="I5293">
        <f t="shared" si="683"/>
        <v>2</v>
      </c>
      <c r="J5293">
        <f t="shared" si="684"/>
        <v>4</v>
      </c>
      <c r="K5293">
        <f t="shared" si="685"/>
        <v>7</v>
      </c>
      <c r="L5293">
        <f t="shared" si="686"/>
        <v>2</v>
      </c>
      <c r="M5293">
        <f t="shared" si="687"/>
        <v>0</v>
      </c>
      <c r="N5293">
        <f t="shared" si="688"/>
        <v>9</v>
      </c>
      <c r="O5293" t="str">
        <f t="shared" si="681"/>
        <v>T09|R03|H18</v>
      </c>
      <c r="P5293" t="str">
        <f>IF(F5293=F5292,P5292,_xlfn.XLOOKUP(F5293,t_players[Pl],t_players[Player]))</f>
        <v>John PATTERSON</v>
      </c>
      <c r="Q5293" t="str">
        <f t="shared" si="682"/>
        <v>Back</v>
      </c>
    </row>
    <row r="5294" spans="1:17">
      <c r="A5294" t="s">
        <v>31</v>
      </c>
      <c r="B5294" t="s">
        <v>25</v>
      </c>
      <c r="C5294">
        <v>1</v>
      </c>
      <c r="D5294">
        <v>4</v>
      </c>
      <c r="E5294">
        <v>8</v>
      </c>
      <c r="F5294" t="s">
        <v>12</v>
      </c>
      <c r="G5294">
        <v>5</v>
      </c>
      <c r="H5294">
        <v>27</v>
      </c>
      <c r="I5294">
        <f t="shared" si="683"/>
        <v>2</v>
      </c>
      <c r="J5294">
        <f t="shared" si="684"/>
        <v>1</v>
      </c>
      <c r="K5294">
        <f t="shared" si="685"/>
        <v>3</v>
      </c>
      <c r="L5294">
        <f t="shared" si="686"/>
        <v>-1</v>
      </c>
      <c r="M5294">
        <f t="shared" si="687"/>
        <v>3</v>
      </c>
      <c r="N5294">
        <f t="shared" si="688"/>
        <v>9</v>
      </c>
      <c r="O5294" t="str">
        <f t="shared" si="681"/>
        <v>T09|R04|H01</v>
      </c>
      <c r="P5294" t="str">
        <f>IF(F5294=F5293,P5293,_xlfn.XLOOKUP(F5294,t_players[Pl],t_players[Player]))</f>
        <v>John PATTERSON</v>
      </c>
      <c r="Q5294" t="str">
        <f t="shared" si="682"/>
        <v>Front</v>
      </c>
    </row>
    <row r="5295" spans="1:17">
      <c r="A5295" t="s">
        <v>31</v>
      </c>
      <c r="B5295" t="s">
        <v>25</v>
      </c>
      <c r="C5295">
        <v>2</v>
      </c>
      <c r="D5295">
        <v>5</v>
      </c>
      <c r="E5295">
        <v>14</v>
      </c>
      <c r="F5295" t="s">
        <v>12</v>
      </c>
      <c r="G5295">
        <v>6</v>
      </c>
      <c r="H5295">
        <v>27</v>
      </c>
      <c r="I5295">
        <f t="shared" si="683"/>
        <v>1</v>
      </c>
      <c r="J5295">
        <f t="shared" si="684"/>
        <v>1</v>
      </c>
      <c r="K5295">
        <f t="shared" si="685"/>
        <v>5</v>
      </c>
      <c r="L5295">
        <f t="shared" si="686"/>
        <v>0</v>
      </c>
      <c r="M5295">
        <f t="shared" si="687"/>
        <v>2</v>
      </c>
      <c r="N5295">
        <f t="shared" si="688"/>
        <v>9</v>
      </c>
      <c r="O5295" t="str">
        <f t="shared" si="681"/>
        <v>T09|R04|H02</v>
      </c>
      <c r="P5295" t="str">
        <f>IF(F5295=F5294,P5294,_xlfn.XLOOKUP(F5295,t_players[Pl],t_players[Player]))</f>
        <v>John PATTERSON</v>
      </c>
      <c r="Q5295" t="str">
        <f t="shared" si="682"/>
        <v>Front</v>
      </c>
    </row>
    <row r="5296" spans="1:17">
      <c r="A5296" t="s">
        <v>31</v>
      </c>
      <c r="B5296" t="s">
        <v>25</v>
      </c>
      <c r="C5296">
        <v>3</v>
      </c>
      <c r="D5296">
        <v>3</v>
      </c>
      <c r="E5296">
        <v>18</v>
      </c>
      <c r="F5296" t="s">
        <v>12</v>
      </c>
      <c r="G5296">
        <v>3</v>
      </c>
      <c r="H5296">
        <v>27</v>
      </c>
      <c r="I5296">
        <f t="shared" si="683"/>
        <v>1</v>
      </c>
      <c r="J5296">
        <f t="shared" si="684"/>
        <v>0</v>
      </c>
      <c r="K5296">
        <f t="shared" si="685"/>
        <v>2</v>
      </c>
      <c r="L5296">
        <f t="shared" si="686"/>
        <v>-1</v>
      </c>
      <c r="M5296">
        <f t="shared" si="687"/>
        <v>3</v>
      </c>
      <c r="N5296">
        <f t="shared" si="688"/>
        <v>9</v>
      </c>
      <c r="O5296" t="str">
        <f t="shared" si="681"/>
        <v>T09|R04|H03</v>
      </c>
      <c r="P5296" t="str">
        <f>IF(F5296=F5295,P5295,_xlfn.XLOOKUP(F5296,t_players[Pl],t_players[Player]))</f>
        <v>John PATTERSON</v>
      </c>
      <c r="Q5296" t="str">
        <f t="shared" si="682"/>
        <v>Front</v>
      </c>
    </row>
    <row r="5297" spans="1:17">
      <c r="A5297" t="s">
        <v>31</v>
      </c>
      <c r="B5297" t="s">
        <v>25</v>
      </c>
      <c r="C5297">
        <v>4</v>
      </c>
      <c r="D5297">
        <v>4</v>
      </c>
      <c r="E5297">
        <v>12</v>
      </c>
      <c r="F5297" t="s">
        <v>12</v>
      </c>
      <c r="G5297">
        <v>5</v>
      </c>
      <c r="H5297">
        <v>27</v>
      </c>
      <c r="I5297">
        <f t="shared" si="683"/>
        <v>1</v>
      </c>
      <c r="J5297">
        <f t="shared" si="684"/>
        <v>1</v>
      </c>
      <c r="K5297">
        <f t="shared" si="685"/>
        <v>4</v>
      </c>
      <c r="L5297">
        <f t="shared" si="686"/>
        <v>0</v>
      </c>
      <c r="M5297">
        <f t="shared" si="687"/>
        <v>2</v>
      </c>
      <c r="N5297">
        <f t="shared" si="688"/>
        <v>9</v>
      </c>
      <c r="O5297" t="str">
        <f t="shared" si="681"/>
        <v>T09|R04|H04</v>
      </c>
      <c r="P5297" t="str">
        <f>IF(F5297=F5296,P5296,_xlfn.XLOOKUP(F5297,t_players[Pl],t_players[Player]))</f>
        <v>John PATTERSON</v>
      </c>
      <c r="Q5297" t="str">
        <f t="shared" si="682"/>
        <v>Front</v>
      </c>
    </row>
    <row r="5298" spans="1:17">
      <c r="A5298" t="s">
        <v>31</v>
      </c>
      <c r="B5298" t="s">
        <v>25</v>
      </c>
      <c r="C5298">
        <v>5</v>
      </c>
      <c r="D5298">
        <v>4</v>
      </c>
      <c r="E5298">
        <v>2</v>
      </c>
      <c r="F5298" t="s">
        <v>12</v>
      </c>
      <c r="G5298">
        <v>9</v>
      </c>
      <c r="H5298">
        <v>27</v>
      </c>
      <c r="I5298">
        <f t="shared" si="683"/>
        <v>2</v>
      </c>
      <c r="J5298">
        <f t="shared" si="684"/>
        <v>5</v>
      </c>
      <c r="K5298">
        <f t="shared" si="685"/>
        <v>7</v>
      </c>
      <c r="L5298">
        <f t="shared" si="686"/>
        <v>3</v>
      </c>
      <c r="M5298">
        <f t="shared" si="687"/>
        <v>0</v>
      </c>
      <c r="N5298">
        <f t="shared" si="688"/>
        <v>9</v>
      </c>
      <c r="O5298" t="str">
        <f t="shared" si="681"/>
        <v>T09|R04|H05</v>
      </c>
      <c r="P5298" t="str">
        <f>IF(F5298=F5297,P5297,_xlfn.XLOOKUP(F5298,t_players[Pl],t_players[Player]))</f>
        <v>John PATTERSON</v>
      </c>
      <c r="Q5298" t="str">
        <f t="shared" si="682"/>
        <v>Front</v>
      </c>
    </row>
    <row r="5299" spans="1:17">
      <c r="A5299" t="s">
        <v>31</v>
      </c>
      <c r="B5299" t="s">
        <v>25</v>
      </c>
      <c r="C5299">
        <v>6</v>
      </c>
      <c r="D5299">
        <v>4</v>
      </c>
      <c r="E5299">
        <v>6</v>
      </c>
      <c r="F5299" t="s">
        <v>12</v>
      </c>
      <c r="G5299">
        <v>4</v>
      </c>
      <c r="H5299">
        <v>27</v>
      </c>
      <c r="I5299">
        <f t="shared" si="683"/>
        <v>2</v>
      </c>
      <c r="J5299">
        <f t="shared" si="684"/>
        <v>0</v>
      </c>
      <c r="K5299">
        <f t="shared" si="685"/>
        <v>2</v>
      </c>
      <c r="L5299">
        <f t="shared" si="686"/>
        <v>-2</v>
      </c>
      <c r="M5299">
        <f t="shared" si="687"/>
        <v>4</v>
      </c>
      <c r="N5299">
        <f t="shared" si="688"/>
        <v>9</v>
      </c>
      <c r="O5299" t="str">
        <f t="shared" si="681"/>
        <v>T09|R04|H06</v>
      </c>
      <c r="P5299" t="str">
        <f>IF(F5299=F5298,P5298,_xlfn.XLOOKUP(F5299,t_players[Pl],t_players[Player]))</f>
        <v>John PATTERSON</v>
      </c>
      <c r="Q5299" t="str">
        <f t="shared" si="682"/>
        <v>Front</v>
      </c>
    </row>
    <row r="5300" spans="1:17">
      <c r="A5300" t="s">
        <v>31</v>
      </c>
      <c r="B5300" t="s">
        <v>25</v>
      </c>
      <c r="C5300">
        <v>7</v>
      </c>
      <c r="D5300">
        <v>5</v>
      </c>
      <c r="E5300">
        <v>10</v>
      </c>
      <c r="F5300" t="s">
        <v>12</v>
      </c>
      <c r="G5300">
        <v>5</v>
      </c>
      <c r="H5300">
        <v>27</v>
      </c>
      <c r="I5300">
        <f t="shared" si="683"/>
        <v>1</v>
      </c>
      <c r="J5300">
        <f t="shared" si="684"/>
        <v>0</v>
      </c>
      <c r="K5300">
        <f t="shared" si="685"/>
        <v>4</v>
      </c>
      <c r="L5300">
        <f t="shared" si="686"/>
        <v>-1</v>
      </c>
      <c r="M5300">
        <f t="shared" si="687"/>
        <v>3</v>
      </c>
      <c r="N5300">
        <f t="shared" si="688"/>
        <v>9</v>
      </c>
      <c r="O5300" t="str">
        <f t="shared" si="681"/>
        <v>T09|R04|H07</v>
      </c>
      <c r="P5300" t="str">
        <f>IF(F5300=F5299,P5299,_xlfn.XLOOKUP(F5300,t_players[Pl],t_players[Player]))</f>
        <v>John PATTERSON</v>
      </c>
      <c r="Q5300" t="str">
        <f t="shared" si="682"/>
        <v>Front</v>
      </c>
    </row>
    <row r="5301" spans="1:17">
      <c r="A5301" t="s">
        <v>31</v>
      </c>
      <c r="B5301" t="s">
        <v>25</v>
      </c>
      <c r="C5301">
        <v>8</v>
      </c>
      <c r="D5301">
        <v>3</v>
      </c>
      <c r="E5301">
        <v>16</v>
      </c>
      <c r="F5301" t="s">
        <v>12</v>
      </c>
      <c r="G5301">
        <v>4</v>
      </c>
      <c r="H5301">
        <v>27</v>
      </c>
      <c r="I5301">
        <f t="shared" si="683"/>
        <v>1</v>
      </c>
      <c r="J5301">
        <f t="shared" si="684"/>
        <v>1</v>
      </c>
      <c r="K5301">
        <f t="shared" si="685"/>
        <v>3</v>
      </c>
      <c r="L5301">
        <f t="shared" si="686"/>
        <v>0</v>
      </c>
      <c r="M5301">
        <f t="shared" si="687"/>
        <v>2</v>
      </c>
      <c r="N5301">
        <f t="shared" si="688"/>
        <v>9</v>
      </c>
      <c r="O5301" t="str">
        <f t="shared" si="681"/>
        <v>T09|R04|H08</v>
      </c>
      <c r="P5301" t="str">
        <f>IF(F5301=F5300,P5300,_xlfn.XLOOKUP(F5301,t_players[Pl],t_players[Player]))</f>
        <v>John PATTERSON</v>
      </c>
      <c r="Q5301" t="str">
        <f t="shared" si="682"/>
        <v>Front</v>
      </c>
    </row>
    <row r="5302" spans="1:17">
      <c r="A5302" t="s">
        <v>31</v>
      </c>
      <c r="B5302" t="s">
        <v>25</v>
      </c>
      <c r="C5302">
        <v>9</v>
      </c>
      <c r="D5302">
        <v>4</v>
      </c>
      <c r="E5302">
        <v>4</v>
      </c>
      <c r="F5302" t="s">
        <v>12</v>
      </c>
      <c r="G5302">
        <v>5</v>
      </c>
      <c r="H5302">
        <v>27</v>
      </c>
      <c r="I5302">
        <f t="shared" si="683"/>
        <v>2</v>
      </c>
      <c r="J5302">
        <f t="shared" si="684"/>
        <v>1</v>
      </c>
      <c r="K5302">
        <f t="shared" si="685"/>
        <v>3</v>
      </c>
      <c r="L5302">
        <f t="shared" si="686"/>
        <v>-1</v>
      </c>
      <c r="M5302">
        <f t="shared" si="687"/>
        <v>3</v>
      </c>
      <c r="N5302">
        <f t="shared" si="688"/>
        <v>9</v>
      </c>
      <c r="O5302" t="str">
        <f t="shared" si="681"/>
        <v>T09|R04|H09</v>
      </c>
      <c r="P5302" t="str">
        <f>IF(F5302=F5301,P5301,_xlfn.XLOOKUP(F5302,t_players[Pl],t_players[Player]))</f>
        <v>John PATTERSON</v>
      </c>
      <c r="Q5302" t="str">
        <f t="shared" si="682"/>
        <v>Front</v>
      </c>
    </row>
    <row r="5303" spans="1:17">
      <c r="A5303" t="s">
        <v>31</v>
      </c>
      <c r="B5303" t="s">
        <v>25</v>
      </c>
      <c r="C5303">
        <v>10</v>
      </c>
      <c r="D5303">
        <v>5</v>
      </c>
      <c r="E5303">
        <v>7</v>
      </c>
      <c r="F5303" t="s">
        <v>12</v>
      </c>
      <c r="G5303">
        <v>5</v>
      </c>
      <c r="H5303">
        <v>27</v>
      </c>
      <c r="I5303">
        <f t="shared" si="683"/>
        <v>2</v>
      </c>
      <c r="J5303">
        <f t="shared" si="684"/>
        <v>0</v>
      </c>
      <c r="K5303">
        <f t="shared" si="685"/>
        <v>3</v>
      </c>
      <c r="L5303">
        <f t="shared" si="686"/>
        <v>-2</v>
      </c>
      <c r="M5303">
        <f t="shared" si="687"/>
        <v>4</v>
      </c>
      <c r="N5303">
        <f t="shared" si="688"/>
        <v>9</v>
      </c>
      <c r="O5303" t="str">
        <f t="shared" si="681"/>
        <v>T09|R04|H10</v>
      </c>
      <c r="P5303" t="str">
        <f>IF(F5303=F5302,P5302,_xlfn.XLOOKUP(F5303,t_players[Pl],t_players[Player]))</f>
        <v>John PATTERSON</v>
      </c>
      <c r="Q5303" t="str">
        <f t="shared" si="682"/>
        <v>Back</v>
      </c>
    </row>
    <row r="5304" spans="1:17">
      <c r="A5304" t="s">
        <v>31</v>
      </c>
      <c r="B5304" t="s">
        <v>25</v>
      </c>
      <c r="C5304">
        <v>11</v>
      </c>
      <c r="D5304">
        <v>3</v>
      </c>
      <c r="E5304">
        <v>13</v>
      </c>
      <c r="F5304" t="s">
        <v>12</v>
      </c>
      <c r="G5304">
        <v>5</v>
      </c>
      <c r="H5304">
        <v>27</v>
      </c>
      <c r="I5304">
        <f t="shared" si="683"/>
        <v>1</v>
      </c>
      <c r="J5304">
        <f t="shared" si="684"/>
        <v>2</v>
      </c>
      <c r="K5304">
        <f t="shared" si="685"/>
        <v>4</v>
      </c>
      <c r="L5304">
        <f t="shared" si="686"/>
        <v>1</v>
      </c>
      <c r="M5304">
        <f t="shared" si="687"/>
        <v>1</v>
      </c>
      <c r="N5304">
        <f t="shared" si="688"/>
        <v>9</v>
      </c>
      <c r="O5304" t="str">
        <f t="shared" si="681"/>
        <v>T09|R04|H11</v>
      </c>
      <c r="P5304" t="str">
        <f>IF(F5304=F5303,P5303,_xlfn.XLOOKUP(F5304,t_players[Pl],t_players[Player]))</f>
        <v>John PATTERSON</v>
      </c>
      <c r="Q5304" t="str">
        <f t="shared" si="682"/>
        <v>Back</v>
      </c>
    </row>
    <row r="5305" spans="1:17">
      <c r="A5305" t="s">
        <v>31</v>
      </c>
      <c r="B5305" t="s">
        <v>25</v>
      </c>
      <c r="C5305">
        <v>12</v>
      </c>
      <c r="D5305">
        <v>5</v>
      </c>
      <c r="E5305">
        <v>11</v>
      </c>
      <c r="F5305" t="s">
        <v>12</v>
      </c>
      <c r="G5305">
        <v>4</v>
      </c>
      <c r="H5305">
        <v>27</v>
      </c>
      <c r="I5305">
        <f t="shared" si="683"/>
        <v>1</v>
      </c>
      <c r="J5305">
        <f t="shared" si="684"/>
        <v>-1</v>
      </c>
      <c r="K5305">
        <f t="shared" si="685"/>
        <v>3</v>
      </c>
      <c r="L5305">
        <f t="shared" si="686"/>
        <v>-2</v>
      </c>
      <c r="M5305">
        <f t="shared" si="687"/>
        <v>4</v>
      </c>
      <c r="N5305">
        <f t="shared" si="688"/>
        <v>9</v>
      </c>
      <c r="O5305" t="str">
        <f t="shared" si="681"/>
        <v>T09|R04|H12</v>
      </c>
      <c r="P5305" t="str">
        <f>IF(F5305=F5304,P5304,_xlfn.XLOOKUP(F5305,t_players[Pl],t_players[Player]))</f>
        <v>John PATTERSON</v>
      </c>
      <c r="Q5305" t="str">
        <f t="shared" si="682"/>
        <v>Back</v>
      </c>
    </row>
    <row r="5306" spans="1:17">
      <c r="A5306" t="s">
        <v>31</v>
      </c>
      <c r="B5306" t="s">
        <v>25</v>
      </c>
      <c r="C5306">
        <v>13</v>
      </c>
      <c r="D5306">
        <v>4</v>
      </c>
      <c r="E5306">
        <v>15</v>
      </c>
      <c r="F5306" t="s">
        <v>12</v>
      </c>
      <c r="G5306">
        <v>4</v>
      </c>
      <c r="H5306">
        <v>27</v>
      </c>
      <c r="I5306">
        <f t="shared" si="683"/>
        <v>1</v>
      </c>
      <c r="J5306">
        <f t="shared" si="684"/>
        <v>0</v>
      </c>
      <c r="K5306">
        <f t="shared" si="685"/>
        <v>3</v>
      </c>
      <c r="L5306">
        <f t="shared" si="686"/>
        <v>-1</v>
      </c>
      <c r="M5306">
        <f t="shared" si="687"/>
        <v>3</v>
      </c>
      <c r="N5306">
        <f t="shared" si="688"/>
        <v>9</v>
      </c>
      <c r="O5306" t="str">
        <f t="shared" si="681"/>
        <v>T09|R04|H13</v>
      </c>
      <c r="P5306" t="str">
        <f>IF(F5306=F5305,P5305,_xlfn.XLOOKUP(F5306,t_players[Pl],t_players[Player]))</f>
        <v>John PATTERSON</v>
      </c>
      <c r="Q5306" t="str">
        <f t="shared" si="682"/>
        <v>Back</v>
      </c>
    </row>
    <row r="5307" spans="1:17">
      <c r="A5307" t="s">
        <v>31</v>
      </c>
      <c r="B5307" t="s">
        <v>25</v>
      </c>
      <c r="C5307">
        <v>14</v>
      </c>
      <c r="D5307">
        <v>3</v>
      </c>
      <c r="E5307">
        <v>17</v>
      </c>
      <c r="F5307" t="s">
        <v>12</v>
      </c>
      <c r="G5307">
        <v>5</v>
      </c>
      <c r="H5307">
        <v>27</v>
      </c>
      <c r="I5307">
        <f t="shared" si="683"/>
        <v>1</v>
      </c>
      <c r="J5307">
        <f t="shared" si="684"/>
        <v>2</v>
      </c>
      <c r="K5307">
        <f t="shared" si="685"/>
        <v>4</v>
      </c>
      <c r="L5307">
        <f t="shared" si="686"/>
        <v>1</v>
      </c>
      <c r="M5307">
        <f t="shared" si="687"/>
        <v>1</v>
      </c>
      <c r="N5307">
        <f t="shared" si="688"/>
        <v>9</v>
      </c>
      <c r="O5307" t="str">
        <f t="shared" si="681"/>
        <v>T09|R04|H14</v>
      </c>
      <c r="P5307" t="str">
        <f>IF(F5307=F5306,P5306,_xlfn.XLOOKUP(F5307,t_players[Pl],t_players[Player]))</f>
        <v>John PATTERSON</v>
      </c>
      <c r="Q5307" t="str">
        <f t="shared" si="682"/>
        <v>Back</v>
      </c>
    </row>
    <row r="5308" spans="1:17">
      <c r="A5308" t="s">
        <v>31</v>
      </c>
      <c r="B5308" t="s">
        <v>25</v>
      </c>
      <c r="C5308">
        <v>15</v>
      </c>
      <c r="D5308">
        <v>4</v>
      </c>
      <c r="E5308">
        <v>3</v>
      </c>
      <c r="F5308" t="s">
        <v>12</v>
      </c>
      <c r="G5308">
        <v>5</v>
      </c>
      <c r="H5308">
        <v>27</v>
      </c>
      <c r="I5308">
        <f t="shared" si="683"/>
        <v>2</v>
      </c>
      <c r="J5308">
        <f t="shared" si="684"/>
        <v>1</v>
      </c>
      <c r="K5308">
        <f t="shared" si="685"/>
        <v>3</v>
      </c>
      <c r="L5308">
        <f t="shared" si="686"/>
        <v>-1</v>
      </c>
      <c r="M5308">
        <f t="shared" si="687"/>
        <v>3</v>
      </c>
      <c r="N5308">
        <f t="shared" si="688"/>
        <v>9</v>
      </c>
      <c r="O5308" t="str">
        <f t="shared" si="681"/>
        <v>T09|R04|H15</v>
      </c>
      <c r="P5308" t="str">
        <f>IF(F5308=F5307,P5307,_xlfn.XLOOKUP(F5308,t_players[Pl],t_players[Player]))</f>
        <v>John PATTERSON</v>
      </c>
      <c r="Q5308" t="str">
        <f t="shared" si="682"/>
        <v>Back</v>
      </c>
    </row>
    <row r="5309" spans="1:17">
      <c r="A5309" t="s">
        <v>31</v>
      </c>
      <c r="B5309" t="s">
        <v>25</v>
      </c>
      <c r="C5309">
        <v>16</v>
      </c>
      <c r="D5309">
        <v>4</v>
      </c>
      <c r="E5309">
        <v>5</v>
      </c>
      <c r="F5309" t="s">
        <v>12</v>
      </c>
      <c r="G5309">
        <v>6</v>
      </c>
      <c r="H5309">
        <v>27</v>
      </c>
      <c r="I5309">
        <f t="shared" si="683"/>
        <v>2</v>
      </c>
      <c r="J5309">
        <f t="shared" si="684"/>
        <v>2</v>
      </c>
      <c r="K5309">
        <f t="shared" si="685"/>
        <v>4</v>
      </c>
      <c r="L5309">
        <f t="shared" si="686"/>
        <v>0</v>
      </c>
      <c r="M5309">
        <f t="shared" si="687"/>
        <v>2</v>
      </c>
      <c r="N5309">
        <f t="shared" si="688"/>
        <v>9</v>
      </c>
      <c r="O5309" t="str">
        <f t="shared" si="681"/>
        <v>T09|R04|H16</v>
      </c>
      <c r="P5309" t="str">
        <f>IF(F5309=F5308,P5308,_xlfn.XLOOKUP(F5309,t_players[Pl],t_players[Player]))</f>
        <v>John PATTERSON</v>
      </c>
      <c r="Q5309" t="str">
        <f t="shared" si="682"/>
        <v>Back</v>
      </c>
    </row>
    <row r="5310" spans="1:17">
      <c r="A5310" t="s">
        <v>31</v>
      </c>
      <c r="B5310" t="s">
        <v>25</v>
      </c>
      <c r="C5310">
        <v>17</v>
      </c>
      <c r="D5310">
        <v>5</v>
      </c>
      <c r="E5310">
        <v>1</v>
      </c>
      <c r="F5310" t="s">
        <v>12</v>
      </c>
      <c r="G5310">
        <v>6</v>
      </c>
      <c r="H5310">
        <v>27</v>
      </c>
      <c r="I5310">
        <f t="shared" si="683"/>
        <v>2</v>
      </c>
      <c r="J5310">
        <f t="shared" si="684"/>
        <v>1</v>
      </c>
      <c r="K5310">
        <f t="shared" si="685"/>
        <v>4</v>
      </c>
      <c r="L5310">
        <f t="shared" si="686"/>
        <v>-1</v>
      </c>
      <c r="M5310">
        <f t="shared" si="687"/>
        <v>3</v>
      </c>
      <c r="N5310">
        <f t="shared" si="688"/>
        <v>9</v>
      </c>
      <c r="O5310" t="str">
        <f t="shared" si="681"/>
        <v>T09|R04|H17</v>
      </c>
      <c r="P5310" t="str">
        <f>IF(F5310=F5309,P5309,_xlfn.XLOOKUP(F5310,t_players[Pl],t_players[Player]))</f>
        <v>John PATTERSON</v>
      </c>
      <c r="Q5310" t="str">
        <f t="shared" si="682"/>
        <v>Back</v>
      </c>
    </row>
    <row r="5311" spans="1:17">
      <c r="A5311" t="s">
        <v>31</v>
      </c>
      <c r="B5311" t="s">
        <v>25</v>
      </c>
      <c r="C5311">
        <v>18</v>
      </c>
      <c r="D5311">
        <v>4</v>
      </c>
      <c r="E5311">
        <v>9</v>
      </c>
      <c r="F5311" t="s">
        <v>12</v>
      </c>
      <c r="G5311">
        <v>4</v>
      </c>
      <c r="H5311">
        <v>27</v>
      </c>
      <c r="I5311">
        <f t="shared" si="683"/>
        <v>2</v>
      </c>
      <c r="J5311">
        <f t="shared" si="684"/>
        <v>0</v>
      </c>
      <c r="K5311">
        <f t="shared" si="685"/>
        <v>2</v>
      </c>
      <c r="L5311">
        <f t="shared" si="686"/>
        <v>-2</v>
      </c>
      <c r="M5311">
        <f t="shared" si="687"/>
        <v>4</v>
      </c>
      <c r="N5311">
        <f t="shared" si="688"/>
        <v>9</v>
      </c>
      <c r="O5311" t="str">
        <f t="shared" si="681"/>
        <v>T09|R04|H18</v>
      </c>
      <c r="P5311" t="str">
        <f>IF(F5311=F5310,P5310,_xlfn.XLOOKUP(F5311,t_players[Pl],t_players[Player]))</f>
        <v>John PATTERSON</v>
      </c>
      <c r="Q5311" t="str">
        <f t="shared" si="682"/>
        <v>Back</v>
      </c>
    </row>
    <row r="5312" spans="1:17">
      <c r="A5312" t="s">
        <v>39</v>
      </c>
      <c r="B5312">
        <v>1</v>
      </c>
      <c r="C5312">
        <v>1</v>
      </c>
      <c r="D5312">
        <v>4</v>
      </c>
      <c r="E5312">
        <v>5</v>
      </c>
      <c r="F5312" t="s">
        <v>8</v>
      </c>
      <c r="G5312">
        <v>5</v>
      </c>
      <c r="H5312">
        <f>IF(AND(A5312=A5311,F5312=F5311),H5311,_xlfn.XLOOKUP(F5312,[1]Sheet1!$B$2:$H$2,[1]Sheet1!$B$17:$H$17))</f>
        <v>16</v>
      </c>
      <c r="I5312">
        <f t="shared" ref="I5312:I5375" si="689">1*(MOD(H5312,18)&gt;=E5312)+FLOOR(H5312/18,1)</f>
        <v>1</v>
      </c>
      <c r="J5312">
        <f t="shared" ref="J5312:J5375" si="690">G5312-D5312</f>
        <v>1</v>
      </c>
      <c r="K5312">
        <f t="shared" ref="K5312:K5375" si="691">G5312-I5312</f>
        <v>4</v>
      </c>
      <c r="L5312">
        <f t="shared" ref="L5312:L5375" si="692">K5312-D5312</f>
        <v>0</v>
      </c>
      <c r="M5312">
        <f t="shared" si="687"/>
        <v>2</v>
      </c>
      <c r="N5312">
        <f t="shared" si="688"/>
        <v>16</v>
      </c>
      <c r="O5312" t="str">
        <f t="shared" si="681"/>
        <v>T16|R01|H01</v>
      </c>
      <c r="P5312" t="str">
        <f>IF(F5312=F5311,P5311,_xlfn.XLOOKUP(F5312,t_players[Pl],t_players[Player]))</f>
        <v>Gregg WILLIAMS</v>
      </c>
      <c r="Q5312" t="str">
        <f t="shared" si="682"/>
        <v>Front</v>
      </c>
    </row>
    <row r="5313" spans="1:17">
      <c r="A5313" t="s">
        <v>39</v>
      </c>
      <c r="B5313">
        <v>1</v>
      </c>
      <c r="C5313">
        <v>2</v>
      </c>
      <c r="D5313">
        <v>4</v>
      </c>
      <c r="E5313">
        <v>15</v>
      </c>
      <c r="F5313" t="s">
        <v>8</v>
      </c>
      <c r="G5313">
        <v>4</v>
      </c>
      <c r="H5313">
        <f>IF(AND(A5313=A5312,F5313=F5312),H5312,_xlfn.XLOOKUP(F5313,[1]Sheet1!$B$2:$H$2,[1]Sheet1!$B$17:$H$17))</f>
        <v>16</v>
      </c>
      <c r="I5313">
        <f t="shared" si="689"/>
        <v>1</v>
      </c>
      <c r="J5313">
        <f t="shared" si="690"/>
        <v>0</v>
      </c>
      <c r="K5313">
        <f t="shared" si="691"/>
        <v>3</v>
      </c>
      <c r="L5313">
        <f t="shared" si="692"/>
        <v>-1</v>
      </c>
      <c r="M5313">
        <f t="shared" si="687"/>
        <v>3</v>
      </c>
      <c r="N5313">
        <f t="shared" si="688"/>
        <v>16</v>
      </c>
      <c r="O5313" t="str">
        <f t="shared" si="681"/>
        <v>T16|R01|H02</v>
      </c>
      <c r="P5313" t="str">
        <f>IF(F5313=F5312,P5312,_xlfn.XLOOKUP(F5313,t_players[Pl],t_players[Player]))</f>
        <v>Gregg WILLIAMS</v>
      </c>
      <c r="Q5313" t="str">
        <f t="shared" si="682"/>
        <v>Front</v>
      </c>
    </row>
    <row r="5314" spans="1:17">
      <c r="A5314" t="s">
        <v>39</v>
      </c>
      <c r="B5314">
        <v>1</v>
      </c>
      <c r="C5314">
        <v>3</v>
      </c>
      <c r="D5314">
        <v>3</v>
      </c>
      <c r="E5314">
        <v>11</v>
      </c>
      <c r="F5314" t="s">
        <v>8</v>
      </c>
      <c r="G5314">
        <v>3</v>
      </c>
      <c r="H5314">
        <f>IF(AND(A5314=A5313,F5314=F5313),H5313,_xlfn.XLOOKUP(F5314,[1]Sheet1!$B$2:$H$2,[1]Sheet1!$B$17:$H$17))</f>
        <v>16</v>
      </c>
      <c r="I5314">
        <f t="shared" si="689"/>
        <v>1</v>
      </c>
      <c r="J5314">
        <f t="shared" si="690"/>
        <v>0</v>
      </c>
      <c r="K5314">
        <f t="shared" si="691"/>
        <v>2</v>
      </c>
      <c r="L5314">
        <f t="shared" si="692"/>
        <v>-1</v>
      </c>
      <c r="M5314">
        <f t="shared" si="687"/>
        <v>3</v>
      </c>
      <c r="N5314">
        <f t="shared" si="688"/>
        <v>16</v>
      </c>
      <c r="O5314" t="str">
        <f t="shared" ref="O5314:O5377" si="693">"T"&amp;TEXT(N5314,"00")&amp;"|R"&amp;TEXT(B5314,"00")&amp;"|H"&amp;TEXT(C5314,"00")</f>
        <v>T16|R01|H03</v>
      </c>
      <c r="P5314" t="str">
        <f>IF(F5314=F5313,P5313,_xlfn.XLOOKUP(F5314,t_players[Pl],t_players[Player]))</f>
        <v>Gregg WILLIAMS</v>
      </c>
      <c r="Q5314" t="str">
        <f t="shared" si="682"/>
        <v>Front</v>
      </c>
    </row>
    <row r="5315" spans="1:17">
      <c r="A5315" t="s">
        <v>39</v>
      </c>
      <c r="B5315">
        <v>1</v>
      </c>
      <c r="C5315">
        <v>4</v>
      </c>
      <c r="D5315">
        <v>4</v>
      </c>
      <c r="E5315">
        <v>13</v>
      </c>
      <c r="F5315" t="s">
        <v>8</v>
      </c>
      <c r="G5315">
        <v>5</v>
      </c>
      <c r="H5315">
        <f>IF(AND(A5315=A5314,F5315=F5314),H5314,_xlfn.XLOOKUP(F5315,[1]Sheet1!$B$2:$H$2,[1]Sheet1!$B$17:$H$17))</f>
        <v>16</v>
      </c>
      <c r="I5315">
        <f t="shared" si="689"/>
        <v>1</v>
      </c>
      <c r="J5315">
        <f t="shared" si="690"/>
        <v>1</v>
      </c>
      <c r="K5315">
        <f t="shared" si="691"/>
        <v>4</v>
      </c>
      <c r="L5315">
        <f t="shared" si="692"/>
        <v>0</v>
      </c>
      <c r="M5315">
        <f t="shared" si="687"/>
        <v>2</v>
      </c>
      <c r="N5315">
        <f t="shared" si="688"/>
        <v>16</v>
      </c>
      <c r="O5315" t="str">
        <f t="shared" si="693"/>
        <v>T16|R01|H04</v>
      </c>
      <c r="P5315" t="str">
        <f>IF(F5315=F5314,P5314,_xlfn.XLOOKUP(F5315,t_players[Pl],t_players[Player]))</f>
        <v>Gregg WILLIAMS</v>
      </c>
      <c r="Q5315" t="str">
        <f t="shared" ref="Q5315:Q5378" si="694">IF(C5315&lt;10,"Front","Back")</f>
        <v>Front</v>
      </c>
    </row>
    <row r="5316" spans="1:17">
      <c r="A5316" t="s">
        <v>39</v>
      </c>
      <c r="B5316">
        <v>1</v>
      </c>
      <c r="C5316">
        <v>5</v>
      </c>
      <c r="D5316">
        <v>4</v>
      </c>
      <c r="E5316">
        <v>1</v>
      </c>
      <c r="F5316" t="s">
        <v>8</v>
      </c>
      <c r="G5316">
        <v>5</v>
      </c>
      <c r="H5316">
        <f>IF(AND(A5316=A5315,F5316=F5315),H5315,_xlfn.XLOOKUP(F5316,[1]Sheet1!$B$2:$H$2,[1]Sheet1!$B$17:$H$17))</f>
        <v>16</v>
      </c>
      <c r="I5316">
        <f t="shared" si="689"/>
        <v>1</v>
      </c>
      <c r="J5316">
        <f t="shared" si="690"/>
        <v>1</v>
      </c>
      <c r="K5316">
        <f t="shared" si="691"/>
        <v>4</v>
      </c>
      <c r="L5316">
        <f t="shared" si="692"/>
        <v>0</v>
      </c>
      <c r="M5316">
        <f t="shared" si="687"/>
        <v>2</v>
      </c>
      <c r="N5316">
        <f t="shared" si="688"/>
        <v>16</v>
      </c>
      <c r="O5316" t="str">
        <f t="shared" si="693"/>
        <v>T16|R01|H05</v>
      </c>
      <c r="P5316" t="str">
        <f>IF(F5316=F5315,P5315,_xlfn.XLOOKUP(F5316,t_players[Pl],t_players[Player]))</f>
        <v>Gregg WILLIAMS</v>
      </c>
      <c r="Q5316" t="str">
        <f t="shared" si="694"/>
        <v>Front</v>
      </c>
    </row>
    <row r="5317" spans="1:17">
      <c r="A5317" t="s">
        <v>39</v>
      </c>
      <c r="B5317">
        <v>1</v>
      </c>
      <c r="C5317">
        <v>6</v>
      </c>
      <c r="D5317">
        <v>4</v>
      </c>
      <c r="E5317">
        <v>9</v>
      </c>
      <c r="F5317" t="s">
        <v>8</v>
      </c>
      <c r="G5317">
        <v>6</v>
      </c>
      <c r="H5317">
        <f>IF(AND(A5317=A5316,F5317=F5316),H5316,_xlfn.XLOOKUP(F5317,[1]Sheet1!$B$2:$H$2,[1]Sheet1!$B$17:$H$17))</f>
        <v>16</v>
      </c>
      <c r="I5317">
        <f t="shared" si="689"/>
        <v>1</v>
      </c>
      <c r="J5317">
        <f t="shared" si="690"/>
        <v>2</v>
      </c>
      <c r="K5317">
        <f t="shared" si="691"/>
        <v>5</v>
      </c>
      <c r="L5317">
        <f t="shared" si="692"/>
        <v>1</v>
      </c>
      <c r="M5317">
        <f t="shared" si="687"/>
        <v>1</v>
      </c>
      <c r="N5317">
        <f t="shared" si="688"/>
        <v>16</v>
      </c>
      <c r="O5317" t="str">
        <f t="shared" si="693"/>
        <v>T16|R01|H06</v>
      </c>
      <c r="P5317" t="str">
        <f>IF(F5317=F5316,P5316,_xlfn.XLOOKUP(F5317,t_players[Pl],t_players[Player]))</f>
        <v>Gregg WILLIAMS</v>
      </c>
      <c r="Q5317" t="str">
        <f t="shared" si="694"/>
        <v>Front</v>
      </c>
    </row>
    <row r="5318" spans="1:17">
      <c r="A5318" t="s">
        <v>39</v>
      </c>
      <c r="B5318">
        <v>1</v>
      </c>
      <c r="C5318">
        <v>7</v>
      </c>
      <c r="D5318">
        <v>5</v>
      </c>
      <c r="E5318">
        <v>7</v>
      </c>
      <c r="F5318" t="s">
        <v>8</v>
      </c>
      <c r="G5318">
        <v>7</v>
      </c>
      <c r="H5318">
        <f>IF(AND(A5318=A5317,F5318=F5317),H5317,_xlfn.XLOOKUP(F5318,[1]Sheet1!$B$2:$H$2,[1]Sheet1!$B$17:$H$17))</f>
        <v>16</v>
      </c>
      <c r="I5318">
        <f t="shared" si="689"/>
        <v>1</v>
      </c>
      <c r="J5318">
        <f t="shared" si="690"/>
        <v>2</v>
      </c>
      <c r="K5318">
        <f t="shared" si="691"/>
        <v>6</v>
      </c>
      <c r="L5318">
        <f t="shared" si="692"/>
        <v>1</v>
      </c>
      <c r="M5318">
        <f t="shared" si="687"/>
        <v>1</v>
      </c>
      <c r="N5318">
        <f t="shared" si="688"/>
        <v>16</v>
      </c>
      <c r="O5318" t="str">
        <f t="shared" si="693"/>
        <v>T16|R01|H07</v>
      </c>
      <c r="P5318" t="str">
        <f>IF(F5318=F5317,P5317,_xlfn.XLOOKUP(F5318,t_players[Pl],t_players[Player]))</f>
        <v>Gregg WILLIAMS</v>
      </c>
      <c r="Q5318" t="str">
        <f t="shared" si="694"/>
        <v>Front</v>
      </c>
    </row>
    <row r="5319" spans="1:17">
      <c r="A5319" t="s">
        <v>39</v>
      </c>
      <c r="B5319">
        <v>1</v>
      </c>
      <c r="C5319">
        <v>8</v>
      </c>
      <c r="D5319">
        <v>5</v>
      </c>
      <c r="E5319">
        <v>3</v>
      </c>
      <c r="F5319" t="s">
        <v>8</v>
      </c>
      <c r="G5319">
        <v>6</v>
      </c>
      <c r="H5319">
        <f>IF(AND(A5319=A5318,F5319=F5318),H5318,_xlfn.XLOOKUP(F5319,[1]Sheet1!$B$2:$H$2,[1]Sheet1!$B$17:$H$17))</f>
        <v>16</v>
      </c>
      <c r="I5319">
        <f t="shared" si="689"/>
        <v>1</v>
      </c>
      <c r="J5319">
        <f t="shared" si="690"/>
        <v>1</v>
      </c>
      <c r="K5319">
        <f t="shared" si="691"/>
        <v>5</v>
      </c>
      <c r="L5319">
        <f t="shared" si="692"/>
        <v>0</v>
      </c>
      <c r="M5319">
        <f t="shared" si="687"/>
        <v>2</v>
      </c>
      <c r="N5319">
        <f t="shared" si="688"/>
        <v>16</v>
      </c>
      <c r="O5319" t="str">
        <f t="shared" si="693"/>
        <v>T16|R01|H08</v>
      </c>
      <c r="P5319" t="str">
        <f>IF(F5319=F5318,P5318,_xlfn.XLOOKUP(F5319,t_players[Pl],t_players[Player]))</f>
        <v>Gregg WILLIAMS</v>
      </c>
      <c r="Q5319" t="str">
        <f t="shared" si="694"/>
        <v>Front</v>
      </c>
    </row>
    <row r="5320" spans="1:17">
      <c r="A5320" t="s">
        <v>39</v>
      </c>
      <c r="B5320">
        <v>1</v>
      </c>
      <c r="C5320">
        <v>9</v>
      </c>
      <c r="D5320">
        <v>3</v>
      </c>
      <c r="E5320">
        <v>17</v>
      </c>
      <c r="F5320" t="s">
        <v>8</v>
      </c>
      <c r="G5320">
        <v>4</v>
      </c>
      <c r="H5320">
        <f>IF(AND(A5320=A5319,F5320=F5319),H5319,_xlfn.XLOOKUP(F5320,[1]Sheet1!$B$2:$H$2,[1]Sheet1!$B$17:$H$17))</f>
        <v>16</v>
      </c>
      <c r="I5320">
        <f t="shared" si="689"/>
        <v>0</v>
      </c>
      <c r="J5320">
        <f t="shared" si="690"/>
        <v>1</v>
      </c>
      <c r="K5320">
        <f t="shared" si="691"/>
        <v>4</v>
      </c>
      <c r="L5320">
        <f t="shared" si="692"/>
        <v>1</v>
      </c>
      <c r="M5320">
        <f t="shared" si="687"/>
        <v>1</v>
      </c>
      <c r="N5320">
        <f t="shared" si="688"/>
        <v>16</v>
      </c>
      <c r="O5320" t="str">
        <f t="shared" si="693"/>
        <v>T16|R01|H09</v>
      </c>
      <c r="P5320" t="str">
        <f>IF(F5320=F5319,P5319,_xlfn.XLOOKUP(F5320,t_players[Pl],t_players[Player]))</f>
        <v>Gregg WILLIAMS</v>
      </c>
      <c r="Q5320" t="str">
        <f t="shared" si="694"/>
        <v>Front</v>
      </c>
    </row>
    <row r="5321" spans="1:17">
      <c r="A5321" t="s">
        <v>39</v>
      </c>
      <c r="B5321">
        <v>1</v>
      </c>
      <c r="C5321">
        <v>10</v>
      </c>
      <c r="D5321">
        <v>4</v>
      </c>
      <c r="E5321">
        <v>4</v>
      </c>
      <c r="F5321" t="s">
        <v>8</v>
      </c>
      <c r="G5321">
        <v>6</v>
      </c>
      <c r="H5321">
        <f>IF(AND(A5321=A5320,F5321=F5320),H5320,_xlfn.XLOOKUP(F5321,[1]Sheet1!$B$2:$H$2,[1]Sheet1!$B$17:$H$17))</f>
        <v>16</v>
      </c>
      <c r="I5321">
        <f t="shared" si="689"/>
        <v>1</v>
      </c>
      <c r="J5321">
        <f t="shared" si="690"/>
        <v>2</v>
      </c>
      <c r="K5321">
        <f t="shared" si="691"/>
        <v>5</v>
      </c>
      <c r="L5321">
        <f t="shared" si="692"/>
        <v>1</v>
      </c>
      <c r="M5321">
        <f t="shared" si="687"/>
        <v>1</v>
      </c>
      <c r="N5321">
        <f t="shared" si="688"/>
        <v>16</v>
      </c>
      <c r="O5321" t="str">
        <f t="shared" si="693"/>
        <v>T16|R01|H10</v>
      </c>
      <c r="P5321" t="str">
        <f>IF(F5321=F5320,P5320,_xlfn.XLOOKUP(F5321,t_players[Pl],t_players[Player]))</f>
        <v>Gregg WILLIAMS</v>
      </c>
      <c r="Q5321" t="str">
        <f t="shared" si="694"/>
        <v>Back</v>
      </c>
    </row>
    <row r="5322" spans="1:17">
      <c r="A5322" t="s">
        <v>39</v>
      </c>
      <c r="B5322">
        <v>1</v>
      </c>
      <c r="C5322">
        <v>11</v>
      </c>
      <c r="D5322">
        <v>4</v>
      </c>
      <c r="E5322">
        <v>14</v>
      </c>
      <c r="F5322" t="s">
        <v>8</v>
      </c>
      <c r="G5322">
        <v>4</v>
      </c>
      <c r="H5322">
        <f>IF(AND(A5322=A5321,F5322=F5321),H5321,_xlfn.XLOOKUP(F5322,[1]Sheet1!$B$2:$H$2,[1]Sheet1!$B$17:$H$17))</f>
        <v>16</v>
      </c>
      <c r="I5322">
        <f t="shared" si="689"/>
        <v>1</v>
      </c>
      <c r="J5322">
        <f t="shared" si="690"/>
        <v>0</v>
      </c>
      <c r="K5322">
        <f t="shared" si="691"/>
        <v>3</v>
      </c>
      <c r="L5322">
        <f t="shared" si="692"/>
        <v>-1</v>
      </c>
      <c r="M5322">
        <f t="shared" si="687"/>
        <v>3</v>
      </c>
      <c r="N5322">
        <f t="shared" si="688"/>
        <v>16</v>
      </c>
      <c r="O5322" t="str">
        <f t="shared" si="693"/>
        <v>T16|R01|H11</v>
      </c>
      <c r="P5322" t="str">
        <f>IF(F5322=F5321,P5321,_xlfn.XLOOKUP(F5322,t_players[Pl],t_players[Player]))</f>
        <v>Gregg WILLIAMS</v>
      </c>
      <c r="Q5322" t="str">
        <f t="shared" si="694"/>
        <v>Back</v>
      </c>
    </row>
    <row r="5323" spans="1:17">
      <c r="A5323" t="s">
        <v>39</v>
      </c>
      <c r="B5323">
        <v>1</v>
      </c>
      <c r="C5323">
        <v>12</v>
      </c>
      <c r="D5323">
        <v>3</v>
      </c>
      <c r="E5323">
        <v>10</v>
      </c>
      <c r="F5323" t="s">
        <v>8</v>
      </c>
      <c r="G5323">
        <v>4</v>
      </c>
      <c r="H5323">
        <f>IF(AND(A5323=A5322,F5323=F5322),H5322,_xlfn.XLOOKUP(F5323,[1]Sheet1!$B$2:$H$2,[1]Sheet1!$B$17:$H$17))</f>
        <v>16</v>
      </c>
      <c r="I5323">
        <f t="shared" si="689"/>
        <v>1</v>
      </c>
      <c r="J5323">
        <f t="shared" si="690"/>
        <v>1</v>
      </c>
      <c r="K5323">
        <f t="shared" si="691"/>
        <v>3</v>
      </c>
      <c r="L5323">
        <f t="shared" si="692"/>
        <v>0</v>
      </c>
      <c r="M5323">
        <f t="shared" si="687"/>
        <v>2</v>
      </c>
      <c r="N5323">
        <f t="shared" si="688"/>
        <v>16</v>
      </c>
      <c r="O5323" t="str">
        <f t="shared" si="693"/>
        <v>T16|R01|H12</v>
      </c>
      <c r="P5323" t="str">
        <f>IF(F5323=F5322,P5322,_xlfn.XLOOKUP(F5323,t_players[Pl],t_players[Player]))</f>
        <v>Gregg WILLIAMS</v>
      </c>
      <c r="Q5323" t="str">
        <f t="shared" si="694"/>
        <v>Back</v>
      </c>
    </row>
    <row r="5324" spans="1:17">
      <c r="A5324" t="s">
        <v>39</v>
      </c>
      <c r="B5324">
        <v>1</v>
      </c>
      <c r="C5324">
        <v>13</v>
      </c>
      <c r="D5324">
        <v>5</v>
      </c>
      <c r="E5324">
        <v>6</v>
      </c>
      <c r="F5324" t="s">
        <v>8</v>
      </c>
      <c r="G5324">
        <v>7</v>
      </c>
      <c r="H5324">
        <f>IF(AND(A5324=A5323,F5324=F5323),H5323,_xlfn.XLOOKUP(F5324,[1]Sheet1!$B$2:$H$2,[1]Sheet1!$B$17:$H$17))</f>
        <v>16</v>
      </c>
      <c r="I5324">
        <f t="shared" si="689"/>
        <v>1</v>
      </c>
      <c r="J5324">
        <f t="shared" si="690"/>
        <v>2</v>
      </c>
      <c r="K5324">
        <f t="shared" si="691"/>
        <v>6</v>
      </c>
      <c r="L5324">
        <f t="shared" si="692"/>
        <v>1</v>
      </c>
      <c r="M5324">
        <f t="shared" si="687"/>
        <v>1</v>
      </c>
      <c r="N5324">
        <f t="shared" si="688"/>
        <v>16</v>
      </c>
      <c r="O5324" t="str">
        <f t="shared" si="693"/>
        <v>T16|R01|H13</v>
      </c>
      <c r="P5324" t="str">
        <f>IF(F5324=F5323,P5323,_xlfn.XLOOKUP(F5324,t_players[Pl],t_players[Player]))</f>
        <v>Gregg WILLIAMS</v>
      </c>
      <c r="Q5324" t="str">
        <f t="shared" si="694"/>
        <v>Back</v>
      </c>
    </row>
    <row r="5325" spans="1:17">
      <c r="A5325" t="s">
        <v>39</v>
      </c>
      <c r="B5325">
        <v>1</v>
      </c>
      <c r="C5325">
        <v>14</v>
      </c>
      <c r="D5325">
        <v>3</v>
      </c>
      <c r="E5325">
        <v>12</v>
      </c>
      <c r="F5325" t="s">
        <v>8</v>
      </c>
      <c r="G5325">
        <v>4</v>
      </c>
      <c r="H5325">
        <f>IF(AND(A5325=A5324,F5325=F5324),H5324,_xlfn.XLOOKUP(F5325,[1]Sheet1!$B$2:$H$2,[1]Sheet1!$B$17:$H$17))</f>
        <v>16</v>
      </c>
      <c r="I5325">
        <f t="shared" si="689"/>
        <v>1</v>
      </c>
      <c r="J5325">
        <f t="shared" si="690"/>
        <v>1</v>
      </c>
      <c r="K5325">
        <f t="shared" si="691"/>
        <v>3</v>
      </c>
      <c r="L5325">
        <f t="shared" si="692"/>
        <v>0</v>
      </c>
      <c r="M5325">
        <f t="shared" si="687"/>
        <v>2</v>
      </c>
      <c r="N5325">
        <f t="shared" si="688"/>
        <v>16</v>
      </c>
      <c r="O5325" t="str">
        <f t="shared" si="693"/>
        <v>T16|R01|H14</v>
      </c>
      <c r="P5325" t="str">
        <f>IF(F5325=F5324,P5324,_xlfn.XLOOKUP(F5325,t_players[Pl],t_players[Player]))</f>
        <v>Gregg WILLIAMS</v>
      </c>
      <c r="Q5325" t="str">
        <f t="shared" si="694"/>
        <v>Back</v>
      </c>
    </row>
    <row r="5326" spans="1:17">
      <c r="A5326" t="s">
        <v>39</v>
      </c>
      <c r="B5326">
        <v>1</v>
      </c>
      <c r="C5326">
        <v>15</v>
      </c>
      <c r="D5326">
        <v>3</v>
      </c>
      <c r="E5326">
        <v>18</v>
      </c>
      <c r="F5326" t="s">
        <v>8</v>
      </c>
      <c r="G5326">
        <v>3</v>
      </c>
      <c r="H5326">
        <f>IF(AND(A5326=A5325,F5326=F5325),H5325,_xlfn.XLOOKUP(F5326,[1]Sheet1!$B$2:$H$2,[1]Sheet1!$B$17:$H$17))</f>
        <v>16</v>
      </c>
      <c r="I5326">
        <f t="shared" si="689"/>
        <v>0</v>
      </c>
      <c r="J5326">
        <f t="shared" si="690"/>
        <v>0</v>
      </c>
      <c r="K5326">
        <f t="shared" si="691"/>
        <v>3</v>
      </c>
      <c r="L5326">
        <f t="shared" si="692"/>
        <v>0</v>
      </c>
      <c r="M5326">
        <f t="shared" si="687"/>
        <v>2</v>
      </c>
      <c r="N5326">
        <f t="shared" si="688"/>
        <v>16</v>
      </c>
      <c r="O5326" t="str">
        <f t="shared" si="693"/>
        <v>T16|R01|H15</v>
      </c>
      <c r="P5326" t="str">
        <f>IF(F5326=F5325,P5325,_xlfn.XLOOKUP(F5326,t_players[Pl],t_players[Player]))</f>
        <v>Gregg WILLIAMS</v>
      </c>
      <c r="Q5326" t="str">
        <f t="shared" si="694"/>
        <v>Back</v>
      </c>
    </row>
    <row r="5327" spans="1:17">
      <c r="A5327" t="s">
        <v>39</v>
      </c>
      <c r="B5327">
        <v>1</v>
      </c>
      <c r="C5327">
        <v>16</v>
      </c>
      <c r="D5327">
        <v>5</v>
      </c>
      <c r="E5327">
        <v>16</v>
      </c>
      <c r="F5327" t="s">
        <v>8</v>
      </c>
      <c r="G5327">
        <v>5</v>
      </c>
      <c r="H5327">
        <f>IF(AND(A5327=A5326,F5327=F5326),H5326,_xlfn.XLOOKUP(F5327,[1]Sheet1!$B$2:$H$2,[1]Sheet1!$B$17:$H$17))</f>
        <v>16</v>
      </c>
      <c r="I5327">
        <f t="shared" si="689"/>
        <v>1</v>
      </c>
      <c r="J5327">
        <f t="shared" si="690"/>
        <v>0</v>
      </c>
      <c r="K5327">
        <f t="shared" si="691"/>
        <v>4</v>
      </c>
      <c r="L5327">
        <f t="shared" si="692"/>
        <v>-1</v>
      </c>
      <c r="M5327">
        <f t="shared" si="687"/>
        <v>3</v>
      </c>
      <c r="N5327">
        <f t="shared" si="688"/>
        <v>16</v>
      </c>
      <c r="O5327" t="str">
        <f t="shared" si="693"/>
        <v>T16|R01|H16</v>
      </c>
      <c r="P5327" t="str">
        <f>IF(F5327=F5326,P5326,_xlfn.XLOOKUP(F5327,t_players[Pl],t_players[Player]))</f>
        <v>Gregg WILLIAMS</v>
      </c>
      <c r="Q5327" t="str">
        <f t="shared" si="694"/>
        <v>Back</v>
      </c>
    </row>
    <row r="5328" spans="1:17">
      <c r="A5328" t="s">
        <v>39</v>
      </c>
      <c r="B5328">
        <v>1</v>
      </c>
      <c r="C5328">
        <v>17</v>
      </c>
      <c r="D5328">
        <v>4</v>
      </c>
      <c r="E5328">
        <v>8</v>
      </c>
      <c r="F5328" t="s">
        <v>8</v>
      </c>
      <c r="G5328">
        <v>6</v>
      </c>
      <c r="H5328">
        <f>IF(AND(A5328=A5327,F5328=F5327),H5327,_xlfn.XLOOKUP(F5328,[1]Sheet1!$B$2:$H$2,[1]Sheet1!$B$17:$H$17))</f>
        <v>16</v>
      </c>
      <c r="I5328">
        <f t="shared" si="689"/>
        <v>1</v>
      </c>
      <c r="J5328">
        <f t="shared" si="690"/>
        <v>2</v>
      </c>
      <c r="K5328">
        <f t="shared" si="691"/>
        <v>5</v>
      </c>
      <c r="L5328">
        <f t="shared" si="692"/>
        <v>1</v>
      </c>
      <c r="M5328">
        <f t="shared" si="687"/>
        <v>1</v>
      </c>
      <c r="N5328">
        <f t="shared" si="688"/>
        <v>16</v>
      </c>
      <c r="O5328" t="str">
        <f t="shared" si="693"/>
        <v>T16|R01|H17</v>
      </c>
      <c r="P5328" t="str">
        <f>IF(F5328=F5327,P5327,_xlfn.XLOOKUP(F5328,t_players[Pl],t_players[Player]))</f>
        <v>Gregg WILLIAMS</v>
      </c>
      <c r="Q5328" t="str">
        <f t="shared" si="694"/>
        <v>Back</v>
      </c>
    </row>
    <row r="5329" spans="1:17">
      <c r="A5329" t="s">
        <v>39</v>
      </c>
      <c r="B5329">
        <v>1</v>
      </c>
      <c r="C5329">
        <v>18</v>
      </c>
      <c r="D5329">
        <v>4</v>
      </c>
      <c r="E5329">
        <v>2</v>
      </c>
      <c r="F5329" t="s">
        <v>8</v>
      </c>
      <c r="G5329">
        <v>5</v>
      </c>
      <c r="H5329">
        <f>IF(AND(A5329=A5328,F5329=F5328),H5328,_xlfn.XLOOKUP(F5329,[1]Sheet1!$B$2:$H$2,[1]Sheet1!$B$17:$H$17))</f>
        <v>16</v>
      </c>
      <c r="I5329">
        <f t="shared" si="689"/>
        <v>1</v>
      </c>
      <c r="J5329">
        <f t="shared" si="690"/>
        <v>1</v>
      </c>
      <c r="K5329">
        <f t="shared" si="691"/>
        <v>4</v>
      </c>
      <c r="L5329">
        <f t="shared" si="692"/>
        <v>0</v>
      </c>
      <c r="M5329">
        <f t="shared" si="687"/>
        <v>2</v>
      </c>
      <c r="N5329">
        <f t="shared" si="688"/>
        <v>16</v>
      </c>
      <c r="O5329" t="str">
        <f t="shared" si="693"/>
        <v>T16|R01|H18</v>
      </c>
      <c r="P5329" t="str">
        <f>IF(F5329=F5328,P5328,_xlfn.XLOOKUP(F5329,t_players[Pl],t_players[Player]))</f>
        <v>Gregg WILLIAMS</v>
      </c>
      <c r="Q5329" t="str">
        <f t="shared" si="694"/>
        <v>Back</v>
      </c>
    </row>
    <row r="5330" spans="1:17">
      <c r="A5330" t="s">
        <v>39</v>
      </c>
      <c r="B5330">
        <v>2</v>
      </c>
      <c r="C5330">
        <v>1</v>
      </c>
      <c r="D5330">
        <v>5</v>
      </c>
      <c r="E5330">
        <v>9</v>
      </c>
      <c r="F5330" t="s">
        <v>8</v>
      </c>
      <c r="G5330">
        <v>6</v>
      </c>
      <c r="H5330">
        <f>IF(AND(A5330=A5329,F5330=F5329),H5329,_xlfn.XLOOKUP(F5330,[1]Sheet1!$B$2:$H$2,[1]Sheet1!$B$17:$H$17))</f>
        <v>16</v>
      </c>
      <c r="I5330">
        <f t="shared" si="689"/>
        <v>1</v>
      </c>
      <c r="J5330">
        <f t="shared" si="690"/>
        <v>1</v>
      </c>
      <c r="K5330">
        <f t="shared" si="691"/>
        <v>5</v>
      </c>
      <c r="L5330">
        <f t="shared" si="692"/>
        <v>0</v>
      </c>
      <c r="M5330">
        <f t="shared" si="687"/>
        <v>2</v>
      </c>
      <c r="N5330">
        <f t="shared" si="688"/>
        <v>16</v>
      </c>
      <c r="O5330" t="str">
        <f t="shared" si="693"/>
        <v>T16|R02|H01</v>
      </c>
      <c r="P5330" t="str">
        <f>IF(F5330=F5329,P5329,_xlfn.XLOOKUP(F5330,t_players[Pl],t_players[Player]))</f>
        <v>Gregg WILLIAMS</v>
      </c>
      <c r="Q5330" t="str">
        <f t="shared" si="694"/>
        <v>Front</v>
      </c>
    </row>
    <row r="5331" spans="1:17">
      <c r="A5331" t="s">
        <v>39</v>
      </c>
      <c r="B5331">
        <v>2</v>
      </c>
      <c r="C5331">
        <v>2</v>
      </c>
      <c r="D5331">
        <v>3</v>
      </c>
      <c r="E5331">
        <v>13</v>
      </c>
      <c r="F5331" t="s">
        <v>8</v>
      </c>
      <c r="G5331">
        <v>3</v>
      </c>
      <c r="H5331">
        <f>IF(AND(A5331=A5330,F5331=F5330),H5330,_xlfn.XLOOKUP(F5331,[1]Sheet1!$B$2:$H$2,[1]Sheet1!$B$17:$H$17))</f>
        <v>16</v>
      </c>
      <c r="I5331">
        <f t="shared" si="689"/>
        <v>1</v>
      </c>
      <c r="J5331">
        <f t="shared" si="690"/>
        <v>0</v>
      </c>
      <c r="K5331">
        <f t="shared" si="691"/>
        <v>2</v>
      </c>
      <c r="L5331">
        <f t="shared" si="692"/>
        <v>-1</v>
      </c>
      <c r="M5331">
        <f t="shared" si="687"/>
        <v>3</v>
      </c>
      <c r="N5331">
        <f t="shared" si="688"/>
        <v>16</v>
      </c>
      <c r="O5331" t="str">
        <f t="shared" si="693"/>
        <v>T16|R02|H02</v>
      </c>
      <c r="P5331" t="str">
        <f>IF(F5331=F5330,P5330,_xlfn.XLOOKUP(F5331,t_players[Pl],t_players[Player]))</f>
        <v>Gregg WILLIAMS</v>
      </c>
      <c r="Q5331" t="str">
        <f t="shared" si="694"/>
        <v>Front</v>
      </c>
    </row>
    <row r="5332" spans="1:17">
      <c r="A5332" t="s">
        <v>39</v>
      </c>
      <c r="B5332">
        <v>2</v>
      </c>
      <c r="C5332">
        <v>3</v>
      </c>
      <c r="D5332">
        <v>4</v>
      </c>
      <c r="E5332">
        <v>7</v>
      </c>
      <c r="F5332" t="s">
        <v>8</v>
      </c>
      <c r="G5332">
        <v>7</v>
      </c>
      <c r="H5332">
        <f>IF(AND(A5332=A5331,F5332=F5331),H5331,_xlfn.XLOOKUP(F5332,[1]Sheet1!$B$2:$H$2,[1]Sheet1!$B$17:$H$17))</f>
        <v>16</v>
      </c>
      <c r="I5332">
        <f t="shared" si="689"/>
        <v>1</v>
      </c>
      <c r="J5332">
        <f t="shared" si="690"/>
        <v>3</v>
      </c>
      <c r="K5332">
        <f t="shared" si="691"/>
        <v>6</v>
      </c>
      <c r="L5332">
        <f t="shared" si="692"/>
        <v>2</v>
      </c>
      <c r="M5332">
        <f t="shared" si="687"/>
        <v>0</v>
      </c>
      <c r="N5332">
        <f t="shared" si="688"/>
        <v>16</v>
      </c>
      <c r="O5332" t="str">
        <f t="shared" si="693"/>
        <v>T16|R02|H03</v>
      </c>
      <c r="P5332" t="str">
        <f>IF(F5332=F5331,P5331,_xlfn.XLOOKUP(F5332,t_players[Pl],t_players[Player]))</f>
        <v>Gregg WILLIAMS</v>
      </c>
      <c r="Q5332" t="str">
        <f t="shared" si="694"/>
        <v>Front</v>
      </c>
    </row>
    <row r="5333" spans="1:17">
      <c r="A5333" t="s">
        <v>39</v>
      </c>
      <c r="B5333">
        <v>2</v>
      </c>
      <c r="C5333">
        <v>4</v>
      </c>
      <c r="D5333">
        <v>3</v>
      </c>
      <c r="E5333">
        <v>15</v>
      </c>
      <c r="F5333" t="s">
        <v>8</v>
      </c>
      <c r="G5333">
        <v>3</v>
      </c>
      <c r="H5333">
        <f>IF(AND(A5333=A5332,F5333=F5332),H5332,_xlfn.XLOOKUP(F5333,[1]Sheet1!$B$2:$H$2,[1]Sheet1!$B$17:$H$17))</f>
        <v>16</v>
      </c>
      <c r="I5333">
        <f t="shared" si="689"/>
        <v>1</v>
      </c>
      <c r="J5333">
        <f t="shared" si="690"/>
        <v>0</v>
      </c>
      <c r="K5333">
        <f t="shared" si="691"/>
        <v>2</v>
      </c>
      <c r="L5333">
        <f t="shared" si="692"/>
        <v>-1</v>
      </c>
      <c r="M5333">
        <f t="shared" si="687"/>
        <v>3</v>
      </c>
      <c r="N5333">
        <f t="shared" si="688"/>
        <v>16</v>
      </c>
      <c r="O5333" t="str">
        <f t="shared" si="693"/>
        <v>T16|R02|H04</v>
      </c>
      <c r="P5333" t="str">
        <f>IF(F5333=F5332,P5332,_xlfn.XLOOKUP(F5333,t_players[Pl],t_players[Player]))</f>
        <v>Gregg WILLIAMS</v>
      </c>
      <c r="Q5333" t="str">
        <f t="shared" si="694"/>
        <v>Front</v>
      </c>
    </row>
    <row r="5334" spans="1:17">
      <c r="A5334" t="s">
        <v>39</v>
      </c>
      <c r="B5334">
        <v>2</v>
      </c>
      <c r="C5334">
        <v>5</v>
      </c>
      <c r="D5334">
        <v>4</v>
      </c>
      <c r="E5334">
        <v>3</v>
      </c>
      <c r="F5334" t="s">
        <v>8</v>
      </c>
      <c r="G5334">
        <v>6</v>
      </c>
      <c r="H5334">
        <f>IF(AND(A5334=A5333,F5334=F5333),H5333,_xlfn.XLOOKUP(F5334,[1]Sheet1!$B$2:$H$2,[1]Sheet1!$B$17:$H$17))</f>
        <v>16</v>
      </c>
      <c r="I5334">
        <f t="shared" si="689"/>
        <v>1</v>
      </c>
      <c r="J5334">
        <f t="shared" si="690"/>
        <v>2</v>
      </c>
      <c r="K5334">
        <f t="shared" si="691"/>
        <v>5</v>
      </c>
      <c r="L5334">
        <f t="shared" si="692"/>
        <v>1</v>
      </c>
      <c r="M5334">
        <f t="shared" si="687"/>
        <v>1</v>
      </c>
      <c r="N5334">
        <f t="shared" si="688"/>
        <v>16</v>
      </c>
      <c r="O5334" t="str">
        <f t="shared" si="693"/>
        <v>T16|R02|H05</v>
      </c>
      <c r="P5334" t="str">
        <f>IF(F5334=F5333,P5333,_xlfn.XLOOKUP(F5334,t_players[Pl],t_players[Player]))</f>
        <v>Gregg WILLIAMS</v>
      </c>
      <c r="Q5334" t="str">
        <f t="shared" si="694"/>
        <v>Front</v>
      </c>
    </row>
    <row r="5335" spans="1:17">
      <c r="A5335" t="s">
        <v>39</v>
      </c>
      <c r="B5335">
        <v>2</v>
      </c>
      <c r="C5335">
        <v>6</v>
      </c>
      <c r="D5335">
        <v>4</v>
      </c>
      <c r="E5335">
        <v>1</v>
      </c>
      <c r="F5335" t="s">
        <v>8</v>
      </c>
      <c r="G5335">
        <v>6</v>
      </c>
      <c r="H5335">
        <f>IF(AND(A5335=A5334,F5335=F5334),H5334,_xlfn.XLOOKUP(F5335,[1]Sheet1!$B$2:$H$2,[1]Sheet1!$B$17:$H$17))</f>
        <v>16</v>
      </c>
      <c r="I5335">
        <f t="shared" si="689"/>
        <v>1</v>
      </c>
      <c r="J5335">
        <f t="shared" si="690"/>
        <v>2</v>
      </c>
      <c r="K5335">
        <f t="shared" si="691"/>
        <v>5</v>
      </c>
      <c r="L5335">
        <f t="shared" si="692"/>
        <v>1</v>
      </c>
      <c r="M5335">
        <f t="shared" si="687"/>
        <v>1</v>
      </c>
      <c r="N5335">
        <f t="shared" si="688"/>
        <v>16</v>
      </c>
      <c r="O5335" t="str">
        <f t="shared" si="693"/>
        <v>T16|R02|H06</v>
      </c>
      <c r="P5335" t="str">
        <f>IF(F5335=F5334,P5334,_xlfn.XLOOKUP(F5335,t_players[Pl],t_players[Player]))</f>
        <v>Gregg WILLIAMS</v>
      </c>
      <c r="Q5335" t="str">
        <f t="shared" si="694"/>
        <v>Front</v>
      </c>
    </row>
    <row r="5336" spans="1:17">
      <c r="A5336" t="s">
        <v>39</v>
      </c>
      <c r="B5336">
        <v>2</v>
      </c>
      <c r="C5336">
        <v>7</v>
      </c>
      <c r="D5336">
        <v>5</v>
      </c>
      <c r="E5336">
        <v>11</v>
      </c>
      <c r="F5336" t="s">
        <v>8</v>
      </c>
      <c r="G5336">
        <v>5</v>
      </c>
      <c r="H5336">
        <f>IF(AND(A5336=A5335,F5336=F5335),H5335,_xlfn.XLOOKUP(F5336,[1]Sheet1!$B$2:$H$2,[1]Sheet1!$B$17:$H$17))</f>
        <v>16</v>
      </c>
      <c r="I5336">
        <f t="shared" si="689"/>
        <v>1</v>
      </c>
      <c r="J5336">
        <f t="shared" si="690"/>
        <v>0</v>
      </c>
      <c r="K5336">
        <f t="shared" si="691"/>
        <v>4</v>
      </c>
      <c r="L5336">
        <f t="shared" si="692"/>
        <v>-1</v>
      </c>
      <c r="M5336">
        <f t="shared" si="687"/>
        <v>3</v>
      </c>
      <c r="N5336">
        <f t="shared" si="688"/>
        <v>16</v>
      </c>
      <c r="O5336" t="str">
        <f t="shared" si="693"/>
        <v>T16|R02|H07</v>
      </c>
      <c r="P5336" t="str">
        <f>IF(F5336=F5335,P5335,_xlfn.XLOOKUP(F5336,t_players[Pl],t_players[Player]))</f>
        <v>Gregg WILLIAMS</v>
      </c>
      <c r="Q5336" t="str">
        <f t="shared" si="694"/>
        <v>Front</v>
      </c>
    </row>
    <row r="5337" spans="1:17">
      <c r="A5337" t="s">
        <v>39</v>
      </c>
      <c r="B5337">
        <v>2</v>
      </c>
      <c r="C5337">
        <v>8</v>
      </c>
      <c r="D5337">
        <v>4</v>
      </c>
      <c r="E5337">
        <v>17</v>
      </c>
      <c r="F5337" t="s">
        <v>8</v>
      </c>
      <c r="G5337">
        <v>5</v>
      </c>
      <c r="H5337">
        <f>IF(AND(A5337=A5336,F5337=F5336),H5336,_xlfn.XLOOKUP(F5337,[1]Sheet1!$B$2:$H$2,[1]Sheet1!$B$17:$H$17))</f>
        <v>16</v>
      </c>
      <c r="I5337">
        <f t="shared" si="689"/>
        <v>0</v>
      </c>
      <c r="J5337">
        <f t="shared" si="690"/>
        <v>1</v>
      </c>
      <c r="K5337">
        <f t="shared" si="691"/>
        <v>5</v>
      </c>
      <c r="L5337">
        <f t="shared" si="692"/>
        <v>1</v>
      </c>
      <c r="M5337">
        <f t="shared" si="687"/>
        <v>1</v>
      </c>
      <c r="N5337">
        <f t="shared" si="688"/>
        <v>16</v>
      </c>
      <c r="O5337" t="str">
        <f t="shared" si="693"/>
        <v>T16|R02|H08</v>
      </c>
      <c r="P5337" t="str">
        <f>IF(F5337=F5336,P5336,_xlfn.XLOOKUP(F5337,t_players[Pl],t_players[Player]))</f>
        <v>Gregg WILLIAMS</v>
      </c>
      <c r="Q5337" t="str">
        <f t="shared" si="694"/>
        <v>Front</v>
      </c>
    </row>
    <row r="5338" spans="1:17">
      <c r="A5338" t="s">
        <v>39</v>
      </c>
      <c r="B5338">
        <v>2</v>
      </c>
      <c r="C5338">
        <v>9</v>
      </c>
      <c r="D5338">
        <v>4</v>
      </c>
      <c r="E5338">
        <v>5</v>
      </c>
      <c r="F5338" t="s">
        <v>8</v>
      </c>
      <c r="G5338">
        <v>6</v>
      </c>
      <c r="H5338">
        <f>IF(AND(A5338=A5337,F5338=F5337),H5337,_xlfn.XLOOKUP(F5338,[1]Sheet1!$B$2:$H$2,[1]Sheet1!$B$17:$H$17))</f>
        <v>16</v>
      </c>
      <c r="I5338">
        <f t="shared" si="689"/>
        <v>1</v>
      </c>
      <c r="J5338">
        <f t="shared" si="690"/>
        <v>2</v>
      </c>
      <c r="K5338">
        <f t="shared" si="691"/>
        <v>5</v>
      </c>
      <c r="L5338">
        <f t="shared" si="692"/>
        <v>1</v>
      </c>
      <c r="M5338">
        <f t="shared" si="687"/>
        <v>1</v>
      </c>
      <c r="N5338">
        <f t="shared" si="688"/>
        <v>16</v>
      </c>
      <c r="O5338" t="str">
        <f t="shared" si="693"/>
        <v>T16|R02|H09</v>
      </c>
      <c r="P5338" t="str">
        <f>IF(F5338=F5337,P5337,_xlfn.XLOOKUP(F5338,t_players[Pl],t_players[Player]))</f>
        <v>Gregg WILLIAMS</v>
      </c>
      <c r="Q5338" t="str">
        <f t="shared" si="694"/>
        <v>Front</v>
      </c>
    </row>
    <row r="5339" spans="1:17">
      <c r="A5339" t="s">
        <v>39</v>
      </c>
      <c r="B5339">
        <v>2</v>
      </c>
      <c r="C5339">
        <v>10</v>
      </c>
      <c r="D5339">
        <v>4</v>
      </c>
      <c r="E5339">
        <v>12</v>
      </c>
      <c r="F5339" t="s">
        <v>8</v>
      </c>
      <c r="G5339">
        <v>6</v>
      </c>
      <c r="H5339">
        <f>IF(AND(A5339=A5338,F5339=F5338),H5338,_xlfn.XLOOKUP(F5339,[1]Sheet1!$B$2:$H$2,[1]Sheet1!$B$17:$H$17))</f>
        <v>16</v>
      </c>
      <c r="I5339">
        <f t="shared" si="689"/>
        <v>1</v>
      </c>
      <c r="J5339">
        <f t="shared" si="690"/>
        <v>2</v>
      </c>
      <c r="K5339">
        <f t="shared" si="691"/>
        <v>5</v>
      </c>
      <c r="L5339">
        <f t="shared" si="692"/>
        <v>1</v>
      </c>
      <c r="M5339">
        <f t="shared" si="687"/>
        <v>1</v>
      </c>
      <c r="N5339">
        <f t="shared" si="688"/>
        <v>16</v>
      </c>
      <c r="O5339" t="str">
        <f t="shared" si="693"/>
        <v>T16|R02|H10</v>
      </c>
      <c r="P5339" t="str">
        <f>IF(F5339=F5338,P5338,_xlfn.XLOOKUP(F5339,t_players[Pl],t_players[Player]))</f>
        <v>Gregg WILLIAMS</v>
      </c>
      <c r="Q5339" t="str">
        <f t="shared" si="694"/>
        <v>Back</v>
      </c>
    </row>
    <row r="5340" spans="1:17">
      <c r="A5340" t="s">
        <v>39</v>
      </c>
      <c r="B5340">
        <v>2</v>
      </c>
      <c r="C5340">
        <v>11</v>
      </c>
      <c r="D5340">
        <v>3</v>
      </c>
      <c r="E5340">
        <v>18</v>
      </c>
      <c r="F5340" t="s">
        <v>8</v>
      </c>
      <c r="G5340">
        <v>5</v>
      </c>
      <c r="H5340">
        <f>IF(AND(A5340=A5339,F5340=F5339),H5339,_xlfn.XLOOKUP(F5340,[1]Sheet1!$B$2:$H$2,[1]Sheet1!$B$17:$H$17))</f>
        <v>16</v>
      </c>
      <c r="I5340">
        <f t="shared" si="689"/>
        <v>0</v>
      </c>
      <c r="J5340">
        <f t="shared" si="690"/>
        <v>2</v>
      </c>
      <c r="K5340">
        <f t="shared" si="691"/>
        <v>5</v>
      </c>
      <c r="L5340">
        <f t="shared" si="692"/>
        <v>2</v>
      </c>
      <c r="M5340">
        <f t="shared" si="687"/>
        <v>0</v>
      </c>
      <c r="N5340">
        <f t="shared" si="688"/>
        <v>16</v>
      </c>
      <c r="O5340" t="str">
        <f t="shared" si="693"/>
        <v>T16|R02|H11</v>
      </c>
      <c r="P5340" t="str">
        <f>IF(F5340=F5339,P5339,_xlfn.XLOOKUP(F5340,t_players[Pl],t_players[Player]))</f>
        <v>Gregg WILLIAMS</v>
      </c>
      <c r="Q5340" t="str">
        <f t="shared" si="694"/>
        <v>Back</v>
      </c>
    </row>
    <row r="5341" spans="1:17">
      <c r="A5341" t="s">
        <v>39</v>
      </c>
      <c r="B5341">
        <v>2</v>
      </c>
      <c r="C5341">
        <v>12</v>
      </c>
      <c r="D5341">
        <v>4</v>
      </c>
      <c r="E5341">
        <v>6</v>
      </c>
      <c r="F5341" t="s">
        <v>8</v>
      </c>
      <c r="G5341">
        <v>4</v>
      </c>
      <c r="H5341">
        <f>IF(AND(A5341=A5340,F5341=F5340),H5340,_xlfn.XLOOKUP(F5341,[1]Sheet1!$B$2:$H$2,[1]Sheet1!$B$17:$H$17))</f>
        <v>16</v>
      </c>
      <c r="I5341">
        <f t="shared" si="689"/>
        <v>1</v>
      </c>
      <c r="J5341">
        <f t="shared" si="690"/>
        <v>0</v>
      </c>
      <c r="K5341">
        <f t="shared" si="691"/>
        <v>3</v>
      </c>
      <c r="L5341">
        <f t="shared" si="692"/>
        <v>-1</v>
      </c>
      <c r="M5341">
        <f t="shared" si="687"/>
        <v>3</v>
      </c>
      <c r="N5341">
        <f t="shared" si="688"/>
        <v>16</v>
      </c>
      <c r="O5341" t="str">
        <f t="shared" si="693"/>
        <v>T16|R02|H12</v>
      </c>
      <c r="P5341" t="str">
        <f>IF(F5341=F5340,P5340,_xlfn.XLOOKUP(F5341,t_players[Pl],t_players[Player]))</f>
        <v>Gregg WILLIAMS</v>
      </c>
      <c r="Q5341" t="str">
        <f t="shared" si="694"/>
        <v>Back</v>
      </c>
    </row>
    <row r="5342" spans="1:17">
      <c r="A5342" t="s">
        <v>39</v>
      </c>
      <c r="B5342">
        <v>2</v>
      </c>
      <c r="C5342">
        <v>13</v>
      </c>
      <c r="D5342">
        <v>4</v>
      </c>
      <c r="E5342">
        <v>14</v>
      </c>
      <c r="F5342" t="s">
        <v>8</v>
      </c>
      <c r="G5342">
        <v>6</v>
      </c>
      <c r="H5342">
        <f>IF(AND(A5342=A5341,F5342=F5341),H5341,_xlfn.XLOOKUP(F5342,[1]Sheet1!$B$2:$H$2,[1]Sheet1!$B$17:$H$17))</f>
        <v>16</v>
      </c>
      <c r="I5342">
        <f t="shared" si="689"/>
        <v>1</v>
      </c>
      <c r="J5342">
        <f t="shared" si="690"/>
        <v>2</v>
      </c>
      <c r="K5342">
        <f t="shared" si="691"/>
        <v>5</v>
      </c>
      <c r="L5342">
        <f t="shared" si="692"/>
        <v>1</v>
      </c>
      <c r="M5342">
        <f t="shared" si="687"/>
        <v>1</v>
      </c>
      <c r="N5342">
        <f t="shared" si="688"/>
        <v>16</v>
      </c>
      <c r="O5342" t="str">
        <f t="shared" si="693"/>
        <v>T16|R02|H13</v>
      </c>
      <c r="P5342" t="str">
        <f>IF(F5342=F5341,P5341,_xlfn.XLOOKUP(F5342,t_players[Pl],t_players[Player]))</f>
        <v>Gregg WILLIAMS</v>
      </c>
      <c r="Q5342" t="str">
        <f t="shared" si="694"/>
        <v>Back</v>
      </c>
    </row>
    <row r="5343" spans="1:17">
      <c r="A5343" t="s">
        <v>39</v>
      </c>
      <c r="B5343">
        <v>2</v>
      </c>
      <c r="C5343">
        <v>14</v>
      </c>
      <c r="D5343">
        <v>5</v>
      </c>
      <c r="E5343">
        <v>4</v>
      </c>
      <c r="F5343" t="s">
        <v>8</v>
      </c>
      <c r="G5343">
        <v>7</v>
      </c>
      <c r="H5343">
        <f>IF(AND(A5343=A5342,F5343=F5342),H5342,_xlfn.XLOOKUP(F5343,[1]Sheet1!$B$2:$H$2,[1]Sheet1!$B$17:$H$17))</f>
        <v>16</v>
      </c>
      <c r="I5343">
        <f t="shared" si="689"/>
        <v>1</v>
      </c>
      <c r="J5343">
        <f t="shared" si="690"/>
        <v>2</v>
      </c>
      <c r="K5343">
        <f t="shared" si="691"/>
        <v>6</v>
      </c>
      <c r="L5343">
        <f t="shared" si="692"/>
        <v>1</v>
      </c>
      <c r="M5343">
        <f t="shared" si="687"/>
        <v>1</v>
      </c>
      <c r="N5343">
        <f t="shared" si="688"/>
        <v>16</v>
      </c>
      <c r="O5343" t="str">
        <f t="shared" si="693"/>
        <v>T16|R02|H14</v>
      </c>
      <c r="P5343" t="str">
        <f>IF(F5343=F5342,P5342,_xlfn.XLOOKUP(F5343,t_players[Pl],t_players[Player]))</f>
        <v>Gregg WILLIAMS</v>
      </c>
      <c r="Q5343" t="str">
        <f t="shared" si="694"/>
        <v>Back</v>
      </c>
    </row>
    <row r="5344" spans="1:17">
      <c r="A5344" t="s">
        <v>39</v>
      </c>
      <c r="B5344">
        <v>2</v>
      </c>
      <c r="C5344">
        <v>15</v>
      </c>
      <c r="D5344">
        <v>4</v>
      </c>
      <c r="E5344">
        <v>2</v>
      </c>
      <c r="F5344" t="s">
        <v>8</v>
      </c>
      <c r="G5344">
        <v>6</v>
      </c>
      <c r="H5344">
        <f>IF(AND(A5344=A5343,F5344=F5343),H5343,_xlfn.XLOOKUP(F5344,[1]Sheet1!$B$2:$H$2,[1]Sheet1!$B$17:$H$17))</f>
        <v>16</v>
      </c>
      <c r="I5344">
        <f t="shared" si="689"/>
        <v>1</v>
      </c>
      <c r="J5344">
        <f t="shared" si="690"/>
        <v>2</v>
      </c>
      <c r="K5344">
        <f t="shared" si="691"/>
        <v>5</v>
      </c>
      <c r="L5344">
        <f t="shared" si="692"/>
        <v>1</v>
      </c>
      <c r="M5344">
        <f t="shared" si="687"/>
        <v>1</v>
      </c>
      <c r="N5344">
        <f t="shared" si="688"/>
        <v>16</v>
      </c>
      <c r="O5344" t="str">
        <f t="shared" si="693"/>
        <v>T16|R02|H15</v>
      </c>
      <c r="P5344" t="str">
        <f>IF(F5344=F5343,P5343,_xlfn.XLOOKUP(F5344,t_players[Pl],t_players[Player]))</f>
        <v>Gregg WILLIAMS</v>
      </c>
      <c r="Q5344" t="str">
        <f t="shared" si="694"/>
        <v>Back</v>
      </c>
    </row>
    <row r="5345" spans="1:17">
      <c r="A5345" t="s">
        <v>39</v>
      </c>
      <c r="B5345">
        <v>2</v>
      </c>
      <c r="C5345">
        <v>16</v>
      </c>
      <c r="D5345">
        <v>4</v>
      </c>
      <c r="E5345">
        <v>10</v>
      </c>
      <c r="F5345" t="s">
        <v>8</v>
      </c>
      <c r="G5345">
        <v>4</v>
      </c>
      <c r="H5345">
        <f>IF(AND(A5345=A5344,F5345=F5344),H5344,_xlfn.XLOOKUP(F5345,[1]Sheet1!$B$2:$H$2,[1]Sheet1!$B$17:$H$17))</f>
        <v>16</v>
      </c>
      <c r="I5345">
        <f t="shared" si="689"/>
        <v>1</v>
      </c>
      <c r="J5345">
        <f t="shared" si="690"/>
        <v>0</v>
      </c>
      <c r="K5345">
        <f t="shared" si="691"/>
        <v>3</v>
      </c>
      <c r="L5345">
        <f t="shared" si="692"/>
        <v>-1</v>
      </c>
      <c r="M5345">
        <f t="shared" si="687"/>
        <v>3</v>
      </c>
      <c r="N5345">
        <f t="shared" si="688"/>
        <v>16</v>
      </c>
      <c r="O5345" t="str">
        <f t="shared" si="693"/>
        <v>T16|R02|H16</v>
      </c>
      <c r="P5345" t="str">
        <f>IF(F5345=F5344,P5344,_xlfn.XLOOKUP(F5345,t_players[Pl],t_players[Player]))</f>
        <v>Gregg WILLIAMS</v>
      </c>
      <c r="Q5345" t="str">
        <f t="shared" si="694"/>
        <v>Back</v>
      </c>
    </row>
    <row r="5346" spans="1:17">
      <c r="A5346" t="s">
        <v>39</v>
      </c>
      <c r="B5346">
        <v>2</v>
      </c>
      <c r="C5346">
        <v>17</v>
      </c>
      <c r="D5346">
        <v>3</v>
      </c>
      <c r="E5346">
        <v>16</v>
      </c>
      <c r="F5346" t="s">
        <v>8</v>
      </c>
      <c r="G5346">
        <v>4</v>
      </c>
      <c r="H5346">
        <f>IF(AND(A5346=A5345,F5346=F5345),H5345,_xlfn.XLOOKUP(F5346,[1]Sheet1!$B$2:$H$2,[1]Sheet1!$B$17:$H$17))</f>
        <v>16</v>
      </c>
      <c r="I5346">
        <f t="shared" si="689"/>
        <v>1</v>
      </c>
      <c r="J5346">
        <f t="shared" si="690"/>
        <v>1</v>
      </c>
      <c r="K5346">
        <f t="shared" si="691"/>
        <v>3</v>
      </c>
      <c r="L5346">
        <f t="shared" si="692"/>
        <v>0</v>
      </c>
      <c r="M5346">
        <f t="shared" si="687"/>
        <v>2</v>
      </c>
      <c r="N5346">
        <f t="shared" si="688"/>
        <v>16</v>
      </c>
      <c r="O5346" t="str">
        <f t="shared" si="693"/>
        <v>T16|R02|H17</v>
      </c>
      <c r="P5346" t="str">
        <f>IF(F5346=F5345,P5345,_xlfn.XLOOKUP(F5346,t_players[Pl],t_players[Player]))</f>
        <v>Gregg WILLIAMS</v>
      </c>
      <c r="Q5346" t="str">
        <f t="shared" si="694"/>
        <v>Back</v>
      </c>
    </row>
    <row r="5347" spans="1:17">
      <c r="A5347" t="s">
        <v>39</v>
      </c>
      <c r="B5347">
        <v>2</v>
      </c>
      <c r="C5347">
        <v>18</v>
      </c>
      <c r="D5347">
        <v>5</v>
      </c>
      <c r="E5347">
        <v>8</v>
      </c>
      <c r="F5347" t="s">
        <v>8</v>
      </c>
      <c r="G5347">
        <v>5</v>
      </c>
      <c r="H5347">
        <f>IF(AND(A5347=A5346,F5347=F5346),H5346,_xlfn.XLOOKUP(F5347,[1]Sheet1!$B$2:$H$2,[1]Sheet1!$B$17:$H$17))</f>
        <v>16</v>
      </c>
      <c r="I5347">
        <f t="shared" si="689"/>
        <v>1</v>
      </c>
      <c r="J5347">
        <f t="shared" si="690"/>
        <v>0</v>
      </c>
      <c r="K5347">
        <f t="shared" si="691"/>
        <v>4</v>
      </c>
      <c r="L5347">
        <f t="shared" si="692"/>
        <v>-1</v>
      </c>
      <c r="M5347">
        <f t="shared" ref="M5347:M5410" si="695">MAX(0,2-L5347)</f>
        <v>3</v>
      </c>
      <c r="N5347">
        <f t="shared" ref="N5347:N5410" si="696">VALUE(TRIM(RIGHT(A5347,2)))</f>
        <v>16</v>
      </c>
      <c r="O5347" t="str">
        <f t="shared" si="693"/>
        <v>T16|R02|H18</v>
      </c>
      <c r="P5347" t="str">
        <f>IF(F5347=F5346,P5346,_xlfn.XLOOKUP(F5347,t_players[Pl],t_players[Player]))</f>
        <v>Gregg WILLIAMS</v>
      </c>
      <c r="Q5347" t="str">
        <f t="shared" si="694"/>
        <v>Back</v>
      </c>
    </row>
    <row r="5348" spans="1:17">
      <c r="A5348" t="s">
        <v>39</v>
      </c>
      <c r="B5348">
        <v>3</v>
      </c>
      <c r="C5348">
        <v>1</v>
      </c>
      <c r="D5348">
        <v>4</v>
      </c>
      <c r="E5348">
        <v>10</v>
      </c>
      <c r="F5348" t="s">
        <v>8</v>
      </c>
      <c r="G5348">
        <v>4</v>
      </c>
      <c r="H5348">
        <f>IF(AND(A5348=A5347,F5348=F5347),H5347,_xlfn.XLOOKUP(F5348,[1]Sheet1!$B$2:$H$2,[1]Sheet1!$B$17:$H$17))</f>
        <v>16</v>
      </c>
      <c r="I5348">
        <f t="shared" si="689"/>
        <v>1</v>
      </c>
      <c r="J5348">
        <f t="shared" si="690"/>
        <v>0</v>
      </c>
      <c r="K5348">
        <f t="shared" si="691"/>
        <v>3</v>
      </c>
      <c r="L5348">
        <f t="shared" si="692"/>
        <v>-1</v>
      </c>
      <c r="M5348">
        <f t="shared" si="695"/>
        <v>3</v>
      </c>
      <c r="N5348">
        <f t="shared" si="696"/>
        <v>16</v>
      </c>
      <c r="O5348" t="str">
        <f t="shared" si="693"/>
        <v>T16|R03|H01</v>
      </c>
      <c r="P5348" t="str">
        <f>IF(F5348=F5347,P5347,_xlfn.XLOOKUP(F5348,t_players[Pl],t_players[Player]))</f>
        <v>Gregg WILLIAMS</v>
      </c>
      <c r="Q5348" t="str">
        <f t="shared" si="694"/>
        <v>Front</v>
      </c>
    </row>
    <row r="5349" spans="1:17">
      <c r="A5349" t="s">
        <v>39</v>
      </c>
      <c r="B5349">
        <v>3</v>
      </c>
      <c r="C5349">
        <v>2</v>
      </c>
      <c r="D5349">
        <v>4</v>
      </c>
      <c r="E5349">
        <v>8</v>
      </c>
      <c r="F5349" t="s">
        <v>8</v>
      </c>
      <c r="G5349">
        <v>4</v>
      </c>
      <c r="H5349">
        <f>IF(AND(A5349=A5348,F5349=F5348),H5348,_xlfn.XLOOKUP(F5349,[1]Sheet1!$B$2:$H$2,[1]Sheet1!$B$17:$H$17))</f>
        <v>16</v>
      </c>
      <c r="I5349">
        <f t="shared" si="689"/>
        <v>1</v>
      </c>
      <c r="J5349">
        <f t="shared" si="690"/>
        <v>0</v>
      </c>
      <c r="K5349">
        <f t="shared" si="691"/>
        <v>3</v>
      </c>
      <c r="L5349">
        <f t="shared" si="692"/>
        <v>-1</v>
      </c>
      <c r="M5349">
        <f t="shared" si="695"/>
        <v>3</v>
      </c>
      <c r="N5349">
        <f t="shared" si="696"/>
        <v>16</v>
      </c>
      <c r="O5349" t="str">
        <f t="shared" si="693"/>
        <v>T16|R03|H02</v>
      </c>
      <c r="P5349" t="str">
        <f>IF(F5349=F5348,P5348,_xlfn.XLOOKUP(F5349,t_players[Pl],t_players[Player]))</f>
        <v>Gregg WILLIAMS</v>
      </c>
      <c r="Q5349" t="str">
        <f t="shared" si="694"/>
        <v>Front</v>
      </c>
    </row>
    <row r="5350" spans="1:17">
      <c r="A5350" t="s">
        <v>39</v>
      </c>
      <c r="B5350">
        <v>3</v>
      </c>
      <c r="C5350">
        <v>3</v>
      </c>
      <c r="D5350">
        <v>4</v>
      </c>
      <c r="E5350">
        <v>16</v>
      </c>
      <c r="F5350" t="s">
        <v>8</v>
      </c>
      <c r="G5350">
        <v>7</v>
      </c>
      <c r="H5350">
        <f>IF(AND(A5350=A5349,F5350=F5349),H5349,_xlfn.XLOOKUP(F5350,[1]Sheet1!$B$2:$H$2,[1]Sheet1!$B$17:$H$17))</f>
        <v>16</v>
      </c>
      <c r="I5350">
        <f t="shared" si="689"/>
        <v>1</v>
      </c>
      <c r="J5350">
        <f t="shared" si="690"/>
        <v>3</v>
      </c>
      <c r="K5350">
        <f t="shared" si="691"/>
        <v>6</v>
      </c>
      <c r="L5350">
        <f t="shared" si="692"/>
        <v>2</v>
      </c>
      <c r="M5350">
        <f t="shared" si="695"/>
        <v>0</v>
      </c>
      <c r="N5350">
        <f t="shared" si="696"/>
        <v>16</v>
      </c>
      <c r="O5350" t="str">
        <f t="shared" si="693"/>
        <v>T16|R03|H03</v>
      </c>
      <c r="P5350" t="str">
        <f>IF(F5350=F5349,P5349,_xlfn.XLOOKUP(F5350,t_players[Pl],t_players[Player]))</f>
        <v>Gregg WILLIAMS</v>
      </c>
      <c r="Q5350" t="str">
        <f t="shared" si="694"/>
        <v>Front</v>
      </c>
    </row>
    <row r="5351" spans="1:17">
      <c r="A5351" t="s">
        <v>39</v>
      </c>
      <c r="B5351">
        <v>3</v>
      </c>
      <c r="C5351">
        <v>4</v>
      </c>
      <c r="D5351">
        <v>4</v>
      </c>
      <c r="E5351">
        <v>2</v>
      </c>
      <c r="F5351" t="s">
        <v>8</v>
      </c>
      <c r="G5351">
        <v>6</v>
      </c>
      <c r="H5351">
        <f>IF(AND(A5351=A5350,F5351=F5350),H5350,_xlfn.XLOOKUP(F5351,[1]Sheet1!$B$2:$H$2,[1]Sheet1!$B$17:$H$17))</f>
        <v>16</v>
      </c>
      <c r="I5351">
        <f t="shared" si="689"/>
        <v>1</v>
      </c>
      <c r="J5351">
        <f t="shared" si="690"/>
        <v>2</v>
      </c>
      <c r="K5351">
        <f t="shared" si="691"/>
        <v>5</v>
      </c>
      <c r="L5351">
        <f t="shared" si="692"/>
        <v>1</v>
      </c>
      <c r="M5351">
        <f t="shared" si="695"/>
        <v>1</v>
      </c>
      <c r="N5351">
        <f t="shared" si="696"/>
        <v>16</v>
      </c>
      <c r="O5351" t="str">
        <f t="shared" si="693"/>
        <v>T16|R03|H04</v>
      </c>
      <c r="P5351" t="str">
        <f>IF(F5351=F5350,P5350,_xlfn.XLOOKUP(F5351,t_players[Pl],t_players[Player]))</f>
        <v>Gregg WILLIAMS</v>
      </c>
      <c r="Q5351" t="str">
        <f t="shared" si="694"/>
        <v>Front</v>
      </c>
    </row>
    <row r="5352" spans="1:17">
      <c r="A5352" t="s">
        <v>39</v>
      </c>
      <c r="B5352">
        <v>3</v>
      </c>
      <c r="C5352">
        <v>5</v>
      </c>
      <c r="D5352">
        <v>3</v>
      </c>
      <c r="E5352">
        <v>14</v>
      </c>
      <c r="F5352" t="s">
        <v>8</v>
      </c>
      <c r="G5352">
        <v>2</v>
      </c>
      <c r="H5352">
        <f>IF(AND(A5352=A5351,F5352=F5351),H5351,_xlfn.XLOOKUP(F5352,[1]Sheet1!$B$2:$H$2,[1]Sheet1!$B$17:$H$17))</f>
        <v>16</v>
      </c>
      <c r="I5352">
        <f t="shared" si="689"/>
        <v>1</v>
      </c>
      <c r="J5352">
        <f t="shared" si="690"/>
        <v>-1</v>
      </c>
      <c r="K5352">
        <f t="shared" si="691"/>
        <v>1</v>
      </c>
      <c r="L5352">
        <f t="shared" si="692"/>
        <v>-2</v>
      </c>
      <c r="M5352">
        <f t="shared" si="695"/>
        <v>4</v>
      </c>
      <c r="N5352">
        <f t="shared" si="696"/>
        <v>16</v>
      </c>
      <c r="O5352" t="str">
        <f t="shared" si="693"/>
        <v>T16|R03|H05</v>
      </c>
      <c r="P5352" t="str">
        <f>IF(F5352=F5351,P5351,_xlfn.XLOOKUP(F5352,t_players[Pl],t_players[Player]))</f>
        <v>Gregg WILLIAMS</v>
      </c>
      <c r="Q5352" t="str">
        <f t="shared" si="694"/>
        <v>Front</v>
      </c>
    </row>
    <row r="5353" spans="1:17">
      <c r="A5353" t="s">
        <v>39</v>
      </c>
      <c r="B5353">
        <v>3</v>
      </c>
      <c r="C5353">
        <v>6</v>
      </c>
      <c r="D5353">
        <v>5</v>
      </c>
      <c r="E5353">
        <v>18</v>
      </c>
      <c r="F5353" t="s">
        <v>8</v>
      </c>
      <c r="G5353">
        <v>6</v>
      </c>
      <c r="H5353">
        <f>IF(AND(A5353=A5352,F5353=F5352),H5352,_xlfn.XLOOKUP(F5353,[1]Sheet1!$B$2:$H$2,[1]Sheet1!$B$17:$H$17))</f>
        <v>16</v>
      </c>
      <c r="I5353">
        <f t="shared" si="689"/>
        <v>0</v>
      </c>
      <c r="J5353">
        <f t="shared" si="690"/>
        <v>1</v>
      </c>
      <c r="K5353">
        <f t="shared" si="691"/>
        <v>6</v>
      </c>
      <c r="L5353">
        <f t="shared" si="692"/>
        <v>1</v>
      </c>
      <c r="M5353">
        <f t="shared" si="695"/>
        <v>1</v>
      </c>
      <c r="N5353">
        <f t="shared" si="696"/>
        <v>16</v>
      </c>
      <c r="O5353" t="str">
        <f t="shared" si="693"/>
        <v>T16|R03|H06</v>
      </c>
      <c r="P5353" t="str">
        <f>IF(F5353=F5352,P5352,_xlfn.XLOOKUP(F5353,t_players[Pl],t_players[Player]))</f>
        <v>Gregg WILLIAMS</v>
      </c>
      <c r="Q5353" t="str">
        <f t="shared" si="694"/>
        <v>Front</v>
      </c>
    </row>
    <row r="5354" spans="1:17">
      <c r="A5354" t="s">
        <v>39</v>
      </c>
      <c r="B5354">
        <v>3</v>
      </c>
      <c r="C5354">
        <v>7</v>
      </c>
      <c r="D5354">
        <v>3</v>
      </c>
      <c r="E5354">
        <v>4</v>
      </c>
      <c r="F5354" t="s">
        <v>8</v>
      </c>
      <c r="G5354">
        <v>6</v>
      </c>
      <c r="H5354">
        <f>IF(AND(A5354=A5353,F5354=F5353),H5353,_xlfn.XLOOKUP(F5354,[1]Sheet1!$B$2:$H$2,[1]Sheet1!$B$17:$H$17))</f>
        <v>16</v>
      </c>
      <c r="I5354">
        <f t="shared" si="689"/>
        <v>1</v>
      </c>
      <c r="J5354">
        <f t="shared" si="690"/>
        <v>3</v>
      </c>
      <c r="K5354">
        <f t="shared" si="691"/>
        <v>5</v>
      </c>
      <c r="L5354">
        <f t="shared" si="692"/>
        <v>2</v>
      </c>
      <c r="M5354">
        <f t="shared" si="695"/>
        <v>0</v>
      </c>
      <c r="N5354">
        <f t="shared" si="696"/>
        <v>16</v>
      </c>
      <c r="O5354" t="str">
        <f t="shared" si="693"/>
        <v>T16|R03|H07</v>
      </c>
      <c r="P5354" t="str">
        <f>IF(F5354=F5353,P5353,_xlfn.XLOOKUP(F5354,t_players[Pl],t_players[Player]))</f>
        <v>Gregg WILLIAMS</v>
      </c>
      <c r="Q5354" t="str">
        <f t="shared" si="694"/>
        <v>Front</v>
      </c>
    </row>
    <row r="5355" spans="1:17">
      <c r="A5355" t="s">
        <v>39</v>
      </c>
      <c r="B5355">
        <v>3</v>
      </c>
      <c r="C5355">
        <v>8</v>
      </c>
      <c r="D5355">
        <v>5</v>
      </c>
      <c r="E5355">
        <v>6</v>
      </c>
      <c r="F5355" t="s">
        <v>8</v>
      </c>
      <c r="G5355">
        <v>7</v>
      </c>
      <c r="H5355">
        <f>IF(AND(A5355=A5354,F5355=F5354),H5354,_xlfn.XLOOKUP(F5355,[1]Sheet1!$B$2:$H$2,[1]Sheet1!$B$17:$H$17))</f>
        <v>16</v>
      </c>
      <c r="I5355">
        <f t="shared" si="689"/>
        <v>1</v>
      </c>
      <c r="J5355">
        <f t="shared" si="690"/>
        <v>2</v>
      </c>
      <c r="K5355">
        <f t="shared" si="691"/>
        <v>6</v>
      </c>
      <c r="L5355">
        <f t="shared" si="692"/>
        <v>1</v>
      </c>
      <c r="M5355">
        <f t="shared" si="695"/>
        <v>1</v>
      </c>
      <c r="N5355">
        <f t="shared" si="696"/>
        <v>16</v>
      </c>
      <c r="O5355" t="str">
        <f t="shared" si="693"/>
        <v>T16|R03|H08</v>
      </c>
      <c r="P5355" t="str">
        <f>IF(F5355=F5354,P5354,_xlfn.XLOOKUP(F5355,t_players[Pl],t_players[Player]))</f>
        <v>Gregg WILLIAMS</v>
      </c>
      <c r="Q5355" t="str">
        <f t="shared" si="694"/>
        <v>Front</v>
      </c>
    </row>
    <row r="5356" spans="1:17">
      <c r="A5356" t="s">
        <v>39</v>
      </c>
      <c r="B5356">
        <v>3</v>
      </c>
      <c r="C5356">
        <v>9</v>
      </c>
      <c r="D5356">
        <v>4</v>
      </c>
      <c r="E5356">
        <v>12</v>
      </c>
      <c r="F5356" t="s">
        <v>8</v>
      </c>
      <c r="G5356">
        <v>5</v>
      </c>
      <c r="H5356">
        <f>IF(AND(A5356=A5355,F5356=F5355),H5355,_xlfn.XLOOKUP(F5356,[1]Sheet1!$B$2:$H$2,[1]Sheet1!$B$17:$H$17))</f>
        <v>16</v>
      </c>
      <c r="I5356">
        <f t="shared" si="689"/>
        <v>1</v>
      </c>
      <c r="J5356">
        <f t="shared" si="690"/>
        <v>1</v>
      </c>
      <c r="K5356">
        <f t="shared" si="691"/>
        <v>4</v>
      </c>
      <c r="L5356">
        <f t="shared" si="692"/>
        <v>0</v>
      </c>
      <c r="M5356">
        <f t="shared" si="695"/>
        <v>2</v>
      </c>
      <c r="N5356">
        <f t="shared" si="696"/>
        <v>16</v>
      </c>
      <c r="O5356" t="str">
        <f t="shared" si="693"/>
        <v>T16|R03|H09</v>
      </c>
      <c r="P5356" t="str">
        <f>IF(F5356=F5355,P5355,_xlfn.XLOOKUP(F5356,t_players[Pl],t_players[Player]))</f>
        <v>Gregg WILLIAMS</v>
      </c>
      <c r="Q5356" t="str">
        <f t="shared" si="694"/>
        <v>Front</v>
      </c>
    </row>
    <row r="5357" spans="1:17">
      <c r="A5357" t="s">
        <v>39</v>
      </c>
      <c r="B5357">
        <v>3</v>
      </c>
      <c r="C5357">
        <v>10</v>
      </c>
      <c r="D5357">
        <v>4</v>
      </c>
      <c r="E5357">
        <v>9</v>
      </c>
      <c r="F5357" t="s">
        <v>8</v>
      </c>
      <c r="G5357">
        <v>5</v>
      </c>
      <c r="H5357">
        <f>IF(AND(A5357=A5356,F5357=F5356),H5356,_xlfn.XLOOKUP(F5357,[1]Sheet1!$B$2:$H$2,[1]Sheet1!$B$17:$H$17))</f>
        <v>16</v>
      </c>
      <c r="I5357">
        <f t="shared" si="689"/>
        <v>1</v>
      </c>
      <c r="J5357">
        <f t="shared" si="690"/>
        <v>1</v>
      </c>
      <c r="K5357">
        <f t="shared" si="691"/>
        <v>4</v>
      </c>
      <c r="L5357">
        <f t="shared" si="692"/>
        <v>0</v>
      </c>
      <c r="M5357">
        <f t="shared" si="695"/>
        <v>2</v>
      </c>
      <c r="N5357">
        <f t="shared" si="696"/>
        <v>16</v>
      </c>
      <c r="O5357" t="str">
        <f t="shared" si="693"/>
        <v>T16|R03|H10</v>
      </c>
      <c r="P5357" t="str">
        <f>IF(F5357=F5356,P5356,_xlfn.XLOOKUP(F5357,t_players[Pl],t_players[Player]))</f>
        <v>Gregg WILLIAMS</v>
      </c>
      <c r="Q5357" t="str">
        <f t="shared" si="694"/>
        <v>Back</v>
      </c>
    </row>
    <row r="5358" spans="1:17">
      <c r="A5358" t="s">
        <v>39</v>
      </c>
      <c r="B5358">
        <v>3</v>
      </c>
      <c r="C5358">
        <v>11</v>
      </c>
      <c r="D5358">
        <v>4</v>
      </c>
      <c r="E5358">
        <v>3</v>
      </c>
      <c r="F5358" t="s">
        <v>8</v>
      </c>
      <c r="G5358">
        <v>4</v>
      </c>
      <c r="H5358">
        <f>IF(AND(A5358=A5357,F5358=F5357),H5357,_xlfn.XLOOKUP(F5358,[1]Sheet1!$B$2:$H$2,[1]Sheet1!$B$17:$H$17))</f>
        <v>16</v>
      </c>
      <c r="I5358">
        <f t="shared" si="689"/>
        <v>1</v>
      </c>
      <c r="J5358">
        <f t="shared" si="690"/>
        <v>0</v>
      </c>
      <c r="K5358">
        <f t="shared" si="691"/>
        <v>3</v>
      </c>
      <c r="L5358">
        <f t="shared" si="692"/>
        <v>-1</v>
      </c>
      <c r="M5358">
        <f t="shared" si="695"/>
        <v>3</v>
      </c>
      <c r="N5358">
        <f t="shared" si="696"/>
        <v>16</v>
      </c>
      <c r="O5358" t="str">
        <f t="shared" si="693"/>
        <v>T16|R03|H11</v>
      </c>
      <c r="P5358" t="str">
        <f>IF(F5358=F5357,P5357,_xlfn.XLOOKUP(F5358,t_players[Pl],t_players[Player]))</f>
        <v>Gregg WILLIAMS</v>
      </c>
      <c r="Q5358" t="str">
        <f t="shared" si="694"/>
        <v>Back</v>
      </c>
    </row>
    <row r="5359" spans="1:17">
      <c r="A5359" t="s">
        <v>39</v>
      </c>
      <c r="B5359">
        <v>3</v>
      </c>
      <c r="C5359">
        <v>12</v>
      </c>
      <c r="D5359">
        <v>5</v>
      </c>
      <c r="E5359">
        <v>17</v>
      </c>
      <c r="F5359" t="s">
        <v>8</v>
      </c>
      <c r="G5359">
        <v>5</v>
      </c>
      <c r="H5359">
        <f>IF(AND(A5359=A5358,F5359=F5358),H5358,_xlfn.XLOOKUP(F5359,[1]Sheet1!$B$2:$H$2,[1]Sheet1!$B$17:$H$17))</f>
        <v>16</v>
      </c>
      <c r="I5359">
        <f t="shared" si="689"/>
        <v>0</v>
      </c>
      <c r="J5359">
        <f t="shared" si="690"/>
        <v>0</v>
      </c>
      <c r="K5359">
        <f t="shared" si="691"/>
        <v>5</v>
      </c>
      <c r="L5359">
        <f t="shared" si="692"/>
        <v>0</v>
      </c>
      <c r="M5359">
        <f t="shared" si="695"/>
        <v>2</v>
      </c>
      <c r="N5359">
        <f t="shared" si="696"/>
        <v>16</v>
      </c>
      <c r="O5359" t="str">
        <f t="shared" si="693"/>
        <v>T16|R03|H12</v>
      </c>
      <c r="P5359" t="str">
        <f>IF(F5359=F5358,P5358,_xlfn.XLOOKUP(F5359,t_players[Pl],t_players[Player]))</f>
        <v>Gregg WILLIAMS</v>
      </c>
      <c r="Q5359" t="str">
        <f t="shared" si="694"/>
        <v>Back</v>
      </c>
    </row>
    <row r="5360" spans="1:17">
      <c r="A5360" t="s">
        <v>39</v>
      </c>
      <c r="B5360">
        <v>3</v>
      </c>
      <c r="C5360">
        <v>13</v>
      </c>
      <c r="D5360">
        <v>4</v>
      </c>
      <c r="E5360">
        <v>13</v>
      </c>
      <c r="F5360" t="s">
        <v>8</v>
      </c>
      <c r="G5360">
        <v>4</v>
      </c>
      <c r="H5360">
        <f>IF(AND(A5360=A5359,F5360=F5359),H5359,_xlfn.XLOOKUP(F5360,[1]Sheet1!$B$2:$H$2,[1]Sheet1!$B$17:$H$17))</f>
        <v>16</v>
      </c>
      <c r="I5360">
        <f t="shared" si="689"/>
        <v>1</v>
      </c>
      <c r="J5360">
        <f t="shared" si="690"/>
        <v>0</v>
      </c>
      <c r="K5360">
        <f t="shared" si="691"/>
        <v>3</v>
      </c>
      <c r="L5360">
        <f t="shared" si="692"/>
        <v>-1</v>
      </c>
      <c r="M5360">
        <f t="shared" si="695"/>
        <v>3</v>
      </c>
      <c r="N5360">
        <f t="shared" si="696"/>
        <v>16</v>
      </c>
      <c r="O5360" t="str">
        <f t="shared" si="693"/>
        <v>T16|R03|H13</v>
      </c>
      <c r="P5360" t="str">
        <f>IF(F5360=F5359,P5359,_xlfn.XLOOKUP(F5360,t_players[Pl],t_players[Player]))</f>
        <v>Gregg WILLIAMS</v>
      </c>
      <c r="Q5360" t="str">
        <f t="shared" si="694"/>
        <v>Back</v>
      </c>
    </row>
    <row r="5361" spans="1:17">
      <c r="A5361" t="s">
        <v>39</v>
      </c>
      <c r="B5361">
        <v>3</v>
      </c>
      <c r="C5361">
        <v>14</v>
      </c>
      <c r="D5361">
        <v>4</v>
      </c>
      <c r="E5361">
        <v>5</v>
      </c>
      <c r="F5361" t="s">
        <v>8</v>
      </c>
      <c r="G5361">
        <v>4</v>
      </c>
      <c r="H5361">
        <f>IF(AND(A5361=A5360,F5361=F5360),H5360,_xlfn.XLOOKUP(F5361,[1]Sheet1!$B$2:$H$2,[1]Sheet1!$B$17:$H$17))</f>
        <v>16</v>
      </c>
      <c r="I5361">
        <f t="shared" si="689"/>
        <v>1</v>
      </c>
      <c r="J5361">
        <f t="shared" si="690"/>
        <v>0</v>
      </c>
      <c r="K5361">
        <f t="shared" si="691"/>
        <v>3</v>
      </c>
      <c r="L5361">
        <f t="shared" si="692"/>
        <v>-1</v>
      </c>
      <c r="M5361">
        <f t="shared" si="695"/>
        <v>3</v>
      </c>
      <c r="N5361">
        <f t="shared" si="696"/>
        <v>16</v>
      </c>
      <c r="O5361" t="str">
        <f t="shared" si="693"/>
        <v>T16|R03|H14</v>
      </c>
      <c r="P5361" t="str">
        <f>IF(F5361=F5360,P5360,_xlfn.XLOOKUP(F5361,t_players[Pl],t_players[Player]))</f>
        <v>Gregg WILLIAMS</v>
      </c>
      <c r="Q5361" t="str">
        <f t="shared" si="694"/>
        <v>Back</v>
      </c>
    </row>
    <row r="5362" spans="1:17">
      <c r="A5362" t="s">
        <v>39</v>
      </c>
      <c r="B5362">
        <v>3</v>
      </c>
      <c r="C5362">
        <v>15</v>
      </c>
      <c r="D5362">
        <v>3</v>
      </c>
      <c r="E5362">
        <v>11</v>
      </c>
      <c r="F5362" t="s">
        <v>8</v>
      </c>
      <c r="G5362">
        <v>3</v>
      </c>
      <c r="H5362">
        <f>IF(AND(A5362=A5361,F5362=F5361),H5361,_xlfn.XLOOKUP(F5362,[1]Sheet1!$B$2:$H$2,[1]Sheet1!$B$17:$H$17))</f>
        <v>16</v>
      </c>
      <c r="I5362">
        <f t="shared" si="689"/>
        <v>1</v>
      </c>
      <c r="J5362">
        <f t="shared" si="690"/>
        <v>0</v>
      </c>
      <c r="K5362">
        <f t="shared" si="691"/>
        <v>2</v>
      </c>
      <c r="L5362">
        <f t="shared" si="692"/>
        <v>-1</v>
      </c>
      <c r="M5362">
        <f t="shared" si="695"/>
        <v>3</v>
      </c>
      <c r="N5362">
        <f t="shared" si="696"/>
        <v>16</v>
      </c>
      <c r="O5362" t="str">
        <f t="shared" si="693"/>
        <v>T16|R03|H15</v>
      </c>
      <c r="P5362" t="str">
        <f>IF(F5362=F5361,P5361,_xlfn.XLOOKUP(F5362,t_players[Pl],t_players[Player]))</f>
        <v>Gregg WILLIAMS</v>
      </c>
      <c r="Q5362" t="str">
        <f t="shared" si="694"/>
        <v>Back</v>
      </c>
    </row>
    <row r="5363" spans="1:17">
      <c r="A5363" t="s">
        <v>39</v>
      </c>
      <c r="B5363">
        <v>3</v>
      </c>
      <c r="C5363">
        <v>16</v>
      </c>
      <c r="D5363">
        <v>4</v>
      </c>
      <c r="E5363">
        <v>1</v>
      </c>
      <c r="F5363" t="s">
        <v>8</v>
      </c>
      <c r="G5363">
        <v>5</v>
      </c>
      <c r="H5363">
        <f>IF(AND(A5363=A5362,F5363=F5362),H5362,_xlfn.XLOOKUP(F5363,[1]Sheet1!$B$2:$H$2,[1]Sheet1!$B$17:$H$17))</f>
        <v>16</v>
      </c>
      <c r="I5363">
        <f t="shared" si="689"/>
        <v>1</v>
      </c>
      <c r="J5363">
        <f t="shared" si="690"/>
        <v>1</v>
      </c>
      <c r="K5363">
        <f t="shared" si="691"/>
        <v>4</v>
      </c>
      <c r="L5363">
        <f t="shared" si="692"/>
        <v>0</v>
      </c>
      <c r="M5363">
        <f t="shared" si="695"/>
        <v>2</v>
      </c>
      <c r="N5363">
        <f t="shared" si="696"/>
        <v>16</v>
      </c>
      <c r="O5363" t="str">
        <f t="shared" si="693"/>
        <v>T16|R03|H16</v>
      </c>
      <c r="P5363" t="str">
        <f>IF(F5363=F5362,P5362,_xlfn.XLOOKUP(F5363,t_players[Pl],t_players[Player]))</f>
        <v>Gregg WILLIAMS</v>
      </c>
      <c r="Q5363" t="str">
        <f t="shared" si="694"/>
        <v>Back</v>
      </c>
    </row>
    <row r="5364" spans="1:17">
      <c r="A5364" t="s">
        <v>39</v>
      </c>
      <c r="B5364">
        <v>3</v>
      </c>
      <c r="C5364">
        <v>17</v>
      </c>
      <c r="D5364">
        <v>3</v>
      </c>
      <c r="E5364">
        <v>7</v>
      </c>
      <c r="F5364" t="s">
        <v>8</v>
      </c>
      <c r="G5364">
        <v>5</v>
      </c>
      <c r="H5364">
        <f>IF(AND(A5364=A5363,F5364=F5363),H5363,_xlfn.XLOOKUP(F5364,[1]Sheet1!$B$2:$H$2,[1]Sheet1!$B$17:$H$17))</f>
        <v>16</v>
      </c>
      <c r="I5364">
        <f t="shared" si="689"/>
        <v>1</v>
      </c>
      <c r="J5364">
        <f t="shared" si="690"/>
        <v>2</v>
      </c>
      <c r="K5364">
        <f t="shared" si="691"/>
        <v>4</v>
      </c>
      <c r="L5364">
        <f t="shared" si="692"/>
        <v>1</v>
      </c>
      <c r="M5364">
        <f t="shared" si="695"/>
        <v>1</v>
      </c>
      <c r="N5364">
        <f t="shared" si="696"/>
        <v>16</v>
      </c>
      <c r="O5364" t="str">
        <f t="shared" si="693"/>
        <v>T16|R03|H17</v>
      </c>
      <c r="P5364" t="str">
        <f>IF(F5364=F5363,P5363,_xlfn.XLOOKUP(F5364,t_players[Pl],t_players[Player]))</f>
        <v>Gregg WILLIAMS</v>
      </c>
      <c r="Q5364" t="str">
        <f t="shared" si="694"/>
        <v>Back</v>
      </c>
    </row>
    <row r="5365" spans="1:17">
      <c r="A5365" t="s">
        <v>39</v>
      </c>
      <c r="B5365">
        <v>3</v>
      </c>
      <c r="C5365">
        <v>18</v>
      </c>
      <c r="D5365">
        <v>5</v>
      </c>
      <c r="E5365">
        <v>15</v>
      </c>
      <c r="F5365" t="s">
        <v>8</v>
      </c>
      <c r="G5365">
        <v>5</v>
      </c>
      <c r="H5365">
        <f>IF(AND(A5365=A5364,F5365=F5364),H5364,_xlfn.XLOOKUP(F5365,[1]Sheet1!$B$2:$H$2,[1]Sheet1!$B$17:$H$17))</f>
        <v>16</v>
      </c>
      <c r="I5365">
        <f t="shared" si="689"/>
        <v>1</v>
      </c>
      <c r="J5365">
        <f t="shared" si="690"/>
        <v>0</v>
      </c>
      <c r="K5365">
        <f t="shared" si="691"/>
        <v>4</v>
      </c>
      <c r="L5365">
        <f t="shared" si="692"/>
        <v>-1</v>
      </c>
      <c r="M5365">
        <f t="shared" si="695"/>
        <v>3</v>
      </c>
      <c r="N5365">
        <f t="shared" si="696"/>
        <v>16</v>
      </c>
      <c r="O5365" t="str">
        <f t="shared" si="693"/>
        <v>T16|R03|H18</v>
      </c>
      <c r="P5365" t="str">
        <f>IF(F5365=F5364,P5364,_xlfn.XLOOKUP(F5365,t_players[Pl],t_players[Player]))</f>
        <v>Gregg WILLIAMS</v>
      </c>
      <c r="Q5365" t="str">
        <f t="shared" si="694"/>
        <v>Back</v>
      </c>
    </row>
    <row r="5366" spans="1:17">
      <c r="A5366" t="s">
        <v>39</v>
      </c>
      <c r="B5366">
        <v>4</v>
      </c>
      <c r="C5366">
        <v>1</v>
      </c>
      <c r="D5366">
        <v>4</v>
      </c>
      <c r="E5366">
        <v>7</v>
      </c>
      <c r="F5366" t="s">
        <v>8</v>
      </c>
      <c r="G5366">
        <v>5</v>
      </c>
      <c r="H5366">
        <f>IF(AND(A5366=A5365,F5366=F5365),H5365,_xlfn.XLOOKUP(F5366,[1]Sheet1!$B$2:$H$2,[1]Sheet1!$B$17:$H$17))</f>
        <v>16</v>
      </c>
      <c r="I5366">
        <f t="shared" si="689"/>
        <v>1</v>
      </c>
      <c r="J5366">
        <f t="shared" si="690"/>
        <v>1</v>
      </c>
      <c r="K5366">
        <f t="shared" si="691"/>
        <v>4</v>
      </c>
      <c r="L5366">
        <f t="shared" si="692"/>
        <v>0</v>
      </c>
      <c r="M5366">
        <f t="shared" si="695"/>
        <v>2</v>
      </c>
      <c r="N5366">
        <f t="shared" si="696"/>
        <v>16</v>
      </c>
      <c r="O5366" t="str">
        <f t="shared" si="693"/>
        <v>T16|R04|H01</v>
      </c>
      <c r="P5366" t="str">
        <f>IF(F5366=F5365,P5365,_xlfn.XLOOKUP(F5366,t_players[Pl],t_players[Player]))</f>
        <v>Gregg WILLIAMS</v>
      </c>
      <c r="Q5366" t="str">
        <f t="shared" si="694"/>
        <v>Front</v>
      </c>
    </row>
    <row r="5367" spans="1:17">
      <c r="A5367" t="s">
        <v>39</v>
      </c>
      <c r="B5367">
        <v>4</v>
      </c>
      <c r="C5367">
        <v>2</v>
      </c>
      <c r="D5367">
        <v>3</v>
      </c>
      <c r="E5367">
        <v>11</v>
      </c>
      <c r="F5367" t="s">
        <v>8</v>
      </c>
      <c r="G5367">
        <v>3</v>
      </c>
      <c r="H5367">
        <f>IF(AND(A5367=A5366,F5367=F5366),H5366,_xlfn.XLOOKUP(F5367,[1]Sheet1!$B$2:$H$2,[1]Sheet1!$B$17:$H$17))</f>
        <v>16</v>
      </c>
      <c r="I5367">
        <f t="shared" si="689"/>
        <v>1</v>
      </c>
      <c r="J5367">
        <f t="shared" si="690"/>
        <v>0</v>
      </c>
      <c r="K5367">
        <f t="shared" si="691"/>
        <v>2</v>
      </c>
      <c r="L5367">
        <f t="shared" si="692"/>
        <v>-1</v>
      </c>
      <c r="M5367">
        <f t="shared" si="695"/>
        <v>3</v>
      </c>
      <c r="N5367">
        <f t="shared" si="696"/>
        <v>16</v>
      </c>
      <c r="O5367" t="str">
        <f t="shared" si="693"/>
        <v>T16|R04|H02</v>
      </c>
      <c r="P5367" t="str">
        <f>IF(F5367=F5366,P5366,_xlfn.XLOOKUP(F5367,t_players[Pl],t_players[Player]))</f>
        <v>Gregg WILLIAMS</v>
      </c>
      <c r="Q5367" t="str">
        <f t="shared" si="694"/>
        <v>Front</v>
      </c>
    </row>
    <row r="5368" spans="1:17">
      <c r="A5368" t="s">
        <v>39</v>
      </c>
      <c r="B5368">
        <v>4</v>
      </c>
      <c r="C5368">
        <v>3</v>
      </c>
      <c r="D5368">
        <v>4</v>
      </c>
      <c r="E5368">
        <v>13</v>
      </c>
      <c r="F5368" t="s">
        <v>8</v>
      </c>
      <c r="G5368">
        <v>4</v>
      </c>
      <c r="H5368">
        <f>IF(AND(A5368=A5367,F5368=F5367),H5367,_xlfn.XLOOKUP(F5368,[1]Sheet1!$B$2:$H$2,[1]Sheet1!$B$17:$H$17))</f>
        <v>16</v>
      </c>
      <c r="I5368">
        <f t="shared" si="689"/>
        <v>1</v>
      </c>
      <c r="J5368">
        <f t="shared" si="690"/>
        <v>0</v>
      </c>
      <c r="K5368">
        <f t="shared" si="691"/>
        <v>3</v>
      </c>
      <c r="L5368">
        <f t="shared" si="692"/>
        <v>-1</v>
      </c>
      <c r="M5368">
        <f t="shared" si="695"/>
        <v>3</v>
      </c>
      <c r="N5368">
        <f t="shared" si="696"/>
        <v>16</v>
      </c>
      <c r="O5368" t="str">
        <f t="shared" si="693"/>
        <v>T16|R04|H03</v>
      </c>
      <c r="P5368" t="str">
        <f>IF(F5368=F5367,P5367,_xlfn.XLOOKUP(F5368,t_players[Pl],t_players[Player]))</f>
        <v>Gregg WILLIAMS</v>
      </c>
      <c r="Q5368" t="str">
        <f t="shared" si="694"/>
        <v>Front</v>
      </c>
    </row>
    <row r="5369" spans="1:17">
      <c r="A5369" t="s">
        <v>39</v>
      </c>
      <c r="B5369">
        <v>4</v>
      </c>
      <c r="C5369">
        <v>4</v>
      </c>
      <c r="D5369">
        <v>3</v>
      </c>
      <c r="E5369">
        <v>9</v>
      </c>
      <c r="F5369" t="s">
        <v>8</v>
      </c>
      <c r="G5369">
        <v>3</v>
      </c>
      <c r="H5369">
        <f>IF(AND(A5369=A5368,F5369=F5368),H5368,_xlfn.XLOOKUP(F5369,[1]Sheet1!$B$2:$H$2,[1]Sheet1!$B$17:$H$17))</f>
        <v>16</v>
      </c>
      <c r="I5369">
        <f t="shared" si="689"/>
        <v>1</v>
      </c>
      <c r="J5369">
        <f t="shared" si="690"/>
        <v>0</v>
      </c>
      <c r="K5369">
        <f t="shared" si="691"/>
        <v>2</v>
      </c>
      <c r="L5369">
        <f t="shared" si="692"/>
        <v>-1</v>
      </c>
      <c r="M5369">
        <f t="shared" si="695"/>
        <v>3</v>
      </c>
      <c r="N5369">
        <f t="shared" si="696"/>
        <v>16</v>
      </c>
      <c r="O5369" t="str">
        <f t="shared" si="693"/>
        <v>T16|R04|H04</v>
      </c>
      <c r="P5369" t="str">
        <f>IF(F5369=F5368,P5368,_xlfn.XLOOKUP(F5369,t_players[Pl],t_players[Player]))</f>
        <v>Gregg WILLIAMS</v>
      </c>
      <c r="Q5369" t="str">
        <f t="shared" si="694"/>
        <v>Front</v>
      </c>
    </row>
    <row r="5370" spans="1:17">
      <c r="A5370" t="s">
        <v>39</v>
      </c>
      <c r="B5370">
        <v>4</v>
      </c>
      <c r="C5370">
        <v>5</v>
      </c>
      <c r="D5370">
        <v>3</v>
      </c>
      <c r="E5370">
        <v>17</v>
      </c>
      <c r="F5370" t="s">
        <v>8</v>
      </c>
      <c r="G5370">
        <v>4</v>
      </c>
      <c r="H5370">
        <f>IF(AND(A5370=A5369,F5370=F5369),H5369,_xlfn.XLOOKUP(F5370,[1]Sheet1!$B$2:$H$2,[1]Sheet1!$B$17:$H$17))</f>
        <v>16</v>
      </c>
      <c r="I5370">
        <f t="shared" si="689"/>
        <v>0</v>
      </c>
      <c r="J5370">
        <f t="shared" si="690"/>
        <v>1</v>
      </c>
      <c r="K5370">
        <f t="shared" si="691"/>
        <v>4</v>
      </c>
      <c r="L5370">
        <f t="shared" si="692"/>
        <v>1</v>
      </c>
      <c r="M5370">
        <f t="shared" si="695"/>
        <v>1</v>
      </c>
      <c r="N5370">
        <f t="shared" si="696"/>
        <v>16</v>
      </c>
      <c r="O5370" t="str">
        <f t="shared" si="693"/>
        <v>T16|R04|H05</v>
      </c>
      <c r="P5370" t="str">
        <f>IF(F5370=F5369,P5369,_xlfn.XLOOKUP(F5370,t_players[Pl],t_players[Player]))</f>
        <v>Gregg WILLIAMS</v>
      </c>
      <c r="Q5370" t="str">
        <f t="shared" si="694"/>
        <v>Front</v>
      </c>
    </row>
    <row r="5371" spans="1:17">
      <c r="A5371" t="s">
        <v>39</v>
      </c>
      <c r="B5371">
        <v>4</v>
      </c>
      <c r="C5371">
        <v>6</v>
      </c>
      <c r="D5371">
        <v>5</v>
      </c>
      <c r="E5371">
        <v>3</v>
      </c>
      <c r="F5371" t="s">
        <v>8</v>
      </c>
      <c r="G5371">
        <v>5</v>
      </c>
      <c r="H5371">
        <f>IF(AND(A5371=A5370,F5371=F5370),H5370,_xlfn.XLOOKUP(F5371,[1]Sheet1!$B$2:$H$2,[1]Sheet1!$B$17:$H$17))</f>
        <v>16</v>
      </c>
      <c r="I5371">
        <f t="shared" si="689"/>
        <v>1</v>
      </c>
      <c r="J5371">
        <f t="shared" si="690"/>
        <v>0</v>
      </c>
      <c r="K5371">
        <f t="shared" si="691"/>
        <v>4</v>
      </c>
      <c r="L5371">
        <f t="shared" si="692"/>
        <v>-1</v>
      </c>
      <c r="M5371">
        <f t="shared" si="695"/>
        <v>3</v>
      </c>
      <c r="N5371">
        <f t="shared" si="696"/>
        <v>16</v>
      </c>
      <c r="O5371" t="str">
        <f t="shared" si="693"/>
        <v>T16|R04|H06</v>
      </c>
      <c r="P5371" t="str">
        <f>IF(F5371=F5370,P5370,_xlfn.XLOOKUP(F5371,t_players[Pl],t_players[Player]))</f>
        <v>Gregg WILLIAMS</v>
      </c>
      <c r="Q5371" t="str">
        <f t="shared" si="694"/>
        <v>Front</v>
      </c>
    </row>
    <row r="5372" spans="1:17">
      <c r="A5372" t="s">
        <v>39</v>
      </c>
      <c r="B5372">
        <v>4</v>
      </c>
      <c r="C5372">
        <v>7</v>
      </c>
      <c r="D5372">
        <v>4</v>
      </c>
      <c r="E5372">
        <v>15</v>
      </c>
      <c r="F5372" t="s">
        <v>8</v>
      </c>
      <c r="G5372">
        <v>4</v>
      </c>
      <c r="H5372">
        <f>IF(AND(A5372=A5371,F5372=F5371),H5371,_xlfn.XLOOKUP(F5372,[1]Sheet1!$B$2:$H$2,[1]Sheet1!$B$17:$H$17))</f>
        <v>16</v>
      </c>
      <c r="I5372">
        <f t="shared" si="689"/>
        <v>1</v>
      </c>
      <c r="J5372">
        <f t="shared" si="690"/>
        <v>0</v>
      </c>
      <c r="K5372">
        <f t="shared" si="691"/>
        <v>3</v>
      </c>
      <c r="L5372">
        <f t="shared" si="692"/>
        <v>-1</v>
      </c>
      <c r="M5372">
        <f t="shared" si="695"/>
        <v>3</v>
      </c>
      <c r="N5372">
        <f t="shared" si="696"/>
        <v>16</v>
      </c>
      <c r="O5372" t="str">
        <f t="shared" si="693"/>
        <v>T16|R04|H07</v>
      </c>
      <c r="P5372" t="str">
        <f>IF(F5372=F5371,P5371,_xlfn.XLOOKUP(F5372,t_players[Pl],t_players[Player]))</f>
        <v>Gregg WILLIAMS</v>
      </c>
      <c r="Q5372" t="str">
        <f t="shared" si="694"/>
        <v>Front</v>
      </c>
    </row>
    <row r="5373" spans="1:17">
      <c r="A5373" t="s">
        <v>39</v>
      </c>
      <c r="B5373">
        <v>4</v>
      </c>
      <c r="C5373">
        <v>8</v>
      </c>
      <c r="D5373">
        <v>4</v>
      </c>
      <c r="E5373">
        <v>1</v>
      </c>
      <c r="F5373" t="s">
        <v>8</v>
      </c>
      <c r="G5373">
        <v>4</v>
      </c>
      <c r="H5373">
        <f>IF(AND(A5373=A5372,F5373=F5372),H5372,_xlfn.XLOOKUP(F5373,[1]Sheet1!$B$2:$H$2,[1]Sheet1!$B$17:$H$17))</f>
        <v>16</v>
      </c>
      <c r="I5373">
        <f t="shared" si="689"/>
        <v>1</v>
      </c>
      <c r="J5373">
        <f t="shared" si="690"/>
        <v>0</v>
      </c>
      <c r="K5373">
        <f t="shared" si="691"/>
        <v>3</v>
      </c>
      <c r="L5373">
        <f t="shared" si="692"/>
        <v>-1</v>
      </c>
      <c r="M5373">
        <f t="shared" si="695"/>
        <v>3</v>
      </c>
      <c r="N5373">
        <f t="shared" si="696"/>
        <v>16</v>
      </c>
      <c r="O5373" t="str">
        <f t="shared" si="693"/>
        <v>T16|R04|H08</v>
      </c>
      <c r="P5373" t="str">
        <f>IF(F5373=F5372,P5372,_xlfn.XLOOKUP(F5373,t_players[Pl],t_players[Player]))</f>
        <v>Gregg WILLIAMS</v>
      </c>
      <c r="Q5373" t="str">
        <f t="shared" si="694"/>
        <v>Front</v>
      </c>
    </row>
    <row r="5374" spans="1:17">
      <c r="A5374" t="s">
        <v>39</v>
      </c>
      <c r="B5374">
        <v>4</v>
      </c>
      <c r="C5374">
        <v>9</v>
      </c>
      <c r="D5374">
        <v>4</v>
      </c>
      <c r="E5374">
        <v>5</v>
      </c>
      <c r="F5374" t="s">
        <v>8</v>
      </c>
      <c r="G5374">
        <v>6</v>
      </c>
      <c r="H5374">
        <f>IF(AND(A5374=A5373,F5374=F5373),H5373,_xlfn.XLOOKUP(F5374,[1]Sheet1!$B$2:$H$2,[1]Sheet1!$B$17:$H$17))</f>
        <v>16</v>
      </c>
      <c r="I5374">
        <f t="shared" si="689"/>
        <v>1</v>
      </c>
      <c r="J5374">
        <f t="shared" si="690"/>
        <v>2</v>
      </c>
      <c r="K5374">
        <f t="shared" si="691"/>
        <v>5</v>
      </c>
      <c r="L5374">
        <f t="shared" si="692"/>
        <v>1</v>
      </c>
      <c r="M5374">
        <f t="shared" si="695"/>
        <v>1</v>
      </c>
      <c r="N5374">
        <f t="shared" si="696"/>
        <v>16</v>
      </c>
      <c r="O5374" t="str">
        <f t="shared" si="693"/>
        <v>T16|R04|H09</v>
      </c>
      <c r="P5374" t="str">
        <f>IF(F5374=F5373,P5373,_xlfn.XLOOKUP(F5374,t_players[Pl],t_players[Player]))</f>
        <v>Gregg WILLIAMS</v>
      </c>
      <c r="Q5374" t="str">
        <f t="shared" si="694"/>
        <v>Front</v>
      </c>
    </row>
    <row r="5375" spans="1:17">
      <c r="A5375" t="s">
        <v>39</v>
      </c>
      <c r="B5375">
        <v>4</v>
      </c>
      <c r="C5375">
        <v>10</v>
      </c>
      <c r="D5375">
        <v>5</v>
      </c>
      <c r="E5375">
        <v>10</v>
      </c>
      <c r="F5375" t="s">
        <v>8</v>
      </c>
      <c r="G5375">
        <v>6</v>
      </c>
      <c r="H5375">
        <f>IF(AND(A5375=A5374,F5375=F5374),H5374,_xlfn.XLOOKUP(F5375,[1]Sheet1!$B$2:$H$2,[1]Sheet1!$B$17:$H$17))</f>
        <v>16</v>
      </c>
      <c r="I5375">
        <f t="shared" si="689"/>
        <v>1</v>
      </c>
      <c r="J5375">
        <f t="shared" si="690"/>
        <v>1</v>
      </c>
      <c r="K5375">
        <f t="shared" si="691"/>
        <v>5</v>
      </c>
      <c r="L5375">
        <f t="shared" si="692"/>
        <v>0</v>
      </c>
      <c r="M5375">
        <f t="shared" si="695"/>
        <v>2</v>
      </c>
      <c r="N5375">
        <f t="shared" si="696"/>
        <v>16</v>
      </c>
      <c r="O5375" t="str">
        <f t="shared" si="693"/>
        <v>T16|R04|H10</v>
      </c>
      <c r="P5375" t="str">
        <f>IF(F5375=F5374,P5374,_xlfn.XLOOKUP(F5375,t_players[Pl],t_players[Player]))</f>
        <v>Gregg WILLIAMS</v>
      </c>
      <c r="Q5375" t="str">
        <f t="shared" si="694"/>
        <v>Back</v>
      </c>
    </row>
    <row r="5376" spans="1:17">
      <c r="A5376" t="s">
        <v>39</v>
      </c>
      <c r="B5376">
        <v>4</v>
      </c>
      <c r="C5376">
        <v>11</v>
      </c>
      <c r="D5376">
        <v>4</v>
      </c>
      <c r="E5376">
        <v>2</v>
      </c>
      <c r="F5376" t="s">
        <v>8</v>
      </c>
      <c r="G5376">
        <v>5</v>
      </c>
      <c r="H5376">
        <f>IF(AND(A5376=A5375,F5376=F5375),H5375,_xlfn.XLOOKUP(F5376,[1]Sheet1!$B$2:$H$2,[1]Sheet1!$B$17:$H$17))</f>
        <v>16</v>
      </c>
      <c r="I5376">
        <f t="shared" ref="I5376:I5439" si="697">1*(MOD(H5376,18)&gt;=E5376)+FLOOR(H5376/18,1)</f>
        <v>1</v>
      </c>
      <c r="J5376">
        <f t="shared" ref="J5376:J5439" si="698">G5376-D5376</f>
        <v>1</v>
      </c>
      <c r="K5376">
        <f t="shared" ref="K5376:K5439" si="699">G5376-I5376</f>
        <v>4</v>
      </c>
      <c r="L5376">
        <f t="shared" ref="L5376:L5439" si="700">K5376-D5376</f>
        <v>0</v>
      </c>
      <c r="M5376">
        <f t="shared" si="695"/>
        <v>2</v>
      </c>
      <c r="N5376">
        <f t="shared" si="696"/>
        <v>16</v>
      </c>
      <c r="O5376" t="str">
        <f t="shared" si="693"/>
        <v>T16|R04|H11</v>
      </c>
      <c r="P5376" t="str">
        <f>IF(F5376=F5375,P5375,_xlfn.XLOOKUP(F5376,t_players[Pl],t_players[Player]))</f>
        <v>Gregg WILLIAMS</v>
      </c>
      <c r="Q5376" t="str">
        <f t="shared" si="694"/>
        <v>Back</v>
      </c>
    </row>
    <row r="5377" spans="1:17">
      <c r="A5377" t="s">
        <v>39</v>
      </c>
      <c r="B5377">
        <v>4</v>
      </c>
      <c r="C5377">
        <v>12</v>
      </c>
      <c r="D5377">
        <v>4</v>
      </c>
      <c r="E5377">
        <v>6</v>
      </c>
      <c r="F5377" t="s">
        <v>8</v>
      </c>
      <c r="G5377">
        <v>4</v>
      </c>
      <c r="H5377">
        <f>IF(AND(A5377=A5376,F5377=F5376),H5376,_xlfn.XLOOKUP(F5377,[1]Sheet1!$B$2:$H$2,[1]Sheet1!$B$17:$H$17))</f>
        <v>16</v>
      </c>
      <c r="I5377">
        <f t="shared" si="697"/>
        <v>1</v>
      </c>
      <c r="J5377">
        <f t="shared" si="698"/>
        <v>0</v>
      </c>
      <c r="K5377">
        <f t="shared" si="699"/>
        <v>3</v>
      </c>
      <c r="L5377">
        <f t="shared" si="700"/>
        <v>-1</v>
      </c>
      <c r="M5377">
        <f t="shared" si="695"/>
        <v>3</v>
      </c>
      <c r="N5377">
        <f t="shared" si="696"/>
        <v>16</v>
      </c>
      <c r="O5377" t="str">
        <f t="shared" si="693"/>
        <v>T16|R04|H12</v>
      </c>
      <c r="P5377" t="str">
        <f>IF(F5377=F5376,P5376,_xlfn.XLOOKUP(F5377,t_players[Pl],t_players[Player]))</f>
        <v>Gregg WILLIAMS</v>
      </c>
      <c r="Q5377" t="str">
        <f t="shared" si="694"/>
        <v>Back</v>
      </c>
    </row>
    <row r="5378" spans="1:17">
      <c r="A5378" t="s">
        <v>39</v>
      </c>
      <c r="B5378">
        <v>4</v>
      </c>
      <c r="C5378">
        <v>13</v>
      </c>
      <c r="D5378">
        <v>3</v>
      </c>
      <c r="E5378">
        <v>14</v>
      </c>
      <c r="F5378" t="s">
        <v>8</v>
      </c>
      <c r="G5378">
        <v>3</v>
      </c>
      <c r="H5378">
        <f>IF(AND(A5378=A5377,F5378=F5377),H5377,_xlfn.XLOOKUP(F5378,[1]Sheet1!$B$2:$H$2,[1]Sheet1!$B$17:$H$17))</f>
        <v>16</v>
      </c>
      <c r="I5378">
        <f t="shared" si="697"/>
        <v>1</v>
      </c>
      <c r="J5378">
        <f t="shared" si="698"/>
        <v>0</v>
      </c>
      <c r="K5378">
        <f t="shared" si="699"/>
        <v>2</v>
      </c>
      <c r="L5378">
        <f t="shared" si="700"/>
        <v>-1</v>
      </c>
      <c r="M5378">
        <f t="shared" si="695"/>
        <v>3</v>
      </c>
      <c r="N5378">
        <f t="shared" si="696"/>
        <v>16</v>
      </c>
      <c r="O5378" t="str">
        <f t="shared" ref="O5378:O5441" si="701">"T"&amp;TEXT(N5378,"00")&amp;"|R"&amp;TEXT(B5378,"00")&amp;"|H"&amp;TEXT(C5378,"00")</f>
        <v>T16|R04|H13</v>
      </c>
      <c r="P5378" t="str">
        <f>IF(F5378=F5377,P5377,_xlfn.XLOOKUP(F5378,t_players[Pl],t_players[Player]))</f>
        <v>Gregg WILLIAMS</v>
      </c>
      <c r="Q5378" t="str">
        <f t="shared" si="694"/>
        <v>Back</v>
      </c>
    </row>
    <row r="5379" spans="1:17">
      <c r="A5379" t="s">
        <v>39</v>
      </c>
      <c r="B5379">
        <v>4</v>
      </c>
      <c r="C5379">
        <v>14</v>
      </c>
      <c r="D5379">
        <v>4</v>
      </c>
      <c r="E5379">
        <v>4</v>
      </c>
      <c r="F5379" t="s">
        <v>8</v>
      </c>
      <c r="G5379">
        <v>8</v>
      </c>
      <c r="H5379">
        <f>IF(AND(A5379=A5378,F5379=F5378),H5378,_xlfn.XLOOKUP(F5379,[1]Sheet1!$B$2:$H$2,[1]Sheet1!$B$17:$H$17))</f>
        <v>16</v>
      </c>
      <c r="I5379">
        <f t="shared" si="697"/>
        <v>1</v>
      </c>
      <c r="J5379">
        <f t="shared" si="698"/>
        <v>4</v>
      </c>
      <c r="K5379">
        <f t="shared" si="699"/>
        <v>7</v>
      </c>
      <c r="L5379">
        <f t="shared" si="700"/>
        <v>3</v>
      </c>
      <c r="M5379">
        <f t="shared" si="695"/>
        <v>0</v>
      </c>
      <c r="N5379">
        <f t="shared" si="696"/>
        <v>16</v>
      </c>
      <c r="O5379" t="str">
        <f t="shared" si="701"/>
        <v>T16|R04|H14</v>
      </c>
      <c r="P5379" t="str">
        <f>IF(F5379=F5378,P5378,_xlfn.XLOOKUP(F5379,t_players[Pl],t_players[Player]))</f>
        <v>Gregg WILLIAMS</v>
      </c>
      <c r="Q5379" t="str">
        <f t="shared" ref="Q5379:Q5442" si="702">IF(C5379&lt;10,"Front","Back")</f>
        <v>Back</v>
      </c>
    </row>
    <row r="5380" spans="1:17">
      <c r="A5380" t="s">
        <v>39</v>
      </c>
      <c r="B5380">
        <v>4</v>
      </c>
      <c r="C5380">
        <v>15</v>
      </c>
      <c r="D5380">
        <v>4</v>
      </c>
      <c r="E5380">
        <v>12</v>
      </c>
      <c r="F5380" t="s">
        <v>8</v>
      </c>
      <c r="G5380">
        <v>4</v>
      </c>
      <c r="H5380">
        <f>IF(AND(A5380=A5379,F5380=F5379),H5379,_xlfn.XLOOKUP(F5380,[1]Sheet1!$B$2:$H$2,[1]Sheet1!$B$17:$H$17))</f>
        <v>16</v>
      </c>
      <c r="I5380">
        <f t="shared" si="697"/>
        <v>1</v>
      </c>
      <c r="J5380">
        <f t="shared" si="698"/>
        <v>0</v>
      </c>
      <c r="K5380">
        <f t="shared" si="699"/>
        <v>3</v>
      </c>
      <c r="L5380">
        <f t="shared" si="700"/>
        <v>-1</v>
      </c>
      <c r="M5380">
        <f t="shared" si="695"/>
        <v>3</v>
      </c>
      <c r="N5380">
        <f t="shared" si="696"/>
        <v>16</v>
      </c>
      <c r="O5380" t="str">
        <f t="shared" si="701"/>
        <v>T16|R04|H15</v>
      </c>
      <c r="P5380" t="str">
        <f>IF(F5380=F5379,P5379,_xlfn.XLOOKUP(F5380,t_players[Pl],t_players[Player]))</f>
        <v>Gregg WILLIAMS</v>
      </c>
      <c r="Q5380" t="str">
        <f t="shared" si="702"/>
        <v>Back</v>
      </c>
    </row>
    <row r="5381" spans="1:17">
      <c r="A5381" t="s">
        <v>39</v>
      </c>
      <c r="B5381">
        <v>4</v>
      </c>
      <c r="C5381">
        <v>16</v>
      </c>
      <c r="D5381">
        <v>3</v>
      </c>
      <c r="E5381">
        <v>8</v>
      </c>
      <c r="F5381" t="s">
        <v>8</v>
      </c>
      <c r="G5381">
        <v>3</v>
      </c>
      <c r="H5381">
        <f>IF(AND(A5381=A5380,F5381=F5380),H5380,_xlfn.XLOOKUP(F5381,[1]Sheet1!$B$2:$H$2,[1]Sheet1!$B$17:$H$17))</f>
        <v>16</v>
      </c>
      <c r="I5381">
        <f t="shared" si="697"/>
        <v>1</v>
      </c>
      <c r="J5381">
        <f t="shared" si="698"/>
        <v>0</v>
      </c>
      <c r="K5381">
        <f t="shared" si="699"/>
        <v>2</v>
      </c>
      <c r="L5381">
        <f t="shared" si="700"/>
        <v>-1</v>
      </c>
      <c r="M5381">
        <f t="shared" si="695"/>
        <v>3</v>
      </c>
      <c r="N5381">
        <f t="shared" si="696"/>
        <v>16</v>
      </c>
      <c r="O5381" t="str">
        <f t="shared" si="701"/>
        <v>T16|R04|H16</v>
      </c>
      <c r="P5381" t="str">
        <f>IF(F5381=F5380,P5380,_xlfn.XLOOKUP(F5381,t_players[Pl],t_players[Player]))</f>
        <v>Gregg WILLIAMS</v>
      </c>
      <c r="Q5381" t="str">
        <f t="shared" si="702"/>
        <v>Back</v>
      </c>
    </row>
    <row r="5382" spans="1:17">
      <c r="A5382" t="s">
        <v>39</v>
      </c>
      <c r="B5382">
        <v>4</v>
      </c>
      <c r="C5382">
        <v>17</v>
      </c>
      <c r="D5382">
        <v>4</v>
      </c>
      <c r="E5382">
        <v>18</v>
      </c>
      <c r="F5382" t="s">
        <v>8</v>
      </c>
      <c r="G5382">
        <v>5</v>
      </c>
      <c r="H5382">
        <f>IF(AND(A5382=A5381,F5382=F5381),H5381,_xlfn.XLOOKUP(F5382,[1]Sheet1!$B$2:$H$2,[1]Sheet1!$B$17:$H$17))</f>
        <v>16</v>
      </c>
      <c r="I5382">
        <f t="shared" si="697"/>
        <v>0</v>
      </c>
      <c r="J5382">
        <f t="shared" si="698"/>
        <v>1</v>
      </c>
      <c r="K5382">
        <f t="shared" si="699"/>
        <v>5</v>
      </c>
      <c r="L5382">
        <f t="shared" si="700"/>
        <v>1</v>
      </c>
      <c r="M5382">
        <f t="shared" si="695"/>
        <v>1</v>
      </c>
      <c r="N5382">
        <f t="shared" si="696"/>
        <v>16</v>
      </c>
      <c r="O5382" t="str">
        <f t="shared" si="701"/>
        <v>T16|R04|H17</v>
      </c>
      <c r="P5382" t="str">
        <f>IF(F5382=F5381,P5381,_xlfn.XLOOKUP(F5382,t_players[Pl],t_players[Player]))</f>
        <v>Gregg WILLIAMS</v>
      </c>
      <c r="Q5382" t="str">
        <f t="shared" si="702"/>
        <v>Back</v>
      </c>
    </row>
    <row r="5383" spans="1:17">
      <c r="A5383" t="s">
        <v>39</v>
      </c>
      <c r="B5383">
        <v>4</v>
      </c>
      <c r="C5383">
        <v>18</v>
      </c>
      <c r="D5383">
        <v>4</v>
      </c>
      <c r="E5383">
        <v>16</v>
      </c>
      <c r="F5383" t="s">
        <v>8</v>
      </c>
      <c r="G5383">
        <v>4</v>
      </c>
      <c r="H5383">
        <f>IF(AND(A5383=A5382,F5383=F5382),H5382,_xlfn.XLOOKUP(F5383,[1]Sheet1!$B$2:$H$2,[1]Sheet1!$B$17:$H$17))</f>
        <v>16</v>
      </c>
      <c r="I5383">
        <f t="shared" si="697"/>
        <v>1</v>
      </c>
      <c r="J5383">
        <f t="shared" si="698"/>
        <v>0</v>
      </c>
      <c r="K5383">
        <f t="shared" si="699"/>
        <v>3</v>
      </c>
      <c r="L5383">
        <f t="shared" si="700"/>
        <v>-1</v>
      </c>
      <c r="M5383">
        <f t="shared" si="695"/>
        <v>3</v>
      </c>
      <c r="N5383">
        <f t="shared" si="696"/>
        <v>16</v>
      </c>
      <c r="O5383" t="str">
        <f t="shared" si="701"/>
        <v>T16|R04|H18</v>
      </c>
      <c r="P5383" t="str">
        <f>IF(F5383=F5382,P5382,_xlfn.XLOOKUP(F5383,t_players[Pl],t_players[Player]))</f>
        <v>Gregg WILLIAMS</v>
      </c>
      <c r="Q5383" t="str">
        <f t="shared" si="702"/>
        <v>Back</v>
      </c>
    </row>
    <row r="5384" spans="1:17">
      <c r="A5384" t="s">
        <v>39</v>
      </c>
      <c r="B5384">
        <v>1</v>
      </c>
      <c r="C5384">
        <v>1</v>
      </c>
      <c r="D5384">
        <v>4</v>
      </c>
      <c r="E5384">
        <v>5</v>
      </c>
      <c r="F5384" t="s">
        <v>11</v>
      </c>
      <c r="G5384">
        <v>9</v>
      </c>
      <c r="H5384">
        <f>IF(AND(A5384=A5383,F5384=F5383),H5383,_xlfn.XLOOKUP(F5384,[1]Sheet1!$B$2:$H$2,[1]Sheet1!$B$17:$H$17))</f>
        <v>30</v>
      </c>
      <c r="I5384">
        <f t="shared" si="697"/>
        <v>2</v>
      </c>
      <c r="J5384">
        <f t="shared" si="698"/>
        <v>5</v>
      </c>
      <c r="K5384">
        <f t="shared" si="699"/>
        <v>7</v>
      </c>
      <c r="L5384">
        <f t="shared" si="700"/>
        <v>3</v>
      </c>
      <c r="M5384">
        <f t="shared" si="695"/>
        <v>0</v>
      </c>
      <c r="N5384">
        <f t="shared" si="696"/>
        <v>16</v>
      </c>
      <c r="O5384" t="str">
        <f t="shared" si="701"/>
        <v>T16|R01|H01</v>
      </c>
      <c r="P5384" t="str">
        <f>IF(F5384=F5383,P5383,_xlfn.XLOOKUP(F5384,t_players[Pl],t_players[Player]))</f>
        <v>Alex BAKER</v>
      </c>
      <c r="Q5384" t="str">
        <f t="shared" si="702"/>
        <v>Front</v>
      </c>
    </row>
    <row r="5385" spans="1:17">
      <c r="A5385" t="s">
        <v>39</v>
      </c>
      <c r="B5385">
        <v>1</v>
      </c>
      <c r="C5385">
        <v>2</v>
      </c>
      <c r="D5385">
        <v>4</v>
      </c>
      <c r="E5385">
        <v>15</v>
      </c>
      <c r="F5385" t="s">
        <v>11</v>
      </c>
      <c r="G5385">
        <v>5</v>
      </c>
      <c r="H5385">
        <f>IF(AND(A5385=A5384,F5385=F5384),H5384,_xlfn.XLOOKUP(F5385,[1]Sheet1!$B$2:$H$2,[1]Sheet1!$B$17:$H$17))</f>
        <v>30</v>
      </c>
      <c r="I5385">
        <f t="shared" si="697"/>
        <v>1</v>
      </c>
      <c r="J5385">
        <f t="shared" si="698"/>
        <v>1</v>
      </c>
      <c r="K5385">
        <f t="shared" si="699"/>
        <v>4</v>
      </c>
      <c r="L5385">
        <f t="shared" si="700"/>
        <v>0</v>
      </c>
      <c r="M5385">
        <f t="shared" si="695"/>
        <v>2</v>
      </c>
      <c r="N5385">
        <f t="shared" si="696"/>
        <v>16</v>
      </c>
      <c r="O5385" t="str">
        <f t="shared" si="701"/>
        <v>T16|R01|H02</v>
      </c>
      <c r="P5385" t="str">
        <f>IF(F5385=F5384,P5384,_xlfn.XLOOKUP(F5385,t_players[Pl],t_players[Player]))</f>
        <v>Alex BAKER</v>
      </c>
      <c r="Q5385" t="str">
        <f t="shared" si="702"/>
        <v>Front</v>
      </c>
    </row>
    <row r="5386" spans="1:17">
      <c r="A5386" t="s">
        <v>39</v>
      </c>
      <c r="B5386">
        <v>1</v>
      </c>
      <c r="C5386">
        <v>3</v>
      </c>
      <c r="D5386">
        <v>3</v>
      </c>
      <c r="E5386">
        <v>11</v>
      </c>
      <c r="F5386" t="s">
        <v>11</v>
      </c>
      <c r="G5386">
        <v>6</v>
      </c>
      <c r="H5386">
        <f>IF(AND(A5386=A5385,F5386=F5385),H5385,_xlfn.XLOOKUP(F5386,[1]Sheet1!$B$2:$H$2,[1]Sheet1!$B$17:$H$17))</f>
        <v>30</v>
      </c>
      <c r="I5386">
        <f t="shared" si="697"/>
        <v>2</v>
      </c>
      <c r="J5386">
        <f t="shared" si="698"/>
        <v>3</v>
      </c>
      <c r="K5386">
        <f t="shared" si="699"/>
        <v>4</v>
      </c>
      <c r="L5386">
        <f t="shared" si="700"/>
        <v>1</v>
      </c>
      <c r="M5386">
        <f t="shared" si="695"/>
        <v>1</v>
      </c>
      <c r="N5386">
        <f t="shared" si="696"/>
        <v>16</v>
      </c>
      <c r="O5386" t="str">
        <f t="shared" si="701"/>
        <v>T16|R01|H03</v>
      </c>
      <c r="P5386" t="str">
        <f>IF(F5386=F5385,P5385,_xlfn.XLOOKUP(F5386,t_players[Pl],t_players[Player]))</f>
        <v>Alex BAKER</v>
      </c>
      <c r="Q5386" t="str">
        <f t="shared" si="702"/>
        <v>Front</v>
      </c>
    </row>
    <row r="5387" spans="1:17">
      <c r="A5387" t="s">
        <v>39</v>
      </c>
      <c r="B5387">
        <v>1</v>
      </c>
      <c r="C5387">
        <v>4</v>
      </c>
      <c r="D5387">
        <v>4</v>
      </c>
      <c r="E5387">
        <v>13</v>
      </c>
      <c r="F5387" t="s">
        <v>11</v>
      </c>
      <c r="G5387">
        <v>6</v>
      </c>
      <c r="H5387">
        <f>IF(AND(A5387=A5386,F5387=F5386),H5386,_xlfn.XLOOKUP(F5387,[1]Sheet1!$B$2:$H$2,[1]Sheet1!$B$17:$H$17))</f>
        <v>30</v>
      </c>
      <c r="I5387">
        <f t="shared" si="697"/>
        <v>1</v>
      </c>
      <c r="J5387">
        <f t="shared" si="698"/>
        <v>2</v>
      </c>
      <c r="K5387">
        <f t="shared" si="699"/>
        <v>5</v>
      </c>
      <c r="L5387">
        <f t="shared" si="700"/>
        <v>1</v>
      </c>
      <c r="M5387">
        <f t="shared" si="695"/>
        <v>1</v>
      </c>
      <c r="N5387">
        <f t="shared" si="696"/>
        <v>16</v>
      </c>
      <c r="O5387" t="str">
        <f t="shared" si="701"/>
        <v>T16|R01|H04</v>
      </c>
      <c r="P5387" t="str">
        <f>IF(F5387=F5386,P5386,_xlfn.XLOOKUP(F5387,t_players[Pl],t_players[Player]))</f>
        <v>Alex BAKER</v>
      </c>
      <c r="Q5387" t="str">
        <f t="shared" si="702"/>
        <v>Front</v>
      </c>
    </row>
    <row r="5388" spans="1:17">
      <c r="A5388" t="s">
        <v>39</v>
      </c>
      <c r="B5388">
        <v>1</v>
      </c>
      <c r="C5388">
        <v>5</v>
      </c>
      <c r="D5388">
        <v>4</v>
      </c>
      <c r="E5388">
        <v>1</v>
      </c>
      <c r="F5388" t="s">
        <v>11</v>
      </c>
      <c r="G5388">
        <v>6</v>
      </c>
      <c r="H5388">
        <f>IF(AND(A5388=A5387,F5388=F5387),H5387,_xlfn.XLOOKUP(F5388,[1]Sheet1!$B$2:$H$2,[1]Sheet1!$B$17:$H$17))</f>
        <v>30</v>
      </c>
      <c r="I5388">
        <f t="shared" si="697"/>
        <v>2</v>
      </c>
      <c r="J5388">
        <f t="shared" si="698"/>
        <v>2</v>
      </c>
      <c r="K5388">
        <f t="shared" si="699"/>
        <v>4</v>
      </c>
      <c r="L5388">
        <f t="shared" si="700"/>
        <v>0</v>
      </c>
      <c r="M5388">
        <f t="shared" si="695"/>
        <v>2</v>
      </c>
      <c r="N5388">
        <f t="shared" si="696"/>
        <v>16</v>
      </c>
      <c r="O5388" t="str">
        <f t="shared" si="701"/>
        <v>T16|R01|H05</v>
      </c>
      <c r="P5388" t="str">
        <f>IF(F5388=F5387,P5387,_xlfn.XLOOKUP(F5388,t_players[Pl],t_players[Player]))</f>
        <v>Alex BAKER</v>
      </c>
      <c r="Q5388" t="str">
        <f t="shared" si="702"/>
        <v>Front</v>
      </c>
    </row>
    <row r="5389" spans="1:17">
      <c r="A5389" t="s">
        <v>39</v>
      </c>
      <c r="B5389">
        <v>1</v>
      </c>
      <c r="C5389">
        <v>6</v>
      </c>
      <c r="D5389">
        <v>4</v>
      </c>
      <c r="E5389">
        <v>9</v>
      </c>
      <c r="F5389" t="s">
        <v>11</v>
      </c>
      <c r="G5389">
        <v>4</v>
      </c>
      <c r="H5389">
        <f>IF(AND(A5389=A5388,F5389=F5388),H5388,_xlfn.XLOOKUP(F5389,[1]Sheet1!$B$2:$H$2,[1]Sheet1!$B$17:$H$17))</f>
        <v>30</v>
      </c>
      <c r="I5389">
        <f t="shared" si="697"/>
        <v>2</v>
      </c>
      <c r="J5389">
        <f t="shared" si="698"/>
        <v>0</v>
      </c>
      <c r="K5389">
        <f t="shared" si="699"/>
        <v>2</v>
      </c>
      <c r="L5389">
        <f t="shared" si="700"/>
        <v>-2</v>
      </c>
      <c r="M5389">
        <f t="shared" si="695"/>
        <v>4</v>
      </c>
      <c r="N5389">
        <f t="shared" si="696"/>
        <v>16</v>
      </c>
      <c r="O5389" t="str">
        <f t="shared" si="701"/>
        <v>T16|R01|H06</v>
      </c>
      <c r="P5389" t="str">
        <f>IF(F5389=F5388,P5388,_xlfn.XLOOKUP(F5389,t_players[Pl],t_players[Player]))</f>
        <v>Alex BAKER</v>
      </c>
      <c r="Q5389" t="str">
        <f t="shared" si="702"/>
        <v>Front</v>
      </c>
    </row>
    <row r="5390" spans="1:17">
      <c r="A5390" t="s">
        <v>39</v>
      </c>
      <c r="B5390">
        <v>1</v>
      </c>
      <c r="C5390">
        <v>7</v>
      </c>
      <c r="D5390">
        <v>5</v>
      </c>
      <c r="E5390">
        <v>7</v>
      </c>
      <c r="F5390" t="s">
        <v>11</v>
      </c>
      <c r="G5390">
        <v>9</v>
      </c>
      <c r="H5390">
        <f>IF(AND(A5390=A5389,F5390=F5389),H5389,_xlfn.XLOOKUP(F5390,[1]Sheet1!$B$2:$H$2,[1]Sheet1!$B$17:$H$17))</f>
        <v>30</v>
      </c>
      <c r="I5390">
        <f t="shared" si="697"/>
        <v>2</v>
      </c>
      <c r="J5390">
        <f t="shared" si="698"/>
        <v>4</v>
      </c>
      <c r="K5390">
        <f t="shared" si="699"/>
        <v>7</v>
      </c>
      <c r="L5390">
        <f t="shared" si="700"/>
        <v>2</v>
      </c>
      <c r="M5390">
        <f t="shared" si="695"/>
        <v>0</v>
      </c>
      <c r="N5390">
        <f t="shared" si="696"/>
        <v>16</v>
      </c>
      <c r="O5390" t="str">
        <f t="shared" si="701"/>
        <v>T16|R01|H07</v>
      </c>
      <c r="P5390" t="str">
        <f>IF(F5390=F5389,P5389,_xlfn.XLOOKUP(F5390,t_players[Pl],t_players[Player]))</f>
        <v>Alex BAKER</v>
      </c>
      <c r="Q5390" t="str">
        <f t="shared" si="702"/>
        <v>Front</v>
      </c>
    </row>
    <row r="5391" spans="1:17">
      <c r="A5391" t="s">
        <v>39</v>
      </c>
      <c r="B5391">
        <v>1</v>
      </c>
      <c r="C5391">
        <v>8</v>
      </c>
      <c r="D5391">
        <v>5</v>
      </c>
      <c r="E5391">
        <v>3</v>
      </c>
      <c r="F5391" t="s">
        <v>11</v>
      </c>
      <c r="G5391">
        <v>7</v>
      </c>
      <c r="H5391">
        <f>IF(AND(A5391=A5390,F5391=F5390),H5390,_xlfn.XLOOKUP(F5391,[1]Sheet1!$B$2:$H$2,[1]Sheet1!$B$17:$H$17))</f>
        <v>30</v>
      </c>
      <c r="I5391">
        <f t="shared" si="697"/>
        <v>2</v>
      </c>
      <c r="J5391">
        <f t="shared" si="698"/>
        <v>2</v>
      </c>
      <c r="K5391">
        <f t="shared" si="699"/>
        <v>5</v>
      </c>
      <c r="L5391">
        <f t="shared" si="700"/>
        <v>0</v>
      </c>
      <c r="M5391">
        <f t="shared" si="695"/>
        <v>2</v>
      </c>
      <c r="N5391">
        <f t="shared" si="696"/>
        <v>16</v>
      </c>
      <c r="O5391" t="str">
        <f t="shared" si="701"/>
        <v>T16|R01|H08</v>
      </c>
      <c r="P5391" t="str">
        <f>IF(F5391=F5390,P5390,_xlfn.XLOOKUP(F5391,t_players[Pl],t_players[Player]))</f>
        <v>Alex BAKER</v>
      </c>
      <c r="Q5391" t="str">
        <f t="shared" si="702"/>
        <v>Front</v>
      </c>
    </row>
    <row r="5392" spans="1:17">
      <c r="A5392" t="s">
        <v>39</v>
      </c>
      <c r="B5392">
        <v>1</v>
      </c>
      <c r="C5392">
        <v>9</v>
      </c>
      <c r="D5392">
        <v>3</v>
      </c>
      <c r="E5392">
        <v>17</v>
      </c>
      <c r="F5392" t="s">
        <v>11</v>
      </c>
      <c r="G5392">
        <v>3</v>
      </c>
      <c r="H5392">
        <f>IF(AND(A5392=A5391,F5392=F5391),H5391,_xlfn.XLOOKUP(F5392,[1]Sheet1!$B$2:$H$2,[1]Sheet1!$B$17:$H$17))</f>
        <v>30</v>
      </c>
      <c r="I5392">
        <f t="shared" si="697"/>
        <v>1</v>
      </c>
      <c r="J5392">
        <f t="shared" si="698"/>
        <v>0</v>
      </c>
      <c r="K5392">
        <f t="shared" si="699"/>
        <v>2</v>
      </c>
      <c r="L5392">
        <f t="shared" si="700"/>
        <v>-1</v>
      </c>
      <c r="M5392">
        <f t="shared" si="695"/>
        <v>3</v>
      </c>
      <c r="N5392">
        <f t="shared" si="696"/>
        <v>16</v>
      </c>
      <c r="O5392" t="str">
        <f t="shared" si="701"/>
        <v>T16|R01|H09</v>
      </c>
      <c r="P5392" t="str">
        <f>IF(F5392=F5391,P5391,_xlfn.XLOOKUP(F5392,t_players[Pl],t_players[Player]))</f>
        <v>Alex BAKER</v>
      </c>
      <c r="Q5392" t="str">
        <f t="shared" si="702"/>
        <v>Front</v>
      </c>
    </row>
    <row r="5393" spans="1:17">
      <c r="A5393" t="s">
        <v>39</v>
      </c>
      <c r="B5393">
        <v>1</v>
      </c>
      <c r="C5393">
        <v>10</v>
      </c>
      <c r="D5393">
        <v>4</v>
      </c>
      <c r="E5393">
        <v>4</v>
      </c>
      <c r="F5393" t="s">
        <v>11</v>
      </c>
      <c r="G5393">
        <v>5</v>
      </c>
      <c r="H5393">
        <f>IF(AND(A5393=A5392,F5393=F5392),H5392,_xlfn.XLOOKUP(F5393,[1]Sheet1!$B$2:$H$2,[1]Sheet1!$B$17:$H$17))</f>
        <v>30</v>
      </c>
      <c r="I5393">
        <f t="shared" si="697"/>
        <v>2</v>
      </c>
      <c r="J5393">
        <f t="shared" si="698"/>
        <v>1</v>
      </c>
      <c r="K5393">
        <f t="shared" si="699"/>
        <v>3</v>
      </c>
      <c r="L5393">
        <f t="shared" si="700"/>
        <v>-1</v>
      </c>
      <c r="M5393">
        <f t="shared" si="695"/>
        <v>3</v>
      </c>
      <c r="N5393">
        <f t="shared" si="696"/>
        <v>16</v>
      </c>
      <c r="O5393" t="str">
        <f t="shared" si="701"/>
        <v>T16|R01|H10</v>
      </c>
      <c r="P5393" t="str">
        <f>IF(F5393=F5392,P5392,_xlfn.XLOOKUP(F5393,t_players[Pl],t_players[Player]))</f>
        <v>Alex BAKER</v>
      </c>
      <c r="Q5393" t="str">
        <f t="shared" si="702"/>
        <v>Back</v>
      </c>
    </row>
    <row r="5394" spans="1:17">
      <c r="A5394" t="s">
        <v>39</v>
      </c>
      <c r="B5394">
        <v>1</v>
      </c>
      <c r="C5394">
        <v>11</v>
      </c>
      <c r="D5394">
        <v>4</v>
      </c>
      <c r="E5394">
        <v>14</v>
      </c>
      <c r="F5394" t="s">
        <v>11</v>
      </c>
      <c r="G5394">
        <v>9</v>
      </c>
      <c r="H5394">
        <f>IF(AND(A5394=A5393,F5394=F5393),H5393,_xlfn.XLOOKUP(F5394,[1]Sheet1!$B$2:$H$2,[1]Sheet1!$B$17:$H$17))</f>
        <v>30</v>
      </c>
      <c r="I5394">
        <f t="shared" si="697"/>
        <v>1</v>
      </c>
      <c r="J5394">
        <f t="shared" si="698"/>
        <v>5</v>
      </c>
      <c r="K5394">
        <f t="shared" si="699"/>
        <v>8</v>
      </c>
      <c r="L5394">
        <f t="shared" si="700"/>
        <v>4</v>
      </c>
      <c r="M5394">
        <f t="shared" si="695"/>
        <v>0</v>
      </c>
      <c r="N5394">
        <f t="shared" si="696"/>
        <v>16</v>
      </c>
      <c r="O5394" t="str">
        <f t="shared" si="701"/>
        <v>T16|R01|H11</v>
      </c>
      <c r="P5394" t="str">
        <f>IF(F5394=F5393,P5393,_xlfn.XLOOKUP(F5394,t_players[Pl],t_players[Player]))</f>
        <v>Alex BAKER</v>
      </c>
      <c r="Q5394" t="str">
        <f t="shared" si="702"/>
        <v>Back</v>
      </c>
    </row>
    <row r="5395" spans="1:17">
      <c r="A5395" t="s">
        <v>39</v>
      </c>
      <c r="B5395">
        <v>1</v>
      </c>
      <c r="C5395">
        <v>12</v>
      </c>
      <c r="D5395">
        <v>3</v>
      </c>
      <c r="E5395">
        <v>10</v>
      </c>
      <c r="F5395" t="s">
        <v>11</v>
      </c>
      <c r="G5395">
        <v>5</v>
      </c>
      <c r="H5395">
        <f>IF(AND(A5395=A5394,F5395=F5394),H5394,_xlfn.XLOOKUP(F5395,[1]Sheet1!$B$2:$H$2,[1]Sheet1!$B$17:$H$17))</f>
        <v>30</v>
      </c>
      <c r="I5395">
        <f t="shared" si="697"/>
        <v>2</v>
      </c>
      <c r="J5395">
        <f t="shared" si="698"/>
        <v>2</v>
      </c>
      <c r="K5395">
        <f t="shared" si="699"/>
        <v>3</v>
      </c>
      <c r="L5395">
        <f t="shared" si="700"/>
        <v>0</v>
      </c>
      <c r="M5395">
        <f t="shared" si="695"/>
        <v>2</v>
      </c>
      <c r="N5395">
        <f t="shared" si="696"/>
        <v>16</v>
      </c>
      <c r="O5395" t="str">
        <f t="shared" si="701"/>
        <v>T16|R01|H12</v>
      </c>
      <c r="P5395" t="str">
        <f>IF(F5395=F5394,P5394,_xlfn.XLOOKUP(F5395,t_players[Pl],t_players[Player]))</f>
        <v>Alex BAKER</v>
      </c>
      <c r="Q5395" t="str">
        <f t="shared" si="702"/>
        <v>Back</v>
      </c>
    </row>
    <row r="5396" spans="1:17">
      <c r="A5396" t="s">
        <v>39</v>
      </c>
      <c r="B5396">
        <v>1</v>
      </c>
      <c r="C5396">
        <v>13</v>
      </c>
      <c r="D5396">
        <v>5</v>
      </c>
      <c r="E5396">
        <v>6</v>
      </c>
      <c r="F5396" t="s">
        <v>11</v>
      </c>
      <c r="G5396">
        <v>5</v>
      </c>
      <c r="H5396">
        <f>IF(AND(A5396=A5395,F5396=F5395),H5395,_xlfn.XLOOKUP(F5396,[1]Sheet1!$B$2:$H$2,[1]Sheet1!$B$17:$H$17))</f>
        <v>30</v>
      </c>
      <c r="I5396">
        <f t="shared" si="697"/>
        <v>2</v>
      </c>
      <c r="J5396">
        <f t="shared" si="698"/>
        <v>0</v>
      </c>
      <c r="K5396">
        <f t="shared" si="699"/>
        <v>3</v>
      </c>
      <c r="L5396">
        <f t="shared" si="700"/>
        <v>-2</v>
      </c>
      <c r="M5396">
        <f t="shared" si="695"/>
        <v>4</v>
      </c>
      <c r="N5396">
        <f t="shared" si="696"/>
        <v>16</v>
      </c>
      <c r="O5396" t="str">
        <f t="shared" si="701"/>
        <v>T16|R01|H13</v>
      </c>
      <c r="P5396" t="str">
        <f>IF(F5396=F5395,P5395,_xlfn.XLOOKUP(F5396,t_players[Pl],t_players[Player]))</f>
        <v>Alex BAKER</v>
      </c>
      <c r="Q5396" t="str">
        <f t="shared" si="702"/>
        <v>Back</v>
      </c>
    </row>
    <row r="5397" spans="1:17">
      <c r="A5397" t="s">
        <v>39</v>
      </c>
      <c r="B5397">
        <v>1</v>
      </c>
      <c r="C5397">
        <v>14</v>
      </c>
      <c r="D5397">
        <v>3</v>
      </c>
      <c r="E5397">
        <v>12</v>
      </c>
      <c r="F5397" t="s">
        <v>11</v>
      </c>
      <c r="G5397">
        <v>6</v>
      </c>
      <c r="H5397">
        <f>IF(AND(A5397=A5396,F5397=F5396),H5396,_xlfn.XLOOKUP(F5397,[1]Sheet1!$B$2:$H$2,[1]Sheet1!$B$17:$H$17))</f>
        <v>30</v>
      </c>
      <c r="I5397">
        <f t="shared" si="697"/>
        <v>2</v>
      </c>
      <c r="J5397">
        <f t="shared" si="698"/>
        <v>3</v>
      </c>
      <c r="K5397">
        <f t="shared" si="699"/>
        <v>4</v>
      </c>
      <c r="L5397">
        <f t="shared" si="700"/>
        <v>1</v>
      </c>
      <c r="M5397">
        <f t="shared" si="695"/>
        <v>1</v>
      </c>
      <c r="N5397">
        <f t="shared" si="696"/>
        <v>16</v>
      </c>
      <c r="O5397" t="str">
        <f t="shared" si="701"/>
        <v>T16|R01|H14</v>
      </c>
      <c r="P5397" t="str">
        <f>IF(F5397=F5396,P5396,_xlfn.XLOOKUP(F5397,t_players[Pl],t_players[Player]))</f>
        <v>Alex BAKER</v>
      </c>
      <c r="Q5397" t="str">
        <f t="shared" si="702"/>
        <v>Back</v>
      </c>
    </row>
    <row r="5398" spans="1:17">
      <c r="A5398" t="s">
        <v>39</v>
      </c>
      <c r="B5398">
        <v>1</v>
      </c>
      <c r="C5398">
        <v>15</v>
      </c>
      <c r="D5398">
        <v>3</v>
      </c>
      <c r="E5398">
        <v>18</v>
      </c>
      <c r="F5398" t="s">
        <v>11</v>
      </c>
      <c r="G5398">
        <v>4</v>
      </c>
      <c r="H5398">
        <f>IF(AND(A5398=A5397,F5398=F5397),H5397,_xlfn.XLOOKUP(F5398,[1]Sheet1!$B$2:$H$2,[1]Sheet1!$B$17:$H$17))</f>
        <v>30</v>
      </c>
      <c r="I5398">
        <f t="shared" si="697"/>
        <v>1</v>
      </c>
      <c r="J5398">
        <f t="shared" si="698"/>
        <v>1</v>
      </c>
      <c r="K5398">
        <f t="shared" si="699"/>
        <v>3</v>
      </c>
      <c r="L5398">
        <f t="shared" si="700"/>
        <v>0</v>
      </c>
      <c r="M5398">
        <f t="shared" si="695"/>
        <v>2</v>
      </c>
      <c r="N5398">
        <f t="shared" si="696"/>
        <v>16</v>
      </c>
      <c r="O5398" t="str">
        <f t="shared" si="701"/>
        <v>T16|R01|H15</v>
      </c>
      <c r="P5398" t="str">
        <f>IF(F5398=F5397,P5397,_xlfn.XLOOKUP(F5398,t_players[Pl],t_players[Player]))</f>
        <v>Alex BAKER</v>
      </c>
      <c r="Q5398" t="str">
        <f t="shared" si="702"/>
        <v>Back</v>
      </c>
    </row>
    <row r="5399" spans="1:17">
      <c r="A5399" t="s">
        <v>39</v>
      </c>
      <c r="B5399">
        <v>1</v>
      </c>
      <c r="C5399">
        <v>16</v>
      </c>
      <c r="D5399">
        <v>5</v>
      </c>
      <c r="E5399">
        <v>16</v>
      </c>
      <c r="F5399" t="s">
        <v>11</v>
      </c>
      <c r="G5399">
        <v>7</v>
      </c>
      <c r="H5399">
        <f>IF(AND(A5399=A5398,F5399=F5398),H5398,_xlfn.XLOOKUP(F5399,[1]Sheet1!$B$2:$H$2,[1]Sheet1!$B$17:$H$17))</f>
        <v>30</v>
      </c>
      <c r="I5399">
        <f t="shared" si="697"/>
        <v>1</v>
      </c>
      <c r="J5399">
        <f t="shared" si="698"/>
        <v>2</v>
      </c>
      <c r="K5399">
        <f t="shared" si="699"/>
        <v>6</v>
      </c>
      <c r="L5399">
        <f t="shared" si="700"/>
        <v>1</v>
      </c>
      <c r="M5399">
        <f t="shared" si="695"/>
        <v>1</v>
      </c>
      <c r="N5399">
        <f t="shared" si="696"/>
        <v>16</v>
      </c>
      <c r="O5399" t="str">
        <f t="shared" si="701"/>
        <v>T16|R01|H16</v>
      </c>
      <c r="P5399" t="str">
        <f>IF(F5399=F5398,P5398,_xlfn.XLOOKUP(F5399,t_players[Pl],t_players[Player]))</f>
        <v>Alex BAKER</v>
      </c>
      <c r="Q5399" t="str">
        <f t="shared" si="702"/>
        <v>Back</v>
      </c>
    </row>
    <row r="5400" spans="1:17">
      <c r="A5400" t="s">
        <v>39</v>
      </c>
      <c r="B5400">
        <v>1</v>
      </c>
      <c r="C5400">
        <v>17</v>
      </c>
      <c r="D5400">
        <v>4</v>
      </c>
      <c r="E5400">
        <v>8</v>
      </c>
      <c r="F5400" t="s">
        <v>11</v>
      </c>
      <c r="G5400">
        <v>10</v>
      </c>
      <c r="H5400">
        <f>IF(AND(A5400=A5399,F5400=F5399),H5399,_xlfn.XLOOKUP(F5400,[1]Sheet1!$B$2:$H$2,[1]Sheet1!$B$17:$H$17))</f>
        <v>30</v>
      </c>
      <c r="I5400">
        <f t="shared" si="697"/>
        <v>2</v>
      </c>
      <c r="J5400">
        <f t="shared" si="698"/>
        <v>6</v>
      </c>
      <c r="K5400">
        <f t="shared" si="699"/>
        <v>8</v>
      </c>
      <c r="L5400">
        <f t="shared" si="700"/>
        <v>4</v>
      </c>
      <c r="M5400">
        <f t="shared" si="695"/>
        <v>0</v>
      </c>
      <c r="N5400">
        <f t="shared" si="696"/>
        <v>16</v>
      </c>
      <c r="O5400" t="str">
        <f t="shared" si="701"/>
        <v>T16|R01|H17</v>
      </c>
      <c r="P5400" t="str">
        <f>IF(F5400=F5399,P5399,_xlfn.XLOOKUP(F5400,t_players[Pl],t_players[Player]))</f>
        <v>Alex BAKER</v>
      </c>
      <c r="Q5400" t="str">
        <f t="shared" si="702"/>
        <v>Back</v>
      </c>
    </row>
    <row r="5401" spans="1:17">
      <c r="A5401" t="s">
        <v>39</v>
      </c>
      <c r="B5401">
        <v>1</v>
      </c>
      <c r="C5401">
        <v>18</v>
      </c>
      <c r="D5401">
        <v>4</v>
      </c>
      <c r="E5401">
        <v>2</v>
      </c>
      <c r="F5401" t="s">
        <v>11</v>
      </c>
      <c r="G5401">
        <v>7</v>
      </c>
      <c r="H5401">
        <f>IF(AND(A5401=A5400,F5401=F5400),H5400,_xlfn.XLOOKUP(F5401,[1]Sheet1!$B$2:$H$2,[1]Sheet1!$B$17:$H$17))</f>
        <v>30</v>
      </c>
      <c r="I5401">
        <f t="shared" si="697"/>
        <v>2</v>
      </c>
      <c r="J5401">
        <f t="shared" si="698"/>
        <v>3</v>
      </c>
      <c r="K5401">
        <f t="shared" si="699"/>
        <v>5</v>
      </c>
      <c r="L5401">
        <f t="shared" si="700"/>
        <v>1</v>
      </c>
      <c r="M5401">
        <f t="shared" si="695"/>
        <v>1</v>
      </c>
      <c r="N5401">
        <f t="shared" si="696"/>
        <v>16</v>
      </c>
      <c r="O5401" t="str">
        <f t="shared" si="701"/>
        <v>T16|R01|H18</v>
      </c>
      <c r="P5401" t="str">
        <f>IF(F5401=F5400,P5400,_xlfn.XLOOKUP(F5401,t_players[Pl],t_players[Player]))</f>
        <v>Alex BAKER</v>
      </c>
      <c r="Q5401" t="str">
        <f t="shared" si="702"/>
        <v>Back</v>
      </c>
    </row>
    <row r="5402" spans="1:17">
      <c r="A5402" t="s">
        <v>39</v>
      </c>
      <c r="B5402">
        <v>2</v>
      </c>
      <c r="C5402">
        <v>1</v>
      </c>
      <c r="D5402">
        <v>5</v>
      </c>
      <c r="E5402">
        <v>9</v>
      </c>
      <c r="F5402" t="s">
        <v>11</v>
      </c>
      <c r="G5402">
        <v>6</v>
      </c>
      <c r="H5402">
        <f>IF(AND(A5402=A5401,F5402=F5401),H5401,_xlfn.XLOOKUP(F5402,[1]Sheet1!$B$2:$H$2,[1]Sheet1!$B$17:$H$17))</f>
        <v>30</v>
      </c>
      <c r="I5402">
        <f t="shared" si="697"/>
        <v>2</v>
      </c>
      <c r="J5402">
        <f t="shared" si="698"/>
        <v>1</v>
      </c>
      <c r="K5402">
        <f t="shared" si="699"/>
        <v>4</v>
      </c>
      <c r="L5402">
        <f t="shared" si="700"/>
        <v>-1</v>
      </c>
      <c r="M5402">
        <f t="shared" si="695"/>
        <v>3</v>
      </c>
      <c r="N5402">
        <f t="shared" si="696"/>
        <v>16</v>
      </c>
      <c r="O5402" t="str">
        <f t="shared" si="701"/>
        <v>T16|R02|H01</v>
      </c>
      <c r="P5402" t="str">
        <f>IF(F5402=F5401,P5401,_xlfn.XLOOKUP(F5402,t_players[Pl],t_players[Player]))</f>
        <v>Alex BAKER</v>
      </c>
      <c r="Q5402" t="str">
        <f t="shared" si="702"/>
        <v>Front</v>
      </c>
    </row>
    <row r="5403" spans="1:17">
      <c r="A5403" t="s">
        <v>39</v>
      </c>
      <c r="B5403">
        <v>2</v>
      </c>
      <c r="C5403">
        <v>2</v>
      </c>
      <c r="D5403">
        <v>3</v>
      </c>
      <c r="E5403">
        <v>13</v>
      </c>
      <c r="F5403" t="s">
        <v>11</v>
      </c>
      <c r="G5403">
        <v>6</v>
      </c>
      <c r="H5403">
        <f>IF(AND(A5403=A5402,F5403=F5402),H5402,_xlfn.XLOOKUP(F5403,[1]Sheet1!$B$2:$H$2,[1]Sheet1!$B$17:$H$17))</f>
        <v>30</v>
      </c>
      <c r="I5403">
        <f t="shared" si="697"/>
        <v>1</v>
      </c>
      <c r="J5403">
        <f t="shared" si="698"/>
        <v>3</v>
      </c>
      <c r="K5403">
        <f t="shared" si="699"/>
        <v>5</v>
      </c>
      <c r="L5403">
        <f t="shared" si="700"/>
        <v>2</v>
      </c>
      <c r="M5403">
        <f t="shared" si="695"/>
        <v>0</v>
      </c>
      <c r="N5403">
        <f t="shared" si="696"/>
        <v>16</v>
      </c>
      <c r="O5403" t="str">
        <f t="shared" si="701"/>
        <v>T16|R02|H02</v>
      </c>
      <c r="P5403" t="str">
        <f>IF(F5403=F5402,P5402,_xlfn.XLOOKUP(F5403,t_players[Pl],t_players[Player]))</f>
        <v>Alex BAKER</v>
      </c>
      <c r="Q5403" t="str">
        <f t="shared" si="702"/>
        <v>Front</v>
      </c>
    </row>
    <row r="5404" spans="1:17">
      <c r="A5404" t="s">
        <v>39</v>
      </c>
      <c r="B5404">
        <v>2</v>
      </c>
      <c r="C5404">
        <v>3</v>
      </c>
      <c r="D5404">
        <v>4</v>
      </c>
      <c r="E5404">
        <v>7</v>
      </c>
      <c r="F5404" t="s">
        <v>11</v>
      </c>
      <c r="G5404">
        <v>5</v>
      </c>
      <c r="H5404">
        <f>IF(AND(A5404=A5403,F5404=F5403),H5403,_xlfn.XLOOKUP(F5404,[1]Sheet1!$B$2:$H$2,[1]Sheet1!$B$17:$H$17))</f>
        <v>30</v>
      </c>
      <c r="I5404">
        <f t="shared" si="697"/>
        <v>2</v>
      </c>
      <c r="J5404">
        <f t="shared" si="698"/>
        <v>1</v>
      </c>
      <c r="K5404">
        <f t="shared" si="699"/>
        <v>3</v>
      </c>
      <c r="L5404">
        <f t="shared" si="700"/>
        <v>-1</v>
      </c>
      <c r="M5404">
        <f t="shared" si="695"/>
        <v>3</v>
      </c>
      <c r="N5404">
        <f t="shared" si="696"/>
        <v>16</v>
      </c>
      <c r="O5404" t="str">
        <f t="shared" si="701"/>
        <v>T16|R02|H03</v>
      </c>
      <c r="P5404" t="str">
        <f>IF(F5404=F5403,P5403,_xlfn.XLOOKUP(F5404,t_players[Pl],t_players[Player]))</f>
        <v>Alex BAKER</v>
      </c>
      <c r="Q5404" t="str">
        <f t="shared" si="702"/>
        <v>Front</v>
      </c>
    </row>
    <row r="5405" spans="1:17">
      <c r="A5405" t="s">
        <v>39</v>
      </c>
      <c r="B5405">
        <v>2</v>
      </c>
      <c r="C5405">
        <v>4</v>
      </c>
      <c r="D5405">
        <v>3</v>
      </c>
      <c r="E5405">
        <v>15</v>
      </c>
      <c r="F5405" t="s">
        <v>11</v>
      </c>
      <c r="G5405">
        <v>6</v>
      </c>
      <c r="H5405">
        <f>IF(AND(A5405=A5404,F5405=F5404),H5404,_xlfn.XLOOKUP(F5405,[1]Sheet1!$B$2:$H$2,[1]Sheet1!$B$17:$H$17))</f>
        <v>30</v>
      </c>
      <c r="I5405">
        <f t="shared" si="697"/>
        <v>1</v>
      </c>
      <c r="J5405">
        <f t="shared" si="698"/>
        <v>3</v>
      </c>
      <c r="K5405">
        <f t="shared" si="699"/>
        <v>5</v>
      </c>
      <c r="L5405">
        <f t="shared" si="700"/>
        <v>2</v>
      </c>
      <c r="M5405">
        <f t="shared" si="695"/>
        <v>0</v>
      </c>
      <c r="N5405">
        <f t="shared" si="696"/>
        <v>16</v>
      </c>
      <c r="O5405" t="str">
        <f t="shared" si="701"/>
        <v>T16|R02|H04</v>
      </c>
      <c r="P5405" t="str">
        <f>IF(F5405=F5404,P5404,_xlfn.XLOOKUP(F5405,t_players[Pl],t_players[Player]))</f>
        <v>Alex BAKER</v>
      </c>
      <c r="Q5405" t="str">
        <f t="shared" si="702"/>
        <v>Front</v>
      </c>
    </row>
    <row r="5406" spans="1:17">
      <c r="A5406" t="s">
        <v>39</v>
      </c>
      <c r="B5406">
        <v>2</v>
      </c>
      <c r="C5406">
        <v>5</v>
      </c>
      <c r="D5406">
        <v>4</v>
      </c>
      <c r="E5406">
        <v>3</v>
      </c>
      <c r="F5406" t="s">
        <v>11</v>
      </c>
      <c r="G5406">
        <v>6</v>
      </c>
      <c r="H5406">
        <f>IF(AND(A5406=A5405,F5406=F5405),H5405,_xlfn.XLOOKUP(F5406,[1]Sheet1!$B$2:$H$2,[1]Sheet1!$B$17:$H$17))</f>
        <v>30</v>
      </c>
      <c r="I5406">
        <f t="shared" si="697"/>
        <v>2</v>
      </c>
      <c r="J5406">
        <f t="shared" si="698"/>
        <v>2</v>
      </c>
      <c r="K5406">
        <f t="shared" si="699"/>
        <v>4</v>
      </c>
      <c r="L5406">
        <f t="shared" si="700"/>
        <v>0</v>
      </c>
      <c r="M5406">
        <f t="shared" si="695"/>
        <v>2</v>
      </c>
      <c r="N5406">
        <f t="shared" si="696"/>
        <v>16</v>
      </c>
      <c r="O5406" t="str">
        <f t="shared" si="701"/>
        <v>T16|R02|H05</v>
      </c>
      <c r="P5406" t="str">
        <f>IF(F5406=F5405,P5405,_xlfn.XLOOKUP(F5406,t_players[Pl],t_players[Player]))</f>
        <v>Alex BAKER</v>
      </c>
      <c r="Q5406" t="str">
        <f t="shared" si="702"/>
        <v>Front</v>
      </c>
    </row>
    <row r="5407" spans="1:17">
      <c r="A5407" t="s">
        <v>39</v>
      </c>
      <c r="B5407">
        <v>2</v>
      </c>
      <c r="C5407">
        <v>6</v>
      </c>
      <c r="D5407">
        <v>4</v>
      </c>
      <c r="E5407">
        <v>1</v>
      </c>
      <c r="F5407" t="s">
        <v>11</v>
      </c>
      <c r="G5407">
        <v>6</v>
      </c>
      <c r="H5407">
        <f>IF(AND(A5407=A5406,F5407=F5406),H5406,_xlfn.XLOOKUP(F5407,[1]Sheet1!$B$2:$H$2,[1]Sheet1!$B$17:$H$17))</f>
        <v>30</v>
      </c>
      <c r="I5407">
        <f t="shared" si="697"/>
        <v>2</v>
      </c>
      <c r="J5407">
        <f t="shared" si="698"/>
        <v>2</v>
      </c>
      <c r="K5407">
        <f t="shared" si="699"/>
        <v>4</v>
      </c>
      <c r="L5407">
        <f t="shared" si="700"/>
        <v>0</v>
      </c>
      <c r="M5407">
        <f t="shared" si="695"/>
        <v>2</v>
      </c>
      <c r="N5407">
        <f t="shared" si="696"/>
        <v>16</v>
      </c>
      <c r="O5407" t="str">
        <f t="shared" si="701"/>
        <v>T16|R02|H06</v>
      </c>
      <c r="P5407" t="str">
        <f>IF(F5407=F5406,P5406,_xlfn.XLOOKUP(F5407,t_players[Pl],t_players[Player]))</f>
        <v>Alex BAKER</v>
      </c>
      <c r="Q5407" t="str">
        <f t="shared" si="702"/>
        <v>Front</v>
      </c>
    </row>
    <row r="5408" spans="1:17">
      <c r="A5408" t="s">
        <v>39</v>
      </c>
      <c r="B5408">
        <v>2</v>
      </c>
      <c r="C5408">
        <v>7</v>
      </c>
      <c r="D5408">
        <v>5</v>
      </c>
      <c r="E5408">
        <v>11</v>
      </c>
      <c r="F5408" t="s">
        <v>11</v>
      </c>
      <c r="G5408">
        <v>7</v>
      </c>
      <c r="H5408">
        <f>IF(AND(A5408=A5407,F5408=F5407),H5407,_xlfn.XLOOKUP(F5408,[1]Sheet1!$B$2:$H$2,[1]Sheet1!$B$17:$H$17))</f>
        <v>30</v>
      </c>
      <c r="I5408">
        <f t="shared" si="697"/>
        <v>2</v>
      </c>
      <c r="J5408">
        <f t="shared" si="698"/>
        <v>2</v>
      </c>
      <c r="K5408">
        <f t="shared" si="699"/>
        <v>5</v>
      </c>
      <c r="L5408">
        <f t="shared" si="700"/>
        <v>0</v>
      </c>
      <c r="M5408">
        <f t="shared" si="695"/>
        <v>2</v>
      </c>
      <c r="N5408">
        <f t="shared" si="696"/>
        <v>16</v>
      </c>
      <c r="O5408" t="str">
        <f t="shared" si="701"/>
        <v>T16|R02|H07</v>
      </c>
      <c r="P5408" t="str">
        <f>IF(F5408=F5407,P5407,_xlfn.XLOOKUP(F5408,t_players[Pl],t_players[Player]))</f>
        <v>Alex BAKER</v>
      </c>
      <c r="Q5408" t="str">
        <f t="shared" si="702"/>
        <v>Front</v>
      </c>
    </row>
    <row r="5409" spans="1:17">
      <c r="A5409" t="s">
        <v>39</v>
      </c>
      <c r="B5409">
        <v>2</v>
      </c>
      <c r="C5409">
        <v>8</v>
      </c>
      <c r="D5409">
        <v>4</v>
      </c>
      <c r="E5409">
        <v>17</v>
      </c>
      <c r="F5409" t="s">
        <v>11</v>
      </c>
      <c r="G5409">
        <v>6</v>
      </c>
      <c r="H5409">
        <f>IF(AND(A5409=A5408,F5409=F5408),H5408,_xlfn.XLOOKUP(F5409,[1]Sheet1!$B$2:$H$2,[1]Sheet1!$B$17:$H$17))</f>
        <v>30</v>
      </c>
      <c r="I5409">
        <f t="shared" si="697"/>
        <v>1</v>
      </c>
      <c r="J5409">
        <f t="shared" si="698"/>
        <v>2</v>
      </c>
      <c r="K5409">
        <f t="shared" si="699"/>
        <v>5</v>
      </c>
      <c r="L5409">
        <f t="shared" si="700"/>
        <v>1</v>
      </c>
      <c r="M5409">
        <f t="shared" si="695"/>
        <v>1</v>
      </c>
      <c r="N5409">
        <f t="shared" si="696"/>
        <v>16</v>
      </c>
      <c r="O5409" t="str">
        <f t="shared" si="701"/>
        <v>T16|R02|H08</v>
      </c>
      <c r="P5409" t="str">
        <f>IF(F5409=F5408,P5408,_xlfn.XLOOKUP(F5409,t_players[Pl],t_players[Player]))</f>
        <v>Alex BAKER</v>
      </c>
      <c r="Q5409" t="str">
        <f t="shared" si="702"/>
        <v>Front</v>
      </c>
    </row>
    <row r="5410" spans="1:17">
      <c r="A5410" t="s">
        <v>39</v>
      </c>
      <c r="B5410">
        <v>2</v>
      </c>
      <c r="C5410">
        <v>9</v>
      </c>
      <c r="D5410">
        <v>4</v>
      </c>
      <c r="E5410">
        <v>5</v>
      </c>
      <c r="F5410" t="s">
        <v>11</v>
      </c>
      <c r="G5410">
        <v>6</v>
      </c>
      <c r="H5410">
        <f>IF(AND(A5410=A5409,F5410=F5409),H5409,_xlfn.XLOOKUP(F5410,[1]Sheet1!$B$2:$H$2,[1]Sheet1!$B$17:$H$17))</f>
        <v>30</v>
      </c>
      <c r="I5410">
        <f t="shared" si="697"/>
        <v>2</v>
      </c>
      <c r="J5410">
        <f t="shared" si="698"/>
        <v>2</v>
      </c>
      <c r="K5410">
        <f t="shared" si="699"/>
        <v>4</v>
      </c>
      <c r="L5410">
        <f t="shared" si="700"/>
        <v>0</v>
      </c>
      <c r="M5410">
        <f t="shared" si="695"/>
        <v>2</v>
      </c>
      <c r="N5410">
        <f t="shared" si="696"/>
        <v>16</v>
      </c>
      <c r="O5410" t="str">
        <f t="shared" si="701"/>
        <v>T16|R02|H09</v>
      </c>
      <c r="P5410" t="str">
        <f>IF(F5410=F5409,P5409,_xlfn.XLOOKUP(F5410,t_players[Pl],t_players[Player]))</f>
        <v>Alex BAKER</v>
      </c>
      <c r="Q5410" t="str">
        <f t="shared" si="702"/>
        <v>Front</v>
      </c>
    </row>
    <row r="5411" spans="1:17">
      <c r="A5411" t="s">
        <v>39</v>
      </c>
      <c r="B5411">
        <v>2</v>
      </c>
      <c r="C5411">
        <v>10</v>
      </c>
      <c r="D5411">
        <v>4</v>
      </c>
      <c r="E5411">
        <v>12</v>
      </c>
      <c r="F5411" t="s">
        <v>11</v>
      </c>
      <c r="G5411">
        <v>3</v>
      </c>
      <c r="H5411">
        <f>IF(AND(A5411=A5410,F5411=F5410),H5410,_xlfn.XLOOKUP(F5411,[1]Sheet1!$B$2:$H$2,[1]Sheet1!$B$17:$H$17))</f>
        <v>30</v>
      </c>
      <c r="I5411">
        <f t="shared" si="697"/>
        <v>2</v>
      </c>
      <c r="J5411">
        <f t="shared" si="698"/>
        <v>-1</v>
      </c>
      <c r="K5411">
        <f t="shared" si="699"/>
        <v>1</v>
      </c>
      <c r="L5411">
        <f t="shared" si="700"/>
        <v>-3</v>
      </c>
      <c r="M5411">
        <f t="shared" ref="M5411:M5474" si="703">MAX(0,2-L5411)</f>
        <v>5</v>
      </c>
      <c r="N5411">
        <f t="shared" ref="N5411:N5474" si="704">VALUE(TRIM(RIGHT(A5411,2)))</f>
        <v>16</v>
      </c>
      <c r="O5411" t="str">
        <f t="shared" si="701"/>
        <v>T16|R02|H10</v>
      </c>
      <c r="P5411" t="str">
        <f>IF(F5411=F5410,P5410,_xlfn.XLOOKUP(F5411,t_players[Pl],t_players[Player]))</f>
        <v>Alex BAKER</v>
      </c>
      <c r="Q5411" t="str">
        <f t="shared" si="702"/>
        <v>Back</v>
      </c>
    </row>
    <row r="5412" spans="1:17">
      <c r="A5412" t="s">
        <v>39</v>
      </c>
      <c r="B5412">
        <v>2</v>
      </c>
      <c r="C5412">
        <v>11</v>
      </c>
      <c r="D5412">
        <v>3</v>
      </c>
      <c r="E5412">
        <v>18</v>
      </c>
      <c r="F5412" t="s">
        <v>11</v>
      </c>
      <c r="G5412">
        <v>5</v>
      </c>
      <c r="H5412">
        <f>IF(AND(A5412=A5411,F5412=F5411),H5411,_xlfn.XLOOKUP(F5412,[1]Sheet1!$B$2:$H$2,[1]Sheet1!$B$17:$H$17))</f>
        <v>30</v>
      </c>
      <c r="I5412">
        <f t="shared" si="697"/>
        <v>1</v>
      </c>
      <c r="J5412">
        <f t="shared" si="698"/>
        <v>2</v>
      </c>
      <c r="K5412">
        <f t="shared" si="699"/>
        <v>4</v>
      </c>
      <c r="L5412">
        <f t="shared" si="700"/>
        <v>1</v>
      </c>
      <c r="M5412">
        <f t="shared" si="703"/>
        <v>1</v>
      </c>
      <c r="N5412">
        <f t="shared" si="704"/>
        <v>16</v>
      </c>
      <c r="O5412" t="str">
        <f t="shared" si="701"/>
        <v>T16|R02|H11</v>
      </c>
      <c r="P5412" t="str">
        <f>IF(F5412=F5411,P5411,_xlfn.XLOOKUP(F5412,t_players[Pl],t_players[Player]))</f>
        <v>Alex BAKER</v>
      </c>
      <c r="Q5412" t="str">
        <f t="shared" si="702"/>
        <v>Back</v>
      </c>
    </row>
    <row r="5413" spans="1:17">
      <c r="A5413" t="s">
        <v>39</v>
      </c>
      <c r="B5413">
        <v>2</v>
      </c>
      <c r="C5413">
        <v>12</v>
      </c>
      <c r="D5413">
        <v>4</v>
      </c>
      <c r="E5413">
        <v>6</v>
      </c>
      <c r="F5413" t="s">
        <v>11</v>
      </c>
      <c r="G5413">
        <v>5</v>
      </c>
      <c r="H5413">
        <f>IF(AND(A5413=A5412,F5413=F5412),H5412,_xlfn.XLOOKUP(F5413,[1]Sheet1!$B$2:$H$2,[1]Sheet1!$B$17:$H$17))</f>
        <v>30</v>
      </c>
      <c r="I5413">
        <f t="shared" si="697"/>
        <v>2</v>
      </c>
      <c r="J5413">
        <f t="shared" si="698"/>
        <v>1</v>
      </c>
      <c r="K5413">
        <f t="shared" si="699"/>
        <v>3</v>
      </c>
      <c r="L5413">
        <f t="shared" si="700"/>
        <v>-1</v>
      </c>
      <c r="M5413">
        <f t="shared" si="703"/>
        <v>3</v>
      </c>
      <c r="N5413">
        <f t="shared" si="704"/>
        <v>16</v>
      </c>
      <c r="O5413" t="str">
        <f t="shared" si="701"/>
        <v>T16|R02|H12</v>
      </c>
      <c r="P5413" t="str">
        <f>IF(F5413=F5412,P5412,_xlfn.XLOOKUP(F5413,t_players[Pl],t_players[Player]))</f>
        <v>Alex BAKER</v>
      </c>
      <c r="Q5413" t="str">
        <f t="shared" si="702"/>
        <v>Back</v>
      </c>
    </row>
    <row r="5414" spans="1:17">
      <c r="A5414" t="s">
        <v>39</v>
      </c>
      <c r="B5414">
        <v>2</v>
      </c>
      <c r="C5414">
        <v>13</v>
      </c>
      <c r="D5414">
        <v>4</v>
      </c>
      <c r="E5414">
        <v>14</v>
      </c>
      <c r="F5414" t="s">
        <v>11</v>
      </c>
      <c r="G5414">
        <v>7</v>
      </c>
      <c r="H5414">
        <f>IF(AND(A5414=A5413,F5414=F5413),H5413,_xlfn.XLOOKUP(F5414,[1]Sheet1!$B$2:$H$2,[1]Sheet1!$B$17:$H$17))</f>
        <v>30</v>
      </c>
      <c r="I5414">
        <f t="shared" si="697"/>
        <v>1</v>
      </c>
      <c r="J5414">
        <f t="shared" si="698"/>
        <v>3</v>
      </c>
      <c r="K5414">
        <f t="shared" si="699"/>
        <v>6</v>
      </c>
      <c r="L5414">
        <f t="shared" si="700"/>
        <v>2</v>
      </c>
      <c r="M5414">
        <f t="shared" si="703"/>
        <v>0</v>
      </c>
      <c r="N5414">
        <f t="shared" si="704"/>
        <v>16</v>
      </c>
      <c r="O5414" t="str">
        <f t="shared" si="701"/>
        <v>T16|R02|H13</v>
      </c>
      <c r="P5414" t="str">
        <f>IF(F5414=F5413,P5413,_xlfn.XLOOKUP(F5414,t_players[Pl],t_players[Player]))</f>
        <v>Alex BAKER</v>
      </c>
      <c r="Q5414" t="str">
        <f t="shared" si="702"/>
        <v>Back</v>
      </c>
    </row>
    <row r="5415" spans="1:17">
      <c r="A5415" t="s">
        <v>39</v>
      </c>
      <c r="B5415">
        <v>2</v>
      </c>
      <c r="C5415">
        <v>14</v>
      </c>
      <c r="D5415">
        <v>5</v>
      </c>
      <c r="E5415">
        <v>4</v>
      </c>
      <c r="F5415" t="s">
        <v>11</v>
      </c>
      <c r="G5415">
        <v>8</v>
      </c>
      <c r="H5415">
        <f>IF(AND(A5415=A5414,F5415=F5414),H5414,_xlfn.XLOOKUP(F5415,[1]Sheet1!$B$2:$H$2,[1]Sheet1!$B$17:$H$17))</f>
        <v>30</v>
      </c>
      <c r="I5415">
        <f t="shared" si="697"/>
        <v>2</v>
      </c>
      <c r="J5415">
        <f t="shared" si="698"/>
        <v>3</v>
      </c>
      <c r="K5415">
        <f t="shared" si="699"/>
        <v>6</v>
      </c>
      <c r="L5415">
        <f t="shared" si="700"/>
        <v>1</v>
      </c>
      <c r="M5415">
        <f t="shared" si="703"/>
        <v>1</v>
      </c>
      <c r="N5415">
        <f t="shared" si="704"/>
        <v>16</v>
      </c>
      <c r="O5415" t="str">
        <f t="shared" si="701"/>
        <v>T16|R02|H14</v>
      </c>
      <c r="P5415" t="str">
        <f>IF(F5415=F5414,P5414,_xlfn.XLOOKUP(F5415,t_players[Pl],t_players[Player]))</f>
        <v>Alex BAKER</v>
      </c>
      <c r="Q5415" t="str">
        <f t="shared" si="702"/>
        <v>Back</v>
      </c>
    </row>
    <row r="5416" spans="1:17">
      <c r="A5416" t="s">
        <v>39</v>
      </c>
      <c r="B5416">
        <v>2</v>
      </c>
      <c r="C5416">
        <v>15</v>
      </c>
      <c r="D5416">
        <v>4</v>
      </c>
      <c r="E5416">
        <v>2</v>
      </c>
      <c r="F5416" t="s">
        <v>11</v>
      </c>
      <c r="G5416">
        <v>7</v>
      </c>
      <c r="H5416">
        <f>IF(AND(A5416=A5415,F5416=F5415),H5415,_xlfn.XLOOKUP(F5416,[1]Sheet1!$B$2:$H$2,[1]Sheet1!$B$17:$H$17))</f>
        <v>30</v>
      </c>
      <c r="I5416">
        <f t="shared" si="697"/>
        <v>2</v>
      </c>
      <c r="J5416">
        <f t="shared" si="698"/>
        <v>3</v>
      </c>
      <c r="K5416">
        <f t="shared" si="699"/>
        <v>5</v>
      </c>
      <c r="L5416">
        <f t="shared" si="700"/>
        <v>1</v>
      </c>
      <c r="M5416">
        <f t="shared" si="703"/>
        <v>1</v>
      </c>
      <c r="N5416">
        <f t="shared" si="704"/>
        <v>16</v>
      </c>
      <c r="O5416" t="str">
        <f t="shared" si="701"/>
        <v>T16|R02|H15</v>
      </c>
      <c r="P5416" t="str">
        <f>IF(F5416=F5415,P5415,_xlfn.XLOOKUP(F5416,t_players[Pl],t_players[Player]))</f>
        <v>Alex BAKER</v>
      </c>
      <c r="Q5416" t="str">
        <f t="shared" si="702"/>
        <v>Back</v>
      </c>
    </row>
    <row r="5417" spans="1:17">
      <c r="A5417" t="s">
        <v>39</v>
      </c>
      <c r="B5417">
        <v>2</v>
      </c>
      <c r="C5417">
        <v>16</v>
      </c>
      <c r="D5417">
        <v>4</v>
      </c>
      <c r="E5417">
        <v>10</v>
      </c>
      <c r="F5417" t="s">
        <v>11</v>
      </c>
      <c r="G5417">
        <v>6</v>
      </c>
      <c r="H5417">
        <f>IF(AND(A5417=A5416,F5417=F5416),H5416,_xlfn.XLOOKUP(F5417,[1]Sheet1!$B$2:$H$2,[1]Sheet1!$B$17:$H$17))</f>
        <v>30</v>
      </c>
      <c r="I5417">
        <f t="shared" si="697"/>
        <v>2</v>
      </c>
      <c r="J5417">
        <f t="shared" si="698"/>
        <v>2</v>
      </c>
      <c r="K5417">
        <f t="shared" si="699"/>
        <v>4</v>
      </c>
      <c r="L5417">
        <f t="shared" si="700"/>
        <v>0</v>
      </c>
      <c r="M5417">
        <f t="shared" si="703"/>
        <v>2</v>
      </c>
      <c r="N5417">
        <f t="shared" si="704"/>
        <v>16</v>
      </c>
      <c r="O5417" t="str">
        <f t="shared" si="701"/>
        <v>T16|R02|H16</v>
      </c>
      <c r="P5417" t="str">
        <f>IF(F5417=F5416,P5416,_xlfn.XLOOKUP(F5417,t_players[Pl],t_players[Player]))</f>
        <v>Alex BAKER</v>
      </c>
      <c r="Q5417" t="str">
        <f t="shared" si="702"/>
        <v>Back</v>
      </c>
    </row>
    <row r="5418" spans="1:17">
      <c r="A5418" t="s">
        <v>39</v>
      </c>
      <c r="B5418">
        <v>2</v>
      </c>
      <c r="C5418">
        <v>17</v>
      </c>
      <c r="D5418">
        <v>3</v>
      </c>
      <c r="E5418">
        <v>16</v>
      </c>
      <c r="F5418" t="s">
        <v>11</v>
      </c>
      <c r="G5418">
        <v>5</v>
      </c>
      <c r="H5418">
        <f>IF(AND(A5418=A5417,F5418=F5417),H5417,_xlfn.XLOOKUP(F5418,[1]Sheet1!$B$2:$H$2,[1]Sheet1!$B$17:$H$17))</f>
        <v>30</v>
      </c>
      <c r="I5418">
        <f t="shared" si="697"/>
        <v>1</v>
      </c>
      <c r="J5418">
        <f t="shared" si="698"/>
        <v>2</v>
      </c>
      <c r="K5418">
        <f t="shared" si="699"/>
        <v>4</v>
      </c>
      <c r="L5418">
        <f t="shared" si="700"/>
        <v>1</v>
      </c>
      <c r="M5418">
        <f t="shared" si="703"/>
        <v>1</v>
      </c>
      <c r="N5418">
        <f t="shared" si="704"/>
        <v>16</v>
      </c>
      <c r="O5418" t="str">
        <f t="shared" si="701"/>
        <v>T16|R02|H17</v>
      </c>
      <c r="P5418" t="str">
        <f>IF(F5418=F5417,P5417,_xlfn.XLOOKUP(F5418,t_players[Pl],t_players[Player]))</f>
        <v>Alex BAKER</v>
      </c>
      <c r="Q5418" t="str">
        <f t="shared" si="702"/>
        <v>Back</v>
      </c>
    </row>
    <row r="5419" spans="1:17">
      <c r="A5419" t="s">
        <v>39</v>
      </c>
      <c r="B5419">
        <v>2</v>
      </c>
      <c r="C5419">
        <v>18</v>
      </c>
      <c r="D5419">
        <v>5</v>
      </c>
      <c r="E5419">
        <v>8</v>
      </c>
      <c r="F5419" t="s">
        <v>11</v>
      </c>
      <c r="G5419">
        <v>6</v>
      </c>
      <c r="H5419">
        <f>IF(AND(A5419=A5418,F5419=F5418),H5418,_xlfn.XLOOKUP(F5419,[1]Sheet1!$B$2:$H$2,[1]Sheet1!$B$17:$H$17))</f>
        <v>30</v>
      </c>
      <c r="I5419">
        <f t="shared" si="697"/>
        <v>2</v>
      </c>
      <c r="J5419">
        <f t="shared" si="698"/>
        <v>1</v>
      </c>
      <c r="K5419">
        <f t="shared" si="699"/>
        <v>4</v>
      </c>
      <c r="L5419">
        <f t="shared" si="700"/>
        <v>-1</v>
      </c>
      <c r="M5419">
        <f t="shared" si="703"/>
        <v>3</v>
      </c>
      <c r="N5419">
        <f t="shared" si="704"/>
        <v>16</v>
      </c>
      <c r="O5419" t="str">
        <f t="shared" si="701"/>
        <v>T16|R02|H18</v>
      </c>
      <c r="P5419" t="str">
        <f>IF(F5419=F5418,P5418,_xlfn.XLOOKUP(F5419,t_players[Pl],t_players[Player]))</f>
        <v>Alex BAKER</v>
      </c>
      <c r="Q5419" t="str">
        <f t="shared" si="702"/>
        <v>Back</v>
      </c>
    </row>
    <row r="5420" spans="1:17">
      <c r="A5420" t="s">
        <v>39</v>
      </c>
      <c r="B5420">
        <v>3</v>
      </c>
      <c r="C5420">
        <v>1</v>
      </c>
      <c r="D5420">
        <v>4</v>
      </c>
      <c r="E5420">
        <v>10</v>
      </c>
      <c r="F5420" t="s">
        <v>11</v>
      </c>
      <c r="G5420">
        <v>5</v>
      </c>
      <c r="H5420">
        <f>IF(AND(A5420=A5419,F5420=F5419),H5419,_xlfn.XLOOKUP(F5420,[1]Sheet1!$B$2:$H$2,[1]Sheet1!$B$17:$H$17))</f>
        <v>30</v>
      </c>
      <c r="I5420">
        <f t="shared" si="697"/>
        <v>2</v>
      </c>
      <c r="J5420">
        <f t="shared" si="698"/>
        <v>1</v>
      </c>
      <c r="K5420">
        <f t="shared" si="699"/>
        <v>3</v>
      </c>
      <c r="L5420">
        <f t="shared" si="700"/>
        <v>-1</v>
      </c>
      <c r="M5420">
        <f t="shared" si="703"/>
        <v>3</v>
      </c>
      <c r="N5420">
        <f t="shared" si="704"/>
        <v>16</v>
      </c>
      <c r="O5420" t="str">
        <f t="shared" si="701"/>
        <v>T16|R03|H01</v>
      </c>
      <c r="P5420" t="str">
        <f>IF(F5420=F5419,P5419,_xlfn.XLOOKUP(F5420,t_players[Pl],t_players[Player]))</f>
        <v>Alex BAKER</v>
      </c>
      <c r="Q5420" t="str">
        <f t="shared" si="702"/>
        <v>Front</v>
      </c>
    </row>
    <row r="5421" spans="1:17">
      <c r="A5421" t="s">
        <v>39</v>
      </c>
      <c r="B5421">
        <v>3</v>
      </c>
      <c r="C5421">
        <v>2</v>
      </c>
      <c r="D5421">
        <v>4</v>
      </c>
      <c r="E5421">
        <v>8</v>
      </c>
      <c r="F5421" t="s">
        <v>11</v>
      </c>
      <c r="G5421">
        <v>6</v>
      </c>
      <c r="H5421">
        <f>IF(AND(A5421=A5420,F5421=F5420),H5420,_xlfn.XLOOKUP(F5421,[1]Sheet1!$B$2:$H$2,[1]Sheet1!$B$17:$H$17))</f>
        <v>30</v>
      </c>
      <c r="I5421">
        <f t="shared" si="697"/>
        <v>2</v>
      </c>
      <c r="J5421">
        <f t="shared" si="698"/>
        <v>2</v>
      </c>
      <c r="K5421">
        <f t="shared" si="699"/>
        <v>4</v>
      </c>
      <c r="L5421">
        <f t="shared" si="700"/>
        <v>0</v>
      </c>
      <c r="M5421">
        <f t="shared" si="703"/>
        <v>2</v>
      </c>
      <c r="N5421">
        <f t="shared" si="704"/>
        <v>16</v>
      </c>
      <c r="O5421" t="str">
        <f t="shared" si="701"/>
        <v>T16|R03|H02</v>
      </c>
      <c r="P5421" t="str">
        <f>IF(F5421=F5420,P5420,_xlfn.XLOOKUP(F5421,t_players[Pl],t_players[Player]))</f>
        <v>Alex BAKER</v>
      </c>
      <c r="Q5421" t="str">
        <f t="shared" si="702"/>
        <v>Front</v>
      </c>
    </row>
    <row r="5422" spans="1:17">
      <c r="A5422" t="s">
        <v>39</v>
      </c>
      <c r="B5422">
        <v>3</v>
      </c>
      <c r="C5422">
        <v>3</v>
      </c>
      <c r="D5422">
        <v>4</v>
      </c>
      <c r="E5422">
        <v>16</v>
      </c>
      <c r="F5422" t="s">
        <v>11</v>
      </c>
      <c r="G5422">
        <v>6</v>
      </c>
      <c r="H5422">
        <f>IF(AND(A5422=A5421,F5422=F5421),H5421,_xlfn.XLOOKUP(F5422,[1]Sheet1!$B$2:$H$2,[1]Sheet1!$B$17:$H$17))</f>
        <v>30</v>
      </c>
      <c r="I5422">
        <f t="shared" si="697"/>
        <v>1</v>
      </c>
      <c r="J5422">
        <f t="shared" si="698"/>
        <v>2</v>
      </c>
      <c r="K5422">
        <f t="shared" si="699"/>
        <v>5</v>
      </c>
      <c r="L5422">
        <f t="shared" si="700"/>
        <v>1</v>
      </c>
      <c r="M5422">
        <f t="shared" si="703"/>
        <v>1</v>
      </c>
      <c r="N5422">
        <f t="shared" si="704"/>
        <v>16</v>
      </c>
      <c r="O5422" t="str">
        <f t="shared" si="701"/>
        <v>T16|R03|H03</v>
      </c>
      <c r="P5422" t="str">
        <f>IF(F5422=F5421,P5421,_xlfn.XLOOKUP(F5422,t_players[Pl],t_players[Player]))</f>
        <v>Alex BAKER</v>
      </c>
      <c r="Q5422" t="str">
        <f t="shared" si="702"/>
        <v>Front</v>
      </c>
    </row>
    <row r="5423" spans="1:17">
      <c r="A5423" t="s">
        <v>39</v>
      </c>
      <c r="B5423">
        <v>3</v>
      </c>
      <c r="C5423">
        <v>4</v>
      </c>
      <c r="D5423">
        <v>4</v>
      </c>
      <c r="E5423">
        <v>2</v>
      </c>
      <c r="F5423" t="s">
        <v>11</v>
      </c>
      <c r="G5423">
        <v>7</v>
      </c>
      <c r="H5423">
        <f>IF(AND(A5423=A5422,F5423=F5422),H5422,_xlfn.XLOOKUP(F5423,[1]Sheet1!$B$2:$H$2,[1]Sheet1!$B$17:$H$17))</f>
        <v>30</v>
      </c>
      <c r="I5423">
        <f t="shared" si="697"/>
        <v>2</v>
      </c>
      <c r="J5423">
        <f t="shared" si="698"/>
        <v>3</v>
      </c>
      <c r="K5423">
        <f t="shared" si="699"/>
        <v>5</v>
      </c>
      <c r="L5423">
        <f t="shared" si="700"/>
        <v>1</v>
      </c>
      <c r="M5423">
        <f t="shared" si="703"/>
        <v>1</v>
      </c>
      <c r="N5423">
        <f t="shared" si="704"/>
        <v>16</v>
      </c>
      <c r="O5423" t="str">
        <f t="shared" si="701"/>
        <v>T16|R03|H04</v>
      </c>
      <c r="P5423" t="str">
        <f>IF(F5423=F5422,P5422,_xlfn.XLOOKUP(F5423,t_players[Pl],t_players[Player]))</f>
        <v>Alex BAKER</v>
      </c>
      <c r="Q5423" t="str">
        <f t="shared" si="702"/>
        <v>Front</v>
      </c>
    </row>
    <row r="5424" spans="1:17">
      <c r="A5424" t="s">
        <v>39</v>
      </c>
      <c r="B5424">
        <v>3</v>
      </c>
      <c r="C5424">
        <v>5</v>
      </c>
      <c r="D5424">
        <v>3</v>
      </c>
      <c r="E5424">
        <v>14</v>
      </c>
      <c r="F5424" t="s">
        <v>11</v>
      </c>
      <c r="G5424">
        <v>5</v>
      </c>
      <c r="H5424">
        <f>IF(AND(A5424=A5423,F5424=F5423),H5423,_xlfn.XLOOKUP(F5424,[1]Sheet1!$B$2:$H$2,[1]Sheet1!$B$17:$H$17))</f>
        <v>30</v>
      </c>
      <c r="I5424">
        <f t="shared" si="697"/>
        <v>1</v>
      </c>
      <c r="J5424">
        <f t="shared" si="698"/>
        <v>2</v>
      </c>
      <c r="K5424">
        <f t="shared" si="699"/>
        <v>4</v>
      </c>
      <c r="L5424">
        <f t="shared" si="700"/>
        <v>1</v>
      </c>
      <c r="M5424">
        <f t="shared" si="703"/>
        <v>1</v>
      </c>
      <c r="N5424">
        <f t="shared" si="704"/>
        <v>16</v>
      </c>
      <c r="O5424" t="str">
        <f t="shared" si="701"/>
        <v>T16|R03|H05</v>
      </c>
      <c r="P5424" t="str">
        <f>IF(F5424=F5423,P5423,_xlfn.XLOOKUP(F5424,t_players[Pl],t_players[Player]))</f>
        <v>Alex BAKER</v>
      </c>
      <c r="Q5424" t="str">
        <f t="shared" si="702"/>
        <v>Front</v>
      </c>
    </row>
    <row r="5425" spans="1:17">
      <c r="A5425" t="s">
        <v>39</v>
      </c>
      <c r="B5425">
        <v>3</v>
      </c>
      <c r="C5425">
        <v>6</v>
      </c>
      <c r="D5425">
        <v>5</v>
      </c>
      <c r="E5425">
        <v>18</v>
      </c>
      <c r="F5425" t="s">
        <v>11</v>
      </c>
      <c r="G5425">
        <v>7</v>
      </c>
      <c r="H5425">
        <f>IF(AND(A5425=A5424,F5425=F5424),H5424,_xlfn.XLOOKUP(F5425,[1]Sheet1!$B$2:$H$2,[1]Sheet1!$B$17:$H$17))</f>
        <v>30</v>
      </c>
      <c r="I5425">
        <f t="shared" si="697"/>
        <v>1</v>
      </c>
      <c r="J5425">
        <f t="shared" si="698"/>
        <v>2</v>
      </c>
      <c r="K5425">
        <f t="shared" si="699"/>
        <v>6</v>
      </c>
      <c r="L5425">
        <f t="shared" si="700"/>
        <v>1</v>
      </c>
      <c r="M5425">
        <f t="shared" si="703"/>
        <v>1</v>
      </c>
      <c r="N5425">
        <f t="shared" si="704"/>
        <v>16</v>
      </c>
      <c r="O5425" t="str">
        <f t="shared" si="701"/>
        <v>T16|R03|H06</v>
      </c>
      <c r="P5425" t="str">
        <f>IF(F5425=F5424,P5424,_xlfn.XLOOKUP(F5425,t_players[Pl],t_players[Player]))</f>
        <v>Alex BAKER</v>
      </c>
      <c r="Q5425" t="str">
        <f t="shared" si="702"/>
        <v>Front</v>
      </c>
    </row>
    <row r="5426" spans="1:17">
      <c r="A5426" t="s">
        <v>39</v>
      </c>
      <c r="B5426">
        <v>3</v>
      </c>
      <c r="C5426">
        <v>7</v>
      </c>
      <c r="D5426">
        <v>3</v>
      </c>
      <c r="E5426">
        <v>4</v>
      </c>
      <c r="F5426" t="s">
        <v>11</v>
      </c>
      <c r="G5426">
        <v>3</v>
      </c>
      <c r="H5426">
        <f>IF(AND(A5426=A5425,F5426=F5425),H5425,_xlfn.XLOOKUP(F5426,[1]Sheet1!$B$2:$H$2,[1]Sheet1!$B$17:$H$17))</f>
        <v>30</v>
      </c>
      <c r="I5426">
        <f t="shared" si="697"/>
        <v>2</v>
      </c>
      <c r="J5426">
        <f t="shared" si="698"/>
        <v>0</v>
      </c>
      <c r="K5426">
        <f t="shared" si="699"/>
        <v>1</v>
      </c>
      <c r="L5426">
        <f t="shared" si="700"/>
        <v>-2</v>
      </c>
      <c r="M5426">
        <f t="shared" si="703"/>
        <v>4</v>
      </c>
      <c r="N5426">
        <f t="shared" si="704"/>
        <v>16</v>
      </c>
      <c r="O5426" t="str">
        <f t="shared" si="701"/>
        <v>T16|R03|H07</v>
      </c>
      <c r="P5426" t="str">
        <f>IF(F5426=F5425,P5425,_xlfn.XLOOKUP(F5426,t_players[Pl],t_players[Player]))</f>
        <v>Alex BAKER</v>
      </c>
      <c r="Q5426" t="str">
        <f t="shared" si="702"/>
        <v>Front</v>
      </c>
    </row>
    <row r="5427" spans="1:17">
      <c r="A5427" t="s">
        <v>39</v>
      </c>
      <c r="B5427">
        <v>3</v>
      </c>
      <c r="C5427">
        <v>8</v>
      </c>
      <c r="D5427">
        <v>5</v>
      </c>
      <c r="E5427">
        <v>6</v>
      </c>
      <c r="F5427" t="s">
        <v>11</v>
      </c>
      <c r="G5427">
        <v>8</v>
      </c>
      <c r="H5427">
        <f>IF(AND(A5427=A5426,F5427=F5426),H5426,_xlfn.XLOOKUP(F5427,[1]Sheet1!$B$2:$H$2,[1]Sheet1!$B$17:$H$17))</f>
        <v>30</v>
      </c>
      <c r="I5427">
        <f t="shared" si="697"/>
        <v>2</v>
      </c>
      <c r="J5427">
        <f t="shared" si="698"/>
        <v>3</v>
      </c>
      <c r="K5427">
        <f t="shared" si="699"/>
        <v>6</v>
      </c>
      <c r="L5427">
        <f t="shared" si="700"/>
        <v>1</v>
      </c>
      <c r="M5427">
        <f t="shared" si="703"/>
        <v>1</v>
      </c>
      <c r="N5427">
        <f t="shared" si="704"/>
        <v>16</v>
      </c>
      <c r="O5427" t="str">
        <f t="shared" si="701"/>
        <v>T16|R03|H08</v>
      </c>
      <c r="P5427" t="str">
        <f>IF(F5427=F5426,P5426,_xlfn.XLOOKUP(F5427,t_players[Pl],t_players[Player]))</f>
        <v>Alex BAKER</v>
      </c>
      <c r="Q5427" t="str">
        <f t="shared" si="702"/>
        <v>Front</v>
      </c>
    </row>
    <row r="5428" spans="1:17">
      <c r="A5428" t="s">
        <v>39</v>
      </c>
      <c r="B5428">
        <v>3</v>
      </c>
      <c r="C5428">
        <v>9</v>
      </c>
      <c r="D5428">
        <v>4</v>
      </c>
      <c r="E5428">
        <v>12</v>
      </c>
      <c r="F5428" t="s">
        <v>11</v>
      </c>
      <c r="G5428">
        <v>6</v>
      </c>
      <c r="H5428">
        <f>IF(AND(A5428=A5427,F5428=F5427),H5427,_xlfn.XLOOKUP(F5428,[1]Sheet1!$B$2:$H$2,[1]Sheet1!$B$17:$H$17))</f>
        <v>30</v>
      </c>
      <c r="I5428">
        <f t="shared" si="697"/>
        <v>2</v>
      </c>
      <c r="J5428">
        <f t="shared" si="698"/>
        <v>2</v>
      </c>
      <c r="K5428">
        <f t="shared" si="699"/>
        <v>4</v>
      </c>
      <c r="L5428">
        <f t="shared" si="700"/>
        <v>0</v>
      </c>
      <c r="M5428">
        <f t="shared" si="703"/>
        <v>2</v>
      </c>
      <c r="N5428">
        <f t="shared" si="704"/>
        <v>16</v>
      </c>
      <c r="O5428" t="str">
        <f t="shared" si="701"/>
        <v>T16|R03|H09</v>
      </c>
      <c r="P5428" t="str">
        <f>IF(F5428=F5427,P5427,_xlfn.XLOOKUP(F5428,t_players[Pl],t_players[Player]))</f>
        <v>Alex BAKER</v>
      </c>
      <c r="Q5428" t="str">
        <f t="shared" si="702"/>
        <v>Front</v>
      </c>
    </row>
    <row r="5429" spans="1:17">
      <c r="A5429" t="s">
        <v>39</v>
      </c>
      <c r="B5429">
        <v>3</v>
      </c>
      <c r="C5429">
        <v>10</v>
      </c>
      <c r="D5429">
        <v>4</v>
      </c>
      <c r="E5429">
        <v>9</v>
      </c>
      <c r="F5429" t="s">
        <v>11</v>
      </c>
      <c r="G5429">
        <v>5</v>
      </c>
      <c r="H5429">
        <f>IF(AND(A5429=A5428,F5429=F5428),H5428,_xlfn.XLOOKUP(F5429,[1]Sheet1!$B$2:$H$2,[1]Sheet1!$B$17:$H$17))</f>
        <v>30</v>
      </c>
      <c r="I5429">
        <f t="shared" si="697"/>
        <v>2</v>
      </c>
      <c r="J5429">
        <f t="shared" si="698"/>
        <v>1</v>
      </c>
      <c r="K5429">
        <f t="shared" si="699"/>
        <v>3</v>
      </c>
      <c r="L5429">
        <f t="shared" si="700"/>
        <v>-1</v>
      </c>
      <c r="M5429">
        <f t="shared" si="703"/>
        <v>3</v>
      </c>
      <c r="N5429">
        <f t="shared" si="704"/>
        <v>16</v>
      </c>
      <c r="O5429" t="str">
        <f t="shared" si="701"/>
        <v>T16|R03|H10</v>
      </c>
      <c r="P5429" t="str">
        <f>IF(F5429=F5428,P5428,_xlfn.XLOOKUP(F5429,t_players[Pl],t_players[Player]))</f>
        <v>Alex BAKER</v>
      </c>
      <c r="Q5429" t="str">
        <f t="shared" si="702"/>
        <v>Back</v>
      </c>
    </row>
    <row r="5430" spans="1:17">
      <c r="A5430" t="s">
        <v>39</v>
      </c>
      <c r="B5430">
        <v>3</v>
      </c>
      <c r="C5430">
        <v>11</v>
      </c>
      <c r="D5430">
        <v>4</v>
      </c>
      <c r="E5430">
        <v>3</v>
      </c>
      <c r="F5430" t="s">
        <v>11</v>
      </c>
      <c r="G5430">
        <v>6</v>
      </c>
      <c r="H5430">
        <f>IF(AND(A5430=A5429,F5430=F5429),H5429,_xlfn.XLOOKUP(F5430,[1]Sheet1!$B$2:$H$2,[1]Sheet1!$B$17:$H$17))</f>
        <v>30</v>
      </c>
      <c r="I5430">
        <f t="shared" si="697"/>
        <v>2</v>
      </c>
      <c r="J5430">
        <f t="shared" si="698"/>
        <v>2</v>
      </c>
      <c r="K5430">
        <f t="shared" si="699"/>
        <v>4</v>
      </c>
      <c r="L5430">
        <f t="shared" si="700"/>
        <v>0</v>
      </c>
      <c r="M5430">
        <f t="shared" si="703"/>
        <v>2</v>
      </c>
      <c r="N5430">
        <f t="shared" si="704"/>
        <v>16</v>
      </c>
      <c r="O5430" t="str">
        <f t="shared" si="701"/>
        <v>T16|R03|H11</v>
      </c>
      <c r="P5430" t="str">
        <f>IF(F5430=F5429,P5429,_xlfn.XLOOKUP(F5430,t_players[Pl],t_players[Player]))</f>
        <v>Alex BAKER</v>
      </c>
      <c r="Q5430" t="str">
        <f t="shared" si="702"/>
        <v>Back</v>
      </c>
    </row>
    <row r="5431" spans="1:17">
      <c r="A5431" t="s">
        <v>39</v>
      </c>
      <c r="B5431">
        <v>3</v>
      </c>
      <c r="C5431">
        <v>12</v>
      </c>
      <c r="D5431">
        <v>5</v>
      </c>
      <c r="E5431">
        <v>17</v>
      </c>
      <c r="F5431" t="s">
        <v>11</v>
      </c>
      <c r="G5431">
        <v>9</v>
      </c>
      <c r="H5431">
        <f>IF(AND(A5431=A5430,F5431=F5430),H5430,_xlfn.XLOOKUP(F5431,[1]Sheet1!$B$2:$H$2,[1]Sheet1!$B$17:$H$17))</f>
        <v>30</v>
      </c>
      <c r="I5431">
        <f t="shared" si="697"/>
        <v>1</v>
      </c>
      <c r="J5431">
        <f t="shared" si="698"/>
        <v>4</v>
      </c>
      <c r="K5431">
        <f t="shared" si="699"/>
        <v>8</v>
      </c>
      <c r="L5431">
        <f t="shared" si="700"/>
        <v>3</v>
      </c>
      <c r="M5431">
        <f t="shared" si="703"/>
        <v>0</v>
      </c>
      <c r="N5431">
        <f t="shared" si="704"/>
        <v>16</v>
      </c>
      <c r="O5431" t="str">
        <f t="shared" si="701"/>
        <v>T16|R03|H12</v>
      </c>
      <c r="P5431" t="str">
        <f>IF(F5431=F5430,P5430,_xlfn.XLOOKUP(F5431,t_players[Pl],t_players[Player]))</f>
        <v>Alex BAKER</v>
      </c>
      <c r="Q5431" t="str">
        <f t="shared" si="702"/>
        <v>Back</v>
      </c>
    </row>
    <row r="5432" spans="1:17">
      <c r="A5432" t="s">
        <v>39</v>
      </c>
      <c r="B5432">
        <v>3</v>
      </c>
      <c r="C5432">
        <v>13</v>
      </c>
      <c r="D5432">
        <v>4</v>
      </c>
      <c r="E5432">
        <v>13</v>
      </c>
      <c r="F5432" t="s">
        <v>11</v>
      </c>
      <c r="G5432">
        <v>7</v>
      </c>
      <c r="H5432">
        <f>IF(AND(A5432=A5431,F5432=F5431),H5431,_xlfn.XLOOKUP(F5432,[1]Sheet1!$B$2:$H$2,[1]Sheet1!$B$17:$H$17))</f>
        <v>30</v>
      </c>
      <c r="I5432">
        <f t="shared" si="697"/>
        <v>1</v>
      </c>
      <c r="J5432">
        <f t="shared" si="698"/>
        <v>3</v>
      </c>
      <c r="K5432">
        <f t="shared" si="699"/>
        <v>6</v>
      </c>
      <c r="L5432">
        <f t="shared" si="700"/>
        <v>2</v>
      </c>
      <c r="M5432">
        <f t="shared" si="703"/>
        <v>0</v>
      </c>
      <c r="N5432">
        <f t="shared" si="704"/>
        <v>16</v>
      </c>
      <c r="O5432" t="str">
        <f t="shared" si="701"/>
        <v>T16|R03|H13</v>
      </c>
      <c r="P5432" t="str">
        <f>IF(F5432=F5431,P5431,_xlfn.XLOOKUP(F5432,t_players[Pl],t_players[Player]))</f>
        <v>Alex BAKER</v>
      </c>
      <c r="Q5432" t="str">
        <f t="shared" si="702"/>
        <v>Back</v>
      </c>
    </row>
    <row r="5433" spans="1:17">
      <c r="A5433" t="s">
        <v>39</v>
      </c>
      <c r="B5433">
        <v>3</v>
      </c>
      <c r="C5433">
        <v>14</v>
      </c>
      <c r="D5433">
        <v>4</v>
      </c>
      <c r="E5433">
        <v>5</v>
      </c>
      <c r="F5433" t="s">
        <v>11</v>
      </c>
      <c r="G5433">
        <v>7</v>
      </c>
      <c r="H5433">
        <f>IF(AND(A5433=A5432,F5433=F5432),H5432,_xlfn.XLOOKUP(F5433,[1]Sheet1!$B$2:$H$2,[1]Sheet1!$B$17:$H$17))</f>
        <v>30</v>
      </c>
      <c r="I5433">
        <f t="shared" si="697"/>
        <v>2</v>
      </c>
      <c r="J5433">
        <f t="shared" si="698"/>
        <v>3</v>
      </c>
      <c r="K5433">
        <f t="shared" si="699"/>
        <v>5</v>
      </c>
      <c r="L5433">
        <f t="shared" si="700"/>
        <v>1</v>
      </c>
      <c r="M5433">
        <f t="shared" si="703"/>
        <v>1</v>
      </c>
      <c r="N5433">
        <f t="shared" si="704"/>
        <v>16</v>
      </c>
      <c r="O5433" t="str">
        <f t="shared" si="701"/>
        <v>T16|R03|H14</v>
      </c>
      <c r="P5433" t="str">
        <f>IF(F5433=F5432,P5432,_xlfn.XLOOKUP(F5433,t_players[Pl],t_players[Player]))</f>
        <v>Alex BAKER</v>
      </c>
      <c r="Q5433" t="str">
        <f t="shared" si="702"/>
        <v>Back</v>
      </c>
    </row>
    <row r="5434" spans="1:17">
      <c r="A5434" t="s">
        <v>39</v>
      </c>
      <c r="B5434">
        <v>3</v>
      </c>
      <c r="C5434">
        <v>15</v>
      </c>
      <c r="D5434">
        <v>3</v>
      </c>
      <c r="E5434">
        <v>11</v>
      </c>
      <c r="F5434" t="s">
        <v>11</v>
      </c>
      <c r="G5434">
        <v>3</v>
      </c>
      <c r="H5434">
        <f>IF(AND(A5434=A5433,F5434=F5433),H5433,_xlfn.XLOOKUP(F5434,[1]Sheet1!$B$2:$H$2,[1]Sheet1!$B$17:$H$17))</f>
        <v>30</v>
      </c>
      <c r="I5434">
        <f t="shared" si="697"/>
        <v>2</v>
      </c>
      <c r="J5434">
        <f t="shared" si="698"/>
        <v>0</v>
      </c>
      <c r="K5434">
        <f t="shared" si="699"/>
        <v>1</v>
      </c>
      <c r="L5434">
        <f t="shared" si="700"/>
        <v>-2</v>
      </c>
      <c r="M5434">
        <f t="shared" si="703"/>
        <v>4</v>
      </c>
      <c r="N5434">
        <f t="shared" si="704"/>
        <v>16</v>
      </c>
      <c r="O5434" t="str">
        <f t="shared" si="701"/>
        <v>T16|R03|H15</v>
      </c>
      <c r="P5434" t="str">
        <f>IF(F5434=F5433,P5433,_xlfn.XLOOKUP(F5434,t_players[Pl],t_players[Player]))</f>
        <v>Alex BAKER</v>
      </c>
      <c r="Q5434" t="str">
        <f t="shared" si="702"/>
        <v>Back</v>
      </c>
    </row>
    <row r="5435" spans="1:17">
      <c r="A5435" t="s">
        <v>39</v>
      </c>
      <c r="B5435">
        <v>3</v>
      </c>
      <c r="C5435">
        <v>16</v>
      </c>
      <c r="D5435">
        <v>4</v>
      </c>
      <c r="E5435">
        <v>1</v>
      </c>
      <c r="F5435" t="s">
        <v>11</v>
      </c>
      <c r="G5435">
        <v>5</v>
      </c>
      <c r="H5435">
        <f>IF(AND(A5435=A5434,F5435=F5434),H5434,_xlfn.XLOOKUP(F5435,[1]Sheet1!$B$2:$H$2,[1]Sheet1!$B$17:$H$17))</f>
        <v>30</v>
      </c>
      <c r="I5435">
        <f t="shared" si="697"/>
        <v>2</v>
      </c>
      <c r="J5435">
        <f t="shared" si="698"/>
        <v>1</v>
      </c>
      <c r="K5435">
        <f t="shared" si="699"/>
        <v>3</v>
      </c>
      <c r="L5435">
        <f t="shared" si="700"/>
        <v>-1</v>
      </c>
      <c r="M5435">
        <f t="shared" si="703"/>
        <v>3</v>
      </c>
      <c r="N5435">
        <f t="shared" si="704"/>
        <v>16</v>
      </c>
      <c r="O5435" t="str">
        <f t="shared" si="701"/>
        <v>T16|R03|H16</v>
      </c>
      <c r="P5435" t="str">
        <f>IF(F5435=F5434,P5434,_xlfn.XLOOKUP(F5435,t_players[Pl],t_players[Player]))</f>
        <v>Alex BAKER</v>
      </c>
      <c r="Q5435" t="str">
        <f t="shared" si="702"/>
        <v>Back</v>
      </c>
    </row>
    <row r="5436" spans="1:17">
      <c r="A5436" t="s">
        <v>39</v>
      </c>
      <c r="B5436">
        <v>3</v>
      </c>
      <c r="C5436">
        <v>17</v>
      </c>
      <c r="D5436">
        <v>3</v>
      </c>
      <c r="E5436">
        <v>7</v>
      </c>
      <c r="F5436" t="s">
        <v>11</v>
      </c>
      <c r="G5436">
        <v>6</v>
      </c>
      <c r="H5436">
        <f>IF(AND(A5436=A5435,F5436=F5435),H5435,_xlfn.XLOOKUP(F5436,[1]Sheet1!$B$2:$H$2,[1]Sheet1!$B$17:$H$17))</f>
        <v>30</v>
      </c>
      <c r="I5436">
        <f t="shared" si="697"/>
        <v>2</v>
      </c>
      <c r="J5436">
        <f t="shared" si="698"/>
        <v>3</v>
      </c>
      <c r="K5436">
        <f t="shared" si="699"/>
        <v>4</v>
      </c>
      <c r="L5436">
        <f t="shared" si="700"/>
        <v>1</v>
      </c>
      <c r="M5436">
        <f t="shared" si="703"/>
        <v>1</v>
      </c>
      <c r="N5436">
        <f t="shared" si="704"/>
        <v>16</v>
      </c>
      <c r="O5436" t="str">
        <f t="shared" si="701"/>
        <v>T16|R03|H17</v>
      </c>
      <c r="P5436" t="str">
        <f>IF(F5436=F5435,P5435,_xlfn.XLOOKUP(F5436,t_players[Pl],t_players[Player]))</f>
        <v>Alex BAKER</v>
      </c>
      <c r="Q5436" t="str">
        <f t="shared" si="702"/>
        <v>Back</v>
      </c>
    </row>
    <row r="5437" spans="1:17">
      <c r="A5437" t="s">
        <v>39</v>
      </c>
      <c r="B5437">
        <v>3</v>
      </c>
      <c r="C5437">
        <v>18</v>
      </c>
      <c r="D5437">
        <v>5</v>
      </c>
      <c r="E5437">
        <v>15</v>
      </c>
      <c r="F5437" t="s">
        <v>11</v>
      </c>
      <c r="G5437">
        <v>5</v>
      </c>
      <c r="H5437">
        <f>IF(AND(A5437=A5436,F5437=F5436),H5436,_xlfn.XLOOKUP(F5437,[1]Sheet1!$B$2:$H$2,[1]Sheet1!$B$17:$H$17))</f>
        <v>30</v>
      </c>
      <c r="I5437">
        <f t="shared" si="697"/>
        <v>1</v>
      </c>
      <c r="J5437">
        <f t="shared" si="698"/>
        <v>0</v>
      </c>
      <c r="K5437">
        <f t="shared" si="699"/>
        <v>4</v>
      </c>
      <c r="L5437">
        <f t="shared" si="700"/>
        <v>-1</v>
      </c>
      <c r="M5437">
        <f t="shared" si="703"/>
        <v>3</v>
      </c>
      <c r="N5437">
        <f t="shared" si="704"/>
        <v>16</v>
      </c>
      <c r="O5437" t="str">
        <f t="shared" si="701"/>
        <v>T16|R03|H18</v>
      </c>
      <c r="P5437" t="str">
        <f>IF(F5437=F5436,P5436,_xlfn.XLOOKUP(F5437,t_players[Pl],t_players[Player]))</f>
        <v>Alex BAKER</v>
      </c>
      <c r="Q5437" t="str">
        <f t="shared" si="702"/>
        <v>Back</v>
      </c>
    </row>
    <row r="5438" spans="1:17">
      <c r="A5438" t="s">
        <v>39</v>
      </c>
      <c r="B5438">
        <v>4</v>
      </c>
      <c r="C5438">
        <v>1</v>
      </c>
      <c r="D5438">
        <v>4</v>
      </c>
      <c r="E5438">
        <v>7</v>
      </c>
      <c r="F5438" t="s">
        <v>11</v>
      </c>
      <c r="G5438">
        <v>9</v>
      </c>
      <c r="H5438">
        <f>IF(AND(A5438=A5437,F5438=F5437),H5437,_xlfn.XLOOKUP(F5438,[1]Sheet1!$B$2:$H$2,[1]Sheet1!$B$17:$H$17))</f>
        <v>30</v>
      </c>
      <c r="I5438">
        <f t="shared" si="697"/>
        <v>2</v>
      </c>
      <c r="J5438">
        <f t="shared" si="698"/>
        <v>5</v>
      </c>
      <c r="K5438">
        <f t="shared" si="699"/>
        <v>7</v>
      </c>
      <c r="L5438">
        <f t="shared" si="700"/>
        <v>3</v>
      </c>
      <c r="M5438">
        <f t="shared" si="703"/>
        <v>0</v>
      </c>
      <c r="N5438">
        <f t="shared" si="704"/>
        <v>16</v>
      </c>
      <c r="O5438" t="str">
        <f t="shared" si="701"/>
        <v>T16|R04|H01</v>
      </c>
      <c r="P5438" t="str">
        <f>IF(F5438=F5437,P5437,_xlfn.XLOOKUP(F5438,t_players[Pl],t_players[Player]))</f>
        <v>Alex BAKER</v>
      </c>
      <c r="Q5438" t="str">
        <f t="shared" si="702"/>
        <v>Front</v>
      </c>
    </row>
    <row r="5439" spans="1:17">
      <c r="A5439" t="s">
        <v>39</v>
      </c>
      <c r="B5439">
        <v>4</v>
      </c>
      <c r="C5439">
        <v>2</v>
      </c>
      <c r="D5439">
        <v>3</v>
      </c>
      <c r="E5439">
        <v>11</v>
      </c>
      <c r="F5439" t="s">
        <v>11</v>
      </c>
      <c r="G5439">
        <v>4</v>
      </c>
      <c r="H5439">
        <f>IF(AND(A5439=A5438,F5439=F5438),H5438,_xlfn.XLOOKUP(F5439,[1]Sheet1!$B$2:$H$2,[1]Sheet1!$B$17:$H$17))</f>
        <v>30</v>
      </c>
      <c r="I5439">
        <f t="shared" si="697"/>
        <v>2</v>
      </c>
      <c r="J5439">
        <f t="shared" si="698"/>
        <v>1</v>
      </c>
      <c r="K5439">
        <f t="shared" si="699"/>
        <v>2</v>
      </c>
      <c r="L5439">
        <f t="shared" si="700"/>
        <v>-1</v>
      </c>
      <c r="M5439">
        <f t="shared" si="703"/>
        <v>3</v>
      </c>
      <c r="N5439">
        <f t="shared" si="704"/>
        <v>16</v>
      </c>
      <c r="O5439" t="str">
        <f t="shared" si="701"/>
        <v>T16|R04|H02</v>
      </c>
      <c r="P5439" t="str">
        <f>IF(F5439=F5438,P5438,_xlfn.XLOOKUP(F5439,t_players[Pl],t_players[Player]))</f>
        <v>Alex BAKER</v>
      </c>
      <c r="Q5439" t="str">
        <f t="shared" si="702"/>
        <v>Front</v>
      </c>
    </row>
    <row r="5440" spans="1:17">
      <c r="A5440" t="s">
        <v>39</v>
      </c>
      <c r="B5440">
        <v>4</v>
      </c>
      <c r="C5440">
        <v>3</v>
      </c>
      <c r="D5440">
        <v>4</v>
      </c>
      <c r="E5440">
        <v>13</v>
      </c>
      <c r="F5440" t="s">
        <v>11</v>
      </c>
      <c r="G5440">
        <v>8</v>
      </c>
      <c r="H5440">
        <f>IF(AND(A5440=A5439,F5440=F5439),H5439,_xlfn.XLOOKUP(F5440,[1]Sheet1!$B$2:$H$2,[1]Sheet1!$B$17:$H$17))</f>
        <v>30</v>
      </c>
      <c r="I5440">
        <f t="shared" ref="I5440:I5503" si="705">1*(MOD(H5440,18)&gt;=E5440)+FLOOR(H5440/18,1)</f>
        <v>1</v>
      </c>
      <c r="J5440">
        <f t="shared" ref="J5440:J5503" si="706">G5440-D5440</f>
        <v>4</v>
      </c>
      <c r="K5440">
        <f t="shared" ref="K5440:K5503" si="707">G5440-I5440</f>
        <v>7</v>
      </c>
      <c r="L5440">
        <f t="shared" ref="L5440:L5503" si="708">K5440-D5440</f>
        <v>3</v>
      </c>
      <c r="M5440">
        <f t="shared" si="703"/>
        <v>0</v>
      </c>
      <c r="N5440">
        <f t="shared" si="704"/>
        <v>16</v>
      </c>
      <c r="O5440" t="str">
        <f t="shared" si="701"/>
        <v>T16|R04|H03</v>
      </c>
      <c r="P5440" t="str">
        <f>IF(F5440=F5439,P5439,_xlfn.XLOOKUP(F5440,t_players[Pl],t_players[Player]))</f>
        <v>Alex BAKER</v>
      </c>
      <c r="Q5440" t="str">
        <f t="shared" si="702"/>
        <v>Front</v>
      </c>
    </row>
    <row r="5441" spans="1:17">
      <c r="A5441" t="s">
        <v>39</v>
      </c>
      <c r="B5441">
        <v>4</v>
      </c>
      <c r="C5441">
        <v>4</v>
      </c>
      <c r="D5441">
        <v>3</v>
      </c>
      <c r="E5441">
        <v>9</v>
      </c>
      <c r="F5441" t="s">
        <v>11</v>
      </c>
      <c r="G5441">
        <v>3</v>
      </c>
      <c r="H5441">
        <f>IF(AND(A5441=A5440,F5441=F5440),H5440,_xlfn.XLOOKUP(F5441,[1]Sheet1!$B$2:$H$2,[1]Sheet1!$B$17:$H$17))</f>
        <v>30</v>
      </c>
      <c r="I5441">
        <f t="shared" si="705"/>
        <v>2</v>
      </c>
      <c r="J5441">
        <f t="shared" si="706"/>
        <v>0</v>
      </c>
      <c r="K5441">
        <f t="shared" si="707"/>
        <v>1</v>
      </c>
      <c r="L5441">
        <f t="shared" si="708"/>
        <v>-2</v>
      </c>
      <c r="M5441">
        <f t="shared" si="703"/>
        <v>4</v>
      </c>
      <c r="N5441">
        <f t="shared" si="704"/>
        <v>16</v>
      </c>
      <c r="O5441" t="str">
        <f t="shared" si="701"/>
        <v>T16|R04|H04</v>
      </c>
      <c r="P5441" t="str">
        <f>IF(F5441=F5440,P5440,_xlfn.XLOOKUP(F5441,t_players[Pl],t_players[Player]))</f>
        <v>Alex BAKER</v>
      </c>
      <c r="Q5441" t="str">
        <f t="shared" si="702"/>
        <v>Front</v>
      </c>
    </row>
    <row r="5442" spans="1:17">
      <c r="A5442" t="s">
        <v>39</v>
      </c>
      <c r="B5442">
        <v>4</v>
      </c>
      <c r="C5442">
        <v>5</v>
      </c>
      <c r="D5442">
        <v>3</v>
      </c>
      <c r="E5442">
        <v>17</v>
      </c>
      <c r="F5442" t="s">
        <v>11</v>
      </c>
      <c r="G5442">
        <v>5</v>
      </c>
      <c r="H5442">
        <f>IF(AND(A5442=A5441,F5442=F5441),H5441,_xlfn.XLOOKUP(F5442,[1]Sheet1!$B$2:$H$2,[1]Sheet1!$B$17:$H$17))</f>
        <v>30</v>
      </c>
      <c r="I5442">
        <f t="shared" si="705"/>
        <v>1</v>
      </c>
      <c r="J5442">
        <f t="shared" si="706"/>
        <v>2</v>
      </c>
      <c r="K5442">
        <f t="shared" si="707"/>
        <v>4</v>
      </c>
      <c r="L5442">
        <f t="shared" si="708"/>
        <v>1</v>
      </c>
      <c r="M5442">
        <f t="shared" si="703"/>
        <v>1</v>
      </c>
      <c r="N5442">
        <f t="shared" si="704"/>
        <v>16</v>
      </c>
      <c r="O5442" t="str">
        <f t="shared" ref="O5442:O5505" si="709">"T"&amp;TEXT(N5442,"00")&amp;"|R"&amp;TEXT(B5442,"00")&amp;"|H"&amp;TEXT(C5442,"00")</f>
        <v>T16|R04|H05</v>
      </c>
      <c r="P5442" t="str">
        <f>IF(F5442=F5441,P5441,_xlfn.XLOOKUP(F5442,t_players[Pl],t_players[Player]))</f>
        <v>Alex BAKER</v>
      </c>
      <c r="Q5442" t="str">
        <f t="shared" si="702"/>
        <v>Front</v>
      </c>
    </row>
    <row r="5443" spans="1:17">
      <c r="A5443" t="s">
        <v>39</v>
      </c>
      <c r="B5443">
        <v>4</v>
      </c>
      <c r="C5443">
        <v>6</v>
      </c>
      <c r="D5443">
        <v>5</v>
      </c>
      <c r="E5443">
        <v>3</v>
      </c>
      <c r="F5443" t="s">
        <v>11</v>
      </c>
      <c r="G5443">
        <v>9</v>
      </c>
      <c r="H5443">
        <f>IF(AND(A5443=A5442,F5443=F5442),H5442,_xlfn.XLOOKUP(F5443,[1]Sheet1!$B$2:$H$2,[1]Sheet1!$B$17:$H$17))</f>
        <v>30</v>
      </c>
      <c r="I5443">
        <f t="shared" si="705"/>
        <v>2</v>
      </c>
      <c r="J5443">
        <f t="shared" si="706"/>
        <v>4</v>
      </c>
      <c r="K5443">
        <f t="shared" si="707"/>
        <v>7</v>
      </c>
      <c r="L5443">
        <f t="shared" si="708"/>
        <v>2</v>
      </c>
      <c r="M5443">
        <f t="shared" si="703"/>
        <v>0</v>
      </c>
      <c r="N5443">
        <f t="shared" si="704"/>
        <v>16</v>
      </c>
      <c r="O5443" t="str">
        <f t="shared" si="709"/>
        <v>T16|R04|H06</v>
      </c>
      <c r="P5443" t="str">
        <f>IF(F5443=F5442,P5442,_xlfn.XLOOKUP(F5443,t_players[Pl],t_players[Player]))</f>
        <v>Alex BAKER</v>
      </c>
      <c r="Q5443" t="str">
        <f t="shared" ref="Q5443:Q5506" si="710">IF(C5443&lt;10,"Front","Back")</f>
        <v>Front</v>
      </c>
    </row>
    <row r="5444" spans="1:17">
      <c r="A5444" t="s">
        <v>39</v>
      </c>
      <c r="B5444">
        <v>4</v>
      </c>
      <c r="C5444">
        <v>7</v>
      </c>
      <c r="D5444">
        <v>4</v>
      </c>
      <c r="E5444">
        <v>15</v>
      </c>
      <c r="F5444" t="s">
        <v>11</v>
      </c>
      <c r="G5444">
        <v>6</v>
      </c>
      <c r="H5444">
        <f>IF(AND(A5444=A5443,F5444=F5443),H5443,_xlfn.XLOOKUP(F5444,[1]Sheet1!$B$2:$H$2,[1]Sheet1!$B$17:$H$17))</f>
        <v>30</v>
      </c>
      <c r="I5444">
        <f t="shared" si="705"/>
        <v>1</v>
      </c>
      <c r="J5444">
        <f t="shared" si="706"/>
        <v>2</v>
      </c>
      <c r="K5444">
        <f t="shared" si="707"/>
        <v>5</v>
      </c>
      <c r="L5444">
        <f t="shared" si="708"/>
        <v>1</v>
      </c>
      <c r="M5444">
        <f t="shared" si="703"/>
        <v>1</v>
      </c>
      <c r="N5444">
        <f t="shared" si="704"/>
        <v>16</v>
      </c>
      <c r="O5444" t="str">
        <f t="shared" si="709"/>
        <v>T16|R04|H07</v>
      </c>
      <c r="P5444" t="str">
        <f>IF(F5444=F5443,P5443,_xlfn.XLOOKUP(F5444,t_players[Pl],t_players[Player]))</f>
        <v>Alex BAKER</v>
      </c>
      <c r="Q5444" t="str">
        <f t="shared" si="710"/>
        <v>Front</v>
      </c>
    </row>
    <row r="5445" spans="1:17">
      <c r="A5445" t="s">
        <v>39</v>
      </c>
      <c r="B5445">
        <v>4</v>
      </c>
      <c r="C5445">
        <v>8</v>
      </c>
      <c r="D5445">
        <v>4</v>
      </c>
      <c r="E5445">
        <v>1</v>
      </c>
      <c r="F5445" t="s">
        <v>11</v>
      </c>
      <c r="G5445">
        <v>6</v>
      </c>
      <c r="H5445">
        <f>IF(AND(A5445=A5444,F5445=F5444),H5444,_xlfn.XLOOKUP(F5445,[1]Sheet1!$B$2:$H$2,[1]Sheet1!$B$17:$H$17))</f>
        <v>30</v>
      </c>
      <c r="I5445">
        <f t="shared" si="705"/>
        <v>2</v>
      </c>
      <c r="J5445">
        <f t="shared" si="706"/>
        <v>2</v>
      </c>
      <c r="K5445">
        <f t="shared" si="707"/>
        <v>4</v>
      </c>
      <c r="L5445">
        <f t="shared" si="708"/>
        <v>0</v>
      </c>
      <c r="M5445">
        <f t="shared" si="703"/>
        <v>2</v>
      </c>
      <c r="N5445">
        <f t="shared" si="704"/>
        <v>16</v>
      </c>
      <c r="O5445" t="str">
        <f t="shared" si="709"/>
        <v>T16|R04|H08</v>
      </c>
      <c r="P5445" t="str">
        <f>IF(F5445=F5444,P5444,_xlfn.XLOOKUP(F5445,t_players[Pl],t_players[Player]))</f>
        <v>Alex BAKER</v>
      </c>
      <c r="Q5445" t="str">
        <f t="shared" si="710"/>
        <v>Front</v>
      </c>
    </row>
    <row r="5446" spans="1:17">
      <c r="A5446" t="s">
        <v>39</v>
      </c>
      <c r="B5446">
        <v>4</v>
      </c>
      <c r="C5446">
        <v>9</v>
      </c>
      <c r="D5446">
        <v>4</v>
      </c>
      <c r="E5446">
        <v>5</v>
      </c>
      <c r="F5446" t="s">
        <v>11</v>
      </c>
      <c r="G5446">
        <v>6</v>
      </c>
      <c r="H5446">
        <f>IF(AND(A5446=A5445,F5446=F5445),H5445,_xlfn.XLOOKUP(F5446,[1]Sheet1!$B$2:$H$2,[1]Sheet1!$B$17:$H$17))</f>
        <v>30</v>
      </c>
      <c r="I5446">
        <f t="shared" si="705"/>
        <v>2</v>
      </c>
      <c r="J5446">
        <f t="shared" si="706"/>
        <v>2</v>
      </c>
      <c r="K5446">
        <f t="shared" si="707"/>
        <v>4</v>
      </c>
      <c r="L5446">
        <f t="shared" si="708"/>
        <v>0</v>
      </c>
      <c r="M5446">
        <f t="shared" si="703"/>
        <v>2</v>
      </c>
      <c r="N5446">
        <f t="shared" si="704"/>
        <v>16</v>
      </c>
      <c r="O5446" t="str">
        <f t="shared" si="709"/>
        <v>T16|R04|H09</v>
      </c>
      <c r="P5446" t="str">
        <f>IF(F5446=F5445,P5445,_xlfn.XLOOKUP(F5446,t_players[Pl],t_players[Player]))</f>
        <v>Alex BAKER</v>
      </c>
      <c r="Q5446" t="str">
        <f t="shared" si="710"/>
        <v>Front</v>
      </c>
    </row>
    <row r="5447" spans="1:17">
      <c r="A5447" t="s">
        <v>39</v>
      </c>
      <c r="B5447">
        <v>4</v>
      </c>
      <c r="C5447">
        <v>10</v>
      </c>
      <c r="D5447">
        <v>5</v>
      </c>
      <c r="E5447">
        <v>10</v>
      </c>
      <c r="F5447" t="s">
        <v>11</v>
      </c>
      <c r="G5447">
        <v>7</v>
      </c>
      <c r="H5447">
        <f>IF(AND(A5447=A5446,F5447=F5446),H5446,_xlfn.XLOOKUP(F5447,[1]Sheet1!$B$2:$H$2,[1]Sheet1!$B$17:$H$17))</f>
        <v>30</v>
      </c>
      <c r="I5447">
        <f t="shared" si="705"/>
        <v>2</v>
      </c>
      <c r="J5447">
        <f t="shared" si="706"/>
        <v>2</v>
      </c>
      <c r="K5447">
        <f t="shared" si="707"/>
        <v>5</v>
      </c>
      <c r="L5447">
        <f t="shared" si="708"/>
        <v>0</v>
      </c>
      <c r="M5447">
        <f t="shared" si="703"/>
        <v>2</v>
      </c>
      <c r="N5447">
        <f t="shared" si="704"/>
        <v>16</v>
      </c>
      <c r="O5447" t="str">
        <f t="shared" si="709"/>
        <v>T16|R04|H10</v>
      </c>
      <c r="P5447" t="str">
        <f>IF(F5447=F5446,P5446,_xlfn.XLOOKUP(F5447,t_players[Pl],t_players[Player]))</f>
        <v>Alex BAKER</v>
      </c>
      <c r="Q5447" t="str">
        <f t="shared" si="710"/>
        <v>Back</v>
      </c>
    </row>
    <row r="5448" spans="1:17">
      <c r="A5448" t="s">
        <v>39</v>
      </c>
      <c r="B5448">
        <v>4</v>
      </c>
      <c r="C5448">
        <v>11</v>
      </c>
      <c r="D5448">
        <v>4</v>
      </c>
      <c r="E5448">
        <v>2</v>
      </c>
      <c r="F5448" t="s">
        <v>11</v>
      </c>
      <c r="G5448">
        <v>4</v>
      </c>
      <c r="H5448">
        <f>IF(AND(A5448=A5447,F5448=F5447),H5447,_xlfn.XLOOKUP(F5448,[1]Sheet1!$B$2:$H$2,[1]Sheet1!$B$17:$H$17))</f>
        <v>30</v>
      </c>
      <c r="I5448">
        <f t="shared" si="705"/>
        <v>2</v>
      </c>
      <c r="J5448">
        <f t="shared" si="706"/>
        <v>0</v>
      </c>
      <c r="K5448">
        <f t="shared" si="707"/>
        <v>2</v>
      </c>
      <c r="L5448">
        <f t="shared" si="708"/>
        <v>-2</v>
      </c>
      <c r="M5448">
        <f t="shared" si="703"/>
        <v>4</v>
      </c>
      <c r="N5448">
        <f t="shared" si="704"/>
        <v>16</v>
      </c>
      <c r="O5448" t="str">
        <f t="shared" si="709"/>
        <v>T16|R04|H11</v>
      </c>
      <c r="P5448" t="str">
        <f>IF(F5448=F5447,P5447,_xlfn.XLOOKUP(F5448,t_players[Pl],t_players[Player]))</f>
        <v>Alex BAKER</v>
      </c>
      <c r="Q5448" t="str">
        <f t="shared" si="710"/>
        <v>Back</v>
      </c>
    </row>
    <row r="5449" spans="1:17">
      <c r="A5449" t="s">
        <v>39</v>
      </c>
      <c r="B5449">
        <v>4</v>
      </c>
      <c r="C5449">
        <v>12</v>
      </c>
      <c r="D5449">
        <v>4</v>
      </c>
      <c r="E5449">
        <v>6</v>
      </c>
      <c r="F5449" t="s">
        <v>11</v>
      </c>
      <c r="G5449">
        <v>11</v>
      </c>
      <c r="H5449">
        <f>IF(AND(A5449=A5448,F5449=F5448),H5448,_xlfn.XLOOKUP(F5449,[1]Sheet1!$B$2:$H$2,[1]Sheet1!$B$17:$H$17))</f>
        <v>30</v>
      </c>
      <c r="I5449">
        <f t="shared" si="705"/>
        <v>2</v>
      </c>
      <c r="J5449">
        <f t="shared" si="706"/>
        <v>7</v>
      </c>
      <c r="K5449">
        <f t="shared" si="707"/>
        <v>9</v>
      </c>
      <c r="L5449">
        <f t="shared" si="708"/>
        <v>5</v>
      </c>
      <c r="M5449">
        <f t="shared" si="703"/>
        <v>0</v>
      </c>
      <c r="N5449">
        <f t="shared" si="704"/>
        <v>16</v>
      </c>
      <c r="O5449" t="str">
        <f t="shared" si="709"/>
        <v>T16|R04|H12</v>
      </c>
      <c r="P5449" t="str">
        <f>IF(F5449=F5448,P5448,_xlfn.XLOOKUP(F5449,t_players[Pl],t_players[Player]))</f>
        <v>Alex BAKER</v>
      </c>
      <c r="Q5449" t="str">
        <f t="shared" si="710"/>
        <v>Back</v>
      </c>
    </row>
    <row r="5450" spans="1:17">
      <c r="A5450" t="s">
        <v>39</v>
      </c>
      <c r="B5450">
        <v>4</v>
      </c>
      <c r="C5450">
        <v>13</v>
      </c>
      <c r="D5450">
        <v>3</v>
      </c>
      <c r="E5450">
        <v>14</v>
      </c>
      <c r="F5450" t="s">
        <v>11</v>
      </c>
      <c r="G5450">
        <v>3</v>
      </c>
      <c r="H5450">
        <f>IF(AND(A5450=A5449,F5450=F5449),H5449,_xlfn.XLOOKUP(F5450,[1]Sheet1!$B$2:$H$2,[1]Sheet1!$B$17:$H$17))</f>
        <v>30</v>
      </c>
      <c r="I5450">
        <f t="shared" si="705"/>
        <v>1</v>
      </c>
      <c r="J5450">
        <f t="shared" si="706"/>
        <v>0</v>
      </c>
      <c r="K5450">
        <f t="shared" si="707"/>
        <v>2</v>
      </c>
      <c r="L5450">
        <f t="shared" si="708"/>
        <v>-1</v>
      </c>
      <c r="M5450">
        <f t="shared" si="703"/>
        <v>3</v>
      </c>
      <c r="N5450">
        <f t="shared" si="704"/>
        <v>16</v>
      </c>
      <c r="O5450" t="str">
        <f t="shared" si="709"/>
        <v>T16|R04|H13</v>
      </c>
      <c r="P5450" t="str">
        <f>IF(F5450=F5449,P5449,_xlfn.XLOOKUP(F5450,t_players[Pl],t_players[Player]))</f>
        <v>Alex BAKER</v>
      </c>
      <c r="Q5450" t="str">
        <f t="shared" si="710"/>
        <v>Back</v>
      </c>
    </row>
    <row r="5451" spans="1:17">
      <c r="A5451" t="s">
        <v>39</v>
      </c>
      <c r="B5451">
        <v>4</v>
      </c>
      <c r="C5451">
        <v>14</v>
      </c>
      <c r="D5451">
        <v>4</v>
      </c>
      <c r="E5451">
        <v>4</v>
      </c>
      <c r="F5451" t="s">
        <v>11</v>
      </c>
      <c r="G5451">
        <v>5</v>
      </c>
      <c r="H5451">
        <f>IF(AND(A5451=A5450,F5451=F5450),H5450,_xlfn.XLOOKUP(F5451,[1]Sheet1!$B$2:$H$2,[1]Sheet1!$B$17:$H$17))</f>
        <v>30</v>
      </c>
      <c r="I5451">
        <f t="shared" si="705"/>
        <v>2</v>
      </c>
      <c r="J5451">
        <f t="shared" si="706"/>
        <v>1</v>
      </c>
      <c r="K5451">
        <f t="shared" si="707"/>
        <v>3</v>
      </c>
      <c r="L5451">
        <f t="shared" si="708"/>
        <v>-1</v>
      </c>
      <c r="M5451">
        <f t="shared" si="703"/>
        <v>3</v>
      </c>
      <c r="N5451">
        <f t="shared" si="704"/>
        <v>16</v>
      </c>
      <c r="O5451" t="str">
        <f t="shared" si="709"/>
        <v>T16|R04|H14</v>
      </c>
      <c r="P5451" t="str">
        <f>IF(F5451=F5450,P5450,_xlfn.XLOOKUP(F5451,t_players[Pl],t_players[Player]))</f>
        <v>Alex BAKER</v>
      </c>
      <c r="Q5451" t="str">
        <f t="shared" si="710"/>
        <v>Back</v>
      </c>
    </row>
    <row r="5452" spans="1:17">
      <c r="A5452" t="s">
        <v>39</v>
      </c>
      <c r="B5452">
        <v>4</v>
      </c>
      <c r="C5452">
        <v>15</v>
      </c>
      <c r="D5452">
        <v>4</v>
      </c>
      <c r="E5452">
        <v>12</v>
      </c>
      <c r="F5452" t="s">
        <v>11</v>
      </c>
      <c r="G5452">
        <v>6</v>
      </c>
      <c r="H5452">
        <f>IF(AND(A5452=A5451,F5452=F5451),H5451,_xlfn.XLOOKUP(F5452,[1]Sheet1!$B$2:$H$2,[1]Sheet1!$B$17:$H$17))</f>
        <v>30</v>
      </c>
      <c r="I5452">
        <f t="shared" si="705"/>
        <v>2</v>
      </c>
      <c r="J5452">
        <f t="shared" si="706"/>
        <v>2</v>
      </c>
      <c r="K5452">
        <f t="shared" si="707"/>
        <v>4</v>
      </c>
      <c r="L5452">
        <f t="shared" si="708"/>
        <v>0</v>
      </c>
      <c r="M5452">
        <f t="shared" si="703"/>
        <v>2</v>
      </c>
      <c r="N5452">
        <f t="shared" si="704"/>
        <v>16</v>
      </c>
      <c r="O5452" t="str">
        <f t="shared" si="709"/>
        <v>T16|R04|H15</v>
      </c>
      <c r="P5452" t="str">
        <f>IF(F5452=F5451,P5451,_xlfn.XLOOKUP(F5452,t_players[Pl],t_players[Player]))</f>
        <v>Alex BAKER</v>
      </c>
      <c r="Q5452" t="str">
        <f t="shared" si="710"/>
        <v>Back</v>
      </c>
    </row>
    <row r="5453" spans="1:17">
      <c r="A5453" t="s">
        <v>39</v>
      </c>
      <c r="B5453">
        <v>4</v>
      </c>
      <c r="C5453">
        <v>16</v>
      </c>
      <c r="D5453">
        <v>3</v>
      </c>
      <c r="E5453">
        <v>8</v>
      </c>
      <c r="F5453" t="s">
        <v>11</v>
      </c>
      <c r="G5453">
        <v>5</v>
      </c>
      <c r="H5453">
        <f>IF(AND(A5453=A5452,F5453=F5452),H5452,_xlfn.XLOOKUP(F5453,[1]Sheet1!$B$2:$H$2,[1]Sheet1!$B$17:$H$17))</f>
        <v>30</v>
      </c>
      <c r="I5453">
        <f t="shared" si="705"/>
        <v>2</v>
      </c>
      <c r="J5453">
        <f t="shared" si="706"/>
        <v>2</v>
      </c>
      <c r="K5453">
        <f t="shared" si="707"/>
        <v>3</v>
      </c>
      <c r="L5453">
        <f t="shared" si="708"/>
        <v>0</v>
      </c>
      <c r="M5453">
        <f t="shared" si="703"/>
        <v>2</v>
      </c>
      <c r="N5453">
        <f t="shared" si="704"/>
        <v>16</v>
      </c>
      <c r="O5453" t="str">
        <f t="shared" si="709"/>
        <v>T16|R04|H16</v>
      </c>
      <c r="P5453" t="str">
        <f>IF(F5453=F5452,P5452,_xlfn.XLOOKUP(F5453,t_players[Pl],t_players[Player]))</f>
        <v>Alex BAKER</v>
      </c>
      <c r="Q5453" t="str">
        <f t="shared" si="710"/>
        <v>Back</v>
      </c>
    </row>
    <row r="5454" spans="1:17">
      <c r="A5454" t="s">
        <v>39</v>
      </c>
      <c r="B5454">
        <v>4</v>
      </c>
      <c r="C5454">
        <v>17</v>
      </c>
      <c r="D5454">
        <v>4</v>
      </c>
      <c r="E5454">
        <v>18</v>
      </c>
      <c r="F5454" t="s">
        <v>11</v>
      </c>
      <c r="G5454">
        <v>5</v>
      </c>
      <c r="H5454">
        <f>IF(AND(A5454=A5453,F5454=F5453),H5453,_xlfn.XLOOKUP(F5454,[1]Sheet1!$B$2:$H$2,[1]Sheet1!$B$17:$H$17))</f>
        <v>30</v>
      </c>
      <c r="I5454">
        <f t="shared" si="705"/>
        <v>1</v>
      </c>
      <c r="J5454">
        <f t="shared" si="706"/>
        <v>1</v>
      </c>
      <c r="K5454">
        <f t="shared" si="707"/>
        <v>4</v>
      </c>
      <c r="L5454">
        <f t="shared" si="708"/>
        <v>0</v>
      </c>
      <c r="M5454">
        <f t="shared" si="703"/>
        <v>2</v>
      </c>
      <c r="N5454">
        <f t="shared" si="704"/>
        <v>16</v>
      </c>
      <c r="O5454" t="str">
        <f t="shared" si="709"/>
        <v>T16|R04|H17</v>
      </c>
      <c r="P5454" t="str">
        <f>IF(F5454=F5453,P5453,_xlfn.XLOOKUP(F5454,t_players[Pl],t_players[Player]))</f>
        <v>Alex BAKER</v>
      </c>
      <c r="Q5454" t="str">
        <f t="shared" si="710"/>
        <v>Back</v>
      </c>
    </row>
    <row r="5455" spans="1:17">
      <c r="A5455" t="s">
        <v>39</v>
      </c>
      <c r="B5455">
        <v>4</v>
      </c>
      <c r="C5455">
        <v>18</v>
      </c>
      <c r="D5455">
        <v>4</v>
      </c>
      <c r="E5455">
        <v>16</v>
      </c>
      <c r="F5455" t="s">
        <v>11</v>
      </c>
      <c r="G5455">
        <v>5</v>
      </c>
      <c r="H5455">
        <f>IF(AND(A5455=A5454,F5455=F5454),H5454,_xlfn.XLOOKUP(F5455,[1]Sheet1!$B$2:$H$2,[1]Sheet1!$B$17:$H$17))</f>
        <v>30</v>
      </c>
      <c r="I5455">
        <f t="shared" si="705"/>
        <v>1</v>
      </c>
      <c r="J5455">
        <f t="shared" si="706"/>
        <v>1</v>
      </c>
      <c r="K5455">
        <f t="shared" si="707"/>
        <v>4</v>
      </c>
      <c r="L5455">
        <f t="shared" si="708"/>
        <v>0</v>
      </c>
      <c r="M5455">
        <f t="shared" si="703"/>
        <v>2</v>
      </c>
      <c r="N5455">
        <f t="shared" si="704"/>
        <v>16</v>
      </c>
      <c r="O5455" t="str">
        <f t="shared" si="709"/>
        <v>T16|R04|H18</v>
      </c>
      <c r="P5455" t="str">
        <f>IF(F5455=F5454,P5454,_xlfn.XLOOKUP(F5455,t_players[Pl],t_players[Player]))</f>
        <v>Alex BAKER</v>
      </c>
      <c r="Q5455" t="str">
        <f t="shared" si="710"/>
        <v>Back</v>
      </c>
    </row>
    <row r="5456" spans="1:17">
      <c r="A5456" t="s">
        <v>39</v>
      </c>
      <c r="B5456">
        <v>1</v>
      </c>
      <c r="C5456">
        <v>1</v>
      </c>
      <c r="D5456">
        <v>4</v>
      </c>
      <c r="E5456">
        <v>5</v>
      </c>
      <c r="F5456" t="s">
        <v>7</v>
      </c>
      <c r="G5456">
        <v>5</v>
      </c>
      <c r="H5456">
        <f>IF(AND(A5456=A5455,F5456=F5455),H5455,_xlfn.XLOOKUP(F5456,[1]Sheet1!$B$2:$H$2,[1]Sheet1!$B$17:$H$17))</f>
        <v>20</v>
      </c>
      <c r="I5456">
        <f t="shared" si="705"/>
        <v>1</v>
      </c>
      <c r="J5456">
        <f t="shared" si="706"/>
        <v>1</v>
      </c>
      <c r="K5456">
        <f t="shared" si="707"/>
        <v>4</v>
      </c>
      <c r="L5456">
        <f t="shared" si="708"/>
        <v>0</v>
      </c>
      <c r="M5456">
        <f t="shared" si="703"/>
        <v>2</v>
      </c>
      <c r="N5456">
        <f t="shared" si="704"/>
        <v>16</v>
      </c>
      <c r="O5456" t="str">
        <f t="shared" si="709"/>
        <v>T16|R01|H01</v>
      </c>
      <c r="P5456" t="str">
        <f>IF(F5456=F5455,P5455,_xlfn.XLOOKUP(F5456,t_players[Pl],t_players[Player]))</f>
        <v>David MULLIN</v>
      </c>
      <c r="Q5456" t="str">
        <f t="shared" si="710"/>
        <v>Front</v>
      </c>
    </row>
    <row r="5457" spans="1:17">
      <c r="A5457" t="s">
        <v>39</v>
      </c>
      <c r="B5457">
        <v>1</v>
      </c>
      <c r="C5457">
        <v>2</v>
      </c>
      <c r="D5457">
        <v>4</v>
      </c>
      <c r="E5457">
        <v>15</v>
      </c>
      <c r="F5457" t="s">
        <v>7</v>
      </c>
      <c r="G5457">
        <v>5</v>
      </c>
      <c r="H5457">
        <f>IF(AND(A5457=A5456,F5457=F5456),H5456,_xlfn.XLOOKUP(F5457,[1]Sheet1!$B$2:$H$2,[1]Sheet1!$B$17:$H$17))</f>
        <v>20</v>
      </c>
      <c r="I5457">
        <f t="shared" si="705"/>
        <v>1</v>
      </c>
      <c r="J5457">
        <f t="shared" si="706"/>
        <v>1</v>
      </c>
      <c r="K5457">
        <f t="shared" si="707"/>
        <v>4</v>
      </c>
      <c r="L5457">
        <f t="shared" si="708"/>
        <v>0</v>
      </c>
      <c r="M5457">
        <f t="shared" si="703"/>
        <v>2</v>
      </c>
      <c r="N5457">
        <f t="shared" si="704"/>
        <v>16</v>
      </c>
      <c r="O5457" t="str">
        <f t="shared" si="709"/>
        <v>T16|R01|H02</v>
      </c>
      <c r="P5457" t="str">
        <f>IF(F5457=F5456,P5456,_xlfn.XLOOKUP(F5457,t_players[Pl],t_players[Player]))</f>
        <v>David MULLIN</v>
      </c>
      <c r="Q5457" t="str">
        <f t="shared" si="710"/>
        <v>Front</v>
      </c>
    </row>
    <row r="5458" spans="1:17">
      <c r="A5458" t="s">
        <v>39</v>
      </c>
      <c r="B5458">
        <v>1</v>
      </c>
      <c r="C5458">
        <v>3</v>
      </c>
      <c r="D5458">
        <v>3</v>
      </c>
      <c r="E5458">
        <v>11</v>
      </c>
      <c r="F5458" t="s">
        <v>7</v>
      </c>
      <c r="G5458">
        <v>4</v>
      </c>
      <c r="H5458">
        <f>IF(AND(A5458=A5457,F5458=F5457),H5457,_xlfn.XLOOKUP(F5458,[1]Sheet1!$B$2:$H$2,[1]Sheet1!$B$17:$H$17))</f>
        <v>20</v>
      </c>
      <c r="I5458">
        <f t="shared" si="705"/>
        <v>1</v>
      </c>
      <c r="J5458">
        <f t="shared" si="706"/>
        <v>1</v>
      </c>
      <c r="K5458">
        <f t="shared" si="707"/>
        <v>3</v>
      </c>
      <c r="L5458">
        <f t="shared" si="708"/>
        <v>0</v>
      </c>
      <c r="M5458">
        <f t="shared" si="703"/>
        <v>2</v>
      </c>
      <c r="N5458">
        <f t="shared" si="704"/>
        <v>16</v>
      </c>
      <c r="O5458" t="str">
        <f t="shared" si="709"/>
        <v>T16|R01|H03</v>
      </c>
      <c r="P5458" t="str">
        <f>IF(F5458=F5457,P5457,_xlfn.XLOOKUP(F5458,t_players[Pl],t_players[Player]))</f>
        <v>David MULLIN</v>
      </c>
      <c r="Q5458" t="str">
        <f t="shared" si="710"/>
        <v>Front</v>
      </c>
    </row>
    <row r="5459" spans="1:17">
      <c r="A5459" t="s">
        <v>39</v>
      </c>
      <c r="B5459">
        <v>1</v>
      </c>
      <c r="C5459">
        <v>4</v>
      </c>
      <c r="D5459">
        <v>4</v>
      </c>
      <c r="E5459">
        <v>13</v>
      </c>
      <c r="F5459" t="s">
        <v>7</v>
      </c>
      <c r="G5459">
        <v>4</v>
      </c>
      <c r="H5459">
        <f>IF(AND(A5459=A5458,F5459=F5458),H5458,_xlfn.XLOOKUP(F5459,[1]Sheet1!$B$2:$H$2,[1]Sheet1!$B$17:$H$17))</f>
        <v>20</v>
      </c>
      <c r="I5459">
        <f t="shared" si="705"/>
        <v>1</v>
      </c>
      <c r="J5459">
        <f t="shared" si="706"/>
        <v>0</v>
      </c>
      <c r="K5459">
        <f t="shared" si="707"/>
        <v>3</v>
      </c>
      <c r="L5459">
        <f t="shared" si="708"/>
        <v>-1</v>
      </c>
      <c r="M5459">
        <f t="shared" si="703"/>
        <v>3</v>
      </c>
      <c r="N5459">
        <f t="shared" si="704"/>
        <v>16</v>
      </c>
      <c r="O5459" t="str">
        <f t="shared" si="709"/>
        <v>T16|R01|H04</v>
      </c>
      <c r="P5459" t="str">
        <f>IF(F5459=F5458,P5458,_xlfn.XLOOKUP(F5459,t_players[Pl],t_players[Player]))</f>
        <v>David MULLIN</v>
      </c>
      <c r="Q5459" t="str">
        <f t="shared" si="710"/>
        <v>Front</v>
      </c>
    </row>
    <row r="5460" spans="1:17">
      <c r="A5460" t="s">
        <v>39</v>
      </c>
      <c r="B5460">
        <v>1</v>
      </c>
      <c r="C5460">
        <v>5</v>
      </c>
      <c r="D5460">
        <v>4</v>
      </c>
      <c r="E5460">
        <v>1</v>
      </c>
      <c r="F5460" t="s">
        <v>7</v>
      </c>
      <c r="G5460">
        <v>5</v>
      </c>
      <c r="H5460">
        <f>IF(AND(A5460=A5459,F5460=F5459),H5459,_xlfn.XLOOKUP(F5460,[1]Sheet1!$B$2:$H$2,[1]Sheet1!$B$17:$H$17))</f>
        <v>20</v>
      </c>
      <c r="I5460">
        <f t="shared" si="705"/>
        <v>2</v>
      </c>
      <c r="J5460">
        <f t="shared" si="706"/>
        <v>1</v>
      </c>
      <c r="K5460">
        <f t="shared" si="707"/>
        <v>3</v>
      </c>
      <c r="L5460">
        <f t="shared" si="708"/>
        <v>-1</v>
      </c>
      <c r="M5460">
        <f t="shared" si="703"/>
        <v>3</v>
      </c>
      <c r="N5460">
        <f t="shared" si="704"/>
        <v>16</v>
      </c>
      <c r="O5460" t="str">
        <f t="shared" si="709"/>
        <v>T16|R01|H05</v>
      </c>
      <c r="P5460" t="str">
        <f>IF(F5460=F5459,P5459,_xlfn.XLOOKUP(F5460,t_players[Pl],t_players[Player]))</f>
        <v>David MULLIN</v>
      </c>
      <c r="Q5460" t="str">
        <f t="shared" si="710"/>
        <v>Front</v>
      </c>
    </row>
    <row r="5461" spans="1:17">
      <c r="A5461" t="s">
        <v>39</v>
      </c>
      <c r="B5461">
        <v>1</v>
      </c>
      <c r="C5461">
        <v>6</v>
      </c>
      <c r="D5461">
        <v>4</v>
      </c>
      <c r="E5461">
        <v>9</v>
      </c>
      <c r="F5461" t="s">
        <v>7</v>
      </c>
      <c r="G5461">
        <v>5</v>
      </c>
      <c r="H5461">
        <f>IF(AND(A5461=A5460,F5461=F5460),H5460,_xlfn.XLOOKUP(F5461,[1]Sheet1!$B$2:$H$2,[1]Sheet1!$B$17:$H$17))</f>
        <v>20</v>
      </c>
      <c r="I5461">
        <f t="shared" si="705"/>
        <v>1</v>
      </c>
      <c r="J5461">
        <f t="shared" si="706"/>
        <v>1</v>
      </c>
      <c r="K5461">
        <f t="shared" si="707"/>
        <v>4</v>
      </c>
      <c r="L5461">
        <f t="shared" si="708"/>
        <v>0</v>
      </c>
      <c r="M5461">
        <f t="shared" si="703"/>
        <v>2</v>
      </c>
      <c r="N5461">
        <f t="shared" si="704"/>
        <v>16</v>
      </c>
      <c r="O5461" t="str">
        <f t="shared" si="709"/>
        <v>T16|R01|H06</v>
      </c>
      <c r="P5461" t="str">
        <f>IF(F5461=F5460,P5460,_xlfn.XLOOKUP(F5461,t_players[Pl],t_players[Player]))</f>
        <v>David MULLIN</v>
      </c>
      <c r="Q5461" t="str">
        <f t="shared" si="710"/>
        <v>Front</v>
      </c>
    </row>
    <row r="5462" spans="1:17">
      <c r="A5462" t="s">
        <v>39</v>
      </c>
      <c r="B5462">
        <v>1</v>
      </c>
      <c r="C5462">
        <v>7</v>
      </c>
      <c r="D5462">
        <v>5</v>
      </c>
      <c r="E5462">
        <v>7</v>
      </c>
      <c r="F5462" t="s">
        <v>7</v>
      </c>
      <c r="G5462">
        <v>7</v>
      </c>
      <c r="H5462">
        <f>IF(AND(A5462=A5461,F5462=F5461),H5461,_xlfn.XLOOKUP(F5462,[1]Sheet1!$B$2:$H$2,[1]Sheet1!$B$17:$H$17))</f>
        <v>20</v>
      </c>
      <c r="I5462">
        <f t="shared" si="705"/>
        <v>1</v>
      </c>
      <c r="J5462">
        <f t="shared" si="706"/>
        <v>2</v>
      </c>
      <c r="K5462">
        <f t="shared" si="707"/>
        <v>6</v>
      </c>
      <c r="L5462">
        <f t="shared" si="708"/>
        <v>1</v>
      </c>
      <c r="M5462">
        <f t="shared" si="703"/>
        <v>1</v>
      </c>
      <c r="N5462">
        <f t="shared" si="704"/>
        <v>16</v>
      </c>
      <c r="O5462" t="str">
        <f t="shared" si="709"/>
        <v>T16|R01|H07</v>
      </c>
      <c r="P5462" t="str">
        <f>IF(F5462=F5461,P5461,_xlfn.XLOOKUP(F5462,t_players[Pl],t_players[Player]))</f>
        <v>David MULLIN</v>
      </c>
      <c r="Q5462" t="str">
        <f t="shared" si="710"/>
        <v>Front</v>
      </c>
    </row>
    <row r="5463" spans="1:17">
      <c r="A5463" t="s">
        <v>39</v>
      </c>
      <c r="B5463">
        <v>1</v>
      </c>
      <c r="C5463">
        <v>8</v>
      </c>
      <c r="D5463">
        <v>5</v>
      </c>
      <c r="E5463">
        <v>3</v>
      </c>
      <c r="F5463" t="s">
        <v>7</v>
      </c>
      <c r="G5463">
        <v>8</v>
      </c>
      <c r="H5463">
        <f>IF(AND(A5463=A5462,F5463=F5462),H5462,_xlfn.XLOOKUP(F5463,[1]Sheet1!$B$2:$H$2,[1]Sheet1!$B$17:$H$17))</f>
        <v>20</v>
      </c>
      <c r="I5463">
        <f t="shared" si="705"/>
        <v>1</v>
      </c>
      <c r="J5463">
        <f t="shared" si="706"/>
        <v>3</v>
      </c>
      <c r="K5463">
        <f t="shared" si="707"/>
        <v>7</v>
      </c>
      <c r="L5463">
        <f t="shared" si="708"/>
        <v>2</v>
      </c>
      <c r="M5463">
        <f t="shared" si="703"/>
        <v>0</v>
      </c>
      <c r="N5463">
        <f t="shared" si="704"/>
        <v>16</v>
      </c>
      <c r="O5463" t="str">
        <f t="shared" si="709"/>
        <v>T16|R01|H08</v>
      </c>
      <c r="P5463" t="str">
        <f>IF(F5463=F5462,P5462,_xlfn.XLOOKUP(F5463,t_players[Pl],t_players[Player]))</f>
        <v>David MULLIN</v>
      </c>
      <c r="Q5463" t="str">
        <f t="shared" si="710"/>
        <v>Front</v>
      </c>
    </row>
    <row r="5464" spans="1:17">
      <c r="A5464" t="s">
        <v>39</v>
      </c>
      <c r="B5464">
        <v>1</v>
      </c>
      <c r="C5464">
        <v>9</v>
      </c>
      <c r="D5464">
        <v>3</v>
      </c>
      <c r="E5464">
        <v>17</v>
      </c>
      <c r="F5464" t="s">
        <v>7</v>
      </c>
      <c r="G5464">
        <v>4</v>
      </c>
      <c r="H5464">
        <f>IF(AND(A5464=A5463,F5464=F5463),H5463,_xlfn.XLOOKUP(F5464,[1]Sheet1!$B$2:$H$2,[1]Sheet1!$B$17:$H$17))</f>
        <v>20</v>
      </c>
      <c r="I5464">
        <f t="shared" si="705"/>
        <v>1</v>
      </c>
      <c r="J5464">
        <f t="shared" si="706"/>
        <v>1</v>
      </c>
      <c r="K5464">
        <f t="shared" si="707"/>
        <v>3</v>
      </c>
      <c r="L5464">
        <f t="shared" si="708"/>
        <v>0</v>
      </c>
      <c r="M5464">
        <f t="shared" si="703"/>
        <v>2</v>
      </c>
      <c r="N5464">
        <f t="shared" si="704"/>
        <v>16</v>
      </c>
      <c r="O5464" t="str">
        <f t="shared" si="709"/>
        <v>T16|R01|H09</v>
      </c>
      <c r="P5464" t="str">
        <f>IF(F5464=F5463,P5463,_xlfn.XLOOKUP(F5464,t_players[Pl],t_players[Player]))</f>
        <v>David MULLIN</v>
      </c>
      <c r="Q5464" t="str">
        <f t="shared" si="710"/>
        <v>Front</v>
      </c>
    </row>
    <row r="5465" spans="1:17">
      <c r="A5465" t="s">
        <v>39</v>
      </c>
      <c r="B5465">
        <v>1</v>
      </c>
      <c r="C5465">
        <v>10</v>
      </c>
      <c r="D5465">
        <v>4</v>
      </c>
      <c r="E5465">
        <v>4</v>
      </c>
      <c r="F5465" t="s">
        <v>7</v>
      </c>
      <c r="G5465">
        <v>7</v>
      </c>
      <c r="H5465">
        <f>IF(AND(A5465=A5464,F5465=F5464),H5464,_xlfn.XLOOKUP(F5465,[1]Sheet1!$B$2:$H$2,[1]Sheet1!$B$17:$H$17))</f>
        <v>20</v>
      </c>
      <c r="I5465">
        <f t="shared" si="705"/>
        <v>1</v>
      </c>
      <c r="J5465">
        <f t="shared" si="706"/>
        <v>3</v>
      </c>
      <c r="K5465">
        <f t="shared" si="707"/>
        <v>6</v>
      </c>
      <c r="L5465">
        <f t="shared" si="708"/>
        <v>2</v>
      </c>
      <c r="M5465">
        <f t="shared" si="703"/>
        <v>0</v>
      </c>
      <c r="N5465">
        <f t="shared" si="704"/>
        <v>16</v>
      </c>
      <c r="O5465" t="str">
        <f t="shared" si="709"/>
        <v>T16|R01|H10</v>
      </c>
      <c r="P5465" t="str">
        <f>IF(F5465=F5464,P5464,_xlfn.XLOOKUP(F5465,t_players[Pl],t_players[Player]))</f>
        <v>David MULLIN</v>
      </c>
      <c r="Q5465" t="str">
        <f t="shared" si="710"/>
        <v>Back</v>
      </c>
    </row>
    <row r="5466" spans="1:17">
      <c r="A5466" t="s">
        <v>39</v>
      </c>
      <c r="B5466">
        <v>1</v>
      </c>
      <c r="C5466">
        <v>11</v>
      </c>
      <c r="D5466">
        <v>4</v>
      </c>
      <c r="E5466">
        <v>14</v>
      </c>
      <c r="F5466" t="s">
        <v>7</v>
      </c>
      <c r="G5466">
        <v>4</v>
      </c>
      <c r="H5466">
        <f>IF(AND(A5466=A5465,F5466=F5465),H5465,_xlfn.XLOOKUP(F5466,[1]Sheet1!$B$2:$H$2,[1]Sheet1!$B$17:$H$17))</f>
        <v>20</v>
      </c>
      <c r="I5466">
        <f t="shared" si="705"/>
        <v>1</v>
      </c>
      <c r="J5466">
        <f t="shared" si="706"/>
        <v>0</v>
      </c>
      <c r="K5466">
        <f t="shared" si="707"/>
        <v>3</v>
      </c>
      <c r="L5466">
        <f t="shared" si="708"/>
        <v>-1</v>
      </c>
      <c r="M5466">
        <f t="shared" si="703"/>
        <v>3</v>
      </c>
      <c r="N5466">
        <f t="shared" si="704"/>
        <v>16</v>
      </c>
      <c r="O5466" t="str">
        <f t="shared" si="709"/>
        <v>T16|R01|H11</v>
      </c>
      <c r="P5466" t="str">
        <f>IF(F5466=F5465,P5465,_xlfn.XLOOKUP(F5466,t_players[Pl],t_players[Player]))</f>
        <v>David MULLIN</v>
      </c>
      <c r="Q5466" t="str">
        <f t="shared" si="710"/>
        <v>Back</v>
      </c>
    </row>
    <row r="5467" spans="1:17">
      <c r="A5467" t="s">
        <v>39</v>
      </c>
      <c r="B5467">
        <v>1</v>
      </c>
      <c r="C5467">
        <v>12</v>
      </c>
      <c r="D5467">
        <v>3</v>
      </c>
      <c r="E5467">
        <v>10</v>
      </c>
      <c r="F5467" t="s">
        <v>7</v>
      </c>
      <c r="G5467">
        <v>5</v>
      </c>
      <c r="H5467">
        <f>IF(AND(A5467=A5466,F5467=F5466),H5466,_xlfn.XLOOKUP(F5467,[1]Sheet1!$B$2:$H$2,[1]Sheet1!$B$17:$H$17))</f>
        <v>20</v>
      </c>
      <c r="I5467">
        <f t="shared" si="705"/>
        <v>1</v>
      </c>
      <c r="J5467">
        <f t="shared" si="706"/>
        <v>2</v>
      </c>
      <c r="K5467">
        <f t="shared" si="707"/>
        <v>4</v>
      </c>
      <c r="L5467">
        <f t="shared" si="708"/>
        <v>1</v>
      </c>
      <c r="M5467">
        <f t="shared" si="703"/>
        <v>1</v>
      </c>
      <c r="N5467">
        <f t="shared" si="704"/>
        <v>16</v>
      </c>
      <c r="O5467" t="str">
        <f t="shared" si="709"/>
        <v>T16|R01|H12</v>
      </c>
      <c r="P5467" t="str">
        <f>IF(F5467=F5466,P5466,_xlfn.XLOOKUP(F5467,t_players[Pl],t_players[Player]))</f>
        <v>David MULLIN</v>
      </c>
      <c r="Q5467" t="str">
        <f t="shared" si="710"/>
        <v>Back</v>
      </c>
    </row>
    <row r="5468" spans="1:17">
      <c r="A5468" t="s">
        <v>39</v>
      </c>
      <c r="B5468">
        <v>1</v>
      </c>
      <c r="C5468">
        <v>13</v>
      </c>
      <c r="D5468">
        <v>5</v>
      </c>
      <c r="E5468">
        <v>6</v>
      </c>
      <c r="F5468" t="s">
        <v>7</v>
      </c>
      <c r="G5468">
        <v>6</v>
      </c>
      <c r="H5468">
        <f>IF(AND(A5468=A5467,F5468=F5467),H5467,_xlfn.XLOOKUP(F5468,[1]Sheet1!$B$2:$H$2,[1]Sheet1!$B$17:$H$17))</f>
        <v>20</v>
      </c>
      <c r="I5468">
        <f t="shared" si="705"/>
        <v>1</v>
      </c>
      <c r="J5468">
        <f t="shared" si="706"/>
        <v>1</v>
      </c>
      <c r="K5468">
        <f t="shared" si="707"/>
        <v>5</v>
      </c>
      <c r="L5468">
        <f t="shared" si="708"/>
        <v>0</v>
      </c>
      <c r="M5468">
        <f t="shared" si="703"/>
        <v>2</v>
      </c>
      <c r="N5468">
        <f t="shared" si="704"/>
        <v>16</v>
      </c>
      <c r="O5468" t="str">
        <f t="shared" si="709"/>
        <v>T16|R01|H13</v>
      </c>
      <c r="P5468" t="str">
        <f>IF(F5468=F5467,P5467,_xlfn.XLOOKUP(F5468,t_players[Pl],t_players[Player]))</f>
        <v>David MULLIN</v>
      </c>
      <c r="Q5468" t="str">
        <f t="shared" si="710"/>
        <v>Back</v>
      </c>
    </row>
    <row r="5469" spans="1:17">
      <c r="A5469" t="s">
        <v>39</v>
      </c>
      <c r="B5469">
        <v>1</v>
      </c>
      <c r="C5469">
        <v>14</v>
      </c>
      <c r="D5469">
        <v>3</v>
      </c>
      <c r="E5469">
        <v>12</v>
      </c>
      <c r="F5469" t="s">
        <v>7</v>
      </c>
      <c r="G5469">
        <v>4</v>
      </c>
      <c r="H5469">
        <f>IF(AND(A5469=A5468,F5469=F5468),H5468,_xlfn.XLOOKUP(F5469,[1]Sheet1!$B$2:$H$2,[1]Sheet1!$B$17:$H$17))</f>
        <v>20</v>
      </c>
      <c r="I5469">
        <f t="shared" si="705"/>
        <v>1</v>
      </c>
      <c r="J5469">
        <f t="shared" si="706"/>
        <v>1</v>
      </c>
      <c r="K5469">
        <f t="shared" si="707"/>
        <v>3</v>
      </c>
      <c r="L5469">
        <f t="shared" si="708"/>
        <v>0</v>
      </c>
      <c r="M5469">
        <f t="shared" si="703"/>
        <v>2</v>
      </c>
      <c r="N5469">
        <f t="shared" si="704"/>
        <v>16</v>
      </c>
      <c r="O5469" t="str">
        <f t="shared" si="709"/>
        <v>T16|R01|H14</v>
      </c>
      <c r="P5469" t="str">
        <f>IF(F5469=F5468,P5468,_xlfn.XLOOKUP(F5469,t_players[Pl],t_players[Player]))</f>
        <v>David MULLIN</v>
      </c>
      <c r="Q5469" t="str">
        <f t="shared" si="710"/>
        <v>Back</v>
      </c>
    </row>
    <row r="5470" spans="1:17">
      <c r="A5470" t="s">
        <v>39</v>
      </c>
      <c r="B5470">
        <v>1</v>
      </c>
      <c r="C5470">
        <v>15</v>
      </c>
      <c r="D5470">
        <v>3</v>
      </c>
      <c r="E5470">
        <v>18</v>
      </c>
      <c r="F5470" t="s">
        <v>7</v>
      </c>
      <c r="G5470">
        <v>3</v>
      </c>
      <c r="H5470">
        <f>IF(AND(A5470=A5469,F5470=F5469),H5469,_xlfn.XLOOKUP(F5470,[1]Sheet1!$B$2:$H$2,[1]Sheet1!$B$17:$H$17))</f>
        <v>20</v>
      </c>
      <c r="I5470">
        <f t="shared" si="705"/>
        <v>1</v>
      </c>
      <c r="J5470">
        <f t="shared" si="706"/>
        <v>0</v>
      </c>
      <c r="K5470">
        <f t="shared" si="707"/>
        <v>2</v>
      </c>
      <c r="L5470">
        <f t="shared" si="708"/>
        <v>-1</v>
      </c>
      <c r="M5470">
        <f t="shared" si="703"/>
        <v>3</v>
      </c>
      <c r="N5470">
        <f t="shared" si="704"/>
        <v>16</v>
      </c>
      <c r="O5470" t="str">
        <f t="shared" si="709"/>
        <v>T16|R01|H15</v>
      </c>
      <c r="P5470" t="str">
        <f>IF(F5470=F5469,P5469,_xlfn.XLOOKUP(F5470,t_players[Pl],t_players[Player]))</f>
        <v>David MULLIN</v>
      </c>
      <c r="Q5470" t="str">
        <f t="shared" si="710"/>
        <v>Back</v>
      </c>
    </row>
    <row r="5471" spans="1:17">
      <c r="A5471" t="s">
        <v>39</v>
      </c>
      <c r="B5471">
        <v>1</v>
      </c>
      <c r="C5471">
        <v>16</v>
      </c>
      <c r="D5471">
        <v>5</v>
      </c>
      <c r="E5471">
        <v>16</v>
      </c>
      <c r="F5471" t="s">
        <v>7</v>
      </c>
      <c r="G5471">
        <v>6</v>
      </c>
      <c r="H5471">
        <f>IF(AND(A5471=A5470,F5471=F5470),H5470,_xlfn.XLOOKUP(F5471,[1]Sheet1!$B$2:$H$2,[1]Sheet1!$B$17:$H$17))</f>
        <v>20</v>
      </c>
      <c r="I5471">
        <f t="shared" si="705"/>
        <v>1</v>
      </c>
      <c r="J5471">
        <f t="shared" si="706"/>
        <v>1</v>
      </c>
      <c r="K5471">
        <f t="shared" si="707"/>
        <v>5</v>
      </c>
      <c r="L5471">
        <f t="shared" si="708"/>
        <v>0</v>
      </c>
      <c r="M5471">
        <f t="shared" si="703"/>
        <v>2</v>
      </c>
      <c r="N5471">
        <f t="shared" si="704"/>
        <v>16</v>
      </c>
      <c r="O5471" t="str">
        <f t="shared" si="709"/>
        <v>T16|R01|H16</v>
      </c>
      <c r="P5471" t="str">
        <f>IF(F5471=F5470,P5470,_xlfn.XLOOKUP(F5471,t_players[Pl],t_players[Player]))</f>
        <v>David MULLIN</v>
      </c>
      <c r="Q5471" t="str">
        <f t="shared" si="710"/>
        <v>Back</v>
      </c>
    </row>
    <row r="5472" spans="1:17">
      <c r="A5472" t="s">
        <v>39</v>
      </c>
      <c r="B5472">
        <v>1</v>
      </c>
      <c r="C5472">
        <v>17</v>
      </c>
      <c r="D5472">
        <v>4</v>
      </c>
      <c r="E5472">
        <v>8</v>
      </c>
      <c r="F5472" t="s">
        <v>7</v>
      </c>
      <c r="G5472">
        <v>5</v>
      </c>
      <c r="H5472">
        <f>IF(AND(A5472=A5471,F5472=F5471),H5471,_xlfn.XLOOKUP(F5472,[1]Sheet1!$B$2:$H$2,[1]Sheet1!$B$17:$H$17))</f>
        <v>20</v>
      </c>
      <c r="I5472">
        <f t="shared" si="705"/>
        <v>1</v>
      </c>
      <c r="J5472">
        <f t="shared" si="706"/>
        <v>1</v>
      </c>
      <c r="K5472">
        <f t="shared" si="707"/>
        <v>4</v>
      </c>
      <c r="L5472">
        <f t="shared" si="708"/>
        <v>0</v>
      </c>
      <c r="M5472">
        <f t="shared" si="703"/>
        <v>2</v>
      </c>
      <c r="N5472">
        <f t="shared" si="704"/>
        <v>16</v>
      </c>
      <c r="O5472" t="str">
        <f t="shared" si="709"/>
        <v>T16|R01|H17</v>
      </c>
      <c r="P5472" t="str">
        <f>IF(F5472=F5471,P5471,_xlfn.XLOOKUP(F5472,t_players[Pl],t_players[Player]))</f>
        <v>David MULLIN</v>
      </c>
      <c r="Q5472" t="str">
        <f t="shared" si="710"/>
        <v>Back</v>
      </c>
    </row>
    <row r="5473" spans="1:17">
      <c r="A5473" t="s">
        <v>39</v>
      </c>
      <c r="B5473">
        <v>1</v>
      </c>
      <c r="C5473">
        <v>18</v>
      </c>
      <c r="D5473">
        <v>4</v>
      </c>
      <c r="E5473">
        <v>2</v>
      </c>
      <c r="F5473" t="s">
        <v>7</v>
      </c>
      <c r="G5473">
        <v>7</v>
      </c>
      <c r="H5473">
        <f>IF(AND(A5473=A5472,F5473=F5472),H5472,_xlfn.XLOOKUP(F5473,[1]Sheet1!$B$2:$H$2,[1]Sheet1!$B$17:$H$17))</f>
        <v>20</v>
      </c>
      <c r="I5473">
        <f t="shared" si="705"/>
        <v>2</v>
      </c>
      <c r="J5473">
        <f t="shared" si="706"/>
        <v>3</v>
      </c>
      <c r="K5473">
        <f t="shared" si="707"/>
        <v>5</v>
      </c>
      <c r="L5473">
        <f t="shared" si="708"/>
        <v>1</v>
      </c>
      <c r="M5473">
        <f t="shared" si="703"/>
        <v>1</v>
      </c>
      <c r="N5473">
        <f t="shared" si="704"/>
        <v>16</v>
      </c>
      <c r="O5473" t="str">
        <f t="shared" si="709"/>
        <v>T16|R01|H18</v>
      </c>
      <c r="P5473" t="str">
        <f>IF(F5473=F5472,P5472,_xlfn.XLOOKUP(F5473,t_players[Pl],t_players[Player]))</f>
        <v>David MULLIN</v>
      </c>
      <c r="Q5473" t="str">
        <f t="shared" si="710"/>
        <v>Back</v>
      </c>
    </row>
    <row r="5474" spans="1:17">
      <c r="A5474" t="s">
        <v>39</v>
      </c>
      <c r="B5474">
        <v>2</v>
      </c>
      <c r="C5474">
        <v>1</v>
      </c>
      <c r="D5474">
        <v>5</v>
      </c>
      <c r="E5474">
        <v>9</v>
      </c>
      <c r="F5474" t="s">
        <v>7</v>
      </c>
      <c r="G5474">
        <v>5</v>
      </c>
      <c r="H5474">
        <f>IF(AND(A5474=A5473,F5474=F5473),H5473,_xlfn.XLOOKUP(F5474,[1]Sheet1!$B$2:$H$2,[1]Sheet1!$B$17:$H$17))</f>
        <v>20</v>
      </c>
      <c r="I5474">
        <f t="shared" si="705"/>
        <v>1</v>
      </c>
      <c r="J5474">
        <f t="shared" si="706"/>
        <v>0</v>
      </c>
      <c r="K5474">
        <f t="shared" si="707"/>
        <v>4</v>
      </c>
      <c r="L5474">
        <f t="shared" si="708"/>
        <v>-1</v>
      </c>
      <c r="M5474">
        <f t="shared" si="703"/>
        <v>3</v>
      </c>
      <c r="N5474">
        <f t="shared" si="704"/>
        <v>16</v>
      </c>
      <c r="O5474" t="str">
        <f t="shared" si="709"/>
        <v>T16|R02|H01</v>
      </c>
      <c r="P5474" t="str">
        <f>IF(F5474=F5473,P5473,_xlfn.XLOOKUP(F5474,t_players[Pl],t_players[Player]))</f>
        <v>David MULLIN</v>
      </c>
      <c r="Q5474" t="str">
        <f t="shared" si="710"/>
        <v>Front</v>
      </c>
    </row>
    <row r="5475" spans="1:17">
      <c r="A5475" t="s">
        <v>39</v>
      </c>
      <c r="B5475">
        <v>2</v>
      </c>
      <c r="C5475">
        <v>2</v>
      </c>
      <c r="D5475">
        <v>3</v>
      </c>
      <c r="E5475">
        <v>13</v>
      </c>
      <c r="F5475" t="s">
        <v>7</v>
      </c>
      <c r="G5475">
        <v>5</v>
      </c>
      <c r="H5475">
        <f>IF(AND(A5475=A5474,F5475=F5474),H5474,_xlfn.XLOOKUP(F5475,[1]Sheet1!$B$2:$H$2,[1]Sheet1!$B$17:$H$17))</f>
        <v>20</v>
      </c>
      <c r="I5475">
        <f t="shared" si="705"/>
        <v>1</v>
      </c>
      <c r="J5475">
        <f t="shared" si="706"/>
        <v>2</v>
      </c>
      <c r="K5475">
        <f t="shared" si="707"/>
        <v>4</v>
      </c>
      <c r="L5475">
        <f t="shared" si="708"/>
        <v>1</v>
      </c>
      <c r="M5475">
        <f t="shared" ref="M5475:M5538" si="711">MAX(0,2-L5475)</f>
        <v>1</v>
      </c>
      <c r="N5475">
        <f t="shared" ref="N5475:N5538" si="712">VALUE(TRIM(RIGHT(A5475,2)))</f>
        <v>16</v>
      </c>
      <c r="O5475" t="str">
        <f t="shared" si="709"/>
        <v>T16|R02|H02</v>
      </c>
      <c r="P5475" t="str">
        <f>IF(F5475=F5474,P5474,_xlfn.XLOOKUP(F5475,t_players[Pl],t_players[Player]))</f>
        <v>David MULLIN</v>
      </c>
      <c r="Q5475" t="str">
        <f t="shared" si="710"/>
        <v>Front</v>
      </c>
    </row>
    <row r="5476" spans="1:17">
      <c r="A5476" t="s">
        <v>39</v>
      </c>
      <c r="B5476">
        <v>2</v>
      </c>
      <c r="C5476">
        <v>3</v>
      </c>
      <c r="D5476">
        <v>4</v>
      </c>
      <c r="E5476">
        <v>7</v>
      </c>
      <c r="F5476" t="s">
        <v>7</v>
      </c>
      <c r="G5476">
        <v>5</v>
      </c>
      <c r="H5476">
        <f>IF(AND(A5476=A5475,F5476=F5475),H5475,_xlfn.XLOOKUP(F5476,[1]Sheet1!$B$2:$H$2,[1]Sheet1!$B$17:$H$17))</f>
        <v>20</v>
      </c>
      <c r="I5476">
        <f t="shared" si="705"/>
        <v>1</v>
      </c>
      <c r="J5476">
        <f t="shared" si="706"/>
        <v>1</v>
      </c>
      <c r="K5476">
        <f t="shared" si="707"/>
        <v>4</v>
      </c>
      <c r="L5476">
        <f t="shared" si="708"/>
        <v>0</v>
      </c>
      <c r="M5476">
        <f t="shared" si="711"/>
        <v>2</v>
      </c>
      <c r="N5476">
        <f t="shared" si="712"/>
        <v>16</v>
      </c>
      <c r="O5476" t="str">
        <f t="shared" si="709"/>
        <v>T16|R02|H03</v>
      </c>
      <c r="P5476" t="str">
        <f>IF(F5476=F5475,P5475,_xlfn.XLOOKUP(F5476,t_players[Pl],t_players[Player]))</f>
        <v>David MULLIN</v>
      </c>
      <c r="Q5476" t="str">
        <f t="shared" si="710"/>
        <v>Front</v>
      </c>
    </row>
    <row r="5477" spans="1:17">
      <c r="A5477" t="s">
        <v>39</v>
      </c>
      <c r="B5477">
        <v>2</v>
      </c>
      <c r="C5477">
        <v>4</v>
      </c>
      <c r="D5477">
        <v>3</v>
      </c>
      <c r="E5477">
        <v>15</v>
      </c>
      <c r="F5477" t="s">
        <v>7</v>
      </c>
      <c r="G5477">
        <v>5</v>
      </c>
      <c r="H5477">
        <f>IF(AND(A5477=A5476,F5477=F5476),H5476,_xlfn.XLOOKUP(F5477,[1]Sheet1!$B$2:$H$2,[1]Sheet1!$B$17:$H$17))</f>
        <v>20</v>
      </c>
      <c r="I5477">
        <f t="shared" si="705"/>
        <v>1</v>
      </c>
      <c r="J5477">
        <f t="shared" si="706"/>
        <v>2</v>
      </c>
      <c r="K5477">
        <f t="shared" si="707"/>
        <v>4</v>
      </c>
      <c r="L5477">
        <f t="shared" si="708"/>
        <v>1</v>
      </c>
      <c r="M5477">
        <f t="shared" si="711"/>
        <v>1</v>
      </c>
      <c r="N5477">
        <f t="shared" si="712"/>
        <v>16</v>
      </c>
      <c r="O5477" t="str">
        <f t="shared" si="709"/>
        <v>T16|R02|H04</v>
      </c>
      <c r="P5477" t="str">
        <f>IF(F5477=F5476,P5476,_xlfn.XLOOKUP(F5477,t_players[Pl],t_players[Player]))</f>
        <v>David MULLIN</v>
      </c>
      <c r="Q5477" t="str">
        <f t="shared" si="710"/>
        <v>Front</v>
      </c>
    </row>
    <row r="5478" spans="1:17">
      <c r="A5478" t="s">
        <v>39</v>
      </c>
      <c r="B5478">
        <v>2</v>
      </c>
      <c r="C5478">
        <v>5</v>
      </c>
      <c r="D5478">
        <v>4</v>
      </c>
      <c r="E5478">
        <v>3</v>
      </c>
      <c r="F5478" t="s">
        <v>7</v>
      </c>
      <c r="G5478">
        <v>5</v>
      </c>
      <c r="H5478">
        <f>IF(AND(A5478=A5477,F5478=F5477),H5477,_xlfn.XLOOKUP(F5478,[1]Sheet1!$B$2:$H$2,[1]Sheet1!$B$17:$H$17))</f>
        <v>20</v>
      </c>
      <c r="I5478">
        <f t="shared" si="705"/>
        <v>1</v>
      </c>
      <c r="J5478">
        <f t="shared" si="706"/>
        <v>1</v>
      </c>
      <c r="K5478">
        <f t="shared" si="707"/>
        <v>4</v>
      </c>
      <c r="L5478">
        <f t="shared" si="708"/>
        <v>0</v>
      </c>
      <c r="M5478">
        <f t="shared" si="711"/>
        <v>2</v>
      </c>
      <c r="N5478">
        <f t="shared" si="712"/>
        <v>16</v>
      </c>
      <c r="O5478" t="str">
        <f t="shared" si="709"/>
        <v>T16|R02|H05</v>
      </c>
      <c r="P5478" t="str">
        <f>IF(F5478=F5477,P5477,_xlfn.XLOOKUP(F5478,t_players[Pl],t_players[Player]))</f>
        <v>David MULLIN</v>
      </c>
      <c r="Q5478" t="str">
        <f t="shared" si="710"/>
        <v>Front</v>
      </c>
    </row>
    <row r="5479" spans="1:17">
      <c r="A5479" t="s">
        <v>39</v>
      </c>
      <c r="B5479">
        <v>2</v>
      </c>
      <c r="C5479">
        <v>6</v>
      </c>
      <c r="D5479">
        <v>4</v>
      </c>
      <c r="E5479">
        <v>1</v>
      </c>
      <c r="F5479" t="s">
        <v>7</v>
      </c>
      <c r="G5479">
        <v>5</v>
      </c>
      <c r="H5479">
        <f>IF(AND(A5479=A5478,F5479=F5478),H5478,_xlfn.XLOOKUP(F5479,[1]Sheet1!$B$2:$H$2,[1]Sheet1!$B$17:$H$17))</f>
        <v>20</v>
      </c>
      <c r="I5479">
        <f t="shared" si="705"/>
        <v>2</v>
      </c>
      <c r="J5479">
        <f t="shared" si="706"/>
        <v>1</v>
      </c>
      <c r="K5479">
        <f t="shared" si="707"/>
        <v>3</v>
      </c>
      <c r="L5479">
        <f t="shared" si="708"/>
        <v>-1</v>
      </c>
      <c r="M5479">
        <f t="shared" si="711"/>
        <v>3</v>
      </c>
      <c r="N5479">
        <f t="shared" si="712"/>
        <v>16</v>
      </c>
      <c r="O5479" t="str">
        <f t="shared" si="709"/>
        <v>T16|R02|H06</v>
      </c>
      <c r="P5479" t="str">
        <f>IF(F5479=F5478,P5478,_xlfn.XLOOKUP(F5479,t_players[Pl],t_players[Player]))</f>
        <v>David MULLIN</v>
      </c>
      <c r="Q5479" t="str">
        <f t="shared" si="710"/>
        <v>Front</v>
      </c>
    </row>
    <row r="5480" spans="1:17">
      <c r="A5480" t="s">
        <v>39</v>
      </c>
      <c r="B5480">
        <v>2</v>
      </c>
      <c r="C5480">
        <v>7</v>
      </c>
      <c r="D5480">
        <v>5</v>
      </c>
      <c r="E5480">
        <v>11</v>
      </c>
      <c r="F5480" t="s">
        <v>7</v>
      </c>
      <c r="G5480">
        <v>5</v>
      </c>
      <c r="H5480">
        <f>IF(AND(A5480=A5479,F5480=F5479),H5479,_xlfn.XLOOKUP(F5480,[1]Sheet1!$B$2:$H$2,[1]Sheet1!$B$17:$H$17))</f>
        <v>20</v>
      </c>
      <c r="I5480">
        <f t="shared" si="705"/>
        <v>1</v>
      </c>
      <c r="J5480">
        <f t="shared" si="706"/>
        <v>0</v>
      </c>
      <c r="K5480">
        <f t="shared" si="707"/>
        <v>4</v>
      </c>
      <c r="L5480">
        <f t="shared" si="708"/>
        <v>-1</v>
      </c>
      <c r="M5480">
        <f t="shared" si="711"/>
        <v>3</v>
      </c>
      <c r="N5480">
        <f t="shared" si="712"/>
        <v>16</v>
      </c>
      <c r="O5480" t="str">
        <f t="shared" si="709"/>
        <v>T16|R02|H07</v>
      </c>
      <c r="P5480" t="str">
        <f>IF(F5480=F5479,P5479,_xlfn.XLOOKUP(F5480,t_players[Pl],t_players[Player]))</f>
        <v>David MULLIN</v>
      </c>
      <c r="Q5480" t="str">
        <f t="shared" si="710"/>
        <v>Front</v>
      </c>
    </row>
    <row r="5481" spans="1:17">
      <c r="A5481" t="s">
        <v>39</v>
      </c>
      <c r="B5481">
        <v>2</v>
      </c>
      <c r="C5481">
        <v>8</v>
      </c>
      <c r="D5481">
        <v>4</v>
      </c>
      <c r="E5481">
        <v>17</v>
      </c>
      <c r="F5481" t="s">
        <v>7</v>
      </c>
      <c r="G5481">
        <v>7</v>
      </c>
      <c r="H5481">
        <f>IF(AND(A5481=A5480,F5481=F5480),H5480,_xlfn.XLOOKUP(F5481,[1]Sheet1!$B$2:$H$2,[1]Sheet1!$B$17:$H$17))</f>
        <v>20</v>
      </c>
      <c r="I5481">
        <f t="shared" si="705"/>
        <v>1</v>
      </c>
      <c r="J5481">
        <f t="shared" si="706"/>
        <v>3</v>
      </c>
      <c r="K5481">
        <f t="shared" si="707"/>
        <v>6</v>
      </c>
      <c r="L5481">
        <f t="shared" si="708"/>
        <v>2</v>
      </c>
      <c r="M5481">
        <f t="shared" si="711"/>
        <v>0</v>
      </c>
      <c r="N5481">
        <f t="shared" si="712"/>
        <v>16</v>
      </c>
      <c r="O5481" t="str">
        <f t="shared" si="709"/>
        <v>T16|R02|H08</v>
      </c>
      <c r="P5481" t="str">
        <f>IF(F5481=F5480,P5480,_xlfn.XLOOKUP(F5481,t_players[Pl],t_players[Player]))</f>
        <v>David MULLIN</v>
      </c>
      <c r="Q5481" t="str">
        <f t="shared" si="710"/>
        <v>Front</v>
      </c>
    </row>
    <row r="5482" spans="1:17">
      <c r="A5482" t="s">
        <v>39</v>
      </c>
      <c r="B5482">
        <v>2</v>
      </c>
      <c r="C5482">
        <v>9</v>
      </c>
      <c r="D5482">
        <v>4</v>
      </c>
      <c r="E5482">
        <v>5</v>
      </c>
      <c r="F5482" t="s">
        <v>7</v>
      </c>
      <c r="G5482">
        <v>5</v>
      </c>
      <c r="H5482">
        <f>IF(AND(A5482=A5481,F5482=F5481),H5481,_xlfn.XLOOKUP(F5482,[1]Sheet1!$B$2:$H$2,[1]Sheet1!$B$17:$H$17))</f>
        <v>20</v>
      </c>
      <c r="I5482">
        <f t="shared" si="705"/>
        <v>1</v>
      </c>
      <c r="J5482">
        <f t="shared" si="706"/>
        <v>1</v>
      </c>
      <c r="K5482">
        <f t="shared" si="707"/>
        <v>4</v>
      </c>
      <c r="L5482">
        <f t="shared" si="708"/>
        <v>0</v>
      </c>
      <c r="M5482">
        <f t="shared" si="711"/>
        <v>2</v>
      </c>
      <c r="N5482">
        <f t="shared" si="712"/>
        <v>16</v>
      </c>
      <c r="O5482" t="str">
        <f t="shared" si="709"/>
        <v>T16|R02|H09</v>
      </c>
      <c r="P5482" t="str">
        <f>IF(F5482=F5481,P5481,_xlfn.XLOOKUP(F5482,t_players[Pl],t_players[Player]))</f>
        <v>David MULLIN</v>
      </c>
      <c r="Q5482" t="str">
        <f t="shared" si="710"/>
        <v>Front</v>
      </c>
    </row>
    <row r="5483" spans="1:17">
      <c r="A5483" t="s">
        <v>39</v>
      </c>
      <c r="B5483">
        <v>2</v>
      </c>
      <c r="C5483">
        <v>10</v>
      </c>
      <c r="D5483">
        <v>4</v>
      </c>
      <c r="E5483">
        <v>12</v>
      </c>
      <c r="F5483" t="s">
        <v>7</v>
      </c>
      <c r="G5483">
        <v>5</v>
      </c>
      <c r="H5483">
        <f>IF(AND(A5483=A5482,F5483=F5482),H5482,_xlfn.XLOOKUP(F5483,[1]Sheet1!$B$2:$H$2,[1]Sheet1!$B$17:$H$17))</f>
        <v>20</v>
      </c>
      <c r="I5483">
        <f t="shared" si="705"/>
        <v>1</v>
      </c>
      <c r="J5483">
        <f t="shared" si="706"/>
        <v>1</v>
      </c>
      <c r="K5483">
        <f t="shared" si="707"/>
        <v>4</v>
      </c>
      <c r="L5483">
        <f t="shared" si="708"/>
        <v>0</v>
      </c>
      <c r="M5483">
        <f t="shared" si="711"/>
        <v>2</v>
      </c>
      <c r="N5483">
        <f t="shared" si="712"/>
        <v>16</v>
      </c>
      <c r="O5483" t="str">
        <f t="shared" si="709"/>
        <v>T16|R02|H10</v>
      </c>
      <c r="P5483" t="str">
        <f>IF(F5483=F5482,P5482,_xlfn.XLOOKUP(F5483,t_players[Pl],t_players[Player]))</f>
        <v>David MULLIN</v>
      </c>
      <c r="Q5483" t="str">
        <f t="shared" si="710"/>
        <v>Back</v>
      </c>
    </row>
    <row r="5484" spans="1:17">
      <c r="A5484" t="s">
        <v>39</v>
      </c>
      <c r="B5484">
        <v>2</v>
      </c>
      <c r="C5484">
        <v>11</v>
      </c>
      <c r="D5484">
        <v>3</v>
      </c>
      <c r="E5484">
        <v>18</v>
      </c>
      <c r="F5484" t="s">
        <v>7</v>
      </c>
      <c r="G5484">
        <v>3</v>
      </c>
      <c r="H5484">
        <f>IF(AND(A5484=A5483,F5484=F5483),H5483,_xlfn.XLOOKUP(F5484,[1]Sheet1!$B$2:$H$2,[1]Sheet1!$B$17:$H$17))</f>
        <v>20</v>
      </c>
      <c r="I5484">
        <f t="shared" si="705"/>
        <v>1</v>
      </c>
      <c r="J5484">
        <f t="shared" si="706"/>
        <v>0</v>
      </c>
      <c r="K5484">
        <f t="shared" si="707"/>
        <v>2</v>
      </c>
      <c r="L5484">
        <f t="shared" si="708"/>
        <v>-1</v>
      </c>
      <c r="M5484">
        <f t="shared" si="711"/>
        <v>3</v>
      </c>
      <c r="N5484">
        <f t="shared" si="712"/>
        <v>16</v>
      </c>
      <c r="O5484" t="str">
        <f t="shared" si="709"/>
        <v>T16|R02|H11</v>
      </c>
      <c r="P5484" t="str">
        <f>IF(F5484=F5483,P5483,_xlfn.XLOOKUP(F5484,t_players[Pl],t_players[Player]))</f>
        <v>David MULLIN</v>
      </c>
      <c r="Q5484" t="str">
        <f t="shared" si="710"/>
        <v>Back</v>
      </c>
    </row>
    <row r="5485" spans="1:17">
      <c r="A5485" t="s">
        <v>39</v>
      </c>
      <c r="B5485">
        <v>2</v>
      </c>
      <c r="C5485">
        <v>12</v>
      </c>
      <c r="D5485">
        <v>4</v>
      </c>
      <c r="E5485">
        <v>6</v>
      </c>
      <c r="F5485" t="s">
        <v>7</v>
      </c>
      <c r="G5485">
        <v>6</v>
      </c>
      <c r="H5485">
        <f>IF(AND(A5485=A5484,F5485=F5484),H5484,_xlfn.XLOOKUP(F5485,[1]Sheet1!$B$2:$H$2,[1]Sheet1!$B$17:$H$17))</f>
        <v>20</v>
      </c>
      <c r="I5485">
        <f t="shared" si="705"/>
        <v>1</v>
      </c>
      <c r="J5485">
        <f t="shared" si="706"/>
        <v>2</v>
      </c>
      <c r="K5485">
        <f t="shared" si="707"/>
        <v>5</v>
      </c>
      <c r="L5485">
        <f t="shared" si="708"/>
        <v>1</v>
      </c>
      <c r="M5485">
        <f t="shared" si="711"/>
        <v>1</v>
      </c>
      <c r="N5485">
        <f t="shared" si="712"/>
        <v>16</v>
      </c>
      <c r="O5485" t="str">
        <f t="shared" si="709"/>
        <v>T16|R02|H12</v>
      </c>
      <c r="P5485" t="str">
        <f>IF(F5485=F5484,P5484,_xlfn.XLOOKUP(F5485,t_players[Pl],t_players[Player]))</f>
        <v>David MULLIN</v>
      </c>
      <c r="Q5485" t="str">
        <f t="shared" si="710"/>
        <v>Back</v>
      </c>
    </row>
    <row r="5486" spans="1:17">
      <c r="A5486" t="s">
        <v>39</v>
      </c>
      <c r="B5486">
        <v>2</v>
      </c>
      <c r="C5486">
        <v>13</v>
      </c>
      <c r="D5486">
        <v>4</v>
      </c>
      <c r="E5486">
        <v>14</v>
      </c>
      <c r="F5486" t="s">
        <v>7</v>
      </c>
      <c r="G5486">
        <v>4</v>
      </c>
      <c r="H5486">
        <f>IF(AND(A5486=A5485,F5486=F5485),H5485,_xlfn.XLOOKUP(F5486,[1]Sheet1!$B$2:$H$2,[1]Sheet1!$B$17:$H$17))</f>
        <v>20</v>
      </c>
      <c r="I5486">
        <f t="shared" si="705"/>
        <v>1</v>
      </c>
      <c r="J5486">
        <f t="shared" si="706"/>
        <v>0</v>
      </c>
      <c r="K5486">
        <f t="shared" si="707"/>
        <v>3</v>
      </c>
      <c r="L5486">
        <f t="shared" si="708"/>
        <v>-1</v>
      </c>
      <c r="M5486">
        <f t="shared" si="711"/>
        <v>3</v>
      </c>
      <c r="N5486">
        <f t="shared" si="712"/>
        <v>16</v>
      </c>
      <c r="O5486" t="str">
        <f t="shared" si="709"/>
        <v>T16|R02|H13</v>
      </c>
      <c r="P5486" t="str">
        <f>IF(F5486=F5485,P5485,_xlfn.XLOOKUP(F5486,t_players[Pl],t_players[Player]))</f>
        <v>David MULLIN</v>
      </c>
      <c r="Q5486" t="str">
        <f t="shared" si="710"/>
        <v>Back</v>
      </c>
    </row>
    <row r="5487" spans="1:17">
      <c r="A5487" t="s">
        <v>39</v>
      </c>
      <c r="B5487">
        <v>2</v>
      </c>
      <c r="C5487">
        <v>14</v>
      </c>
      <c r="D5487">
        <v>5</v>
      </c>
      <c r="E5487">
        <v>4</v>
      </c>
      <c r="F5487" t="s">
        <v>7</v>
      </c>
      <c r="G5487">
        <v>6</v>
      </c>
      <c r="H5487">
        <f>IF(AND(A5487=A5486,F5487=F5486),H5486,_xlfn.XLOOKUP(F5487,[1]Sheet1!$B$2:$H$2,[1]Sheet1!$B$17:$H$17))</f>
        <v>20</v>
      </c>
      <c r="I5487">
        <f t="shared" si="705"/>
        <v>1</v>
      </c>
      <c r="J5487">
        <f t="shared" si="706"/>
        <v>1</v>
      </c>
      <c r="K5487">
        <f t="shared" si="707"/>
        <v>5</v>
      </c>
      <c r="L5487">
        <f t="shared" si="708"/>
        <v>0</v>
      </c>
      <c r="M5487">
        <f t="shared" si="711"/>
        <v>2</v>
      </c>
      <c r="N5487">
        <f t="shared" si="712"/>
        <v>16</v>
      </c>
      <c r="O5487" t="str">
        <f t="shared" si="709"/>
        <v>T16|R02|H14</v>
      </c>
      <c r="P5487" t="str">
        <f>IF(F5487=F5486,P5486,_xlfn.XLOOKUP(F5487,t_players[Pl],t_players[Player]))</f>
        <v>David MULLIN</v>
      </c>
      <c r="Q5487" t="str">
        <f t="shared" si="710"/>
        <v>Back</v>
      </c>
    </row>
    <row r="5488" spans="1:17">
      <c r="A5488" t="s">
        <v>39</v>
      </c>
      <c r="B5488">
        <v>2</v>
      </c>
      <c r="C5488">
        <v>15</v>
      </c>
      <c r="D5488">
        <v>4</v>
      </c>
      <c r="E5488">
        <v>2</v>
      </c>
      <c r="F5488" t="s">
        <v>7</v>
      </c>
      <c r="G5488">
        <v>6</v>
      </c>
      <c r="H5488">
        <f>IF(AND(A5488=A5487,F5488=F5487),H5487,_xlfn.XLOOKUP(F5488,[1]Sheet1!$B$2:$H$2,[1]Sheet1!$B$17:$H$17))</f>
        <v>20</v>
      </c>
      <c r="I5488">
        <f t="shared" si="705"/>
        <v>2</v>
      </c>
      <c r="J5488">
        <f t="shared" si="706"/>
        <v>2</v>
      </c>
      <c r="K5488">
        <f t="shared" si="707"/>
        <v>4</v>
      </c>
      <c r="L5488">
        <f t="shared" si="708"/>
        <v>0</v>
      </c>
      <c r="M5488">
        <f t="shared" si="711"/>
        <v>2</v>
      </c>
      <c r="N5488">
        <f t="shared" si="712"/>
        <v>16</v>
      </c>
      <c r="O5488" t="str">
        <f t="shared" si="709"/>
        <v>T16|R02|H15</v>
      </c>
      <c r="P5488" t="str">
        <f>IF(F5488=F5487,P5487,_xlfn.XLOOKUP(F5488,t_players[Pl],t_players[Player]))</f>
        <v>David MULLIN</v>
      </c>
      <c r="Q5488" t="str">
        <f t="shared" si="710"/>
        <v>Back</v>
      </c>
    </row>
    <row r="5489" spans="1:17">
      <c r="A5489" t="s">
        <v>39</v>
      </c>
      <c r="B5489">
        <v>2</v>
      </c>
      <c r="C5489">
        <v>16</v>
      </c>
      <c r="D5489">
        <v>4</v>
      </c>
      <c r="E5489">
        <v>10</v>
      </c>
      <c r="F5489" t="s">
        <v>7</v>
      </c>
      <c r="G5489">
        <v>7</v>
      </c>
      <c r="H5489">
        <f>IF(AND(A5489=A5488,F5489=F5488),H5488,_xlfn.XLOOKUP(F5489,[1]Sheet1!$B$2:$H$2,[1]Sheet1!$B$17:$H$17))</f>
        <v>20</v>
      </c>
      <c r="I5489">
        <f t="shared" si="705"/>
        <v>1</v>
      </c>
      <c r="J5489">
        <f t="shared" si="706"/>
        <v>3</v>
      </c>
      <c r="K5489">
        <f t="shared" si="707"/>
        <v>6</v>
      </c>
      <c r="L5489">
        <f t="shared" si="708"/>
        <v>2</v>
      </c>
      <c r="M5489">
        <f t="shared" si="711"/>
        <v>0</v>
      </c>
      <c r="N5489">
        <f t="shared" si="712"/>
        <v>16</v>
      </c>
      <c r="O5489" t="str">
        <f t="shared" si="709"/>
        <v>T16|R02|H16</v>
      </c>
      <c r="P5489" t="str">
        <f>IF(F5489=F5488,P5488,_xlfn.XLOOKUP(F5489,t_players[Pl],t_players[Player]))</f>
        <v>David MULLIN</v>
      </c>
      <c r="Q5489" t="str">
        <f t="shared" si="710"/>
        <v>Back</v>
      </c>
    </row>
    <row r="5490" spans="1:17">
      <c r="A5490" t="s">
        <v>39</v>
      </c>
      <c r="B5490">
        <v>2</v>
      </c>
      <c r="C5490">
        <v>17</v>
      </c>
      <c r="D5490">
        <v>3</v>
      </c>
      <c r="E5490">
        <v>16</v>
      </c>
      <c r="F5490" t="s">
        <v>7</v>
      </c>
      <c r="G5490">
        <v>4</v>
      </c>
      <c r="H5490">
        <f>IF(AND(A5490=A5489,F5490=F5489),H5489,_xlfn.XLOOKUP(F5490,[1]Sheet1!$B$2:$H$2,[1]Sheet1!$B$17:$H$17))</f>
        <v>20</v>
      </c>
      <c r="I5490">
        <f t="shared" si="705"/>
        <v>1</v>
      </c>
      <c r="J5490">
        <f t="shared" si="706"/>
        <v>1</v>
      </c>
      <c r="K5490">
        <f t="shared" si="707"/>
        <v>3</v>
      </c>
      <c r="L5490">
        <f t="shared" si="708"/>
        <v>0</v>
      </c>
      <c r="M5490">
        <f t="shared" si="711"/>
        <v>2</v>
      </c>
      <c r="N5490">
        <f t="shared" si="712"/>
        <v>16</v>
      </c>
      <c r="O5490" t="str">
        <f t="shared" si="709"/>
        <v>T16|R02|H17</v>
      </c>
      <c r="P5490" t="str">
        <f>IF(F5490=F5489,P5489,_xlfn.XLOOKUP(F5490,t_players[Pl],t_players[Player]))</f>
        <v>David MULLIN</v>
      </c>
      <c r="Q5490" t="str">
        <f t="shared" si="710"/>
        <v>Back</v>
      </c>
    </row>
    <row r="5491" spans="1:17">
      <c r="A5491" t="s">
        <v>39</v>
      </c>
      <c r="B5491">
        <v>2</v>
      </c>
      <c r="C5491">
        <v>18</v>
      </c>
      <c r="D5491">
        <v>5</v>
      </c>
      <c r="E5491">
        <v>8</v>
      </c>
      <c r="F5491" t="s">
        <v>7</v>
      </c>
      <c r="G5491">
        <v>6</v>
      </c>
      <c r="H5491">
        <f>IF(AND(A5491=A5490,F5491=F5490),H5490,_xlfn.XLOOKUP(F5491,[1]Sheet1!$B$2:$H$2,[1]Sheet1!$B$17:$H$17))</f>
        <v>20</v>
      </c>
      <c r="I5491">
        <f t="shared" si="705"/>
        <v>1</v>
      </c>
      <c r="J5491">
        <f t="shared" si="706"/>
        <v>1</v>
      </c>
      <c r="K5491">
        <f t="shared" si="707"/>
        <v>5</v>
      </c>
      <c r="L5491">
        <f t="shared" si="708"/>
        <v>0</v>
      </c>
      <c r="M5491">
        <f t="shared" si="711"/>
        <v>2</v>
      </c>
      <c r="N5491">
        <f t="shared" si="712"/>
        <v>16</v>
      </c>
      <c r="O5491" t="str">
        <f t="shared" si="709"/>
        <v>T16|R02|H18</v>
      </c>
      <c r="P5491" t="str">
        <f>IF(F5491=F5490,P5490,_xlfn.XLOOKUP(F5491,t_players[Pl],t_players[Player]))</f>
        <v>David MULLIN</v>
      </c>
      <c r="Q5491" t="str">
        <f t="shared" si="710"/>
        <v>Back</v>
      </c>
    </row>
    <row r="5492" spans="1:17">
      <c r="A5492" t="s">
        <v>39</v>
      </c>
      <c r="B5492">
        <v>3</v>
      </c>
      <c r="C5492">
        <v>1</v>
      </c>
      <c r="D5492">
        <v>4</v>
      </c>
      <c r="E5492">
        <v>10</v>
      </c>
      <c r="F5492" t="s">
        <v>7</v>
      </c>
      <c r="G5492">
        <v>6</v>
      </c>
      <c r="H5492">
        <f>IF(AND(A5492=A5491,F5492=F5491),H5491,_xlfn.XLOOKUP(F5492,[1]Sheet1!$B$2:$H$2,[1]Sheet1!$B$17:$H$17))</f>
        <v>20</v>
      </c>
      <c r="I5492">
        <f t="shared" si="705"/>
        <v>1</v>
      </c>
      <c r="J5492">
        <f t="shared" si="706"/>
        <v>2</v>
      </c>
      <c r="K5492">
        <f t="shared" si="707"/>
        <v>5</v>
      </c>
      <c r="L5492">
        <f t="shared" si="708"/>
        <v>1</v>
      </c>
      <c r="M5492">
        <f t="shared" si="711"/>
        <v>1</v>
      </c>
      <c r="N5492">
        <f t="shared" si="712"/>
        <v>16</v>
      </c>
      <c r="O5492" t="str">
        <f t="shared" si="709"/>
        <v>T16|R03|H01</v>
      </c>
      <c r="P5492" t="str">
        <f>IF(F5492=F5491,P5491,_xlfn.XLOOKUP(F5492,t_players[Pl],t_players[Player]))</f>
        <v>David MULLIN</v>
      </c>
      <c r="Q5492" t="str">
        <f t="shared" si="710"/>
        <v>Front</v>
      </c>
    </row>
    <row r="5493" spans="1:17">
      <c r="A5493" t="s">
        <v>39</v>
      </c>
      <c r="B5493">
        <v>3</v>
      </c>
      <c r="C5493">
        <v>2</v>
      </c>
      <c r="D5493">
        <v>4</v>
      </c>
      <c r="E5493">
        <v>8</v>
      </c>
      <c r="F5493" t="s">
        <v>7</v>
      </c>
      <c r="G5493">
        <v>5</v>
      </c>
      <c r="H5493">
        <f>IF(AND(A5493=A5492,F5493=F5492),H5492,_xlfn.XLOOKUP(F5493,[1]Sheet1!$B$2:$H$2,[1]Sheet1!$B$17:$H$17))</f>
        <v>20</v>
      </c>
      <c r="I5493">
        <f t="shared" si="705"/>
        <v>1</v>
      </c>
      <c r="J5493">
        <f t="shared" si="706"/>
        <v>1</v>
      </c>
      <c r="K5493">
        <f t="shared" si="707"/>
        <v>4</v>
      </c>
      <c r="L5493">
        <f t="shared" si="708"/>
        <v>0</v>
      </c>
      <c r="M5493">
        <f t="shared" si="711"/>
        <v>2</v>
      </c>
      <c r="N5493">
        <f t="shared" si="712"/>
        <v>16</v>
      </c>
      <c r="O5493" t="str">
        <f t="shared" si="709"/>
        <v>T16|R03|H02</v>
      </c>
      <c r="P5493" t="str">
        <f>IF(F5493=F5492,P5492,_xlfn.XLOOKUP(F5493,t_players[Pl],t_players[Player]))</f>
        <v>David MULLIN</v>
      </c>
      <c r="Q5493" t="str">
        <f t="shared" si="710"/>
        <v>Front</v>
      </c>
    </row>
    <row r="5494" spans="1:17">
      <c r="A5494" t="s">
        <v>39</v>
      </c>
      <c r="B5494">
        <v>3</v>
      </c>
      <c r="C5494">
        <v>3</v>
      </c>
      <c r="D5494">
        <v>4</v>
      </c>
      <c r="E5494">
        <v>16</v>
      </c>
      <c r="F5494" t="s">
        <v>7</v>
      </c>
      <c r="G5494">
        <v>5</v>
      </c>
      <c r="H5494">
        <f>IF(AND(A5494=A5493,F5494=F5493),H5493,_xlfn.XLOOKUP(F5494,[1]Sheet1!$B$2:$H$2,[1]Sheet1!$B$17:$H$17))</f>
        <v>20</v>
      </c>
      <c r="I5494">
        <f t="shared" si="705"/>
        <v>1</v>
      </c>
      <c r="J5494">
        <f t="shared" si="706"/>
        <v>1</v>
      </c>
      <c r="K5494">
        <f t="shared" si="707"/>
        <v>4</v>
      </c>
      <c r="L5494">
        <f t="shared" si="708"/>
        <v>0</v>
      </c>
      <c r="M5494">
        <f t="shared" si="711"/>
        <v>2</v>
      </c>
      <c r="N5494">
        <f t="shared" si="712"/>
        <v>16</v>
      </c>
      <c r="O5494" t="str">
        <f t="shared" si="709"/>
        <v>T16|R03|H03</v>
      </c>
      <c r="P5494" t="str">
        <f>IF(F5494=F5493,P5493,_xlfn.XLOOKUP(F5494,t_players[Pl],t_players[Player]))</f>
        <v>David MULLIN</v>
      </c>
      <c r="Q5494" t="str">
        <f t="shared" si="710"/>
        <v>Front</v>
      </c>
    </row>
    <row r="5495" spans="1:17">
      <c r="A5495" t="s">
        <v>39</v>
      </c>
      <c r="B5495">
        <v>3</v>
      </c>
      <c r="C5495">
        <v>4</v>
      </c>
      <c r="D5495">
        <v>4</v>
      </c>
      <c r="E5495">
        <v>2</v>
      </c>
      <c r="F5495" t="s">
        <v>7</v>
      </c>
      <c r="G5495">
        <v>5</v>
      </c>
      <c r="H5495">
        <f>IF(AND(A5495=A5494,F5495=F5494),H5494,_xlfn.XLOOKUP(F5495,[1]Sheet1!$B$2:$H$2,[1]Sheet1!$B$17:$H$17))</f>
        <v>20</v>
      </c>
      <c r="I5495">
        <f t="shared" si="705"/>
        <v>2</v>
      </c>
      <c r="J5495">
        <f t="shared" si="706"/>
        <v>1</v>
      </c>
      <c r="K5495">
        <f t="shared" si="707"/>
        <v>3</v>
      </c>
      <c r="L5495">
        <f t="shared" si="708"/>
        <v>-1</v>
      </c>
      <c r="M5495">
        <f t="shared" si="711"/>
        <v>3</v>
      </c>
      <c r="N5495">
        <f t="shared" si="712"/>
        <v>16</v>
      </c>
      <c r="O5495" t="str">
        <f t="shared" si="709"/>
        <v>T16|R03|H04</v>
      </c>
      <c r="P5495" t="str">
        <f>IF(F5495=F5494,P5494,_xlfn.XLOOKUP(F5495,t_players[Pl],t_players[Player]))</f>
        <v>David MULLIN</v>
      </c>
      <c r="Q5495" t="str">
        <f t="shared" si="710"/>
        <v>Front</v>
      </c>
    </row>
    <row r="5496" spans="1:17">
      <c r="A5496" t="s">
        <v>39</v>
      </c>
      <c r="B5496">
        <v>3</v>
      </c>
      <c r="C5496">
        <v>5</v>
      </c>
      <c r="D5496">
        <v>3</v>
      </c>
      <c r="E5496">
        <v>14</v>
      </c>
      <c r="F5496" t="s">
        <v>7</v>
      </c>
      <c r="G5496">
        <v>4</v>
      </c>
      <c r="H5496">
        <f>IF(AND(A5496=A5495,F5496=F5495),H5495,_xlfn.XLOOKUP(F5496,[1]Sheet1!$B$2:$H$2,[1]Sheet1!$B$17:$H$17))</f>
        <v>20</v>
      </c>
      <c r="I5496">
        <f t="shared" si="705"/>
        <v>1</v>
      </c>
      <c r="J5496">
        <f t="shared" si="706"/>
        <v>1</v>
      </c>
      <c r="K5496">
        <f t="shared" si="707"/>
        <v>3</v>
      </c>
      <c r="L5496">
        <f t="shared" si="708"/>
        <v>0</v>
      </c>
      <c r="M5496">
        <f t="shared" si="711"/>
        <v>2</v>
      </c>
      <c r="N5496">
        <f t="shared" si="712"/>
        <v>16</v>
      </c>
      <c r="O5496" t="str">
        <f t="shared" si="709"/>
        <v>T16|R03|H05</v>
      </c>
      <c r="P5496" t="str">
        <f>IF(F5496=F5495,P5495,_xlfn.XLOOKUP(F5496,t_players[Pl],t_players[Player]))</f>
        <v>David MULLIN</v>
      </c>
      <c r="Q5496" t="str">
        <f t="shared" si="710"/>
        <v>Front</v>
      </c>
    </row>
    <row r="5497" spans="1:17">
      <c r="A5497" t="s">
        <v>39</v>
      </c>
      <c r="B5497">
        <v>3</v>
      </c>
      <c r="C5497">
        <v>6</v>
      </c>
      <c r="D5497">
        <v>5</v>
      </c>
      <c r="E5497">
        <v>18</v>
      </c>
      <c r="F5497" t="s">
        <v>7</v>
      </c>
      <c r="G5497">
        <v>7</v>
      </c>
      <c r="H5497">
        <f>IF(AND(A5497=A5496,F5497=F5496),H5496,_xlfn.XLOOKUP(F5497,[1]Sheet1!$B$2:$H$2,[1]Sheet1!$B$17:$H$17))</f>
        <v>20</v>
      </c>
      <c r="I5497">
        <f t="shared" si="705"/>
        <v>1</v>
      </c>
      <c r="J5497">
        <f t="shared" si="706"/>
        <v>2</v>
      </c>
      <c r="K5497">
        <f t="shared" si="707"/>
        <v>6</v>
      </c>
      <c r="L5497">
        <f t="shared" si="708"/>
        <v>1</v>
      </c>
      <c r="M5497">
        <f t="shared" si="711"/>
        <v>1</v>
      </c>
      <c r="N5497">
        <f t="shared" si="712"/>
        <v>16</v>
      </c>
      <c r="O5497" t="str">
        <f t="shared" si="709"/>
        <v>T16|R03|H06</v>
      </c>
      <c r="P5497" t="str">
        <f>IF(F5497=F5496,P5496,_xlfn.XLOOKUP(F5497,t_players[Pl],t_players[Player]))</f>
        <v>David MULLIN</v>
      </c>
      <c r="Q5497" t="str">
        <f t="shared" si="710"/>
        <v>Front</v>
      </c>
    </row>
    <row r="5498" spans="1:17">
      <c r="A5498" t="s">
        <v>39</v>
      </c>
      <c r="B5498">
        <v>3</v>
      </c>
      <c r="C5498">
        <v>7</v>
      </c>
      <c r="D5498">
        <v>3</v>
      </c>
      <c r="E5498">
        <v>4</v>
      </c>
      <c r="F5498" t="s">
        <v>7</v>
      </c>
      <c r="G5498">
        <v>5</v>
      </c>
      <c r="H5498">
        <f>IF(AND(A5498=A5497,F5498=F5497),H5497,_xlfn.XLOOKUP(F5498,[1]Sheet1!$B$2:$H$2,[1]Sheet1!$B$17:$H$17))</f>
        <v>20</v>
      </c>
      <c r="I5498">
        <f t="shared" si="705"/>
        <v>1</v>
      </c>
      <c r="J5498">
        <f t="shared" si="706"/>
        <v>2</v>
      </c>
      <c r="K5498">
        <f t="shared" si="707"/>
        <v>4</v>
      </c>
      <c r="L5498">
        <f t="shared" si="708"/>
        <v>1</v>
      </c>
      <c r="M5498">
        <f t="shared" si="711"/>
        <v>1</v>
      </c>
      <c r="N5498">
        <f t="shared" si="712"/>
        <v>16</v>
      </c>
      <c r="O5498" t="str">
        <f t="shared" si="709"/>
        <v>T16|R03|H07</v>
      </c>
      <c r="P5498" t="str">
        <f>IF(F5498=F5497,P5497,_xlfn.XLOOKUP(F5498,t_players[Pl],t_players[Player]))</f>
        <v>David MULLIN</v>
      </c>
      <c r="Q5498" t="str">
        <f t="shared" si="710"/>
        <v>Front</v>
      </c>
    </row>
    <row r="5499" spans="1:17">
      <c r="A5499" t="s">
        <v>39</v>
      </c>
      <c r="B5499">
        <v>3</v>
      </c>
      <c r="C5499">
        <v>8</v>
      </c>
      <c r="D5499">
        <v>5</v>
      </c>
      <c r="E5499">
        <v>6</v>
      </c>
      <c r="F5499" t="s">
        <v>7</v>
      </c>
      <c r="G5499">
        <v>6</v>
      </c>
      <c r="H5499">
        <f>IF(AND(A5499=A5498,F5499=F5498),H5498,_xlfn.XLOOKUP(F5499,[1]Sheet1!$B$2:$H$2,[1]Sheet1!$B$17:$H$17))</f>
        <v>20</v>
      </c>
      <c r="I5499">
        <f t="shared" si="705"/>
        <v>1</v>
      </c>
      <c r="J5499">
        <f t="shared" si="706"/>
        <v>1</v>
      </c>
      <c r="K5499">
        <f t="shared" si="707"/>
        <v>5</v>
      </c>
      <c r="L5499">
        <f t="shared" si="708"/>
        <v>0</v>
      </c>
      <c r="M5499">
        <f t="shared" si="711"/>
        <v>2</v>
      </c>
      <c r="N5499">
        <f t="shared" si="712"/>
        <v>16</v>
      </c>
      <c r="O5499" t="str">
        <f t="shared" si="709"/>
        <v>T16|R03|H08</v>
      </c>
      <c r="P5499" t="str">
        <f>IF(F5499=F5498,P5498,_xlfn.XLOOKUP(F5499,t_players[Pl],t_players[Player]))</f>
        <v>David MULLIN</v>
      </c>
      <c r="Q5499" t="str">
        <f t="shared" si="710"/>
        <v>Front</v>
      </c>
    </row>
    <row r="5500" spans="1:17">
      <c r="A5500" t="s">
        <v>39</v>
      </c>
      <c r="B5500">
        <v>3</v>
      </c>
      <c r="C5500">
        <v>9</v>
      </c>
      <c r="D5500">
        <v>4</v>
      </c>
      <c r="E5500">
        <v>12</v>
      </c>
      <c r="F5500" t="s">
        <v>7</v>
      </c>
      <c r="G5500">
        <v>5</v>
      </c>
      <c r="H5500">
        <f>IF(AND(A5500=A5499,F5500=F5499),H5499,_xlfn.XLOOKUP(F5500,[1]Sheet1!$B$2:$H$2,[1]Sheet1!$B$17:$H$17))</f>
        <v>20</v>
      </c>
      <c r="I5500">
        <f t="shared" si="705"/>
        <v>1</v>
      </c>
      <c r="J5500">
        <f t="shared" si="706"/>
        <v>1</v>
      </c>
      <c r="K5500">
        <f t="shared" si="707"/>
        <v>4</v>
      </c>
      <c r="L5500">
        <f t="shared" si="708"/>
        <v>0</v>
      </c>
      <c r="M5500">
        <f t="shared" si="711"/>
        <v>2</v>
      </c>
      <c r="N5500">
        <f t="shared" si="712"/>
        <v>16</v>
      </c>
      <c r="O5500" t="str">
        <f t="shared" si="709"/>
        <v>T16|R03|H09</v>
      </c>
      <c r="P5500" t="str">
        <f>IF(F5500=F5499,P5499,_xlfn.XLOOKUP(F5500,t_players[Pl],t_players[Player]))</f>
        <v>David MULLIN</v>
      </c>
      <c r="Q5500" t="str">
        <f t="shared" si="710"/>
        <v>Front</v>
      </c>
    </row>
    <row r="5501" spans="1:17">
      <c r="A5501" t="s">
        <v>39</v>
      </c>
      <c r="B5501">
        <v>3</v>
      </c>
      <c r="C5501">
        <v>10</v>
      </c>
      <c r="D5501">
        <v>4</v>
      </c>
      <c r="E5501">
        <v>9</v>
      </c>
      <c r="F5501" t="s">
        <v>7</v>
      </c>
      <c r="G5501">
        <v>7</v>
      </c>
      <c r="H5501">
        <f>IF(AND(A5501=A5500,F5501=F5500),H5500,_xlfn.XLOOKUP(F5501,[1]Sheet1!$B$2:$H$2,[1]Sheet1!$B$17:$H$17))</f>
        <v>20</v>
      </c>
      <c r="I5501">
        <f t="shared" si="705"/>
        <v>1</v>
      </c>
      <c r="J5501">
        <f t="shared" si="706"/>
        <v>3</v>
      </c>
      <c r="K5501">
        <f t="shared" si="707"/>
        <v>6</v>
      </c>
      <c r="L5501">
        <f t="shared" si="708"/>
        <v>2</v>
      </c>
      <c r="M5501">
        <f t="shared" si="711"/>
        <v>0</v>
      </c>
      <c r="N5501">
        <f t="shared" si="712"/>
        <v>16</v>
      </c>
      <c r="O5501" t="str">
        <f t="shared" si="709"/>
        <v>T16|R03|H10</v>
      </c>
      <c r="P5501" t="str">
        <f>IF(F5501=F5500,P5500,_xlfn.XLOOKUP(F5501,t_players[Pl],t_players[Player]))</f>
        <v>David MULLIN</v>
      </c>
      <c r="Q5501" t="str">
        <f t="shared" si="710"/>
        <v>Back</v>
      </c>
    </row>
    <row r="5502" spans="1:17">
      <c r="A5502" t="s">
        <v>39</v>
      </c>
      <c r="B5502">
        <v>3</v>
      </c>
      <c r="C5502">
        <v>11</v>
      </c>
      <c r="D5502">
        <v>4</v>
      </c>
      <c r="E5502">
        <v>3</v>
      </c>
      <c r="F5502" t="s">
        <v>7</v>
      </c>
      <c r="G5502">
        <v>6</v>
      </c>
      <c r="H5502">
        <f>IF(AND(A5502=A5501,F5502=F5501),H5501,_xlfn.XLOOKUP(F5502,[1]Sheet1!$B$2:$H$2,[1]Sheet1!$B$17:$H$17))</f>
        <v>20</v>
      </c>
      <c r="I5502">
        <f t="shared" si="705"/>
        <v>1</v>
      </c>
      <c r="J5502">
        <f t="shared" si="706"/>
        <v>2</v>
      </c>
      <c r="K5502">
        <f t="shared" si="707"/>
        <v>5</v>
      </c>
      <c r="L5502">
        <f t="shared" si="708"/>
        <v>1</v>
      </c>
      <c r="M5502">
        <f t="shared" si="711"/>
        <v>1</v>
      </c>
      <c r="N5502">
        <f t="shared" si="712"/>
        <v>16</v>
      </c>
      <c r="O5502" t="str">
        <f t="shared" si="709"/>
        <v>T16|R03|H11</v>
      </c>
      <c r="P5502" t="str">
        <f>IF(F5502=F5501,P5501,_xlfn.XLOOKUP(F5502,t_players[Pl],t_players[Player]))</f>
        <v>David MULLIN</v>
      </c>
      <c r="Q5502" t="str">
        <f t="shared" si="710"/>
        <v>Back</v>
      </c>
    </row>
    <row r="5503" spans="1:17">
      <c r="A5503" t="s">
        <v>39</v>
      </c>
      <c r="B5503">
        <v>3</v>
      </c>
      <c r="C5503">
        <v>12</v>
      </c>
      <c r="D5503">
        <v>5</v>
      </c>
      <c r="E5503">
        <v>17</v>
      </c>
      <c r="F5503" t="s">
        <v>7</v>
      </c>
      <c r="G5503">
        <v>5</v>
      </c>
      <c r="H5503">
        <f>IF(AND(A5503=A5502,F5503=F5502),H5502,_xlfn.XLOOKUP(F5503,[1]Sheet1!$B$2:$H$2,[1]Sheet1!$B$17:$H$17))</f>
        <v>20</v>
      </c>
      <c r="I5503">
        <f t="shared" si="705"/>
        <v>1</v>
      </c>
      <c r="J5503">
        <f t="shared" si="706"/>
        <v>0</v>
      </c>
      <c r="K5503">
        <f t="shared" si="707"/>
        <v>4</v>
      </c>
      <c r="L5503">
        <f t="shared" si="708"/>
        <v>-1</v>
      </c>
      <c r="M5503">
        <f t="shared" si="711"/>
        <v>3</v>
      </c>
      <c r="N5503">
        <f t="shared" si="712"/>
        <v>16</v>
      </c>
      <c r="O5503" t="str">
        <f t="shared" si="709"/>
        <v>T16|R03|H12</v>
      </c>
      <c r="P5503" t="str">
        <f>IF(F5503=F5502,P5502,_xlfn.XLOOKUP(F5503,t_players[Pl],t_players[Player]))</f>
        <v>David MULLIN</v>
      </c>
      <c r="Q5503" t="str">
        <f t="shared" si="710"/>
        <v>Back</v>
      </c>
    </row>
    <row r="5504" spans="1:17">
      <c r="A5504" t="s">
        <v>39</v>
      </c>
      <c r="B5504">
        <v>3</v>
      </c>
      <c r="C5504">
        <v>13</v>
      </c>
      <c r="D5504">
        <v>4</v>
      </c>
      <c r="E5504">
        <v>13</v>
      </c>
      <c r="F5504" t="s">
        <v>7</v>
      </c>
      <c r="G5504">
        <v>5</v>
      </c>
      <c r="H5504">
        <f>IF(AND(A5504=A5503,F5504=F5503),H5503,_xlfn.XLOOKUP(F5504,[1]Sheet1!$B$2:$H$2,[1]Sheet1!$B$17:$H$17))</f>
        <v>20</v>
      </c>
      <c r="I5504">
        <f t="shared" ref="I5504:I5567" si="713">1*(MOD(H5504,18)&gt;=E5504)+FLOOR(H5504/18,1)</f>
        <v>1</v>
      </c>
      <c r="J5504">
        <f t="shared" ref="J5504:J5567" si="714">G5504-D5504</f>
        <v>1</v>
      </c>
      <c r="K5504">
        <f t="shared" ref="K5504:K5567" si="715">G5504-I5504</f>
        <v>4</v>
      </c>
      <c r="L5504">
        <f t="shared" ref="L5504:L5567" si="716">K5504-D5504</f>
        <v>0</v>
      </c>
      <c r="M5504">
        <f t="shared" si="711"/>
        <v>2</v>
      </c>
      <c r="N5504">
        <f t="shared" si="712"/>
        <v>16</v>
      </c>
      <c r="O5504" t="str">
        <f t="shared" si="709"/>
        <v>T16|R03|H13</v>
      </c>
      <c r="P5504" t="str">
        <f>IF(F5504=F5503,P5503,_xlfn.XLOOKUP(F5504,t_players[Pl],t_players[Player]))</f>
        <v>David MULLIN</v>
      </c>
      <c r="Q5504" t="str">
        <f t="shared" si="710"/>
        <v>Back</v>
      </c>
    </row>
    <row r="5505" spans="1:17">
      <c r="A5505" t="s">
        <v>39</v>
      </c>
      <c r="B5505">
        <v>3</v>
      </c>
      <c r="C5505">
        <v>14</v>
      </c>
      <c r="D5505">
        <v>4</v>
      </c>
      <c r="E5505">
        <v>5</v>
      </c>
      <c r="F5505" t="s">
        <v>7</v>
      </c>
      <c r="G5505">
        <v>7</v>
      </c>
      <c r="H5505">
        <f>IF(AND(A5505=A5504,F5505=F5504),H5504,_xlfn.XLOOKUP(F5505,[1]Sheet1!$B$2:$H$2,[1]Sheet1!$B$17:$H$17))</f>
        <v>20</v>
      </c>
      <c r="I5505">
        <f t="shared" si="713"/>
        <v>1</v>
      </c>
      <c r="J5505">
        <f t="shared" si="714"/>
        <v>3</v>
      </c>
      <c r="K5505">
        <f t="shared" si="715"/>
        <v>6</v>
      </c>
      <c r="L5505">
        <f t="shared" si="716"/>
        <v>2</v>
      </c>
      <c r="M5505">
        <f t="shared" si="711"/>
        <v>0</v>
      </c>
      <c r="N5505">
        <f t="shared" si="712"/>
        <v>16</v>
      </c>
      <c r="O5505" t="str">
        <f t="shared" si="709"/>
        <v>T16|R03|H14</v>
      </c>
      <c r="P5505" t="str">
        <f>IF(F5505=F5504,P5504,_xlfn.XLOOKUP(F5505,t_players[Pl],t_players[Player]))</f>
        <v>David MULLIN</v>
      </c>
      <c r="Q5505" t="str">
        <f t="shared" si="710"/>
        <v>Back</v>
      </c>
    </row>
    <row r="5506" spans="1:17">
      <c r="A5506" t="s">
        <v>39</v>
      </c>
      <c r="B5506">
        <v>3</v>
      </c>
      <c r="C5506">
        <v>15</v>
      </c>
      <c r="D5506">
        <v>3</v>
      </c>
      <c r="E5506">
        <v>11</v>
      </c>
      <c r="F5506" t="s">
        <v>7</v>
      </c>
      <c r="G5506">
        <v>4</v>
      </c>
      <c r="H5506">
        <f>IF(AND(A5506=A5505,F5506=F5505),H5505,_xlfn.XLOOKUP(F5506,[1]Sheet1!$B$2:$H$2,[1]Sheet1!$B$17:$H$17))</f>
        <v>20</v>
      </c>
      <c r="I5506">
        <f t="shared" si="713"/>
        <v>1</v>
      </c>
      <c r="J5506">
        <f t="shared" si="714"/>
        <v>1</v>
      </c>
      <c r="K5506">
        <f t="shared" si="715"/>
        <v>3</v>
      </c>
      <c r="L5506">
        <f t="shared" si="716"/>
        <v>0</v>
      </c>
      <c r="M5506">
        <f t="shared" si="711"/>
        <v>2</v>
      </c>
      <c r="N5506">
        <f t="shared" si="712"/>
        <v>16</v>
      </c>
      <c r="O5506" t="str">
        <f t="shared" ref="O5506:O5569" si="717">"T"&amp;TEXT(N5506,"00")&amp;"|R"&amp;TEXT(B5506,"00")&amp;"|H"&amp;TEXT(C5506,"00")</f>
        <v>T16|R03|H15</v>
      </c>
      <c r="P5506" t="str">
        <f>IF(F5506=F5505,P5505,_xlfn.XLOOKUP(F5506,t_players[Pl],t_players[Player]))</f>
        <v>David MULLIN</v>
      </c>
      <c r="Q5506" t="str">
        <f t="shared" si="710"/>
        <v>Back</v>
      </c>
    </row>
    <row r="5507" spans="1:17">
      <c r="A5507" t="s">
        <v>39</v>
      </c>
      <c r="B5507">
        <v>3</v>
      </c>
      <c r="C5507">
        <v>16</v>
      </c>
      <c r="D5507">
        <v>4</v>
      </c>
      <c r="E5507">
        <v>1</v>
      </c>
      <c r="F5507" t="s">
        <v>7</v>
      </c>
      <c r="G5507">
        <v>8</v>
      </c>
      <c r="H5507">
        <f>IF(AND(A5507=A5506,F5507=F5506),H5506,_xlfn.XLOOKUP(F5507,[1]Sheet1!$B$2:$H$2,[1]Sheet1!$B$17:$H$17))</f>
        <v>20</v>
      </c>
      <c r="I5507">
        <f t="shared" si="713"/>
        <v>2</v>
      </c>
      <c r="J5507">
        <f t="shared" si="714"/>
        <v>4</v>
      </c>
      <c r="K5507">
        <f t="shared" si="715"/>
        <v>6</v>
      </c>
      <c r="L5507">
        <f t="shared" si="716"/>
        <v>2</v>
      </c>
      <c r="M5507">
        <f t="shared" si="711"/>
        <v>0</v>
      </c>
      <c r="N5507">
        <f t="shared" si="712"/>
        <v>16</v>
      </c>
      <c r="O5507" t="str">
        <f t="shared" si="717"/>
        <v>T16|R03|H16</v>
      </c>
      <c r="P5507" t="str">
        <f>IF(F5507=F5506,P5506,_xlfn.XLOOKUP(F5507,t_players[Pl],t_players[Player]))</f>
        <v>David MULLIN</v>
      </c>
      <c r="Q5507" t="str">
        <f t="shared" ref="Q5507:Q5570" si="718">IF(C5507&lt;10,"Front","Back")</f>
        <v>Back</v>
      </c>
    </row>
    <row r="5508" spans="1:17">
      <c r="A5508" t="s">
        <v>39</v>
      </c>
      <c r="B5508">
        <v>3</v>
      </c>
      <c r="C5508">
        <v>17</v>
      </c>
      <c r="D5508">
        <v>3</v>
      </c>
      <c r="E5508">
        <v>7</v>
      </c>
      <c r="F5508" t="s">
        <v>7</v>
      </c>
      <c r="G5508">
        <v>3</v>
      </c>
      <c r="H5508">
        <f>IF(AND(A5508=A5507,F5508=F5507),H5507,_xlfn.XLOOKUP(F5508,[1]Sheet1!$B$2:$H$2,[1]Sheet1!$B$17:$H$17))</f>
        <v>20</v>
      </c>
      <c r="I5508">
        <f t="shared" si="713"/>
        <v>1</v>
      </c>
      <c r="J5508">
        <f t="shared" si="714"/>
        <v>0</v>
      </c>
      <c r="K5508">
        <f t="shared" si="715"/>
        <v>2</v>
      </c>
      <c r="L5508">
        <f t="shared" si="716"/>
        <v>-1</v>
      </c>
      <c r="M5508">
        <f t="shared" si="711"/>
        <v>3</v>
      </c>
      <c r="N5508">
        <f t="shared" si="712"/>
        <v>16</v>
      </c>
      <c r="O5508" t="str">
        <f t="shared" si="717"/>
        <v>T16|R03|H17</v>
      </c>
      <c r="P5508" t="str">
        <f>IF(F5508=F5507,P5507,_xlfn.XLOOKUP(F5508,t_players[Pl],t_players[Player]))</f>
        <v>David MULLIN</v>
      </c>
      <c r="Q5508" t="str">
        <f t="shared" si="718"/>
        <v>Back</v>
      </c>
    </row>
    <row r="5509" spans="1:17">
      <c r="A5509" t="s">
        <v>39</v>
      </c>
      <c r="B5509">
        <v>3</v>
      </c>
      <c r="C5509">
        <v>18</v>
      </c>
      <c r="D5509">
        <v>5</v>
      </c>
      <c r="E5509">
        <v>15</v>
      </c>
      <c r="F5509" t="s">
        <v>7</v>
      </c>
      <c r="G5509">
        <v>5</v>
      </c>
      <c r="H5509">
        <f>IF(AND(A5509=A5508,F5509=F5508),H5508,_xlfn.XLOOKUP(F5509,[1]Sheet1!$B$2:$H$2,[1]Sheet1!$B$17:$H$17))</f>
        <v>20</v>
      </c>
      <c r="I5509">
        <f t="shared" si="713"/>
        <v>1</v>
      </c>
      <c r="J5509">
        <f t="shared" si="714"/>
        <v>0</v>
      </c>
      <c r="K5509">
        <f t="shared" si="715"/>
        <v>4</v>
      </c>
      <c r="L5509">
        <f t="shared" si="716"/>
        <v>-1</v>
      </c>
      <c r="M5509">
        <f t="shared" si="711"/>
        <v>3</v>
      </c>
      <c r="N5509">
        <f t="shared" si="712"/>
        <v>16</v>
      </c>
      <c r="O5509" t="str">
        <f t="shared" si="717"/>
        <v>T16|R03|H18</v>
      </c>
      <c r="P5509" t="str">
        <f>IF(F5509=F5508,P5508,_xlfn.XLOOKUP(F5509,t_players[Pl],t_players[Player]))</f>
        <v>David MULLIN</v>
      </c>
      <c r="Q5509" t="str">
        <f t="shared" si="718"/>
        <v>Back</v>
      </c>
    </row>
    <row r="5510" spans="1:17">
      <c r="A5510" t="s">
        <v>39</v>
      </c>
      <c r="B5510">
        <v>4</v>
      </c>
      <c r="C5510">
        <v>1</v>
      </c>
      <c r="D5510">
        <v>4</v>
      </c>
      <c r="E5510">
        <v>7</v>
      </c>
      <c r="F5510" t="s">
        <v>7</v>
      </c>
      <c r="G5510">
        <v>5</v>
      </c>
      <c r="H5510">
        <f>IF(AND(A5510=A5509,F5510=F5509),H5509,_xlfn.XLOOKUP(F5510,[1]Sheet1!$B$2:$H$2,[1]Sheet1!$B$17:$H$17))</f>
        <v>20</v>
      </c>
      <c r="I5510">
        <f t="shared" si="713"/>
        <v>1</v>
      </c>
      <c r="J5510">
        <f t="shared" si="714"/>
        <v>1</v>
      </c>
      <c r="K5510">
        <f t="shared" si="715"/>
        <v>4</v>
      </c>
      <c r="L5510">
        <f t="shared" si="716"/>
        <v>0</v>
      </c>
      <c r="M5510">
        <f t="shared" si="711"/>
        <v>2</v>
      </c>
      <c r="N5510">
        <f t="shared" si="712"/>
        <v>16</v>
      </c>
      <c r="O5510" t="str">
        <f t="shared" si="717"/>
        <v>T16|R04|H01</v>
      </c>
      <c r="P5510" t="str">
        <f>IF(F5510=F5509,P5509,_xlfn.XLOOKUP(F5510,t_players[Pl],t_players[Player]))</f>
        <v>David MULLIN</v>
      </c>
      <c r="Q5510" t="str">
        <f t="shared" si="718"/>
        <v>Front</v>
      </c>
    </row>
    <row r="5511" spans="1:17">
      <c r="A5511" t="s">
        <v>39</v>
      </c>
      <c r="B5511">
        <v>4</v>
      </c>
      <c r="C5511">
        <v>2</v>
      </c>
      <c r="D5511">
        <v>3</v>
      </c>
      <c r="E5511">
        <v>11</v>
      </c>
      <c r="F5511" t="s">
        <v>7</v>
      </c>
      <c r="G5511">
        <v>2</v>
      </c>
      <c r="H5511">
        <f>IF(AND(A5511=A5510,F5511=F5510),H5510,_xlfn.XLOOKUP(F5511,[1]Sheet1!$B$2:$H$2,[1]Sheet1!$B$17:$H$17))</f>
        <v>20</v>
      </c>
      <c r="I5511">
        <f t="shared" si="713"/>
        <v>1</v>
      </c>
      <c r="J5511">
        <f t="shared" si="714"/>
        <v>-1</v>
      </c>
      <c r="K5511">
        <f t="shared" si="715"/>
        <v>1</v>
      </c>
      <c r="L5511">
        <f t="shared" si="716"/>
        <v>-2</v>
      </c>
      <c r="M5511">
        <f t="shared" si="711"/>
        <v>4</v>
      </c>
      <c r="N5511">
        <f t="shared" si="712"/>
        <v>16</v>
      </c>
      <c r="O5511" t="str">
        <f t="shared" si="717"/>
        <v>T16|R04|H02</v>
      </c>
      <c r="P5511" t="str">
        <f>IF(F5511=F5510,P5510,_xlfn.XLOOKUP(F5511,t_players[Pl],t_players[Player]))</f>
        <v>David MULLIN</v>
      </c>
      <c r="Q5511" t="str">
        <f t="shared" si="718"/>
        <v>Front</v>
      </c>
    </row>
    <row r="5512" spans="1:17">
      <c r="A5512" t="s">
        <v>39</v>
      </c>
      <c r="B5512">
        <v>4</v>
      </c>
      <c r="C5512">
        <v>3</v>
      </c>
      <c r="D5512">
        <v>4</v>
      </c>
      <c r="E5512">
        <v>13</v>
      </c>
      <c r="F5512" t="s">
        <v>7</v>
      </c>
      <c r="G5512">
        <v>4</v>
      </c>
      <c r="H5512">
        <f>IF(AND(A5512=A5511,F5512=F5511),H5511,_xlfn.XLOOKUP(F5512,[1]Sheet1!$B$2:$H$2,[1]Sheet1!$B$17:$H$17))</f>
        <v>20</v>
      </c>
      <c r="I5512">
        <f t="shared" si="713"/>
        <v>1</v>
      </c>
      <c r="J5512">
        <f t="shared" si="714"/>
        <v>0</v>
      </c>
      <c r="K5512">
        <f t="shared" si="715"/>
        <v>3</v>
      </c>
      <c r="L5512">
        <f t="shared" si="716"/>
        <v>-1</v>
      </c>
      <c r="M5512">
        <f t="shared" si="711"/>
        <v>3</v>
      </c>
      <c r="N5512">
        <f t="shared" si="712"/>
        <v>16</v>
      </c>
      <c r="O5512" t="str">
        <f t="shared" si="717"/>
        <v>T16|R04|H03</v>
      </c>
      <c r="P5512" t="str">
        <f>IF(F5512=F5511,P5511,_xlfn.XLOOKUP(F5512,t_players[Pl],t_players[Player]))</f>
        <v>David MULLIN</v>
      </c>
      <c r="Q5512" t="str">
        <f t="shared" si="718"/>
        <v>Front</v>
      </c>
    </row>
    <row r="5513" spans="1:17">
      <c r="A5513" t="s">
        <v>39</v>
      </c>
      <c r="B5513">
        <v>4</v>
      </c>
      <c r="C5513">
        <v>4</v>
      </c>
      <c r="D5513">
        <v>3</v>
      </c>
      <c r="E5513">
        <v>9</v>
      </c>
      <c r="F5513" t="s">
        <v>7</v>
      </c>
      <c r="G5513">
        <v>4</v>
      </c>
      <c r="H5513">
        <f>IF(AND(A5513=A5512,F5513=F5512),H5512,_xlfn.XLOOKUP(F5513,[1]Sheet1!$B$2:$H$2,[1]Sheet1!$B$17:$H$17))</f>
        <v>20</v>
      </c>
      <c r="I5513">
        <f t="shared" si="713"/>
        <v>1</v>
      </c>
      <c r="J5513">
        <f t="shared" si="714"/>
        <v>1</v>
      </c>
      <c r="K5513">
        <f t="shared" si="715"/>
        <v>3</v>
      </c>
      <c r="L5513">
        <f t="shared" si="716"/>
        <v>0</v>
      </c>
      <c r="M5513">
        <f t="shared" si="711"/>
        <v>2</v>
      </c>
      <c r="N5513">
        <f t="shared" si="712"/>
        <v>16</v>
      </c>
      <c r="O5513" t="str">
        <f t="shared" si="717"/>
        <v>T16|R04|H04</v>
      </c>
      <c r="P5513" t="str">
        <f>IF(F5513=F5512,P5512,_xlfn.XLOOKUP(F5513,t_players[Pl],t_players[Player]))</f>
        <v>David MULLIN</v>
      </c>
      <c r="Q5513" t="str">
        <f t="shared" si="718"/>
        <v>Front</v>
      </c>
    </row>
    <row r="5514" spans="1:17">
      <c r="A5514" t="s">
        <v>39</v>
      </c>
      <c r="B5514">
        <v>4</v>
      </c>
      <c r="C5514">
        <v>5</v>
      </c>
      <c r="D5514">
        <v>3</v>
      </c>
      <c r="E5514">
        <v>17</v>
      </c>
      <c r="F5514" t="s">
        <v>7</v>
      </c>
      <c r="G5514">
        <v>4</v>
      </c>
      <c r="H5514">
        <f>IF(AND(A5514=A5513,F5514=F5513),H5513,_xlfn.XLOOKUP(F5514,[1]Sheet1!$B$2:$H$2,[1]Sheet1!$B$17:$H$17))</f>
        <v>20</v>
      </c>
      <c r="I5514">
        <f t="shared" si="713"/>
        <v>1</v>
      </c>
      <c r="J5514">
        <f t="shared" si="714"/>
        <v>1</v>
      </c>
      <c r="K5514">
        <f t="shared" si="715"/>
        <v>3</v>
      </c>
      <c r="L5514">
        <f t="shared" si="716"/>
        <v>0</v>
      </c>
      <c r="M5514">
        <f t="shared" si="711"/>
        <v>2</v>
      </c>
      <c r="N5514">
        <f t="shared" si="712"/>
        <v>16</v>
      </c>
      <c r="O5514" t="str">
        <f t="shared" si="717"/>
        <v>T16|R04|H05</v>
      </c>
      <c r="P5514" t="str">
        <f>IF(F5514=F5513,P5513,_xlfn.XLOOKUP(F5514,t_players[Pl],t_players[Player]))</f>
        <v>David MULLIN</v>
      </c>
      <c r="Q5514" t="str">
        <f t="shared" si="718"/>
        <v>Front</v>
      </c>
    </row>
    <row r="5515" spans="1:17">
      <c r="A5515" t="s">
        <v>39</v>
      </c>
      <c r="B5515">
        <v>4</v>
      </c>
      <c r="C5515">
        <v>6</v>
      </c>
      <c r="D5515">
        <v>5</v>
      </c>
      <c r="E5515">
        <v>3</v>
      </c>
      <c r="F5515" t="s">
        <v>7</v>
      </c>
      <c r="G5515">
        <v>7</v>
      </c>
      <c r="H5515">
        <f>IF(AND(A5515=A5514,F5515=F5514),H5514,_xlfn.XLOOKUP(F5515,[1]Sheet1!$B$2:$H$2,[1]Sheet1!$B$17:$H$17))</f>
        <v>20</v>
      </c>
      <c r="I5515">
        <f t="shared" si="713"/>
        <v>1</v>
      </c>
      <c r="J5515">
        <f t="shared" si="714"/>
        <v>2</v>
      </c>
      <c r="K5515">
        <f t="shared" si="715"/>
        <v>6</v>
      </c>
      <c r="L5515">
        <f t="shared" si="716"/>
        <v>1</v>
      </c>
      <c r="M5515">
        <f t="shared" si="711"/>
        <v>1</v>
      </c>
      <c r="N5515">
        <f t="shared" si="712"/>
        <v>16</v>
      </c>
      <c r="O5515" t="str">
        <f t="shared" si="717"/>
        <v>T16|R04|H06</v>
      </c>
      <c r="P5515" t="str">
        <f>IF(F5515=F5514,P5514,_xlfn.XLOOKUP(F5515,t_players[Pl],t_players[Player]))</f>
        <v>David MULLIN</v>
      </c>
      <c r="Q5515" t="str">
        <f t="shared" si="718"/>
        <v>Front</v>
      </c>
    </row>
    <row r="5516" spans="1:17">
      <c r="A5516" t="s">
        <v>39</v>
      </c>
      <c r="B5516">
        <v>4</v>
      </c>
      <c r="C5516">
        <v>7</v>
      </c>
      <c r="D5516">
        <v>4</v>
      </c>
      <c r="E5516">
        <v>15</v>
      </c>
      <c r="F5516" t="s">
        <v>7</v>
      </c>
      <c r="G5516">
        <v>3</v>
      </c>
      <c r="H5516">
        <f>IF(AND(A5516=A5515,F5516=F5515),H5515,_xlfn.XLOOKUP(F5516,[1]Sheet1!$B$2:$H$2,[1]Sheet1!$B$17:$H$17))</f>
        <v>20</v>
      </c>
      <c r="I5516">
        <f t="shared" si="713"/>
        <v>1</v>
      </c>
      <c r="J5516">
        <f t="shared" si="714"/>
        <v>-1</v>
      </c>
      <c r="K5516">
        <f t="shared" si="715"/>
        <v>2</v>
      </c>
      <c r="L5516">
        <f t="shared" si="716"/>
        <v>-2</v>
      </c>
      <c r="M5516">
        <f t="shared" si="711"/>
        <v>4</v>
      </c>
      <c r="N5516">
        <f t="shared" si="712"/>
        <v>16</v>
      </c>
      <c r="O5516" t="str">
        <f t="shared" si="717"/>
        <v>T16|R04|H07</v>
      </c>
      <c r="P5516" t="str">
        <f>IF(F5516=F5515,P5515,_xlfn.XLOOKUP(F5516,t_players[Pl],t_players[Player]))</f>
        <v>David MULLIN</v>
      </c>
      <c r="Q5516" t="str">
        <f t="shared" si="718"/>
        <v>Front</v>
      </c>
    </row>
    <row r="5517" spans="1:17">
      <c r="A5517" t="s">
        <v>39</v>
      </c>
      <c r="B5517">
        <v>4</v>
      </c>
      <c r="C5517">
        <v>8</v>
      </c>
      <c r="D5517">
        <v>4</v>
      </c>
      <c r="E5517">
        <v>1</v>
      </c>
      <c r="F5517" t="s">
        <v>7</v>
      </c>
      <c r="G5517">
        <v>6</v>
      </c>
      <c r="H5517">
        <f>IF(AND(A5517=A5516,F5517=F5516),H5516,_xlfn.XLOOKUP(F5517,[1]Sheet1!$B$2:$H$2,[1]Sheet1!$B$17:$H$17))</f>
        <v>20</v>
      </c>
      <c r="I5517">
        <f t="shared" si="713"/>
        <v>2</v>
      </c>
      <c r="J5517">
        <f t="shared" si="714"/>
        <v>2</v>
      </c>
      <c r="K5517">
        <f t="shared" si="715"/>
        <v>4</v>
      </c>
      <c r="L5517">
        <f t="shared" si="716"/>
        <v>0</v>
      </c>
      <c r="M5517">
        <f t="shared" si="711"/>
        <v>2</v>
      </c>
      <c r="N5517">
        <f t="shared" si="712"/>
        <v>16</v>
      </c>
      <c r="O5517" t="str">
        <f t="shared" si="717"/>
        <v>T16|R04|H08</v>
      </c>
      <c r="P5517" t="str">
        <f>IF(F5517=F5516,P5516,_xlfn.XLOOKUP(F5517,t_players[Pl],t_players[Player]))</f>
        <v>David MULLIN</v>
      </c>
      <c r="Q5517" t="str">
        <f t="shared" si="718"/>
        <v>Front</v>
      </c>
    </row>
    <row r="5518" spans="1:17">
      <c r="A5518" t="s">
        <v>39</v>
      </c>
      <c r="B5518">
        <v>4</v>
      </c>
      <c r="C5518">
        <v>9</v>
      </c>
      <c r="D5518">
        <v>4</v>
      </c>
      <c r="E5518">
        <v>5</v>
      </c>
      <c r="F5518" t="s">
        <v>7</v>
      </c>
      <c r="G5518">
        <v>4</v>
      </c>
      <c r="H5518">
        <f>IF(AND(A5518=A5517,F5518=F5517),H5517,_xlfn.XLOOKUP(F5518,[1]Sheet1!$B$2:$H$2,[1]Sheet1!$B$17:$H$17))</f>
        <v>20</v>
      </c>
      <c r="I5518">
        <f t="shared" si="713"/>
        <v>1</v>
      </c>
      <c r="J5518">
        <f t="shared" si="714"/>
        <v>0</v>
      </c>
      <c r="K5518">
        <f t="shared" si="715"/>
        <v>3</v>
      </c>
      <c r="L5518">
        <f t="shared" si="716"/>
        <v>-1</v>
      </c>
      <c r="M5518">
        <f t="shared" si="711"/>
        <v>3</v>
      </c>
      <c r="N5518">
        <f t="shared" si="712"/>
        <v>16</v>
      </c>
      <c r="O5518" t="str">
        <f t="shared" si="717"/>
        <v>T16|R04|H09</v>
      </c>
      <c r="P5518" t="str">
        <f>IF(F5518=F5517,P5517,_xlfn.XLOOKUP(F5518,t_players[Pl],t_players[Player]))</f>
        <v>David MULLIN</v>
      </c>
      <c r="Q5518" t="str">
        <f t="shared" si="718"/>
        <v>Front</v>
      </c>
    </row>
    <row r="5519" spans="1:17">
      <c r="A5519" t="s">
        <v>39</v>
      </c>
      <c r="B5519">
        <v>4</v>
      </c>
      <c r="C5519">
        <v>10</v>
      </c>
      <c r="D5519">
        <v>5</v>
      </c>
      <c r="E5519">
        <v>10</v>
      </c>
      <c r="F5519" t="s">
        <v>7</v>
      </c>
      <c r="G5519">
        <v>6</v>
      </c>
      <c r="H5519">
        <f>IF(AND(A5519=A5518,F5519=F5518),H5518,_xlfn.XLOOKUP(F5519,[1]Sheet1!$B$2:$H$2,[1]Sheet1!$B$17:$H$17))</f>
        <v>20</v>
      </c>
      <c r="I5519">
        <f t="shared" si="713"/>
        <v>1</v>
      </c>
      <c r="J5519">
        <f t="shared" si="714"/>
        <v>1</v>
      </c>
      <c r="K5519">
        <f t="shared" si="715"/>
        <v>5</v>
      </c>
      <c r="L5519">
        <f t="shared" si="716"/>
        <v>0</v>
      </c>
      <c r="M5519">
        <f t="shared" si="711"/>
        <v>2</v>
      </c>
      <c r="N5519">
        <f t="shared" si="712"/>
        <v>16</v>
      </c>
      <c r="O5519" t="str">
        <f t="shared" si="717"/>
        <v>T16|R04|H10</v>
      </c>
      <c r="P5519" t="str">
        <f>IF(F5519=F5518,P5518,_xlfn.XLOOKUP(F5519,t_players[Pl],t_players[Player]))</f>
        <v>David MULLIN</v>
      </c>
      <c r="Q5519" t="str">
        <f t="shared" si="718"/>
        <v>Back</v>
      </c>
    </row>
    <row r="5520" spans="1:17">
      <c r="A5520" t="s">
        <v>39</v>
      </c>
      <c r="B5520">
        <v>4</v>
      </c>
      <c r="C5520">
        <v>11</v>
      </c>
      <c r="D5520">
        <v>4</v>
      </c>
      <c r="E5520">
        <v>2</v>
      </c>
      <c r="F5520" t="s">
        <v>7</v>
      </c>
      <c r="G5520">
        <v>5</v>
      </c>
      <c r="H5520">
        <f>IF(AND(A5520=A5519,F5520=F5519),H5519,_xlfn.XLOOKUP(F5520,[1]Sheet1!$B$2:$H$2,[1]Sheet1!$B$17:$H$17))</f>
        <v>20</v>
      </c>
      <c r="I5520">
        <f t="shared" si="713"/>
        <v>2</v>
      </c>
      <c r="J5520">
        <f t="shared" si="714"/>
        <v>1</v>
      </c>
      <c r="K5520">
        <f t="shared" si="715"/>
        <v>3</v>
      </c>
      <c r="L5520">
        <f t="shared" si="716"/>
        <v>-1</v>
      </c>
      <c r="M5520">
        <f t="shared" si="711"/>
        <v>3</v>
      </c>
      <c r="N5520">
        <f t="shared" si="712"/>
        <v>16</v>
      </c>
      <c r="O5520" t="str">
        <f t="shared" si="717"/>
        <v>T16|R04|H11</v>
      </c>
      <c r="P5520" t="str">
        <f>IF(F5520=F5519,P5519,_xlfn.XLOOKUP(F5520,t_players[Pl],t_players[Player]))</f>
        <v>David MULLIN</v>
      </c>
      <c r="Q5520" t="str">
        <f t="shared" si="718"/>
        <v>Back</v>
      </c>
    </row>
    <row r="5521" spans="1:17">
      <c r="A5521" t="s">
        <v>39</v>
      </c>
      <c r="B5521">
        <v>4</v>
      </c>
      <c r="C5521">
        <v>12</v>
      </c>
      <c r="D5521">
        <v>4</v>
      </c>
      <c r="E5521">
        <v>6</v>
      </c>
      <c r="F5521" t="s">
        <v>7</v>
      </c>
      <c r="G5521">
        <v>4</v>
      </c>
      <c r="H5521">
        <f>IF(AND(A5521=A5520,F5521=F5520),H5520,_xlfn.XLOOKUP(F5521,[1]Sheet1!$B$2:$H$2,[1]Sheet1!$B$17:$H$17))</f>
        <v>20</v>
      </c>
      <c r="I5521">
        <f t="shared" si="713"/>
        <v>1</v>
      </c>
      <c r="J5521">
        <f t="shared" si="714"/>
        <v>0</v>
      </c>
      <c r="K5521">
        <f t="shared" si="715"/>
        <v>3</v>
      </c>
      <c r="L5521">
        <f t="shared" si="716"/>
        <v>-1</v>
      </c>
      <c r="M5521">
        <f t="shared" si="711"/>
        <v>3</v>
      </c>
      <c r="N5521">
        <f t="shared" si="712"/>
        <v>16</v>
      </c>
      <c r="O5521" t="str">
        <f t="shared" si="717"/>
        <v>T16|R04|H12</v>
      </c>
      <c r="P5521" t="str">
        <f>IF(F5521=F5520,P5520,_xlfn.XLOOKUP(F5521,t_players[Pl],t_players[Player]))</f>
        <v>David MULLIN</v>
      </c>
      <c r="Q5521" t="str">
        <f t="shared" si="718"/>
        <v>Back</v>
      </c>
    </row>
    <row r="5522" spans="1:17">
      <c r="A5522" t="s">
        <v>39</v>
      </c>
      <c r="B5522">
        <v>4</v>
      </c>
      <c r="C5522">
        <v>13</v>
      </c>
      <c r="D5522">
        <v>3</v>
      </c>
      <c r="E5522">
        <v>14</v>
      </c>
      <c r="F5522" t="s">
        <v>7</v>
      </c>
      <c r="G5522">
        <v>3</v>
      </c>
      <c r="H5522">
        <f>IF(AND(A5522=A5521,F5522=F5521),H5521,_xlfn.XLOOKUP(F5522,[1]Sheet1!$B$2:$H$2,[1]Sheet1!$B$17:$H$17))</f>
        <v>20</v>
      </c>
      <c r="I5522">
        <f t="shared" si="713"/>
        <v>1</v>
      </c>
      <c r="J5522">
        <f t="shared" si="714"/>
        <v>0</v>
      </c>
      <c r="K5522">
        <f t="shared" si="715"/>
        <v>2</v>
      </c>
      <c r="L5522">
        <f t="shared" si="716"/>
        <v>-1</v>
      </c>
      <c r="M5522">
        <f t="shared" si="711"/>
        <v>3</v>
      </c>
      <c r="N5522">
        <f t="shared" si="712"/>
        <v>16</v>
      </c>
      <c r="O5522" t="str">
        <f t="shared" si="717"/>
        <v>T16|R04|H13</v>
      </c>
      <c r="P5522" t="str">
        <f>IF(F5522=F5521,P5521,_xlfn.XLOOKUP(F5522,t_players[Pl],t_players[Player]))</f>
        <v>David MULLIN</v>
      </c>
      <c r="Q5522" t="str">
        <f t="shared" si="718"/>
        <v>Back</v>
      </c>
    </row>
    <row r="5523" spans="1:17">
      <c r="A5523" t="s">
        <v>39</v>
      </c>
      <c r="B5523">
        <v>4</v>
      </c>
      <c r="C5523">
        <v>14</v>
      </c>
      <c r="D5523">
        <v>4</v>
      </c>
      <c r="E5523">
        <v>4</v>
      </c>
      <c r="F5523" t="s">
        <v>7</v>
      </c>
      <c r="G5523">
        <v>6</v>
      </c>
      <c r="H5523">
        <f>IF(AND(A5523=A5522,F5523=F5522),H5522,_xlfn.XLOOKUP(F5523,[1]Sheet1!$B$2:$H$2,[1]Sheet1!$B$17:$H$17))</f>
        <v>20</v>
      </c>
      <c r="I5523">
        <f t="shared" si="713"/>
        <v>1</v>
      </c>
      <c r="J5523">
        <f t="shared" si="714"/>
        <v>2</v>
      </c>
      <c r="K5523">
        <f t="shared" si="715"/>
        <v>5</v>
      </c>
      <c r="L5523">
        <f t="shared" si="716"/>
        <v>1</v>
      </c>
      <c r="M5523">
        <f t="shared" si="711"/>
        <v>1</v>
      </c>
      <c r="N5523">
        <f t="shared" si="712"/>
        <v>16</v>
      </c>
      <c r="O5523" t="str">
        <f t="shared" si="717"/>
        <v>T16|R04|H14</v>
      </c>
      <c r="P5523" t="str">
        <f>IF(F5523=F5522,P5522,_xlfn.XLOOKUP(F5523,t_players[Pl],t_players[Player]))</f>
        <v>David MULLIN</v>
      </c>
      <c r="Q5523" t="str">
        <f t="shared" si="718"/>
        <v>Back</v>
      </c>
    </row>
    <row r="5524" spans="1:17">
      <c r="A5524" t="s">
        <v>39</v>
      </c>
      <c r="B5524">
        <v>4</v>
      </c>
      <c r="C5524">
        <v>15</v>
      </c>
      <c r="D5524">
        <v>4</v>
      </c>
      <c r="E5524">
        <v>12</v>
      </c>
      <c r="F5524" t="s">
        <v>7</v>
      </c>
      <c r="G5524">
        <v>5</v>
      </c>
      <c r="H5524">
        <f>IF(AND(A5524=A5523,F5524=F5523),H5523,_xlfn.XLOOKUP(F5524,[1]Sheet1!$B$2:$H$2,[1]Sheet1!$B$17:$H$17))</f>
        <v>20</v>
      </c>
      <c r="I5524">
        <f t="shared" si="713"/>
        <v>1</v>
      </c>
      <c r="J5524">
        <f t="shared" si="714"/>
        <v>1</v>
      </c>
      <c r="K5524">
        <f t="shared" si="715"/>
        <v>4</v>
      </c>
      <c r="L5524">
        <f t="shared" si="716"/>
        <v>0</v>
      </c>
      <c r="M5524">
        <f t="shared" si="711"/>
        <v>2</v>
      </c>
      <c r="N5524">
        <f t="shared" si="712"/>
        <v>16</v>
      </c>
      <c r="O5524" t="str">
        <f t="shared" si="717"/>
        <v>T16|R04|H15</v>
      </c>
      <c r="P5524" t="str">
        <f>IF(F5524=F5523,P5523,_xlfn.XLOOKUP(F5524,t_players[Pl],t_players[Player]))</f>
        <v>David MULLIN</v>
      </c>
      <c r="Q5524" t="str">
        <f t="shared" si="718"/>
        <v>Back</v>
      </c>
    </row>
    <row r="5525" spans="1:17">
      <c r="A5525" t="s">
        <v>39</v>
      </c>
      <c r="B5525">
        <v>4</v>
      </c>
      <c r="C5525">
        <v>16</v>
      </c>
      <c r="D5525">
        <v>3</v>
      </c>
      <c r="E5525">
        <v>8</v>
      </c>
      <c r="F5525" t="s">
        <v>7</v>
      </c>
      <c r="G5525">
        <v>3</v>
      </c>
      <c r="H5525">
        <f>IF(AND(A5525=A5524,F5525=F5524),H5524,_xlfn.XLOOKUP(F5525,[1]Sheet1!$B$2:$H$2,[1]Sheet1!$B$17:$H$17))</f>
        <v>20</v>
      </c>
      <c r="I5525">
        <f t="shared" si="713"/>
        <v>1</v>
      </c>
      <c r="J5525">
        <f t="shared" si="714"/>
        <v>0</v>
      </c>
      <c r="K5525">
        <f t="shared" si="715"/>
        <v>2</v>
      </c>
      <c r="L5525">
        <f t="shared" si="716"/>
        <v>-1</v>
      </c>
      <c r="M5525">
        <f t="shared" si="711"/>
        <v>3</v>
      </c>
      <c r="N5525">
        <f t="shared" si="712"/>
        <v>16</v>
      </c>
      <c r="O5525" t="str">
        <f t="shared" si="717"/>
        <v>T16|R04|H16</v>
      </c>
      <c r="P5525" t="str">
        <f>IF(F5525=F5524,P5524,_xlfn.XLOOKUP(F5525,t_players[Pl],t_players[Player]))</f>
        <v>David MULLIN</v>
      </c>
      <c r="Q5525" t="str">
        <f t="shared" si="718"/>
        <v>Back</v>
      </c>
    </row>
    <row r="5526" spans="1:17">
      <c r="A5526" t="s">
        <v>39</v>
      </c>
      <c r="B5526">
        <v>4</v>
      </c>
      <c r="C5526">
        <v>17</v>
      </c>
      <c r="D5526">
        <v>4</v>
      </c>
      <c r="E5526">
        <v>18</v>
      </c>
      <c r="F5526" t="s">
        <v>7</v>
      </c>
      <c r="G5526">
        <v>4</v>
      </c>
      <c r="H5526">
        <f>IF(AND(A5526=A5525,F5526=F5525),H5525,_xlfn.XLOOKUP(F5526,[1]Sheet1!$B$2:$H$2,[1]Sheet1!$B$17:$H$17))</f>
        <v>20</v>
      </c>
      <c r="I5526">
        <f t="shared" si="713"/>
        <v>1</v>
      </c>
      <c r="J5526">
        <f t="shared" si="714"/>
        <v>0</v>
      </c>
      <c r="K5526">
        <f t="shared" si="715"/>
        <v>3</v>
      </c>
      <c r="L5526">
        <f t="shared" si="716"/>
        <v>-1</v>
      </c>
      <c r="M5526">
        <f t="shared" si="711"/>
        <v>3</v>
      </c>
      <c r="N5526">
        <f t="shared" si="712"/>
        <v>16</v>
      </c>
      <c r="O5526" t="str">
        <f t="shared" si="717"/>
        <v>T16|R04|H17</v>
      </c>
      <c r="P5526" t="str">
        <f>IF(F5526=F5525,P5525,_xlfn.XLOOKUP(F5526,t_players[Pl],t_players[Player]))</f>
        <v>David MULLIN</v>
      </c>
      <c r="Q5526" t="str">
        <f t="shared" si="718"/>
        <v>Back</v>
      </c>
    </row>
    <row r="5527" spans="1:17">
      <c r="A5527" t="s">
        <v>39</v>
      </c>
      <c r="B5527">
        <v>4</v>
      </c>
      <c r="C5527">
        <v>18</v>
      </c>
      <c r="D5527">
        <v>4</v>
      </c>
      <c r="E5527">
        <v>16</v>
      </c>
      <c r="F5527" t="s">
        <v>7</v>
      </c>
      <c r="G5527">
        <v>5</v>
      </c>
      <c r="H5527">
        <f>IF(AND(A5527=A5526,F5527=F5526),H5526,_xlfn.XLOOKUP(F5527,[1]Sheet1!$B$2:$H$2,[1]Sheet1!$B$17:$H$17))</f>
        <v>20</v>
      </c>
      <c r="I5527">
        <f t="shared" si="713"/>
        <v>1</v>
      </c>
      <c r="J5527">
        <f t="shared" si="714"/>
        <v>1</v>
      </c>
      <c r="K5527">
        <f t="shared" si="715"/>
        <v>4</v>
      </c>
      <c r="L5527">
        <f t="shared" si="716"/>
        <v>0</v>
      </c>
      <c r="M5527">
        <f t="shared" si="711"/>
        <v>2</v>
      </c>
      <c r="N5527">
        <f t="shared" si="712"/>
        <v>16</v>
      </c>
      <c r="O5527" t="str">
        <f t="shared" si="717"/>
        <v>T16|R04|H18</v>
      </c>
      <c r="P5527" t="str">
        <f>IF(F5527=F5526,P5526,_xlfn.XLOOKUP(F5527,t_players[Pl],t_players[Player]))</f>
        <v>David MULLIN</v>
      </c>
      <c r="Q5527" t="str">
        <f t="shared" si="718"/>
        <v>Back</v>
      </c>
    </row>
    <row r="5528" spans="1:17">
      <c r="A5528" t="s">
        <v>39</v>
      </c>
      <c r="B5528">
        <v>1</v>
      </c>
      <c r="C5528">
        <v>1</v>
      </c>
      <c r="D5528">
        <v>4</v>
      </c>
      <c r="E5528">
        <v>5</v>
      </c>
      <c r="F5528" t="s">
        <v>10</v>
      </c>
      <c r="G5528">
        <v>5</v>
      </c>
      <c r="H5528">
        <f>IF(AND(A5528=A5527,F5528=F5527),H5527,_xlfn.XLOOKUP(F5528,[1]Sheet1!$B$2:$H$2,[1]Sheet1!$B$17:$H$17))</f>
        <v>29</v>
      </c>
      <c r="I5528">
        <f t="shared" si="713"/>
        <v>2</v>
      </c>
      <c r="J5528">
        <f t="shared" si="714"/>
        <v>1</v>
      </c>
      <c r="K5528">
        <f t="shared" si="715"/>
        <v>3</v>
      </c>
      <c r="L5528">
        <f t="shared" si="716"/>
        <v>-1</v>
      </c>
      <c r="M5528">
        <f t="shared" si="711"/>
        <v>3</v>
      </c>
      <c r="N5528">
        <f t="shared" si="712"/>
        <v>16</v>
      </c>
      <c r="O5528" t="str">
        <f t="shared" si="717"/>
        <v>T16|R01|H01</v>
      </c>
      <c r="P5528" t="str">
        <f>IF(F5528=F5527,P5527,_xlfn.XLOOKUP(F5528,t_players[Pl],t_players[Player]))</f>
        <v>Stuart NEUMANN</v>
      </c>
      <c r="Q5528" t="str">
        <f t="shared" si="718"/>
        <v>Front</v>
      </c>
    </row>
    <row r="5529" spans="1:17">
      <c r="A5529" t="s">
        <v>39</v>
      </c>
      <c r="B5529">
        <v>1</v>
      </c>
      <c r="C5529">
        <v>2</v>
      </c>
      <c r="D5529">
        <v>4</v>
      </c>
      <c r="E5529">
        <v>15</v>
      </c>
      <c r="F5529" t="s">
        <v>10</v>
      </c>
      <c r="G5529">
        <v>4</v>
      </c>
      <c r="H5529">
        <f>IF(AND(A5529=A5528,F5529=F5528),H5528,_xlfn.XLOOKUP(F5529,[1]Sheet1!$B$2:$H$2,[1]Sheet1!$B$17:$H$17))</f>
        <v>29</v>
      </c>
      <c r="I5529">
        <f t="shared" si="713"/>
        <v>1</v>
      </c>
      <c r="J5529">
        <f t="shared" si="714"/>
        <v>0</v>
      </c>
      <c r="K5529">
        <f t="shared" si="715"/>
        <v>3</v>
      </c>
      <c r="L5529">
        <f t="shared" si="716"/>
        <v>-1</v>
      </c>
      <c r="M5529">
        <f t="shared" si="711"/>
        <v>3</v>
      </c>
      <c r="N5529">
        <f t="shared" si="712"/>
        <v>16</v>
      </c>
      <c r="O5529" t="str">
        <f t="shared" si="717"/>
        <v>T16|R01|H02</v>
      </c>
      <c r="P5529" t="str">
        <f>IF(F5529=F5528,P5528,_xlfn.XLOOKUP(F5529,t_players[Pl],t_players[Player]))</f>
        <v>Stuart NEUMANN</v>
      </c>
      <c r="Q5529" t="str">
        <f t="shared" si="718"/>
        <v>Front</v>
      </c>
    </row>
    <row r="5530" spans="1:17">
      <c r="A5530" t="s">
        <v>39</v>
      </c>
      <c r="B5530">
        <v>1</v>
      </c>
      <c r="C5530">
        <v>3</v>
      </c>
      <c r="D5530">
        <v>3</v>
      </c>
      <c r="E5530">
        <v>11</v>
      </c>
      <c r="F5530" t="s">
        <v>10</v>
      </c>
      <c r="G5530">
        <v>4</v>
      </c>
      <c r="H5530">
        <f>IF(AND(A5530=A5529,F5530=F5529),H5529,_xlfn.XLOOKUP(F5530,[1]Sheet1!$B$2:$H$2,[1]Sheet1!$B$17:$H$17))</f>
        <v>29</v>
      </c>
      <c r="I5530">
        <f t="shared" si="713"/>
        <v>2</v>
      </c>
      <c r="J5530">
        <f t="shared" si="714"/>
        <v>1</v>
      </c>
      <c r="K5530">
        <f t="shared" si="715"/>
        <v>2</v>
      </c>
      <c r="L5530">
        <f t="shared" si="716"/>
        <v>-1</v>
      </c>
      <c r="M5530">
        <f t="shared" si="711"/>
        <v>3</v>
      </c>
      <c r="N5530">
        <f t="shared" si="712"/>
        <v>16</v>
      </c>
      <c r="O5530" t="str">
        <f t="shared" si="717"/>
        <v>T16|R01|H03</v>
      </c>
      <c r="P5530" t="str">
        <f>IF(F5530=F5529,P5529,_xlfn.XLOOKUP(F5530,t_players[Pl],t_players[Player]))</f>
        <v>Stuart NEUMANN</v>
      </c>
      <c r="Q5530" t="str">
        <f t="shared" si="718"/>
        <v>Front</v>
      </c>
    </row>
    <row r="5531" spans="1:17">
      <c r="A5531" t="s">
        <v>39</v>
      </c>
      <c r="B5531">
        <v>1</v>
      </c>
      <c r="C5531">
        <v>4</v>
      </c>
      <c r="D5531">
        <v>4</v>
      </c>
      <c r="E5531">
        <v>13</v>
      </c>
      <c r="F5531" t="s">
        <v>10</v>
      </c>
      <c r="G5531">
        <v>6</v>
      </c>
      <c r="H5531">
        <f>IF(AND(A5531=A5530,F5531=F5530),H5530,_xlfn.XLOOKUP(F5531,[1]Sheet1!$B$2:$H$2,[1]Sheet1!$B$17:$H$17))</f>
        <v>29</v>
      </c>
      <c r="I5531">
        <f t="shared" si="713"/>
        <v>1</v>
      </c>
      <c r="J5531">
        <f t="shared" si="714"/>
        <v>2</v>
      </c>
      <c r="K5531">
        <f t="shared" si="715"/>
        <v>5</v>
      </c>
      <c r="L5531">
        <f t="shared" si="716"/>
        <v>1</v>
      </c>
      <c r="M5531">
        <f t="shared" si="711"/>
        <v>1</v>
      </c>
      <c r="N5531">
        <f t="shared" si="712"/>
        <v>16</v>
      </c>
      <c r="O5531" t="str">
        <f t="shared" si="717"/>
        <v>T16|R01|H04</v>
      </c>
      <c r="P5531" t="str">
        <f>IF(F5531=F5530,P5530,_xlfn.XLOOKUP(F5531,t_players[Pl],t_players[Player]))</f>
        <v>Stuart NEUMANN</v>
      </c>
      <c r="Q5531" t="str">
        <f t="shared" si="718"/>
        <v>Front</v>
      </c>
    </row>
    <row r="5532" spans="1:17">
      <c r="A5532" t="s">
        <v>39</v>
      </c>
      <c r="B5532">
        <v>1</v>
      </c>
      <c r="C5532">
        <v>5</v>
      </c>
      <c r="D5532">
        <v>4</v>
      </c>
      <c r="E5532">
        <v>1</v>
      </c>
      <c r="F5532" t="s">
        <v>10</v>
      </c>
      <c r="G5532">
        <v>6</v>
      </c>
      <c r="H5532">
        <f>IF(AND(A5532=A5531,F5532=F5531),H5531,_xlfn.XLOOKUP(F5532,[1]Sheet1!$B$2:$H$2,[1]Sheet1!$B$17:$H$17))</f>
        <v>29</v>
      </c>
      <c r="I5532">
        <f t="shared" si="713"/>
        <v>2</v>
      </c>
      <c r="J5532">
        <f t="shared" si="714"/>
        <v>2</v>
      </c>
      <c r="K5532">
        <f t="shared" si="715"/>
        <v>4</v>
      </c>
      <c r="L5532">
        <f t="shared" si="716"/>
        <v>0</v>
      </c>
      <c r="M5532">
        <f t="shared" si="711"/>
        <v>2</v>
      </c>
      <c r="N5532">
        <f t="shared" si="712"/>
        <v>16</v>
      </c>
      <c r="O5532" t="str">
        <f t="shared" si="717"/>
        <v>T16|R01|H05</v>
      </c>
      <c r="P5532" t="str">
        <f>IF(F5532=F5531,P5531,_xlfn.XLOOKUP(F5532,t_players[Pl],t_players[Player]))</f>
        <v>Stuart NEUMANN</v>
      </c>
      <c r="Q5532" t="str">
        <f t="shared" si="718"/>
        <v>Front</v>
      </c>
    </row>
    <row r="5533" spans="1:17">
      <c r="A5533" t="s">
        <v>39</v>
      </c>
      <c r="B5533">
        <v>1</v>
      </c>
      <c r="C5533">
        <v>6</v>
      </c>
      <c r="D5533">
        <v>4</v>
      </c>
      <c r="E5533">
        <v>9</v>
      </c>
      <c r="F5533" t="s">
        <v>10</v>
      </c>
      <c r="G5533">
        <v>5</v>
      </c>
      <c r="H5533">
        <f>IF(AND(A5533=A5532,F5533=F5532),H5532,_xlfn.XLOOKUP(F5533,[1]Sheet1!$B$2:$H$2,[1]Sheet1!$B$17:$H$17))</f>
        <v>29</v>
      </c>
      <c r="I5533">
        <f t="shared" si="713"/>
        <v>2</v>
      </c>
      <c r="J5533">
        <f t="shared" si="714"/>
        <v>1</v>
      </c>
      <c r="K5533">
        <f t="shared" si="715"/>
        <v>3</v>
      </c>
      <c r="L5533">
        <f t="shared" si="716"/>
        <v>-1</v>
      </c>
      <c r="M5533">
        <f t="shared" si="711"/>
        <v>3</v>
      </c>
      <c r="N5533">
        <f t="shared" si="712"/>
        <v>16</v>
      </c>
      <c r="O5533" t="str">
        <f t="shared" si="717"/>
        <v>T16|R01|H06</v>
      </c>
      <c r="P5533" t="str">
        <f>IF(F5533=F5532,P5532,_xlfn.XLOOKUP(F5533,t_players[Pl],t_players[Player]))</f>
        <v>Stuart NEUMANN</v>
      </c>
      <c r="Q5533" t="str">
        <f t="shared" si="718"/>
        <v>Front</v>
      </c>
    </row>
    <row r="5534" spans="1:17">
      <c r="A5534" t="s">
        <v>39</v>
      </c>
      <c r="B5534">
        <v>1</v>
      </c>
      <c r="C5534">
        <v>7</v>
      </c>
      <c r="D5534">
        <v>5</v>
      </c>
      <c r="E5534">
        <v>7</v>
      </c>
      <c r="F5534" t="s">
        <v>10</v>
      </c>
      <c r="G5534">
        <v>8</v>
      </c>
      <c r="H5534">
        <f>IF(AND(A5534=A5533,F5534=F5533),H5533,_xlfn.XLOOKUP(F5534,[1]Sheet1!$B$2:$H$2,[1]Sheet1!$B$17:$H$17))</f>
        <v>29</v>
      </c>
      <c r="I5534">
        <f t="shared" si="713"/>
        <v>2</v>
      </c>
      <c r="J5534">
        <f t="shared" si="714"/>
        <v>3</v>
      </c>
      <c r="K5534">
        <f t="shared" si="715"/>
        <v>6</v>
      </c>
      <c r="L5534">
        <f t="shared" si="716"/>
        <v>1</v>
      </c>
      <c r="M5534">
        <f t="shared" si="711"/>
        <v>1</v>
      </c>
      <c r="N5534">
        <f t="shared" si="712"/>
        <v>16</v>
      </c>
      <c r="O5534" t="str">
        <f t="shared" si="717"/>
        <v>T16|R01|H07</v>
      </c>
      <c r="P5534" t="str">
        <f>IF(F5534=F5533,P5533,_xlfn.XLOOKUP(F5534,t_players[Pl],t_players[Player]))</f>
        <v>Stuart NEUMANN</v>
      </c>
      <c r="Q5534" t="str">
        <f t="shared" si="718"/>
        <v>Front</v>
      </c>
    </row>
    <row r="5535" spans="1:17">
      <c r="A5535" t="s">
        <v>39</v>
      </c>
      <c r="B5535">
        <v>1</v>
      </c>
      <c r="C5535">
        <v>8</v>
      </c>
      <c r="D5535">
        <v>5</v>
      </c>
      <c r="E5535">
        <v>3</v>
      </c>
      <c r="F5535" t="s">
        <v>10</v>
      </c>
      <c r="G5535">
        <v>7</v>
      </c>
      <c r="H5535">
        <f>IF(AND(A5535=A5534,F5535=F5534),H5534,_xlfn.XLOOKUP(F5535,[1]Sheet1!$B$2:$H$2,[1]Sheet1!$B$17:$H$17))</f>
        <v>29</v>
      </c>
      <c r="I5535">
        <f t="shared" si="713"/>
        <v>2</v>
      </c>
      <c r="J5535">
        <f t="shared" si="714"/>
        <v>2</v>
      </c>
      <c r="K5535">
        <f t="shared" si="715"/>
        <v>5</v>
      </c>
      <c r="L5535">
        <f t="shared" si="716"/>
        <v>0</v>
      </c>
      <c r="M5535">
        <f t="shared" si="711"/>
        <v>2</v>
      </c>
      <c r="N5535">
        <f t="shared" si="712"/>
        <v>16</v>
      </c>
      <c r="O5535" t="str">
        <f t="shared" si="717"/>
        <v>T16|R01|H08</v>
      </c>
      <c r="P5535" t="str">
        <f>IF(F5535=F5534,P5534,_xlfn.XLOOKUP(F5535,t_players[Pl],t_players[Player]))</f>
        <v>Stuart NEUMANN</v>
      </c>
      <c r="Q5535" t="str">
        <f t="shared" si="718"/>
        <v>Front</v>
      </c>
    </row>
    <row r="5536" spans="1:17">
      <c r="A5536" t="s">
        <v>39</v>
      </c>
      <c r="B5536">
        <v>1</v>
      </c>
      <c r="C5536">
        <v>9</v>
      </c>
      <c r="D5536">
        <v>3</v>
      </c>
      <c r="E5536">
        <v>17</v>
      </c>
      <c r="F5536" t="s">
        <v>10</v>
      </c>
      <c r="G5536">
        <v>4</v>
      </c>
      <c r="H5536">
        <f>IF(AND(A5536=A5535,F5536=F5535),H5535,_xlfn.XLOOKUP(F5536,[1]Sheet1!$B$2:$H$2,[1]Sheet1!$B$17:$H$17))</f>
        <v>29</v>
      </c>
      <c r="I5536">
        <f t="shared" si="713"/>
        <v>1</v>
      </c>
      <c r="J5536">
        <f t="shared" si="714"/>
        <v>1</v>
      </c>
      <c r="K5536">
        <f t="shared" si="715"/>
        <v>3</v>
      </c>
      <c r="L5536">
        <f t="shared" si="716"/>
        <v>0</v>
      </c>
      <c r="M5536">
        <f t="shared" si="711"/>
        <v>2</v>
      </c>
      <c r="N5536">
        <f t="shared" si="712"/>
        <v>16</v>
      </c>
      <c r="O5536" t="str">
        <f t="shared" si="717"/>
        <v>T16|R01|H09</v>
      </c>
      <c r="P5536" t="str">
        <f>IF(F5536=F5535,P5535,_xlfn.XLOOKUP(F5536,t_players[Pl],t_players[Player]))</f>
        <v>Stuart NEUMANN</v>
      </c>
      <c r="Q5536" t="str">
        <f t="shared" si="718"/>
        <v>Front</v>
      </c>
    </row>
    <row r="5537" spans="1:17">
      <c r="A5537" t="s">
        <v>39</v>
      </c>
      <c r="B5537">
        <v>1</v>
      </c>
      <c r="C5537">
        <v>10</v>
      </c>
      <c r="D5537">
        <v>4</v>
      </c>
      <c r="E5537">
        <v>4</v>
      </c>
      <c r="F5537" t="s">
        <v>10</v>
      </c>
      <c r="G5537">
        <v>5</v>
      </c>
      <c r="H5537">
        <f>IF(AND(A5537=A5536,F5537=F5536),H5536,_xlfn.XLOOKUP(F5537,[1]Sheet1!$B$2:$H$2,[1]Sheet1!$B$17:$H$17))</f>
        <v>29</v>
      </c>
      <c r="I5537">
        <f t="shared" si="713"/>
        <v>2</v>
      </c>
      <c r="J5537">
        <f t="shared" si="714"/>
        <v>1</v>
      </c>
      <c r="K5537">
        <f t="shared" si="715"/>
        <v>3</v>
      </c>
      <c r="L5537">
        <f t="shared" si="716"/>
        <v>-1</v>
      </c>
      <c r="M5537">
        <f t="shared" si="711"/>
        <v>3</v>
      </c>
      <c r="N5537">
        <f t="shared" si="712"/>
        <v>16</v>
      </c>
      <c r="O5537" t="str">
        <f t="shared" si="717"/>
        <v>T16|R01|H10</v>
      </c>
      <c r="P5537" t="str">
        <f>IF(F5537=F5536,P5536,_xlfn.XLOOKUP(F5537,t_players[Pl],t_players[Player]))</f>
        <v>Stuart NEUMANN</v>
      </c>
      <c r="Q5537" t="str">
        <f t="shared" si="718"/>
        <v>Back</v>
      </c>
    </row>
    <row r="5538" spans="1:17">
      <c r="A5538" t="s">
        <v>39</v>
      </c>
      <c r="B5538">
        <v>1</v>
      </c>
      <c r="C5538">
        <v>11</v>
      </c>
      <c r="D5538">
        <v>4</v>
      </c>
      <c r="E5538">
        <v>14</v>
      </c>
      <c r="F5538" t="s">
        <v>10</v>
      </c>
      <c r="G5538">
        <v>4</v>
      </c>
      <c r="H5538">
        <f>IF(AND(A5538=A5537,F5538=F5537),H5537,_xlfn.XLOOKUP(F5538,[1]Sheet1!$B$2:$H$2,[1]Sheet1!$B$17:$H$17))</f>
        <v>29</v>
      </c>
      <c r="I5538">
        <f t="shared" si="713"/>
        <v>1</v>
      </c>
      <c r="J5538">
        <f t="shared" si="714"/>
        <v>0</v>
      </c>
      <c r="K5538">
        <f t="shared" si="715"/>
        <v>3</v>
      </c>
      <c r="L5538">
        <f t="shared" si="716"/>
        <v>-1</v>
      </c>
      <c r="M5538">
        <f t="shared" si="711"/>
        <v>3</v>
      </c>
      <c r="N5538">
        <f t="shared" si="712"/>
        <v>16</v>
      </c>
      <c r="O5538" t="str">
        <f t="shared" si="717"/>
        <v>T16|R01|H11</v>
      </c>
      <c r="P5538" t="str">
        <f>IF(F5538=F5537,P5537,_xlfn.XLOOKUP(F5538,t_players[Pl],t_players[Player]))</f>
        <v>Stuart NEUMANN</v>
      </c>
      <c r="Q5538" t="str">
        <f t="shared" si="718"/>
        <v>Back</v>
      </c>
    </row>
    <row r="5539" spans="1:17">
      <c r="A5539" t="s">
        <v>39</v>
      </c>
      <c r="B5539">
        <v>1</v>
      </c>
      <c r="C5539">
        <v>12</v>
      </c>
      <c r="D5539">
        <v>3</v>
      </c>
      <c r="E5539">
        <v>10</v>
      </c>
      <c r="F5539" t="s">
        <v>10</v>
      </c>
      <c r="G5539">
        <v>5</v>
      </c>
      <c r="H5539">
        <f>IF(AND(A5539=A5538,F5539=F5538),H5538,_xlfn.XLOOKUP(F5539,[1]Sheet1!$B$2:$H$2,[1]Sheet1!$B$17:$H$17))</f>
        <v>29</v>
      </c>
      <c r="I5539">
        <f t="shared" si="713"/>
        <v>2</v>
      </c>
      <c r="J5539">
        <f t="shared" si="714"/>
        <v>2</v>
      </c>
      <c r="K5539">
        <f t="shared" si="715"/>
        <v>3</v>
      </c>
      <c r="L5539">
        <f t="shared" si="716"/>
        <v>0</v>
      </c>
      <c r="M5539">
        <f t="shared" ref="M5539:M5602" si="719">MAX(0,2-L5539)</f>
        <v>2</v>
      </c>
      <c r="N5539">
        <f t="shared" ref="N5539:N5602" si="720">VALUE(TRIM(RIGHT(A5539,2)))</f>
        <v>16</v>
      </c>
      <c r="O5539" t="str">
        <f t="shared" si="717"/>
        <v>T16|R01|H12</v>
      </c>
      <c r="P5539" t="str">
        <f>IF(F5539=F5538,P5538,_xlfn.XLOOKUP(F5539,t_players[Pl],t_players[Player]))</f>
        <v>Stuart NEUMANN</v>
      </c>
      <c r="Q5539" t="str">
        <f t="shared" si="718"/>
        <v>Back</v>
      </c>
    </row>
    <row r="5540" spans="1:17">
      <c r="A5540" t="s">
        <v>39</v>
      </c>
      <c r="B5540">
        <v>1</v>
      </c>
      <c r="C5540">
        <v>13</v>
      </c>
      <c r="D5540">
        <v>5</v>
      </c>
      <c r="E5540">
        <v>6</v>
      </c>
      <c r="F5540" t="s">
        <v>10</v>
      </c>
      <c r="G5540">
        <v>6</v>
      </c>
      <c r="H5540">
        <f>IF(AND(A5540=A5539,F5540=F5539),H5539,_xlfn.XLOOKUP(F5540,[1]Sheet1!$B$2:$H$2,[1]Sheet1!$B$17:$H$17))</f>
        <v>29</v>
      </c>
      <c r="I5540">
        <f t="shared" si="713"/>
        <v>2</v>
      </c>
      <c r="J5540">
        <f t="shared" si="714"/>
        <v>1</v>
      </c>
      <c r="K5540">
        <f t="shared" si="715"/>
        <v>4</v>
      </c>
      <c r="L5540">
        <f t="shared" si="716"/>
        <v>-1</v>
      </c>
      <c r="M5540">
        <f t="shared" si="719"/>
        <v>3</v>
      </c>
      <c r="N5540">
        <f t="shared" si="720"/>
        <v>16</v>
      </c>
      <c r="O5540" t="str">
        <f t="shared" si="717"/>
        <v>T16|R01|H13</v>
      </c>
      <c r="P5540" t="str">
        <f>IF(F5540=F5539,P5539,_xlfn.XLOOKUP(F5540,t_players[Pl],t_players[Player]))</f>
        <v>Stuart NEUMANN</v>
      </c>
      <c r="Q5540" t="str">
        <f t="shared" si="718"/>
        <v>Back</v>
      </c>
    </row>
    <row r="5541" spans="1:17">
      <c r="A5541" t="s">
        <v>39</v>
      </c>
      <c r="B5541">
        <v>1</v>
      </c>
      <c r="C5541">
        <v>14</v>
      </c>
      <c r="D5541">
        <v>3</v>
      </c>
      <c r="E5541">
        <v>12</v>
      </c>
      <c r="F5541" t="s">
        <v>10</v>
      </c>
      <c r="G5541">
        <v>5</v>
      </c>
      <c r="H5541">
        <f>IF(AND(A5541=A5540,F5541=F5540),H5540,_xlfn.XLOOKUP(F5541,[1]Sheet1!$B$2:$H$2,[1]Sheet1!$B$17:$H$17))</f>
        <v>29</v>
      </c>
      <c r="I5541">
        <f t="shared" si="713"/>
        <v>1</v>
      </c>
      <c r="J5541">
        <f t="shared" si="714"/>
        <v>2</v>
      </c>
      <c r="K5541">
        <f t="shared" si="715"/>
        <v>4</v>
      </c>
      <c r="L5541">
        <f t="shared" si="716"/>
        <v>1</v>
      </c>
      <c r="M5541">
        <f t="shared" si="719"/>
        <v>1</v>
      </c>
      <c r="N5541">
        <f t="shared" si="720"/>
        <v>16</v>
      </c>
      <c r="O5541" t="str">
        <f t="shared" si="717"/>
        <v>T16|R01|H14</v>
      </c>
      <c r="P5541" t="str">
        <f>IF(F5541=F5540,P5540,_xlfn.XLOOKUP(F5541,t_players[Pl],t_players[Player]))</f>
        <v>Stuart NEUMANN</v>
      </c>
      <c r="Q5541" t="str">
        <f t="shared" si="718"/>
        <v>Back</v>
      </c>
    </row>
    <row r="5542" spans="1:17">
      <c r="A5542" t="s">
        <v>39</v>
      </c>
      <c r="B5542">
        <v>1</v>
      </c>
      <c r="C5542">
        <v>15</v>
      </c>
      <c r="D5542">
        <v>3</v>
      </c>
      <c r="E5542">
        <v>18</v>
      </c>
      <c r="F5542" t="s">
        <v>10</v>
      </c>
      <c r="G5542">
        <v>4</v>
      </c>
      <c r="H5542">
        <f>IF(AND(A5542=A5541,F5542=F5541),H5541,_xlfn.XLOOKUP(F5542,[1]Sheet1!$B$2:$H$2,[1]Sheet1!$B$17:$H$17))</f>
        <v>29</v>
      </c>
      <c r="I5542">
        <f t="shared" si="713"/>
        <v>1</v>
      </c>
      <c r="J5542">
        <f t="shared" si="714"/>
        <v>1</v>
      </c>
      <c r="K5542">
        <f t="shared" si="715"/>
        <v>3</v>
      </c>
      <c r="L5542">
        <f t="shared" si="716"/>
        <v>0</v>
      </c>
      <c r="M5542">
        <f t="shared" si="719"/>
        <v>2</v>
      </c>
      <c r="N5542">
        <f t="shared" si="720"/>
        <v>16</v>
      </c>
      <c r="O5542" t="str">
        <f t="shared" si="717"/>
        <v>T16|R01|H15</v>
      </c>
      <c r="P5542" t="str">
        <f>IF(F5542=F5541,P5541,_xlfn.XLOOKUP(F5542,t_players[Pl],t_players[Player]))</f>
        <v>Stuart NEUMANN</v>
      </c>
      <c r="Q5542" t="str">
        <f t="shared" si="718"/>
        <v>Back</v>
      </c>
    </row>
    <row r="5543" spans="1:17">
      <c r="A5543" t="s">
        <v>39</v>
      </c>
      <c r="B5543">
        <v>1</v>
      </c>
      <c r="C5543">
        <v>16</v>
      </c>
      <c r="D5543">
        <v>5</v>
      </c>
      <c r="E5543">
        <v>16</v>
      </c>
      <c r="F5543" t="s">
        <v>10</v>
      </c>
      <c r="G5543">
        <v>5</v>
      </c>
      <c r="H5543">
        <f>IF(AND(A5543=A5542,F5543=F5542),H5542,_xlfn.XLOOKUP(F5543,[1]Sheet1!$B$2:$H$2,[1]Sheet1!$B$17:$H$17))</f>
        <v>29</v>
      </c>
      <c r="I5543">
        <f t="shared" si="713"/>
        <v>1</v>
      </c>
      <c r="J5543">
        <f t="shared" si="714"/>
        <v>0</v>
      </c>
      <c r="K5543">
        <f t="shared" si="715"/>
        <v>4</v>
      </c>
      <c r="L5543">
        <f t="shared" si="716"/>
        <v>-1</v>
      </c>
      <c r="M5543">
        <f t="shared" si="719"/>
        <v>3</v>
      </c>
      <c r="N5543">
        <f t="shared" si="720"/>
        <v>16</v>
      </c>
      <c r="O5543" t="str">
        <f t="shared" si="717"/>
        <v>T16|R01|H16</v>
      </c>
      <c r="P5543" t="str">
        <f>IF(F5543=F5542,P5542,_xlfn.XLOOKUP(F5543,t_players[Pl],t_players[Player]))</f>
        <v>Stuart NEUMANN</v>
      </c>
      <c r="Q5543" t="str">
        <f t="shared" si="718"/>
        <v>Back</v>
      </c>
    </row>
    <row r="5544" spans="1:17">
      <c r="A5544" t="s">
        <v>39</v>
      </c>
      <c r="B5544">
        <v>1</v>
      </c>
      <c r="C5544">
        <v>17</v>
      </c>
      <c r="D5544">
        <v>4</v>
      </c>
      <c r="E5544">
        <v>8</v>
      </c>
      <c r="F5544" t="s">
        <v>10</v>
      </c>
      <c r="G5544">
        <v>7</v>
      </c>
      <c r="H5544">
        <f>IF(AND(A5544=A5543,F5544=F5543),H5543,_xlfn.XLOOKUP(F5544,[1]Sheet1!$B$2:$H$2,[1]Sheet1!$B$17:$H$17))</f>
        <v>29</v>
      </c>
      <c r="I5544">
        <f t="shared" si="713"/>
        <v>2</v>
      </c>
      <c r="J5544">
        <f t="shared" si="714"/>
        <v>3</v>
      </c>
      <c r="K5544">
        <f t="shared" si="715"/>
        <v>5</v>
      </c>
      <c r="L5544">
        <f t="shared" si="716"/>
        <v>1</v>
      </c>
      <c r="M5544">
        <f t="shared" si="719"/>
        <v>1</v>
      </c>
      <c r="N5544">
        <f t="shared" si="720"/>
        <v>16</v>
      </c>
      <c r="O5544" t="str">
        <f t="shared" si="717"/>
        <v>T16|R01|H17</v>
      </c>
      <c r="P5544" t="str">
        <f>IF(F5544=F5543,P5543,_xlfn.XLOOKUP(F5544,t_players[Pl],t_players[Player]))</f>
        <v>Stuart NEUMANN</v>
      </c>
      <c r="Q5544" t="str">
        <f t="shared" si="718"/>
        <v>Back</v>
      </c>
    </row>
    <row r="5545" spans="1:17">
      <c r="A5545" t="s">
        <v>39</v>
      </c>
      <c r="B5545">
        <v>1</v>
      </c>
      <c r="C5545">
        <v>18</v>
      </c>
      <c r="D5545">
        <v>4</v>
      </c>
      <c r="E5545">
        <v>2</v>
      </c>
      <c r="F5545" t="s">
        <v>10</v>
      </c>
      <c r="G5545">
        <v>7</v>
      </c>
      <c r="H5545">
        <f>IF(AND(A5545=A5544,F5545=F5544),H5544,_xlfn.XLOOKUP(F5545,[1]Sheet1!$B$2:$H$2,[1]Sheet1!$B$17:$H$17))</f>
        <v>29</v>
      </c>
      <c r="I5545">
        <f t="shared" si="713"/>
        <v>2</v>
      </c>
      <c r="J5545">
        <f t="shared" si="714"/>
        <v>3</v>
      </c>
      <c r="K5545">
        <f t="shared" si="715"/>
        <v>5</v>
      </c>
      <c r="L5545">
        <f t="shared" si="716"/>
        <v>1</v>
      </c>
      <c r="M5545">
        <f t="shared" si="719"/>
        <v>1</v>
      </c>
      <c r="N5545">
        <f t="shared" si="720"/>
        <v>16</v>
      </c>
      <c r="O5545" t="str">
        <f t="shared" si="717"/>
        <v>T16|R01|H18</v>
      </c>
      <c r="P5545" t="str">
        <f>IF(F5545=F5544,P5544,_xlfn.XLOOKUP(F5545,t_players[Pl],t_players[Player]))</f>
        <v>Stuart NEUMANN</v>
      </c>
      <c r="Q5545" t="str">
        <f t="shared" si="718"/>
        <v>Back</v>
      </c>
    </row>
    <row r="5546" spans="1:17">
      <c r="A5546" t="s">
        <v>39</v>
      </c>
      <c r="B5546">
        <v>2</v>
      </c>
      <c r="C5546">
        <v>1</v>
      </c>
      <c r="D5546">
        <v>5</v>
      </c>
      <c r="E5546">
        <v>9</v>
      </c>
      <c r="F5546" t="s">
        <v>10</v>
      </c>
      <c r="G5546">
        <v>7</v>
      </c>
      <c r="H5546">
        <f>IF(AND(A5546=A5545,F5546=F5545),H5545,_xlfn.XLOOKUP(F5546,[1]Sheet1!$B$2:$H$2,[1]Sheet1!$B$17:$H$17))</f>
        <v>29</v>
      </c>
      <c r="I5546">
        <f t="shared" si="713"/>
        <v>2</v>
      </c>
      <c r="J5546">
        <f t="shared" si="714"/>
        <v>2</v>
      </c>
      <c r="K5546">
        <f t="shared" si="715"/>
        <v>5</v>
      </c>
      <c r="L5546">
        <f t="shared" si="716"/>
        <v>0</v>
      </c>
      <c r="M5546">
        <f t="shared" si="719"/>
        <v>2</v>
      </c>
      <c r="N5546">
        <f t="shared" si="720"/>
        <v>16</v>
      </c>
      <c r="O5546" t="str">
        <f t="shared" si="717"/>
        <v>T16|R02|H01</v>
      </c>
      <c r="P5546" t="str">
        <f>IF(F5546=F5545,P5545,_xlfn.XLOOKUP(F5546,t_players[Pl],t_players[Player]))</f>
        <v>Stuart NEUMANN</v>
      </c>
      <c r="Q5546" t="str">
        <f t="shared" si="718"/>
        <v>Front</v>
      </c>
    </row>
    <row r="5547" spans="1:17">
      <c r="A5547" t="s">
        <v>39</v>
      </c>
      <c r="B5547">
        <v>2</v>
      </c>
      <c r="C5547">
        <v>2</v>
      </c>
      <c r="D5547">
        <v>3</v>
      </c>
      <c r="E5547">
        <v>13</v>
      </c>
      <c r="F5547" t="s">
        <v>10</v>
      </c>
      <c r="G5547">
        <v>4</v>
      </c>
      <c r="H5547">
        <f>IF(AND(A5547=A5546,F5547=F5546),H5546,_xlfn.XLOOKUP(F5547,[1]Sheet1!$B$2:$H$2,[1]Sheet1!$B$17:$H$17))</f>
        <v>29</v>
      </c>
      <c r="I5547">
        <f t="shared" si="713"/>
        <v>1</v>
      </c>
      <c r="J5547">
        <f t="shared" si="714"/>
        <v>1</v>
      </c>
      <c r="K5547">
        <f t="shared" si="715"/>
        <v>3</v>
      </c>
      <c r="L5547">
        <f t="shared" si="716"/>
        <v>0</v>
      </c>
      <c r="M5547">
        <f t="shared" si="719"/>
        <v>2</v>
      </c>
      <c r="N5547">
        <f t="shared" si="720"/>
        <v>16</v>
      </c>
      <c r="O5547" t="str">
        <f t="shared" si="717"/>
        <v>T16|R02|H02</v>
      </c>
      <c r="P5547" t="str">
        <f>IF(F5547=F5546,P5546,_xlfn.XLOOKUP(F5547,t_players[Pl],t_players[Player]))</f>
        <v>Stuart NEUMANN</v>
      </c>
      <c r="Q5547" t="str">
        <f t="shared" si="718"/>
        <v>Front</v>
      </c>
    </row>
    <row r="5548" spans="1:17">
      <c r="A5548" t="s">
        <v>39</v>
      </c>
      <c r="B5548">
        <v>2</v>
      </c>
      <c r="C5548">
        <v>3</v>
      </c>
      <c r="D5548">
        <v>4</v>
      </c>
      <c r="E5548">
        <v>7</v>
      </c>
      <c r="F5548" t="s">
        <v>10</v>
      </c>
      <c r="G5548">
        <v>6</v>
      </c>
      <c r="H5548">
        <f>IF(AND(A5548=A5547,F5548=F5547),H5547,_xlfn.XLOOKUP(F5548,[1]Sheet1!$B$2:$H$2,[1]Sheet1!$B$17:$H$17))</f>
        <v>29</v>
      </c>
      <c r="I5548">
        <f t="shared" si="713"/>
        <v>2</v>
      </c>
      <c r="J5548">
        <f t="shared" si="714"/>
        <v>2</v>
      </c>
      <c r="K5548">
        <f t="shared" si="715"/>
        <v>4</v>
      </c>
      <c r="L5548">
        <f t="shared" si="716"/>
        <v>0</v>
      </c>
      <c r="M5548">
        <f t="shared" si="719"/>
        <v>2</v>
      </c>
      <c r="N5548">
        <f t="shared" si="720"/>
        <v>16</v>
      </c>
      <c r="O5548" t="str">
        <f t="shared" si="717"/>
        <v>T16|R02|H03</v>
      </c>
      <c r="P5548" t="str">
        <f>IF(F5548=F5547,P5547,_xlfn.XLOOKUP(F5548,t_players[Pl],t_players[Player]))</f>
        <v>Stuart NEUMANN</v>
      </c>
      <c r="Q5548" t="str">
        <f t="shared" si="718"/>
        <v>Front</v>
      </c>
    </row>
    <row r="5549" spans="1:17">
      <c r="A5549" t="s">
        <v>39</v>
      </c>
      <c r="B5549">
        <v>2</v>
      </c>
      <c r="C5549">
        <v>4</v>
      </c>
      <c r="D5549">
        <v>3</v>
      </c>
      <c r="E5549">
        <v>15</v>
      </c>
      <c r="F5549" t="s">
        <v>10</v>
      </c>
      <c r="G5549">
        <v>6</v>
      </c>
      <c r="H5549">
        <f>IF(AND(A5549=A5548,F5549=F5548),H5548,_xlfn.XLOOKUP(F5549,[1]Sheet1!$B$2:$H$2,[1]Sheet1!$B$17:$H$17))</f>
        <v>29</v>
      </c>
      <c r="I5549">
        <f t="shared" si="713"/>
        <v>1</v>
      </c>
      <c r="J5549">
        <f t="shared" si="714"/>
        <v>3</v>
      </c>
      <c r="K5549">
        <f t="shared" si="715"/>
        <v>5</v>
      </c>
      <c r="L5549">
        <f t="shared" si="716"/>
        <v>2</v>
      </c>
      <c r="M5549">
        <f t="shared" si="719"/>
        <v>0</v>
      </c>
      <c r="N5549">
        <f t="shared" si="720"/>
        <v>16</v>
      </c>
      <c r="O5549" t="str">
        <f t="shared" si="717"/>
        <v>T16|R02|H04</v>
      </c>
      <c r="P5549" t="str">
        <f>IF(F5549=F5548,P5548,_xlfn.XLOOKUP(F5549,t_players[Pl],t_players[Player]))</f>
        <v>Stuart NEUMANN</v>
      </c>
      <c r="Q5549" t="str">
        <f t="shared" si="718"/>
        <v>Front</v>
      </c>
    </row>
    <row r="5550" spans="1:17">
      <c r="A5550" t="s">
        <v>39</v>
      </c>
      <c r="B5550">
        <v>2</v>
      </c>
      <c r="C5550">
        <v>5</v>
      </c>
      <c r="D5550">
        <v>4</v>
      </c>
      <c r="E5550">
        <v>3</v>
      </c>
      <c r="F5550" t="s">
        <v>10</v>
      </c>
      <c r="G5550">
        <v>5</v>
      </c>
      <c r="H5550">
        <f>IF(AND(A5550=A5549,F5550=F5549),H5549,_xlfn.XLOOKUP(F5550,[1]Sheet1!$B$2:$H$2,[1]Sheet1!$B$17:$H$17))</f>
        <v>29</v>
      </c>
      <c r="I5550">
        <f t="shared" si="713"/>
        <v>2</v>
      </c>
      <c r="J5550">
        <f t="shared" si="714"/>
        <v>1</v>
      </c>
      <c r="K5550">
        <f t="shared" si="715"/>
        <v>3</v>
      </c>
      <c r="L5550">
        <f t="shared" si="716"/>
        <v>-1</v>
      </c>
      <c r="M5550">
        <f t="shared" si="719"/>
        <v>3</v>
      </c>
      <c r="N5550">
        <f t="shared" si="720"/>
        <v>16</v>
      </c>
      <c r="O5550" t="str">
        <f t="shared" si="717"/>
        <v>T16|R02|H05</v>
      </c>
      <c r="P5550" t="str">
        <f>IF(F5550=F5549,P5549,_xlfn.XLOOKUP(F5550,t_players[Pl],t_players[Player]))</f>
        <v>Stuart NEUMANN</v>
      </c>
      <c r="Q5550" t="str">
        <f t="shared" si="718"/>
        <v>Front</v>
      </c>
    </row>
    <row r="5551" spans="1:17">
      <c r="A5551" t="s">
        <v>39</v>
      </c>
      <c r="B5551">
        <v>2</v>
      </c>
      <c r="C5551">
        <v>6</v>
      </c>
      <c r="D5551">
        <v>4</v>
      </c>
      <c r="E5551">
        <v>1</v>
      </c>
      <c r="F5551" t="s">
        <v>10</v>
      </c>
      <c r="G5551">
        <v>6</v>
      </c>
      <c r="H5551">
        <f>IF(AND(A5551=A5550,F5551=F5550),H5550,_xlfn.XLOOKUP(F5551,[1]Sheet1!$B$2:$H$2,[1]Sheet1!$B$17:$H$17))</f>
        <v>29</v>
      </c>
      <c r="I5551">
        <f t="shared" si="713"/>
        <v>2</v>
      </c>
      <c r="J5551">
        <f t="shared" si="714"/>
        <v>2</v>
      </c>
      <c r="K5551">
        <f t="shared" si="715"/>
        <v>4</v>
      </c>
      <c r="L5551">
        <f t="shared" si="716"/>
        <v>0</v>
      </c>
      <c r="M5551">
        <f t="shared" si="719"/>
        <v>2</v>
      </c>
      <c r="N5551">
        <f t="shared" si="720"/>
        <v>16</v>
      </c>
      <c r="O5551" t="str">
        <f t="shared" si="717"/>
        <v>T16|R02|H06</v>
      </c>
      <c r="P5551" t="str">
        <f>IF(F5551=F5550,P5550,_xlfn.XLOOKUP(F5551,t_players[Pl],t_players[Player]))</f>
        <v>Stuart NEUMANN</v>
      </c>
      <c r="Q5551" t="str">
        <f t="shared" si="718"/>
        <v>Front</v>
      </c>
    </row>
    <row r="5552" spans="1:17">
      <c r="A5552" t="s">
        <v>39</v>
      </c>
      <c r="B5552">
        <v>2</v>
      </c>
      <c r="C5552">
        <v>7</v>
      </c>
      <c r="D5552">
        <v>5</v>
      </c>
      <c r="E5552">
        <v>11</v>
      </c>
      <c r="F5552" t="s">
        <v>10</v>
      </c>
      <c r="G5552">
        <v>6</v>
      </c>
      <c r="H5552">
        <f>IF(AND(A5552=A5551,F5552=F5551),H5551,_xlfn.XLOOKUP(F5552,[1]Sheet1!$B$2:$H$2,[1]Sheet1!$B$17:$H$17))</f>
        <v>29</v>
      </c>
      <c r="I5552">
        <f t="shared" si="713"/>
        <v>2</v>
      </c>
      <c r="J5552">
        <f t="shared" si="714"/>
        <v>1</v>
      </c>
      <c r="K5552">
        <f t="shared" si="715"/>
        <v>4</v>
      </c>
      <c r="L5552">
        <f t="shared" si="716"/>
        <v>-1</v>
      </c>
      <c r="M5552">
        <f t="shared" si="719"/>
        <v>3</v>
      </c>
      <c r="N5552">
        <f t="shared" si="720"/>
        <v>16</v>
      </c>
      <c r="O5552" t="str">
        <f t="shared" si="717"/>
        <v>T16|R02|H07</v>
      </c>
      <c r="P5552" t="str">
        <f>IF(F5552=F5551,P5551,_xlfn.XLOOKUP(F5552,t_players[Pl],t_players[Player]))</f>
        <v>Stuart NEUMANN</v>
      </c>
      <c r="Q5552" t="str">
        <f t="shared" si="718"/>
        <v>Front</v>
      </c>
    </row>
    <row r="5553" spans="1:17">
      <c r="A5553" t="s">
        <v>39</v>
      </c>
      <c r="B5553">
        <v>2</v>
      </c>
      <c r="C5553">
        <v>8</v>
      </c>
      <c r="D5553">
        <v>4</v>
      </c>
      <c r="E5553">
        <v>17</v>
      </c>
      <c r="F5553" t="s">
        <v>10</v>
      </c>
      <c r="G5553">
        <v>7</v>
      </c>
      <c r="H5553">
        <f>IF(AND(A5553=A5552,F5553=F5552),H5552,_xlfn.XLOOKUP(F5553,[1]Sheet1!$B$2:$H$2,[1]Sheet1!$B$17:$H$17))</f>
        <v>29</v>
      </c>
      <c r="I5553">
        <f t="shared" si="713"/>
        <v>1</v>
      </c>
      <c r="J5553">
        <f t="shared" si="714"/>
        <v>3</v>
      </c>
      <c r="K5553">
        <f t="shared" si="715"/>
        <v>6</v>
      </c>
      <c r="L5553">
        <f t="shared" si="716"/>
        <v>2</v>
      </c>
      <c r="M5553">
        <f t="shared" si="719"/>
        <v>0</v>
      </c>
      <c r="N5553">
        <f t="shared" si="720"/>
        <v>16</v>
      </c>
      <c r="O5553" t="str">
        <f t="shared" si="717"/>
        <v>T16|R02|H08</v>
      </c>
      <c r="P5553" t="str">
        <f>IF(F5553=F5552,P5552,_xlfn.XLOOKUP(F5553,t_players[Pl],t_players[Player]))</f>
        <v>Stuart NEUMANN</v>
      </c>
      <c r="Q5553" t="str">
        <f t="shared" si="718"/>
        <v>Front</v>
      </c>
    </row>
    <row r="5554" spans="1:17">
      <c r="A5554" t="s">
        <v>39</v>
      </c>
      <c r="B5554">
        <v>2</v>
      </c>
      <c r="C5554">
        <v>9</v>
      </c>
      <c r="D5554">
        <v>4</v>
      </c>
      <c r="E5554">
        <v>5</v>
      </c>
      <c r="F5554" t="s">
        <v>10</v>
      </c>
      <c r="G5554">
        <v>6</v>
      </c>
      <c r="H5554">
        <f>IF(AND(A5554=A5553,F5554=F5553),H5553,_xlfn.XLOOKUP(F5554,[1]Sheet1!$B$2:$H$2,[1]Sheet1!$B$17:$H$17))</f>
        <v>29</v>
      </c>
      <c r="I5554">
        <f t="shared" si="713"/>
        <v>2</v>
      </c>
      <c r="J5554">
        <f t="shared" si="714"/>
        <v>2</v>
      </c>
      <c r="K5554">
        <f t="shared" si="715"/>
        <v>4</v>
      </c>
      <c r="L5554">
        <f t="shared" si="716"/>
        <v>0</v>
      </c>
      <c r="M5554">
        <f t="shared" si="719"/>
        <v>2</v>
      </c>
      <c r="N5554">
        <f t="shared" si="720"/>
        <v>16</v>
      </c>
      <c r="O5554" t="str">
        <f t="shared" si="717"/>
        <v>T16|R02|H09</v>
      </c>
      <c r="P5554" t="str">
        <f>IF(F5554=F5553,P5553,_xlfn.XLOOKUP(F5554,t_players[Pl],t_players[Player]))</f>
        <v>Stuart NEUMANN</v>
      </c>
      <c r="Q5554" t="str">
        <f t="shared" si="718"/>
        <v>Front</v>
      </c>
    </row>
    <row r="5555" spans="1:17">
      <c r="A5555" t="s">
        <v>39</v>
      </c>
      <c r="B5555">
        <v>2</v>
      </c>
      <c r="C5555">
        <v>10</v>
      </c>
      <c r="D5555">
        <v>4</v>
      </c>
      <c r="E5555">
        <v>12</v>
      </c>
      <c r="F5555" t="s">
        <v>10</v>
      </c>
      <c r="G5555">
        <v>3</v>
      </c>
      <c r="H5555">
        <f>IF(AND(A5555=A5554,F5555=F5554),H5554,_xlfn.XLOOKUP(F5555,[1]Sheet1!$B$2:$H$2,[1]Sheet1!$B$17:$H$17))</f>
        <v>29</v>
      </c>
      <c r="I5555">
        <f t="shared" si="713"/>
        <v>1</v>
      </c>
      <c r="J5555">
        <f t="shared" si="714"/>
        <v>-1</v>
      </c>
      <c r="K5555">
        <f t="shared" si="715"/>
        <v>2</v>
      </c>
      <c r="L5555">
        <f t="shared" si="716"/>
        <v>-2</v>
      </c>
      <c r="M5555">
        <f t="shared" si="719"/>
        <v>4</v>
      </c>
      <c r="N5555">
        <f t="shared" si="720"/>
        <v>16</v>
      </c>
      <c r="O5555" t="str">
        <f t="shared" si="717"/>
        <v>T16|R02|H10</v>
      </c>
      <c r="P5555" t="str">
        <f>IF(F5555=F5554,P5554,_xlfn.XLOOKUP(F5555,t_players[Pl],t_players[Player]))</f>
        <v>Stuart NEUMANN</v>
      </c>
      <c r="Q5555" t="str">
        <f t="shared" si="718"/>
        <v>Back</v>
      </c>
    </row>
    <row r="5556" spans="1:17">
      <c r="A5556" t="s">
        <v>39</v>
      </c>
      <c r="B5556">
        <v>2</v>
      </c>
      <c r="C5556">
        <v>11</v>
      </c>
      <c r="D5556">
        <v>3</v>
      </c>
      <c r="E5556">
        <v>18</v>
      </c>
      <c r="F5556" t="s">
        <v>10</v>
      </c>
      <c r="G5556">
        <v>3</v>
      </c>
      <c r="H5556">
        <f>IF(AND(A5556=A5555,F5556=F5555),H5555,_xlfn.XLOOKUP(F5556,[1]Sheet1!$B$2:$H$2,[1]Sheet1!$B$17:$H$17))</f>
        <v>29</v>
      </c>
      <c r="I5556">
        <f t="shared" si="713"/>
        <v>1</v>
      </c>
      <c r="J5556">
        <f t="shared" si="714"/>
        <v>0</v>
      </c>
      <c r="K5556">
        <f t="shared" si="715"/>
        <v>2</v>
      </c>
      <c r="L5556">
        <f t="shared" si="716"/>
        <v>-1</v>
      </c>
      <c r="M5556">
        <f t="shared" si="719"/>
        <v>3</v>
      </c>
      <c r="N5556">
        <f t="shared" si="720"/>
        <v>16</v>
      </c>
      <c r="O5556" t="str">
        <f t="shared" si="717"/>
        <v>T16|R02|H11</v>
      </c>
      <c r="P5556" t="str">
        <f>IF(F5556=F5555,P5555,_xlfn.XLOOKUP(F5556,t_players[Pl],t_players[Player]))</f>
        <v>Stuart NEUMANN</v>
      </c>
      <c r="Q5556" t="str">
        <f t="shared" si="718"/>
        <v>Back</v>
      </c>
    </row>
    <row r="5557" spans="1:17">
      <c r="A5557" t="s">
        <v>39</v>
      </c>
      <c r="B5557">
        <v>2</v>
      </c>
      <c r="C5557">
        <v>12</v>
      </c>
      <c r="D5557">
        <v>4</v>
      </c>
      <c r="E5557">
        <v>6</v>
      </c>
      <c r="F5557" t="s">
        <v>10</v>
      </c>
      <c r="G5557">
        <v>4</v>
      </c>
      <c r="H5557">
        <f>IF(AND(A5557=A5556,F5557=F5556),H5556,_xlfn.XLOOKUP(F5557,[1]Sheet1!$B$2:$H$2,[1]Sheet1!$B$17:$H$17))</f>
        <v>29</v>
      </c>
      <c r="I5557">
        <f t="shared" si="713"/>
        <v>2</v>
      </c>
      <c r="J5557">
        <f t="shared" si="714"/>
        <v>0</v>
      </c>
      <c r="K5557">
        <f t="shared" si="715"/>
        <v>2</v>
      </c>
      <c r="L5557">
        <f t="shared" si="716"/>
        <v>-2</v>
      </c>
      <c r="M5557">
        <f t="shared" si="719"/>
        <v>4</v>
      </c>
      <c r="N5557">
        <f t="shared" si="720"/>
        <v>16</v>
      </c>
      <c r="O5557" t="str">
        <f t="shared" si="717"/>
        <v>T16|R02|H12</v>
      </c>
      <c r="P5557" t="str">
        <f>IF(F5557=F5556,P5556,_xlfn.XLOOKUP(F5557,t_players[Pl],t_players[Player]))</f>
        <v>Stuart NEUMANN</v>
      </c>
      <c r="Q5557" t="str">
        <f t="shared" si="718"/>
        <v>Back</v>
      </c>
    </row>
    <row r="5558" spans="1:17">
      <c r="A5558" t="s">
        <v>39</v>
      </c>
      <c r="B5558">
        <v>2</v>
      </c>
      <c r="C5558">
        <v>13</v>
      </c>
      <c r="D5558">
        <v>4</v>
      </c>
      <c r="E5558">
        <v>14</v>
      </c>
      <c r="F5558" t="s">
        <v>10</v>
      </c>
      <c r="G5558">
        <v>7</v>
      </c>
      <c r="H5558">
        <f>IF(AND(A5558=A5557,F5558=F5557),H5557,_xlfn.XLOOKUP(F5558,[1]Sheet1!$B$2:$H$2,[1]Sheet1!$B$17:$H$17))</f>
        <v>29</v>
      </c>
      <c r="I5558">
        <f t="shared" si="713"/>
        <v>1</v>
      </c>
      <c r="J5558">
        <f t="shared" si="714"/>
        <v>3</v>
      </c>
      <c r="K5558">
        <f t="shared" si="715"/>
        <v>6</v>
      </c>
      <c r="L5558">
        <f t="shared" si="716"/>
        <v>2</v>
      </c>
      <c r="M5558">
        <f t="shared" si="719"/>
        <v>0</v>
      </c>
      <c r="N5558">
        <f t="shared" si="720"/>
        <v>16</v>
      </c>
      <c r="O5558" t="str">
        <f t="shared" si="717"/>
        <v>T16|R02|H13</v>
      </c>
      <c r="P5558" t="str">
        <f>IF(F5558=F5557,P5557,_xlfn.XLOOKUP(F5558,t_players[Pl],t_players[Player]))</f>
        <v>Stuart NEUMANN</v>
      </c>
      <c r="Q5558" t="str">
        <f t="shared" si="718"/>
        <v>Back</v>
      </c>
    </row>
    <row r="5559" spans="1:17">
      <c r="A5559" t="s">
        <v>39</v>
      </c>
      <c r="B5559">
        <v>2</v>
      </c>
      <c r="C5559">
        <v>14</v>
      </c>
      <c r="D5559">
        <v>5</v>
      </c>
      <c r="E5559">
        <v>4</v>
      </c>
      <c r="F5559" t="s">
        <v>10</v>
      </c>
      <c r="G5559">
        <v>7</v>
      </c>
      <c r="H5559">
        <f>IF(AND(A5559=A5558,F5559=F5558),H5558,_xlfn.XLOOKUP(F5559,[1]Sheet1!$B$2:$H$2,[1]Sheet1!$B$17:$H$17))</f>
        <v>29</v>
      </c>
      <c r="I5559">
        <f t="shared" si="713"/>
        <v>2</v>
      </c>
      <c r="J5559">
        <f t="shared" si="714"/>
        <v>2</v>
      </c>
      <c r="K5559">
        <f t="shared" si="715"/>
        <v>5</v>
      </c>
      <c r="L5559">
        <f t="shared" si="716"/>
        <v>0</v>
      </c>
      <c r="M5559">
        <f t="shared" si="719"/>
        <v>2</v>
      </c>
      <c r="N5559">
        <f t="shared" si="720"/>
        <v>16</v>
      </c>
      <c r="O5559" t="str">
        <f t="shared" si="717"/>
        <v>T16|R02|H14</v>
      </c>
      <c r="P5559" t="str">
        <f>IF(F5559=F5558,P5558,_xlfn.XLOOKUP(F5559,t_players[Pl],t_players[Player]))</f>
        <v>Stuart NEUMANN</v>
      </c>
      <c r="Q5559" t="str">
        <f t="shared" si="718"/>
        <v>Back</v>
      </c>
    </row>
    <row r="5560" spans="1:17">
      <c r="A5560" t="s">
        <v>39</v>
      </c>
      <c r="B5560">
        <v>2</v>
      </c>
      <c r="C5560">
        <v>15</v>
      </c>
      <c r="D5560">
        <v>4</v>
      </c>
      <c r="E5560">
        <v>2</v>
      </c>
      <c r="F5560" t="s">
        <v>10</v>
      </c>
      <c r="G5560">
        <v>5</v>
      </c>
      <c r="H5560">
        <f>IF(AND(A5560=A5559,F5560=F5559),H5559,_xlfn.XLOOKUP(F5560,[1]Sheet1!$B$2:$H$2,[1]Sheet1!$B$17:$H$17))</f>
        <v>29</v>
      </c>
      <c r="I5560">
        <f t="shared" si="713"/>
        <v>2</v>
      </c>
      <c r="J5560">
        <f t="shared" si="714"/>
        <v>1</v>
      </c>
      <c r="K5560">
        <f t="shared" si="715"/>
        <v>3</v>
      </c>
      <c r="L5560">
        <f t="shared" si="716"/>
        <v>-1</v>
      </c>
      <c r="M5560">
        <f t="shared" si="719"/>
        <v>3</v>
      </c>
      <c r="N5560">
        <f t="shared" si="720"/>
        <v>16</v>
      </c>
      <c r="O5560" t="str">
        <f t="shared" si="717"/>
        <v>T16|R02|H15</v>
      </c>
      <c r="P5560" t="str">
        <f>IF(F5560=F5559,P5559,_xlfn.XLOOKUP(F5560,t_players[Pl],t_players[Player]))</f>
        <v>Stuart NEUMANN</v>
      </c>
      <c r="Q5560" t="str">
        <f t="shared" si="718"/>
        <v>Back</v>
      </c>
    </row>
    <row r="5561" spans="1:17">
      <c r="A5561" t="s">
        <v>39</v>
      </c>
      <c r="B5561">
        <v>2</v>
      </c>
      <c r="C5561">
        <v>16</v>
      </c>
      <c r="D5561">
        <v>4</v>
      </c>
      <c r="E5561">
        <v>10</v>
      </c>
      <c r="F5561" t="s">
        <v>10</v>
      </c>
      <c r="G5561">
        <v>8</v>
      </c>
      <c r="H5561">
        <f>IF(AND(A5561=A5560,F5561=F5560),H5560,_xlfn.XLOOKUP(F5561,[1]Sheet1!$B$2:$H$2,[1]Sheet1!$B$17:$H$17))</f>
        <v>29</v>
      </c>
      <c r="I5561">
        <f t="shared" si="713"/>
        <v>2</v>
      </c>
      <c r="J5561">
        <f t="shared" si="714"/>
        <v>4</v>
      </c>
      <c r="K5561">
        <f t="shared" si="715"/>
        <v>6</v>
      </c>
      <c r="L5561">
        <f t="shared" si="716"/>
        <v>2</v>
      </c>
      <c r="M5561">
        <f t="shared" si="719"/>
        <v>0</v>
      </c>
      <c r="N5561">
        <f t="shared" si="720"/>
        <v>16</v>
      </c>
      <c r="O5561" t="str">
        <f t="shared" si="717"/>
        <v>T16|R02|H16</v>
      </c>
      <c r="P5561" t="str">
        <f>IF(F5561=F5560,P5560,_xlfn.XLOOKUP(F5561,t_players[Pl],t_players[Player]))</f>
        <v>Stuart NEUMANN</v>
      </c>
      <c r="Q5561" t="str">
        <f t="shared" si="718"/>
        <v>Back</v>
      </c>
    </row>
    <row r="5562" spans="1:17">
      <c r="A5562" t="s">
        <v>39</v>
      </c>
      <c r="B5562">
        <v>2</v>
      </c>
      <c r="C5562">
        <v>17</v>
      </c>
      <c r="D5562">
        <v>3</v>
      </c>
      <c r="E5562">
        <v>16</v>
      </c>
      <c r="F5562" t="s">
        <v>10</v>
      </c>
      <c r="G5562">
        <v>6</v>
      </c>
      <c r="H5562">
        <f>IF(AND(A5562=A5561,F5562=F5561),H5561,_xlfn.XLOOKUP(F5562,[1]Sheet1!$B$2:$H$2,[1]Sheet1!$B$17:$H$17))</f>
        <v>29</v>
      </c>
      <c r="I5562">
        <f t="shared" si="713"/>
        <v>1</v>
      </c>
      <c r="J5562">
        <f t="shared" si="714"/>
        <v>3</v>
      </c>
      <c r="K5562">
        <f t="shared" si="715"/>
        <v>5</v>
      </c>
      <c r="L5562">
        <f t="shared" si="716"/>
        <v>2</v>
      </c>
      <c r="M5562">
        <f t="shared" si="719"/>
        <v>0</v>
      </c>
      <c r="N5562">
        <f t="shared" si="720"/>
        <v>16</v>
      </c>
      <c r="O5562" t="str">
        <f t="shared" si="717"/>
        <v>T16|R02|H17</v>
      </c>
      <c r="P5562" t="str">
        <f>IF(F5562=F5561,P5561,_xlfn.XLOOKUP(F5562,t_players[Pl],t_players[Player]))</f>
        <v>Stuart NEUMANN</v>
      </c>
      <c r="Q5562" t="str">
        <f t="shared" si="718"/>
        <v>Back</v>
      </c>
    </row>
    <row r="5563" spans="1:17">
      <c r="A5563" t="s">
        <v>39</v>
      </c>
      <c r="B5563">
        <v>2</v>
      </c>
      <c r="C5563">
        <v>18</v>
      </c>
      <c r="D5563">
        <v>5</v>
      </c>
      <c r="E5563">
        <v>8</v>
      </c>
      <c r="F5563" t="s">
        <v>10</v>
      </c>
      <c r="G5563">
        <v>6</v>
      </c>
      <c r="H5563">
        <f>IF(AND(A5563=A5562,F5563=F5562),H5562,_xlfn.XLOOKUP(F5563,[1]Sheet1!$B$2:$H$2,[1]Sheet1!$B$17:$H$17))</f>
        <v>29</v>
      </c>
      <c r="I5563">
        <f t="shared" si="713"/>
        <v>2</v>
      </c>
      <c r="J5563">
        <f t="shared" si="714"/>
        <v>1</v>
      </c>
      <c r="K5563">
        <f t="shared" si="715"/>
        <v>4</v>
      </c>
      <c r="L5563">
        <f t="shared" si="716"/>
        <v>-1</v>
      </c>
      <c r="M5563">
        <f t="shared" si="719"/>
        <v>3</v>
      </c>
      <c r="N5563">
        <f t="shared" si="720"/>
        <v>16</v>
      </c>
      <c r="O5563" t="str">
        <f t="shared" si="717"/>
        <v>T16|R02|H18</v>
      </c>
      <c r="P5563" t="str">
        <f>IF(F5563=F5562,P5562,_xlfn.XLOOKUP(F5563,t_players[Pl],t_players[Player]))</f>
        <v>Stuart NEUMANN</v>
      </c>
      <c r="Q5563" t="str">
        <f t="shared" si="718"/>
        <v>Back</v>
      </c>
    </row>
    <row r="5564" spans="1:17">
      <c r="A5564" t="s">
        <v>39</v>
      </c>
      <c r="B5564">
        <v>3</v>
      </c>
      <c r="C5564">
        <v>1</v>
      </c>
      <c r="D5564">
        <v>4</v>
      </c>
      <c r="E5564">
        <v>10</v>
      </c>
      <c r="F5564" t="s">
        <v>10</v>
      </c>
      <c r="G5564">
        <v>8</v>
      </c>
      <c r="H5564">
        <f>IF(AND(A5564=A5563,F5564=F5563),H5563,_xlfn.XLOOKUP(F5564,[1]Sheet1!$B$2:$H$2,[1]Sheet1!$B$17:$H$17))</f>
        <v>29</v>
      </c>
      <c r="I5564">
        <f t="shared" si="713"/>
        <v>2</v>
      </c>
      <c r="J5564">
        <f t="shared" si="714"/>
        <v>4</v>
      </c>
      <c r="K5564">
        <f t="shared" si="715"/>
        <v>6</v>
      </c>
      <c r="L5564">
        <f t="shared" si="716"/>
        <v>2</v>
      </c>
      <c r="M5564">
        <f t="shared" si="719"/>
        <v>0</v>
      </c>
      <c r="N5564">
        <f t="shared" si="720"/>
        <v>16</v>
      </c>
      <c r="O5564" t="str">
        <f t="shared" si="717"/>
        <v>T16|R03|H01</v>
      </c>
      <c r="P5564" t="str">
        <f>IF(F5564=F5563,P5563,_xlfn.XLOOKUP(F5564,t_players[Pl],t_players[Player]))</f>
        <v>Stuart NEUMANN</v>
      </c>
      <c r="Q5564" t="str">
        <f t="shared" si="718"/>
        <v>Front</v>
      </c>
    </row>
    <row r="5565" spans="1:17">
      <c r="A5565" t="s">
        <v>39</v>
      </c>
      <c r="B5565">
        <v>3</v>
      </c>
      <c r="C5565">
        <v>2</v>
      </c>
      <c r="D5565">
        <v>4</v>
      </c>
      <c r="E5565">
        <v>8</v>
      </c>
      <c r="F5565" t="s">
        <v>10</v>
      </c>
      <c r="G5565">
        <v>7</v>
      </c>
      <c r="H5565">
        <f>IF(AND(A5565=A5564,F5565=F5564),H5564,_xlfn.XLOOKUP(F5565,[1]Sheet1!$B$2:$H$2,[1]Sheet1!$B$17:$H$17))</f>
        <v>29</v>
      </c>
      <c r="I5565">
        <f t="shared" si="713"/>
        <v>2</v>
      </c>
      <c r="J5565">
        <f t="shared" si="714"/>
        <v>3</v>
      </c>
      <c r="K5565">
        <f t="shared" si="715"/>
        <v>5</v>
      </c>
      <c r="L5565">
        <f t="shared" si="716"/>
        <v>1</v>
      </c>
      <c r="M5565">
        <f t="shared" si="719"/>
        <v>1</v>
      </c>
      <c r="N5565">
        <f t="shared" si="720"/>
        <v>16</v>
      </c>
      <c r="O5565" t="str">
        <f t="shared" si="717"/>
        <v>T16|R03|H02</v>
      </c>
      <c r="P5565" t="str">
        <f>IF(F5565=F5564,P5564,_xlfn.XLOOKUP(F5565,t_players[Pl],t_players[Player]))</f>
        <v>Stuart NEUMANN</v>
      </c>
      <c r="Q5565" t="str">
        <f t="shared" si="718"/>
        <v>Front</v>
      </c>
    </row>
    <row r="5566" spans="1:17">
      <c r="A5566" t="s">
        <v>39</v>
      </c>
      <c r="B5566">
        <v>3</v>
      </c>
      <c r="C5566">
        <v>3</v>
      </c>
      <c r="D5566">
        <v>4</v>
      </c>
      <c r="E5566">
        <v>16</v>
      </c>
      <c r="F5566" t="s">
        <v>10</v>
      </c>
      <c r="G5566">
        <v>4</v>
      </c>
      <c r="H5566">
        <f>IF(AND(A5566=A5565,F5566=F5565),H5565,_xlfn.XLOOKUP(F5566,[1]Sheet1!$B$2:$H$2,[1]Sheet1!$B$17:$H$17))</f>
        <v>29</v>
      </c>
      <c r="I5566">
        <f t="shared" si="713"/>
        <v>1</v>
      </c>
      <c r="J5566">
        <f t="shared" si="714"/>
        <v>0</v>
      </c>
      <c r="K5566">
        <f t="shared" si="715"/>
        <v>3</v>
      </c>
      <c r="L5566">
        <f t="shared" si="716"/>
        <v>-1</v>
      </c>
      <c r="M5566">
        <f t="shared" si="719"/>
        <v>3</v>
      </c>
      <c r="N5566">
        <f t="shared" si="720"/>
        <v>16</v>
      </c>
      <c r="O5566" t="str">
        <f t="shared" si="717"/>
        <v>T16|R03|H03</v>
      </c>
      <c r="P5566" t="str">
        <f>IF(F5566=F5565,P5565,_xlfn.XLOOKUP(F5566,t_players[Pl],t_players[Player]))</f>
        <v>Stuart NEUMANN</v>
      </c>
      <c r="Q5566" t="str">
        <f t="shared" si="718"/>
        <v>Front</v>
      </c>
    </row>
    <row r="5567" spans="1:17">
      <c r="A5567" t="s">
        <v>39</v>
      </c>
      <c r="B5567">
        <v>3</v>
      </c>
      <c r="C5567">
        <v>4</v>
      </c>
      <c r="D5567">
        <v>4</v>
      </c>
      <c r="E5567">
        <v>2</v>
      </c>
      <c r="F5567" t="s">
        <v>10</v>
      </c>
      <c r="G5567">
        <v>4</v>
      </c>
      <c r="H5567">
        <f>IF(AND(A5567=A5566,F5567=F5566),H5566,_xlfn.XLOOKUP(F5567,[1]Sheet1!$B$2:$H$2,[1]Sheet1!$B$17:$H$17))</f>
        <v>29</v>
      </c>
      <c r="I5567">
        <f t="shared" si="713"/>
        <v>2</v>
      </c>
      <c r="J5567">
        <f t="shared" si="714"/>
        <v>0</v>
      </c>
      <c r="K5567">
        <f t="shared" si="715"/>
        <v>2</v>
      </c>
      <c r="L5567">
        <f t="shared" si="716"/>
        <v>-2</v>
      </c>
      <c r="M5567">
        <f t="shared" si="719"/>
        <v>4</v>
      </c>
      <c r="N5567">
        <f t="shared" si="720"/>
        <v>16</v>
      </c>
      <c r="O5567" t="str">
        <f t="shared" si="717"/>
        <v>T16|R03|H04</v>
      </c>
      <c r="P5567" t="str">
        <f>IF(F5567=F5566,P5566,_xlfn.XLOOKUP(F5567,t_players[Pl],t_players[Player]))</f>
        <v>Stuart NEUMANN</v>
      </c>
      <c r="Q5567" t="str">
        <f t="shared" si="718"/>
        <v>Front</v>
      </c>
    </row>
    <row r="5568" spans="1:17">
      <c r="A5568" t="s">
        <v>39</v>
      </c>
      <c r="B5568">
        <v>3</v>
      </c>
      <c r="C5568">
        <v>5</v>
      </c>
      <c r="D5568">
        <v>3</v>
      </c>
      <c r="E5568">
        <v>14</v>
      </c>
      <c r="F5568" t="s">
        <v>10</v>
      </c>
      <c r="G5568">
        <v>6</v>
      </c>
      <c r="H5568">
        <f>IF(AND(A5568=A5567,F5568=F5567),H5567,_xlfn.XLOOKUP(F5568,[1]Sheet1!$B$2:$H$2,[1]Sheet1!$B$17:$H$17))</f>
        <v>29</v>
      </c>
      <c r="I5568">
        <f t="shared" ref="I5568:I5631" si="721">1*(MOD(H5568,18)&gt;=E5568)+FLOOR(H5568/18,1)</f>
        <v>1</v>
      </c>
      <c r="J5568">
        <f t="shared" ref="J5568:J5631" si="722">G5568-D5568</f>
        <v>3</v>
      </c>
      <c r="K5568">
        <f t="shared" ref="K5568:K5631" si="723">G5568-I5568</f>
        <v>5</v>
      </c>
      <c r="L5568">
        <f t="shared" ref="L5568:L5631" si="724">K5568-D5568</f>
        <v>2</v>
      </c>
      <c r="M5568">
        <f t="shared" si="719"/>
        <v>0</v>
      </c>
      <c r="N5568">
        <f t="shared" si="720"/>
        <v>16</v>
      </c>
      <c r="O5568" t="str">
        <f t="shared" si="717"/>
        <v>T16|R03|H05</v>
      </c>
      <c r="P5568" t="str">
        <f>IF(F5568=F5567,P5567,_xlfn.XLOOKUP(F5568,t_players[Pl],t_players[Player]))</f>
        <v>Stuart NEUMANN</v>
      </c>
      <c r="Q5568" t="str">
        <f t="shared" si="718"/>
        <v>Front</v>
      </c>
    </row>
    <row r="5569" spans="1:17">
      <c r="A5569" t="s">
        <v>39</v>
      </c>
      <c r="B5569">
        <v>3</v>
      </c>
      <c r="C5569">
        <v>6</v>
      </c>
      <c r="D5569">
        <v>5</v>
      </c>
      <c r="E5569">
        <v>18</v>
      </c>
      <c r="F5569" t="s">
        <v>10</v>
      </c>
      <c r="G5569">
        <v>4</v>
      </c>
      <c r="H5569">
        <f>IF(AND(A5569=A5568,F5569=F5568),H5568,_xlfn.XLOOKUP(F5569,[1]Sheet1!$B$2:$H$2,[1]Sheet1!$B$17:$H$17))</f>
        <v>29</v>
      </c>
      <c r="I5569">
        <f t="shared" si="721"/>
        <v>1</v>
      </c>
      <c r="J5569">
        <f t="shared" si="722"/>
        <v>-1</v>
      </c>
      <c r="K5569">
        <f t="shared" si="723"/>
        <v>3</v>
      </c>
      <c r="L5569">
        <f t="shared" si="724"/>
        <v>-2</v>
      </c>
      <c r="M5569">
        <f t="shared" si="719"/>
        <v>4</v>
      </c>
      <c r="N5569">
        <f t="shared" si="720"/>
        <v>16</v>
      </c>
      <c r="O5569" t="str">
        <f t="shared" si="717"/>
        <v>T16|R03|H06</v>
      </c>
      <c r="P5569" t="str">
        <f>IF(F5569=F5568,P5568,_xlfn.XLOOKUP(F5569,t_players[Pl],t_players[Player]))</f>
        <v>Stuart NEUMANN</v>
      </c>
      <c r="Q5569" t="str">
        <f t="shared" si="718"/>
        <v>Front</v>
      </c>
    </row>
    <row r="5570" spans="1:17">
      <c r="A5570" t="s">
        <v>39</v>
      </c>
      <c r="B5570">
        <v>3</v>
      </c>
      <c r="C5570">
        <v>7</v>
      </c>
      <c r="D5570">
        <v>3</v>
      </c>
      <c r="E5570">
        <v>4</v>
      </c>
      <c r="F5570" t="s">
        <v>10</v>
      </c>
      <c r="G5570">
        <v>6</v>
      </c>
      <c r="H5570">
        <f>IF(AND(A5570=A5569,F5570=F5569),H5569,_xlfn.XLOOKUP(F5570,[1]Sheet1!$B$2:$H$2,[1]Sheet1!$B$17:$H$17))</f>
        <v>29</v>
      </c>
      <c r="I5570">
        <f t="shared" si="721"/>
        <v>2</v>
      </c>
      <c r="J5570">
        <f t="shared" si="722"/>
        <v>3</v>
      </c>
      <c r="K5570">
        <f t="shared" si="723"/>
        <v>4</v>
      </c>
      <c r="L5570">
        <f t="shared" si="724"/>
        <v>1</v>
      </c>
      <c r="M5570">
        <f t="shared" si="719"/>
        <v>1</v>
      </c>
      <c r="N5570">
        <f t="shared" si="720"/>
        <v>16</v>
      </c>
      <c r="O5570" t="str">
        <f t="shared" ref="O5570:O5633" si="725">"T"&amp;TEXT(N5570,"00")&amp;"|R"&amp;TEXT(B5570,"00")&amp;"|H"&amp;TEXT(C5570,"00")</f>
        <v>T16|R03|H07</v>
      </c>
      <c r="P5570" t="str">
        <f>IF(F5570=F5569,P5569,_xlfn.XLOOKUP(F5570,t_players[Pl],t_players[Player]))</f>
        <v>Stuart NEUMANN</v>
      </c>
      <c r="Q5570" t="str">
        <f t="shared" si="718"/>
        <v>Front</v>
      </c>
    </row>
    <row r="5571" spans="1:17">
      <c r="A5571" t="s">
        <v>39</v>
      </c>
      <c r="B5571">
        <v>3</v>
      </c>
      <c r="C5571">
        <v>8</v>
      </c>
      <c r="D5571">
        <v>5</v>
      </c>
      <c r="E5571">
        <v>6</v>
      </c>
      <c r="F5571" t="s">
        <v>10</v>
      </c>
      <c r="G5571">
        <v>7</v>
      </c>
      <c r="H5571">
        <f>IF(AND(A5571=A5570,F5571=F5570),H5570,_xlfn.XLOOKUP(F5571,[1]Sheet1!$B$2:$H$2,[1]Sheet1!$B$17:$H$17))</f>
        <v>29</v>
      </c>
      <c r="I5571">
        <f t="shared" si="721"/>
        <v>2</v>
      </c>
      <c r="J5571">
        <f t="shared" si="722"/>
        <v>2</v>
      </c>
      <c r="K5571">
        <f t="shared" si="723"/>
        <v>5</v>
      </c>
      <c r="L5571">
        <f t="shared" si="724"/>
        <v>0</v>
      </c>
      <c r="M5571">
        <f t="shared" si="719"/>
        <v>2</v>
      </c>
      <c r="N5571">
        <f t="shared" si="720"/>
        <v>16</v>
      </c>
      <c r="O5571" t="str">
        <f t="shared" si="725"/>
        <v>T16|R03|H08</v>
      </c>
      <c r="P5571" t="str">
        <f>IF(F5571=F5570,P5570,_xlfn.XLOOKUP(F5571,t_players[Pl],t_players[Player]))</f>
        <v>Stuart NEUMANN</v>
      </c>
      <c r="Q5571" t="str">
        <f t="shared" ref="Q5571:Q5634" si="726">IF(C5571&lt;10,"Front","Back")</f>
        <v>Front</v>
      </c>
    </row>
    <row r="5572" spans="1:17">
      <c r="A5572" t="s">
        <v>39</v>
      </c>
      <c r="B5572">
        <v>3</v>
      </c>
      <c r="C5572">
        <v>9</v>
      </c>
      <c r="D5572">
        <v>4</v>
      </c>
      <c r="E5572">
        <v>12</v>
      </c>
      <c r="F5572" t="s">
        <v>10</v>
      </c>
      <c r="G5572">
        <v>4</v>
      </c>
      <c r="H5572">
        <f>IF(AND(A5572=A5571,F5572=F5571),H5571,_xlfn.XLOOKUP(F5572,[1]Sheet1!$B$2:$H$2,[1]Sheet1!$B$17:$H$17))</f>
        <v>29</v>
      </c>
      <c r="I5572">
        <f t="shared" si="721"/>
        <v>1</v>
      </c>
      <c r="J5572">
        <f t="shared" si="722"/>
        <v>0</v>
      </c>
      <c r="K5572">
        <f t="shared" si="723"/>
        <v>3</v>
      </c>
      <c r="L5572">
        <f t="shared" si="724"/>
        <v>-1</v>
      </c>
      <c r="M5572">
        <f t="shared" si="719"/>
        <v>3</v>
      </c>
      <c r="N5572">
        <f t="shared" si="720"/>
        <v>16</v>
      </c>
      <c r="O5572" t="str">
        <f t="shared" si="725"/>
        <v>T16|R03|H09</v>
      </c>
      <c r="P5572" t="str">
        <f>IF(F5572=F5571,P5571,_xlfn.XLOOKUP(F5572,t_players[Pl],t_players[Player]))</f>
        <v>Stuart NEUMANN</v>
      </c>
      <c r="Q5572" t="str">
        <f t="shared" si="726"/>
        <v>Front</v>
      </c>
    </row>
    <row r="5573" spans="1:17">
      <c r="A5573" t="s">
        <v>39</v>
      </c>
      <c r="B5573">
        <v>3</v>
      </c>
      <c r="C5573">
        <v>10</v>
      </c>
      <c r="D5573">
        <v>4</v>
      </c>
      <c r="E5573">
        <v>9</v>
      </c>
      <c r="F5573" t="s">
        <v>10</v>
      </c>
      <c r="G5573">
        <v>6</v>
      </c>
      <c r="H5573">
        <f>IF(AND(A5573=A5572,F5573=F5572),H5572,_xlfn.XLOOKUP(F5573,[1]Sheet1!$B$2:$H$2,[1]Sheet1!$B$17:$H$17))</f>
        <v>29</v>
      </c>
      <c r="I5573">
        <f t="shared" si="721"/>
        <v>2</v>
      </c>
      <c r="J5573">
        <f t="shared" si="722"/>
        <v>2</v>
      </c>
      <c r="K5573">
        <f t="shared" si="723"/>
        <v>4</v>
      </c>
      <c r="L5573">
        <f t="shared" si="724"/>
        <v>0</v>
      </c>
      <c r="M5573">
        <f t="shared" si="719"/>
        <v>2</v>
      </c>
      <c r="N5573">
        <f t="shared" si="720"/>
        <v>16</v>
      </c>
      <c r="O5573" t="str">
        <f t="shared" si="725"/>
        <v>T16|R03|H10</v>
      </c>
      <c r="P5573" t="str">
        <f>IF(F5573=F5572,P5572,_xlfn.XLOOKUP(F5573,t_players[Pl],t_players[Player]))</f>
        <v>Stuart NEUMANN</v>
      </c>
      <c r="Q5573" t="str">
        <f t="shared" si="726"/>
        <v>Back</v>
      </c>
    </row>
    <row r="5574" spans="1:17">
      <c r="A5574" t="s">
        <v>39</v>
      </c>
      <c r="B5574">
        <v>3</v>
      </c>
      <c r="C5574">
        <v>11</v>
      </c>
      <c r="D5574">
        <v>4</v>
      </c>
      <c r="E5574">
        <v>3</v>
      </c>
      <c r="F5574" t="s">
        <v>10</v>
      </c>
      <c r="G5574">
        <v>4</v>
      </c>
      <c r="H5574">
        <f>IF(AND(A5574=A5573,F5574=F5573),H5573,_xlfn.XLOOKUP(F5574,[1]Sheet1!$B$2:$H$2,[1]Sheet1!$B$17:$H$17))</f>
        <v>29</v>
      </c>
      <c r="I5574">
        <f t="shared" si="721"/>
        <v>2</v>
      </c>
      <c r="J5574">
        <f t="shared" si="722"/>
        <v>0</v>
      </c>
      <c r="K5574">
        <f t="shared" si="723"/>
        <v>2</v>
      </c>
      <c r="L5574">
        <f t="shared" si="724"/>
        <v>-2</v>
      </c>
      <c r="M5574">
        <f t="shared" si="719"/>
        <v>4</v>
      </c>
      <c r="N5574">
        <f t="shared" si="720"/>
        <v>16</v>
      </c>
      <c r="O5574" t="str">
        <f t="shared" si="725"/>
        <v>T16|R03|H11</v>
      </c>
      <c r="P5574" t="str">
        <f>IF(F5574=F5573,P5573,_xlfn.XLOOKUP(F5574,t_players[Pl],t_players[Player]))</f>
        <v>Stuart NEUMANN</v>
      </c>
      <c r="Q5574" t="str">
        <f t="shared" si="726"/>
        <v>Back</v>
      </c>
    </row>
    <row r="5575" spans="1:17">
      <c r="A5575" t="s">
        <v>39</v>
      </c>
      <c r="B5575">
        <v>3</v>
      </c>
      <c r="C5575">
        <v>12</v>
      </c>
      <c r="D5575">
        <v>5</v>
      </c>
      <c r="E5575">
        <v>17</v>
      </c>
      <c r="F5575" t="s">
        <v>10</v>
      </c>
      <c r="G5575">
        <v>6</v>
      </c>
      <c r="H5575">
        <f>IF(AND(A5575=A5574,F5575=F5574),H5574,_xlfn.XLOOKUP(F5575,[1]Sheet1!$B$2:$H$2,[1]Sheet1!$B$17:$H$17))</f>
        <v>29</v>
      </c>
      <c r="I5575">
        <f t="shared" si="721"/>
        <v>1</v>
      </c>
      <c r="J5575">
        <f t="shared" si="722"/>
        <v>1</v>
      </c>
      <c r="K5575">
        <f t="shared" si="723"/>
        <v>5</v>
      </c>
      <c r="L5575">
        <f t="shared" si="724"/>
        <v>0</v>
      </c>
      <c r="M5575">
        <f t="shared" si="719"/>
        <v>2</v>
      </c>
      <c r="N5575">
        <f t="shared" si="720"/>
        <v>16</v>
      </c>
      <c r="O5575" t="str">
        <f t="shared" si="725"/>
        <v>T16|R03|H12</v>
      </c>
      <c r="P5575" t="str">
        <f>IF(F5575=F5574,P5574,_xlfn.XLOOKUP(F5575,t_players[Pl],t_players[Player]))</f>
        <v>Stuart NEUMANN</v>
      </c>
      <c r="Q5575" t="str">
        <f t="shared" si="726"/>
        <v>Back</v>
      </c>
    </row>
    <row r="5576" spans="1:17">
      <c r="A5576" t="s">
        <v>39</v>
      </c>
      <c r="B5576">
        <v>3</v>
      </c>
      <c r="C5576">
        <v>13</v>
      </c>
      <c r="D5576">
        <v>4</v>
      </c>
      <c r="E5576">
        <v>13</v>
      </c>
      <c r="F5576" t="s">
        <v>10</v>
      </c>
      <c r="G5576">
        <v>6</v>
      </c>
      <c r="H5576">
        <f>IF(AND(A5576=A5575,F5576=F5575),H5575,_xlfn.XLOOKUP(F5576,[1]Sheet1!$B$2:$H$2,[1]Sheet1!$B$17:$H$17))</f>
        <v>29</v>
      </c>
      <c r="I5576">
        <f t="shared" si="721"/>
        <v>1</v>
      </c>
      <c r="J5576">
        <f t="shared" si="722"/>
        <v>2</v>
      </c>
      <c r="K5576">
        <f t="shared" si="723"/>
        <v>5</v>
      </c>
      <c r="L5576">
        <f t="shared" si="724"/>
        <v>1</v>
      </c>
      <c r="M5576">
        <f t="shared" si="719"/>
        <v>1</v>
      </c>
      <c r="N5576">
        <f t="shared" si="720"/>
        <v>16</v>
      </c>
      <c r="O5576" t="str">
        <f t="shared" si="725"/>
        <v>T16|R03|H13</v>
      </c>
      <c r="P5576" t="str">
        <f>IF(F5576=F5575,P5575,_xlfn.XLOOKUP(F5576,t_players[Pl],t_players[Player]))</f>
        <v>Stuart NEUMANN</v>
      </c>
      <c r="Q5576" t="str">
        <f t="shared" si="726"/>
        <v>Back</v>
      </c>
    </row>
    <row r="5577" spans="1:17">
      <c r="A5577" t="s">
        <v>39</v>
      </c>
      <c r="B5577">
        <v>3</v>
      </c>
      <c r="C5577">
        <v>14</v>
      </c>
      <c r="D5577">
        <v>4</v>
      </c>
      <c r="E5577">
        <v>5</v>
      </c>
      <c r="F5577" t="s">
        <v>10</v>
      </c>
      <c r="G5577">
        <v>8</v>
      </c>
      <c r="H5577">
        <f>IF(AND(A5577=A5576,F5577=F5576),H5576,_xlfn.XLOOKUP(F5577,[1]Sheet1!$B$2:$H$2,[1]Sheet1!$B$17:$H$17))</f>
        <v>29</v>
      </c>
      <c r="I5577">
        <f t="shared" si="721"/>
        <v>2</v>
      </c>
      <c r="J5577">
        <f t="shared" si="722"/>
        <v>4</v>
      </c>
      <c r="K5577">
        <f t="shared" si="723"/>
        <v>6</v>
      </c>
      <c r="L5577">
        <f t="shared" si="724"/>
        <v>2</v>
      </c>
      <c r="M5577">
        <f t="shared" si="719"/>
        <v>0</v>
      </c>
      <c r="N5577">
        <f t="shared" si="720"/>
        <v>16</v>
      </c>
      <c r="O5577" t="str">
        <f t="shared" si="725"/>
        <v>T16|R03|H14</v>
      </c>
      <c r="P5577" t="str">
        <f>IF(F5577=F5576,P5576,_xlfn.XLOOKUP(F5577,t_players[Pl],t_players[Player]))</f>
        <v>Stuart NEUMANN</v>
      </c>
      <c r="Q5577" t="str">
        <f t="shared" si="726"/>
        <v>Back</v>
      </c>
    </row>
    <row r="5578" spans="1:17">
      <c r="A5578" t="s">
        <v>39</v>
      </c>
      <c r="B5578">
        <v>3</v>
      </c>
      <c r="C5578">
        <v>15</v>
      </c>
      <c r="D5578">
        <v>3</v>
      </c>
      <c r="E5578">
        <v>11</v>
      </c>
      <c r="F5578" t="s">
        <v>10</v>
      </c>
      <c r="G5578">
        <v>4</v>
      </c>
      <c r="H5578">
        <f>IF(AND(A5578=A5577,F5578=F5577),H5577,_xlfn.XLOOKUP(F5578,[1]Sheet1!$B$2:$H$2,[1]Sheet1!$B$17:$H$17))</f>
        <v>29</v>
      </c>
      <c r="I5578">
        <f t="shared" si="721"/>
        <v>2</v>
      </c>
      <c r="J5578">
        <f t="shared" si="722"/>
        <v>1</v>
      </c>
      <c r="K5578">
        <f t="shared" si="723"/>
        <v>2</v>
      </c>
      <c r="L5578">
        <f t="shared" si="724"/>
        <v>-1</v>
      </c>
      <c r="M5578">
        <f t="shared" si="719"/>
        <v>3</v>
      </c>
      <c r="N5578">
        <f t="shared" si="720"/>
        <v>16</v>
      </c>
      <c r="O5578" t="str">
        <f t="shared" si="725"/>
        <v>T16|R03|H15</v>
      </c>
      <c r="P5578" t="str">
        <f>IF(F5578=F5577,P5577,_xlfn.XLOOKUP(F5578,t_players[Pl],t_players[Player]))</f>
        <v>Stuart NEUMANN</v>
      </c>
      <c r="Q5578" t="str">
        <f t="shared" si="726"/>
        <v>Back</v>
      </c>
    </row>
    <row r="5579" spans="1:17">
      <c r="A5579" t="s">
        <v>39</v>
      </c>
      <c r="B5579">
        <v>3</v>
      </c>
      <c r="C5579">
        <v>16</v>
      </c>
      <c r="D5579">
        <v>4</v>
      </c>
      <c r="E5579">
        <v>1</v>
      </c>
      <c r="F5579" t="s">
        <v>10</v>
      </c>
      <c r="G5579">
        <v>4</v>
      </c>
      <c r="H5579">
        <f>IF(AND(A5579=A5578,F5579=F5578),H5578,_xlfn.XLOOKUP(F5579,[1]Sheet1!$B$2:$H$2,[1]Sheet1!$B$17:$H$17))</f>
        <v>29</v>
      </c>
      <c r="I5579">
        <f t="shared" si="721"/>
        <v>2</v>
      </c>
      <c r="J5579">
        <f t="shared" si="722"/>
        <v>0</v>
      </c>
      <c r="K5579">
        <f t="shared" si="723"/>
        <v>2</v>
      </c>
      <c r="L5579">
        <f t="shared" si="724"/>
        <v>-2</v>
      </c>
      <c r="M5579">
        <f t="shared" si="719"/>
        <v>4</v>
      </c>
      <c r="N5579">
        <f t="shared" si="720"/>
        <v>16</v>
      </c>
      <c r="O5579" t="str">
        <f t="shared" si="725"/>
        <v>T16|R03|H16</v>
      </c>
      <c r="P5579" t="str">
        <f>IF(F5579=F5578,P5578,_xlfn.XLOOKUP(F5579,t_players[Pl],t_players[Player]))</f>
        <v>Stuart NEUMANN</v>
      </c>
      <c r="Q5579" t="str">
        <f t="shared" si="726"/>
        <v>Back</v>
      </c>
    </row>
    <row r="5580" spans="1:17">
      <c r="A5580" t="s">
        <v>39</v>
      </c>
      <c r="B5580">
        <v>3</v>
      </c>
      <c r="C5580">
        <v>17</v>
      </c>
      <c r="D5580">
        <v>3</v>
      </c>
      <c r="E5580">
        <v>7</v>
      </c>
      <c r="F5580" t="s">
        <v>10</v>
      </c>
      <c r="G5580">
        <v>5</v>
      </c>
      <c r="H5580">
        <f>IF(AND(A5580=A5579,F5580=F5579),H5579,_xlfn.XLOOKUP(F5580,[1]Sheet1!$B$2:$H$2,[1]Sheet1!$B$17:$H$17))</f>
        <v>29</v>
      </c>
      <c r="I5580">
        <f t="shared" si="721"/>
        <v>2</v>
      </c>
      <c r="J5580">
        <f t="shared" si="722"/>
        <v>2</v>
      </c>
      <c r="K5580">
        <f t="shared" si="723"/>
        <v>3</v>
      </c>
      <c r="L5580">
        <f t="shared" si="724"/>
        <v>0</v>
      </c>
      <c r="M5580">
        <f t="shared" si="719"/>
        <v>2</v>
      </c>
      <c r="N5580">
        <f t="shared" si="720"/>
        <v>16</v>
      </c>
      <c r="O5580" t="str">
        <f t="shared" si="725"/>
        <v>T16|R03|H17</v>
      </c>
      <c r="P5580" t="str">
        <f>IF(F5580=F5579,P5579,_xlfn.XLOOKUP(F5580,t_players[Pl],t_players[Player]))</f>
        <v>Stuart NEUMANN</v>
      </c>
      <c r="Q5580" t="str">
        <f t="shared" si="726"/>
        <v>Back</v>
      </c>
    </row>
    <row r="5581" spans="1:17">
      <c r="A5581" t="s">
        <v>39</v>
      </c>
      <c r="B5581">
        <v>3</v>
      </c>
      <c r="C5581">
        <v>18</v>
      </c>
      <c r="D5581">
        <v>5</v>
      </c>
      <c r="E5581">
        <v>15</v>
      </c>
      <c r="F5581" t="s">
        <v>10</v>
      </c>
      <c r="G5581">
        <v>5</v>
      </c>
      <c r="H5581">
        <f>IF(AND(A5581=A5580,F5581=F5580),H5580,_xlfn.XLOOKUP(F5581,[1]Sheet1!$B$2:$H$2,[1]Sheet1!$B$17:$H$17))</f>
        <v>29</v>
      </c>
      <c r="I5581">
        <f t="shared" si="721"/>
        <v>1</v>
      </c>
      <c r="J5581">
        <f t="shared" si="722"/>
        <v>0</v>
      </c>
      <c r="K5581">
        <f t="shared" si="723"/>
        <v>4</v>
      </c>
      <c r="L5581">
        <f t="shared" si="724"/>
        <v>-1</v>
      </c>
      <c r="M5581">
        <f t="shared" si="719"/>
        <v>3</v>
      </c>
      <c r="N5581">
        <f t="shared" si="720"/>
        <v>16</v>
      </c>
      <c r="O5581" t="str">
        <f t="shared" si="725"/>
        <v>T16|R03|H18</v>
      </c>
      <c r="P5581" t="str">
        <f>IF(F5581=F5580,P5580,_xlfn.XLOOKUP(F5581,t_players[Pl],t_players[Player]))</f>
        <v>Stuart NEUMANN</v>
      </c>
      <c r="Q5581" t="str">
        <f t="shared" si="726"/>
        <v>Back</v>
      </c>
    </row>
    <row r="5582" spans="1:17">
      <c r="A5582" t="s">
        <v>39</v>
      </c>
      <c r="B5582">
        <v>4</v>
      </c>
      <c r="C5582">
        <v>1</v>
      </c>
      <c r="D5582">
        <v>4</v>
      </c>
      <c r="E5582">
        <v>7</v>
      </c>
      <c r="F5582" t="s">
        <v>10</v>
      </c>
      <c r="G5582">
        <v>6</v>
      </c>
      <c r="H5582">
        <f>IF(AND(A5582=A5581,F5582=F5581),H5581,_xlfn.XLOOKUP(F5582,[1]Sheet1!$B$2:$H$2,[1]Sheet1!$B$17:$H$17))</f>
        <v>29</v>
      </c>
      <c r="I5582">
        <f t="shared" si="721"/>
        <v>2</v>
      </c>
      <c r="J5582">
        <f t="shared" si="722"/>
        <v>2</v>
      </c>
      <c r="K5582">
        <f t="shared" si="723"/>
        <v>4</v>
      </c>
      <c r="L5582">
        <f t="shared" si="724"/>
        <v>0</v>
      </c>
      <c r="M5582">
        <f t="shared" si="719"/>
        <v>2</v>
      </c>
      <c r="N5582">
        <f t="shared" si="720"/>
        <v>16</v>
      </c>
      <c r="O5582" t="str">
        <f t="shared" si="725"/>
        <v>T16|R04|H01</v>
      </c>
      <c r="P5582" t="str">
        <f>IF(F5582=F5581,P5581,_xlfn.XLOOKUP(F5582,t_players[Pl],t_players[Player]))</f>
        <v>Stuart NEUMANN</v>
      </c>
      <c r="Q5582" t="str">
        <f t="shared" si="726"/>
        <v>Front</v>
      </c>
    </row>
    <row r="5583" spans="1:17">
      <c r="A5583" t="s">
        <v>39</v>
      </c>
      <c r="B5583">
        <v>4</v>
      </c>
      <c r="C5583">
        <v>2</v>
      </c>
      <c r="D5583">
        <v>3</v>
      </c>
      <c r="E5583">
        <v>11</v>
      </c>
      <c r="F5583" t="s">
        <v>10</v>
      </c>
      <c r="G5583">
        <v>2</v>
      </c>
      <c r="H5583">
        <f>IF(AND(A5583=A5582,F5583=F5582),H5582,_xlfn.XLOOKUP(F5583,[1]Sheet1!$B$2:$H$2,[1]Sheet1!$B$17:$H$17))</f>
        <v>29</v>
      </c>
      <c r="I5583">
        <f t="shared" si="721"/>
        <v>2</v>
      </c>
      <c r="J5583">
        <f t="shared" si="722"/>
        <v>-1</v>
      </c>
      <c r="K5583">
        <f t="shared" si="723"/>
        <v>0</v>
      </c>
      <c r="L5583">
        <f t="shared" si="724"/>
        <v>-3</v>
      </c>
      <c r="M5583">
        <f t="shared" si="719"/>
        <v>5</v>
      </c>
      <c r="N5583">
        <f t="shared" si="720"/>
        <v>16</v>
      </c>
      <c r="O5583" t="str">
        <f t="shared" si="725"/>
        <v>T16|R04|H02</v>
      </c>
      <c r="P5583" t="str">
        <f>IF(F5583=F5582,P5582,_xlfn.XLOOKUP(F5583,t_players[Pl],t_players[Player]))</f>
        <v>Stuart NEUMANN</v>
      </c>
      <c r="Q5583" t="str">
        <f t="shared" si="726"/>
        <v>Front</v>
      </c>
    </row>
    <row r="5584" spans="1:17">
      <c r="A5584" t="s">
        <v>39</v>
      </c>
      <c r="B5584">
        <v>4</v>
      </c>
      <c r="C5584">
        <v>3</v>
      </c>
      <c r="D5584">
        <v>4</v>
      </c>
      <c r="E5584">
        <v>13</v>
      </c>
      <c r="F5584" t="s">
        <v>10</v>
      </c>
      <c r="G5584">
        <v>5</v>
      </c>
      <c r="H5584">
        <f>IF(AND(A5584=A5583,F5584=F5583),H5583,_xlfn.XLOOKUP(F5584,[1]Sheet1!$B$2:$H$2,[1]Sheet1!$B$17:$H$17))</f>
        <v>29</v>
      </c>
      <c r="I5584">
        <f t="shared" si="721"/>
        <v>1</v>
      </c>
      <c r="J5584">
        <f t="shared" si="722"/>
        <v>1</v>
      </c>
      <c r="K5584">
        <f t="shared" si="723"/>
        <v>4</v>
      </c>
      <c r="L5584">
        <f t="shared" si="724"/>
        <v>0</v>
      </c>
      <c r="M5584">
        <f t="shared" si="719"/>
        <v>2</v>
      </c>
      <c r="N5584">
        <f t="shared" si="720"/>
        <v>16</v>
      </c>
      <c r="O5584" t="str">
        <f t="shared" si="725"/>
        <v>T16|R04|H03</v>
      </c>
      <c r="P5584" t="str">
        <f>IF(F5584=F5583,P5583,_xlfn.XLOOKUP(F5584,t_players[Pl],t_players[Player]))</f>
        <v>Stuart NEUMANN</v>
      </c>
      <c r="Q5584" t="str">
        <f t="shared" si="726"/>
        <v>Front</v>
      </c>
    </row>
    <row r="5585" spans="1:17">
      <c r="A5585" t="s">
        <v>39</v>
      </c>
      <c r="B5585">
        <v>4</v>
      </c>
      <c r="C5585">
        <v>4</v>
      </c>
      <c r="D5585">
        <v>3</v>
      </c>
      <c r="E5585">
        <v>9</v>
      </c>
      <c r="F5585" t="s">
        <v>10</v>
      </c>
      <c r="G5585">
        <v>4</v>
      </c>
      <c r="H5585">
        <f>IF(AND(A5585=A5584,F5585=F5584),H5584,_xlfn.XLOOKUP(F5585,[1]Sheet1!$B$2:$H$2,[1]Sheet1!$B$17:$H$17))</f>
        <v>29</v>
      </c>
      <c r="I5585">
        <f t="shared" si="721"/>
        <v>2</v>
      </c>
      <c r="J5585">
        <f t="shared" si="722"/>
        <v>1</v>
      </c>
      <c r="K5585">
        <f t="shared" si="723"/>
        <v>2</v>
      </c>
      <c r="L5585">
        <f t="shared" si="724"/>
        <v>-1</v>
      </c>
      <c r="M5585">
        <f t="shared" si="719"/>
        <v>3</v>
      </c>
      <c r="N5585">
        <f t="shared" si="720"/>
        <v>16</v>
      </c>
      <c r="O5585" t="str">
        <f t="shared" si="725"/>
        <v>T16|R04|H04</v>
      </c>
      <c r="P5585" t="str">
        <f>IF(F5585=F5584,P5584,_xlfn.XLOOKUP(F5585,t_players[Pl],t_players[Player]))</f>
        <v>Stuart NEUMANN</v>
      </c>
      <c r="Q5585" t="str">
        <f t="shared" si="726"/>
        <v>Front</v>
      </c>
    </row>
    <row r="5586" spans="1:17">
      <c r="A5586" t="s">
        <v>39</v>
      </c>
      <c r="B5586">
        <v>4</v>
      </c>
      <c r="C5586">
        <v>5</v>
      </c>
      <c r="D5586">
        <v>3</v>
      </c>
      <c r="E5586">
        <v>17</v>
      </c>
      <c r="F5586" t="s">
        <v>10</v>
      </c>
      <c r="G5586">
        <v>3</v>
      </c>
      <c r="H5586">
        <f>IF(AND(A5586=A5585,F5586=F5585),H5585,_xlfn.XLOOKUP(F5586,[1]Sheet1!$B$2:$H$2,[1]Sheet1!$B$17:$H$17))</f>
        <v>29</v>
      </c>
      <c r="I5586">
        <f t="shared" si="721"/>
        <v>1</v>
      </c>
      <c r="J5586">
        <f t="shared" si="722"/>
        <v>0</v>
      </c>
      <c r="K5586">
        <f t="shared" si="723"/>
        <v>2</v>
      </c>
      <c r="L5586">
        <f t="shared" si="724"/>
        <v>-1</v>
      </c>
      <c r="M5586">
        <f t="shared" si="719"/>
        <v>3</v>
      </c>
      <c r="N5586">
        <f t="shared" si="720"/>
        <v>16</v>
      </c>
      <c r="O5586" t="str">
        <f t="shared" si="725"/>
        <v>T16|R04|H05</v>
      </c>
      <c r="P5586" t="str">
        <f>IF(F5586=F5585,P5585,_xlfn.XLOOKUP(F5586,t_players[Pl],t_players[Player]))</f>
        <v>Stuart NEUMANN</v>
      </c>
      <c r="Q5586" t="str">
        <f t="shared" si="726"/>
        <v>Front</v>
      </c>
    </row>
    <row r="5587" spans="1:17">
      <c r="A5587" t="s">
        <v>39</v>
      </c>
      <c r="B5587">
        <v>4</v>
      </c>
      <c r="C5587">
        <v>6</v>
      </c>
      <c r="D5587">
        <v>5</v>
      </c>
      <c r="E5587">
        <v>3</v>
      </c>
      <c r="F5587" t="s">
        <v>10</v>
      </c>
      <c r="G5587">
        <v>6</v>
      </c>
      <c r="H5587">
        <f>IF(AND(A5587=A5586,F5587=F5586),H5586,_xlfn.XLOOKUP(F5587,[1]Sheet1!$B$2:$H$2,[1]Sheet1!$B$17:$H$17))</f>
        <v>29</v>
      </c>
      <c r="I5587">
        <f t="shared" si="721"/>
        <v>2</v>
      </c>
      <c r="J5587">
        <f t="shared" si="722"/>
        <v>1</v>
      </c>
      <c r="K5587">
        <f t="shared" si="723"/>
        <v>4</v>
      </c>
      <c r="L5587">
        <f t="shared" si="724"/>
        <v>-1</v>
      </c>
      <c r="M5587">
        <f t="shared" si="719"/>
        <v>3</v>
      </c>
      <c r="N5587">
        <f t="shared" si="720"/>
        <v>16</v>
      </c>
      <c r="O5587" t="str">
        <f t="shared" si="725"/>
        <v>T16|R04|H06</v>
      </c>
      <c r="P5587" t="str">
        <f>IF(F5587=F5586,P5586,_xlfn.XLOOKUP(F5587,t_players[Pl],t_players[Player]))</f>
        <v>Stuart NEUMANN</v>
      </c>
      <c r="Q5587" t="str">
        <f t="shared" si="726"/>
        <v>Front</v>
      </c>
    </row>
    <row r="5588" spans="1:17">
      <c r="A5588" t="s">
        <v>39</v>
      </c>
      <c r="B5588">
        <v>4</v>
      </c>
      <c r="C5588">
        <v>7</v>
      </c>
      <c r="D5588">
        <v>4</v>
      </c>
      <c r="E5588">
        <v>15</v>
      </c>
      <c r="F5588" t="s">
        <v>10</v>
      </c>
      <c r="G5588">
        <v>6</v>
      </c>
      <c r="H5588">
        <f>IF(AND(A5588=A5587,F5588=F5587),H5587,_xlfn.XLOOKUP(F5588,[1]Sheet1!$B$2:$H$2,[1]Sheet1!$B$17:$H$17))</f>
        <v>29</v>
      </c>
      <c r="I5588">
        <f t="shared" si="721"/>
        <v>1</v>
      </c>
      <c r="J5588">
        <f t="shared" si="722"/>
        <v>2</v>
      </c>
      <c r="K5588">
        <f t="shared" si="723"/>
        <v>5</v>
      </c>
      <c r="L5588">
        <f t="shared" si="724"/>
        <v>1</v>
      </c>
      <c r="M5588">
        <f t="shared" si="719"/>
        <v>1</v>
      </c>
      <c r="N5588">
        <f t="shared" si="720"/>
        <v>16</v>
      </c>
      <c r="O5588" t="str">
        <f t="shared" si="725"/>
        <v>T16|R04|H07</v>
      </c>
      <c r="P5588" t="str">
        <f>IF(F5588=F5587,P5587,_xlfn.XLOOKUP(F5588,t_players[Pl],t_players[Player]))</f>
        <v>Stuart NEUMANN</v>
      </c>
      <c r="Q5588" t="str">
        <f t="shared" si="726"/>
        <v>Front</v>
      </c>
    </row>
    <row r="5589" spans="1:17">
      <c r="A5589" t="s">
        <v>39</v>
      </c>
      <c r="B5589">
        <v>4</v>
      </c>
      <c r="C5589">
        <v>8</v>
      </c>
      <c r="D5589">
        <v>4</v>
      </c>
      <c r="E5589">
        <v>1</v>
      </c>
      <c r="F5589" t="s">
        <v>10</v>
      </c>
      <c r="G5589">
        <v>9</v>
      </c>
      <c r="H5589">
        <f>IF(AND(A5589=A5588,F5589=F5588),H5588,_xlfn.XLOOKUP(F5589,[1]Sheet1!$B$2:$H$2,[1]Sheet1!$B$17:$H$17))</f>
        <v>29</v>
      </c>
      <c r="I5589">
        <f t="shared" si="721"/>
        <v>2</v>
      </c>
      <c r="J5589">
        <f t="shared" si="722"/>
        <v>5</v>
      </c>
      <c r="K5589">
        <f t="shared" si="723"/>
        <v>7</v>
      </c>
      <c r="L5589">
        <f t="shared" si="724"/>
        <v>3</v>
      </c>
      <c r="M5589">
        <f t="shared" si="719"/>
        <v>0</v>
      </c>
      <c r="N5589">
        <f t="shared" si="720"/>
        <v>16</v>
      </c>
      <c r="O5589" t="str">
        <f t="shared" si="725"/>
        <v>T16|R04|H08</v>
      </c>
      <c r="P5589" t="str">
        <f>IF(F5589=F5588,P5588,_xlfn.XLOOKUP(F5589,t_players[Pl],t_players[Player]))</f>
        <v>Stuart NEUMANN</v>
      </c>
      <c r="Q5589" t="str">
        <f t="shared" si="726"/>
        <v>Front</v>
      </c>
    </row>
    <row r="5590" spans="1:17">
      <c r="A5590" t="s">
        <v>39</v>
      </c>
      <c r="B5590">
        <v>4</v>
      </c>
      <c r="C5590">
        <v>9</v>
      </c>
      <c r="D5590">
        <v>4</v>
      </c>
      <c r="E5590">
        <v>5</v>
      </c>
      <c r="F5590" t="s">
        <v>10</v>
      </c>
      <c r="G5590">
        <v>6</v>
      </c>
      <c r="H5590">
        <f>IF(AND(A5590=A5589,F5590=F5589),H5589,_xlfn.XLOOKUP(F5590,[1]Sheet1!$B$2:$H$2,[1]Sheet1!$B$17:$H$17))</f>
        <v>29</v>
      </c>
      <c r="I5590">
        <f t="shared" si="721"/>
        <v>2</v>
      </c>
      <c r="J5590">
        <f t="shared" si="722"/>
        <v>2</v>
      </c>
      <c r="K5590">
        <f t="shared" si="723"/>
        <v>4</v>
      </c>
      <c r="L5590">
        <f t="shared" si="724"/>
        <v>0</v>
      </c>
      <c r="M5590">
        <f t="shared" si="719"/>
        <v>2</v>
      </c>
      <c r="N5590">
        <f t="shared" si="720"/>
        <v>16</v>
      </c>
      <c r="O5590" t="str">
        <f t="shared" si="725"/>
        <v>T16|R04|H09</v>
      </c>
      <c r="P5590" t="str">
        <f>IF(F5590=F5589,P5589,_xlfn.XLOOKUP(F5590,t_players[Pl],t_players[Player]))</f>
        <v>Stuart NEUMANN</v>
      </c>
      <c r="Q5590" t="str">
        <f t="shared" si="726"/>
        <v>Front</v>
      </c>
    </row>
    <row r="5591" spans="1:17">
      <c r="A5591" t="s">
        <v>39</v>
      </c>
      <c r="B5591">
        <v>4</v>
      </c>
      <c r="C5591">
        <v>10</v>
      </c>
      <c r="D5591">
        <v>5</v>
      </c>
      <c r="E5591">
        <v>10</v>
      </c>
      <c r="F5591" t="s">
        <v>10</v>
      </c>
      <c r="G5591">
        <v>6</v>
      </c>
      <c r="H5591">
        <f>IF(AND(A5591=A5590,F5591=F5590),H5590,_xlfn.XLOOKUP(F5591,[1]Sheet1!$B$2:$H$2,[1]Sheet1!$B$17:$H$17))</f>
        <v>29</v>
      </c>
      <c r="I5591">
        <f t="shared" si="721"/>
        <v>2</v>
      </c>
      <c r="J5591">
        <f t="shared" si="722"/>
        <v>1</v>
      </c>
      <c r="K5591">
        <f t="shared" si="723"/>
        <v>4</v>
      </c>
      <c r="L5591">
        <f t="shared" si="724"/>
        <v>-1</v>
      </c>
      <c r="M5591">
        <f t="shared" si="719"/>
        <v>3</v>
      </c>
      <c r="N5591">
        <f t="shared" si="720"/>
        <v>16</v>
      </c>
      <c r="O5591" t="str">
        <f t="shared" si="725"/>
        <v>T16|R04|H10</v>
      </c>
      <c r="P5591" t="str">
        <f>IF(F5591=F5590,P5590,_xlfn.XLOOKUP(F5591,t_players[Pl],t_players[Player]))</f>
        <v>Stuart NEUMANN</v>
      </c>
      <c r="Q5591" t="str">
        <f t="shared" si="726"/>
        <v>Back</v>
      </c>
    </row>
    <row r="5592" spans="1:17">
      <c r="A5592" t="s">
        <v>39</v>
      </c>
      <c r="B5592">
        <v>4</v>
      </c>
      <c r="C5592">
        <v>11</v>
      </c>
      <c r="D5592">
        <v>4</v>
      </c>
      <c r="E5592">
        <v>2</v>
      </c>
      <c r="F5592" t="s">
        <v>10</v>
      </c>
      <c r="G5592">
        <v>6</v>
      </c>
      <c r="H5592">
        <f>IF(AND(A5592=A5591,F5592=F5591),H5591,_xlfn.XLOOKUP(F5592,[1]Sheet1!$B$2:$H$2,[1]Sheet1!$B$17:$H$17))</f>
        <v>29</v>
      </c>
      <c r="I5592">
        <f t="shared" si="721"/>
        <v>2</v>
      </c>
      <c r="J5592">
        <f t="shared" si="722"/>
        <v>2</v>
      </c>
      <c r="K5592">
        <f t="shared" si="723"/>
        <v>4</v>
      </c>
      <c r="L5592">
        <f t="shared" si="724"/>
        <v>0</v>
      </c>
      <c r="M5592">
        <f t="shared" si="719"/>
        <v>2</v>
      </c>
      <c r="N5592">
        <f t="shared" si="720"/>
        <v>16</v>
      </c>
      <c r="O5592" t="str">
        <f t="shared" si="725"/>
        <v>T16|R04|H11</v>
      </c>
      <c r="P5592" t="str">
        <f>IF(F5592=F5591,P5591,_xlfn.XLOOKUP(F5592,t_players[Pl],t_players[Player]))</f>
        <v>Stuart NEUMANN</v>
      </c>
      <c r="Q5592" t="str">
        <f t="shared" si="726"/>
        <v>Back</v>
      </c>
    </row>
    <row r="5593" spans="1:17">
      <c r="A5593" t="s">
        <v>39</v>
      </c>
      <c r="B5593">
        <v>4</v>
      </c>
      <c r="C5593">
        <v>12</v>
      </c>
      <c r="D5593">
        <v>4</v>
      </c>
      <c r="E5593">
        <v>6</v>
      </c>
      <c r="F5593" t="s">
        <v>10</v>
      </c>
      <c r="G5593">
        <v>4</v>
      </c>
      <c r="H5593">
        <f>IF(AND(A5593=A5592,F5593=F5592),H5592,_xlfn.XLOOKUP(F5593,[1]Sheet1!$B$2:$H$2,[1]Sheet1!$B$17:$H$17))</f>
        <v>29</v>
      </c>
      <c r="I5593">
        <f t="shared" si="721"/>
        <v>2</v>
      </c>
      <c r="J5593">
        <f t="shared" si="722"/>
        <v>0</v>
      </c>
      <c r="K5593">
        <f t="shared" si="723"/>
        <v>2</v>
      </c>
      <c r="L5593">
        <f t="shared" si="724"/>
        <v>-2</v>
      </c>
      <c r="M5593">
        <f t="shared" si="719"/>
        <v>4</v>
      </c>
      <c r="N5593">
        <f t="shared" si="720"/>
        <v>16</v>
      </c>
      <c r="O5593" t="str">
        <f t="shared" si="725"/>
        <v>T16|R04|H12</v>
      </c>
      <c r="P5593" t="str">
        <f>IF(F5593=F5592,P5592,_xlfn.XLOOKUP(F5593,t_players[Pl],t_players[Player]))</f>
        <v>Stuart NEUMANN</v>
      </c>
      <c r="Q5593" t="str">
        <f t="shared" si="726"/>
        <v>Back</v>
      </c>
    </row>
    <row r="5594" spans="1:17">
      <c r="A5594" t="s">
        <v>39</v>
      </c>
      <c r="B5594">
        <v>4</v>
      </c>
      <c r="C5594">
        <v>13</v>
      </c>
      <c r="D5594">
        <v>3</v>
      </c>
      <c r="E5594">
        <v>14</v>
      </c>
      <c r="F5594" t="s">
        <v>10</v>
      </c>
      <c r="G5594">
        <v>4</v>
      </c>
      <c r="H5594">
        <f>IF(AND(A5594=A5593,F5594=F5593),H5593,_xlfn.XLOOKUP(F5594,[1]Sheet1!$B$2:$H$2,[1]Sheet1!$B$17:$H$17))</f>
        <v>29</v>
      </c>
      <c r="I5594">
        <f t="shared" si="721"/>
        <v>1</v>
      </c>
      <c r="J5594">
        <f t="shared" si="722"/>
        <v>1</v>
      </c>
      <c r="K5594">
        <f t="shared" si="723"/>
        <v>3</v>
      </c>
      <c r="L5594">
        <f t="shared" si="724"/>
        <v>0</v>
      </c>
      <c r="M5594">
        <f t="shared" si="719"/>
        <v>2</v>
      </c>
      <c r="N5594">
        <f t="shared" si="720"/>
        <v>16</v>
      </c>
      <c r="O5594" t="str">
        <f t="shared" si="725"/>
        <v>T16|R04|H13</v>
      </c>
      <c r="P5594" t="str">
        <f>IF(F5594=F5593,P5593,_xlfn.XLOOKUP(F5594,t_players[Pl],t_players[Player]))</f>
        <v>Stuart NEUMANN</v>
      </c>
      <c r="Q5594" t="str">
        <f t="shared" si="726"/>
        <v>Back</v>
      </c>
    </row>
    <row r="5595" spans="1:17">
      <c r="A5595" t="s">
        <v>39</v>
      </c>
      <c r="B5595">
        <v>4</v>
      </c>
      <c r="C5595">
        <v>14</v>
      </c>
      <c r="D5595">
        <v>4</v>
      </c>
      <c r="E5595">
        <v>4</v>
      </c>
      <c r="F5595" t="s">
        <v>10</v>
      </c>
      <c r="G5595">
        <v>5</v>
      </c>
      <c r="H5595">
        <f>IF(AND(A5595=A5594,F5595=F5594),H5594,_xlfn.XLOOKUP(F5595,[1]Sheet1!$B$2:$H$2,[1]Sheet1!$B$17:$H$17))</f>
        <v>29</v>
      </c>
      <c r="I5595">
        <f t="shared" si="721"/>
        <v>2</v>
      </c>
      <c r="J5595">
        <f t="shared" si="722"/>
        <v>1</v>
      </c>
      <c r="K5595">
        <f t="shared" si="723"/>
        <v>3</v>
      </c>
      <c r="L5595">
        <f t="shared" si="724"/>
        <v>-1</v>
      </c>
      <c r="M5595">
        <f t="shared" si="719"/>
        <v>3</v>
      </c>
      <c r="N5595">
        <f t="shared" si="720"/>
        <v>16</v>
      </c>
      <c r="O5595" t="str">
        <f t="shared" si="725"/>
        <v>T16|R04|H14</v>
      </c>
      <c r="P5595" t="str">
        <f>IF(F5595=F5594,P5594,_xlfn.XLOOKUP(F5595,t_players[Pl],t_players[Player]))</f>
        <v>Stuart NEUMANN</v>
      </c>
      <c r="Q5595" t="str">
        <f t="shared" si="726"/>
        <v>Back</v>
      </c>
    </row>
    <row r="5596" spans="1:17">
      <c r="A5596" t="s">
        <v>39</v>
      </c>
      <c r="B5596">
        <v>4</v>
      </c>
      <c r="C5596">
        <v>15</v>
      </c>
      <c r="D5596">
        <v>4</v>
      </c>
      <c r="E5596">
        <v>12</v>
      </c>
      <c r="F5596" t="s">
        <v>10</v>
      </c>
      <c r="G5596">
        <v>5</v>
      </c>
      <c r="H5596">
        <f>IF(AND(A5596=A5595,F5596=F5595),H5595,_xlfn.XLOOKUP(F5596,[1]Sheet1!$B$2:$H$2,[1]Sheet1!$B$17:$H$17))</f>
        <v>29</v>
      </c>
      <c r="I5596">
        <f t="shared" si="721"/>
        <v>1</v>
      </c>
      <c r="J5596">
        <f t="shared" si="722"/>
        <v>1</v>
      </c>
      <c r="K5596">
        <f t="shared" si="723"/>
        <v>4</v>
      </c>
      <c r="L5596">
        <f t="shared" si="724"/>
        <v>0</v>
      </c>
      <c r="M5596">
        <f t="shared" si="719"/>
        <v>2</v>
      </c>
      <c r="N5596">
        <f t="shared" si="720"/>
        <v>16</v>
      </c>
      <c r="O5596" t="str">
        <f t="shared" si="725"/>
        <v>T16|R04|H15</v>
      </c>
      <c r="P5596" t="str">
        <f>IF(F5596=F5595,P5595,_xlfn.XLOOKUP(F5596,t_players[Pl],t_players[Player]))</f>
        <v>Stuart NEUMANN</v>
      </c>
      <c r="Q5596" t="str">
        <f t="shared" si="726"/>
        <v>Back</v>
      </c>
    </row>
    <row r="5597" spans="1:17">
      <c r="A5597" t="s">
        <v>39</v>
      </c>
      <c r="B5597">
        <v>4</v>
      </c>
      <c r="C5597">
        <v>16</v>
      </c>
      <c r="D5597">
        <v>3</v>
      </c>
      <c r="E5597">
        <v>8</v>
      </c>
      <c r="F5597" t="s">
        <v>10</v>
      </c>
      <c r="G5597">
        <v>5</v>
      </c>
      <c r="H5597">
        <f>IF(AND(A5597=A5596,F5597=F5596),H5596,_xlfn.XLOOKUP(F5597,[1]Sheet1!$B$2:$H$2,[1]Sheet1!$B$17:$H$17))</f>
        <v>29</v>
      </c>
      <c r="I5597">
        <f t="shared" si="721"/>
        <v>2</v>
      </c>
      <c r="J5597">
        <f t="shared" si="722"/>
        <v>2</v>
      </c>
      <c r="K5597">
        <f t="shared" si="723"/>
        <v>3</v>
      </c>
      <c r="L5597">
        <f t="shared" si="724"/>
        <v>0</v>
      </c>
      <c r="M5597">
        <f t="shared" si="719"/>
        <v>2</v>
      </c>
      <c r="N5597">
        <f t="shared" si="720"/>
        <v>16</v>
      </c>
      <c r="O5597" t="str">
        <f t="shared" si="725"/>
        <v>T16|R04|H16</v>
      </c>
      <c r="P5597" t="str">
        <f>IF(F5597=F5596,P5596,_xlfn.XLOOKUP(F5597,t_players[Pl],t_players[Player]))</f>
        <v>Stuart NEUMANN</v>
      </c>
      <c r="Q5597" t="str">
        <f t="shared" si="726"/>
        <v>Back</v>
      </c>
    </row>
    <row r="5598" spans="1:17">
      <c r="A5598" t="s">
        <v>39</v>
      </c>
      <c r="B5598">
        <v>4</v>
      </c>
      <c r="C5598">
        <v>17</v>
      </c>
      <c r="D5598">
        <v>4</v>
      </c>
      <c r="E5598">
        <v>18</v>
      </c>
      <c r="F5598" t="s">
        <v>10</v>
      </c>
      <c r="G5598">
        <v>5</v>
      </c>
      <c r="H5598">
        <f>IF(AND(A5598=A5597,F5598=F5597),H5597,_xlfn.XLOOKUP(F5598,[1]Sheet1!$B$2:$H$2,[1]Sheet1!$B$17:$H$17))</f>
        <v>29</v>
      </c>
      <c r="I5598">
        <f t="shared" si="721"/>
        <v>1</v>
      </c>
      <c r="J5598">
        <f t="shared" si="722"/>
        <v>1</v>
      </c>
      <c r="K5598">
        <f t="shared" si="723"/>
        <v>4</v>
      </c>
      <c r="L5598">
        <f t="shared" si="724"/>
        <v>0</v>
      </c>
      <c r="M5598">
        <f t="shared" si="719"/>
        <v>2</v>
      </c>
      <c r="N5598">
        <f t="shared" si="720"/>
        <v>16</v>
      </c>
      <c r="O5598" t="str">
        <f t="shared" si="725"/>
        <v>T16|R04|H17</v>
      </c>
      <c r="P5598" t="str">
        <f>IF(F5598=F5597,P5597,_xlfn.XLOOKUP(F5598,t_players[Pl],t_players[Player]))</f>
        <v>Stuart NEUMANN</v>
      </c>
      <c r="Q5598" t="str">
        <f t="shared" si="726"/>
        <v>Back</v>
      </c>
    </row>
    <row r="5599" spans="1:17">
      <c r="A5599" t="s">
        <v>39</v>
      </c>
      <c r="B5599">
        <v>4</v>
      </c>
      <c r="C5599">
        <v>18</v>
      </c>
      <c r="D5599">
        <v>4</v>
      </c>
      <c r="E5599">
        <v>16</v>
      </c>
      <c r="F5599" t="s">
        <v>10</v>
      </c>
      <c r="G5599">
        <v>5</v>
      </c>
      <c r="H5599">
        <f>IF(AND(A5599=A5598,F5599=F5598),H5598,_xlfn.XLOOKUP(F5599,[1]Sheet1!$B$2:$H$2,[1]Sheet1!$B$17:$H$17))</f>
        <v>29</v>
      </c>
      <c r="I5599">
        <f t="shared" si="721"/>
        <v>1</v>
      </c>
      <c r="J5599">
        <f t="shared" si="722"/>
        <v>1</v>
      </c>
      <c r="K5599">
        <f t="shared" si="723"/>
        <v>4</v>
      </c>
      <c r="L5599">
        <f t="shared" si="724"/>
        <v>0</v>
      </c>
      <c r="M5599">
        <f t="shared" si="719"/>
        <v>2</v>
      </c>
      <c r="N5599">
        <f t="shared" si="720"/>
        <v>16</v>
      </c>
      <c r="O5599" t="str">
        <f t="shared" si="725"/>
        <v>T16|R04|H18</v>
      </c>
      <c r="P5599" t="str">
        <f>IF(F5599=F5598,P5598,_xlfn.XLOOKUP(F5599,t_players[Pl],t_players[Player]))</f>
        <v>Stuart NEUMANN</v>
      </c>
      <c r="Q5599" t="str">
        <f t="shared" si="726"/>
        <v>Back</v>
      </c>
    </row>
    <row r="5600" spans="1:17">
      <c r="A5600" t="s">
        <v>39</v>
      </c>
      <c r="B5600">
        <v>1</v>
      </c>
      <c r="C5600">
        <v>1</v>
      </c>
      <c r="D5600">
        <v>4</v>
      </c>
      <c r="E5600">
        <v>5</v>
      </c>
      <c r="F5600" t="s">
        <v>9</v>
      </c>
      <c r="G5600">
        <v>6</v>
      </c>
      <c r="H5600">
        <f>IF(AND(A5600=A5599,F5600=F5599),H5599,_xlfn.XLOOKUP(F5600,[1]Sheet1!$B$2:$H$2,[1]Sheet1!$B$17:$H$17))</f>
        <v>19</v>
      </c>
      <c r="I5600">
        <f t="shared" si="721"/>
        <v>1</v>
      </c>
      <c r="J5600">
        <f t="shared" si="722"/>
        <v>2</v>
      </c>
      <c r="K5600">
        <f t="shared" si="723"/>
        <v>5</v>
      </c>
      <c r="L5600">
        <f t="shared" si="724"/>
        <v>1</v>
      </c>
      <c r="M5600">
        <f t="shared" si="719"/>
        <v>1</v>
      </c>
      <c r="N5600">
        <f t="shared" si="720"/>
        <v>16</v>
      </c>
      <c r="O5600" t="str">
        <f t="shared" si="725"/>
        <v>T16|R01|H01</v>
      </c>
      <c r="P5600" t="str">
        <f>IF(F5600=F5599,P5599,_xlfn.XLOOKUP(F5600,t_players[Pl],t_players[Player]))</f>
        <v>Jon BAKER</v>
      </c>
      <c r="Q5600" t="str">
        <f t="shared" si="726"/>
        <v>Front</v>
      </c>
    </row>
    <row r="5601" spans="1:17">
      <c r="A5601" t="s">
        <v>39</v>
      </c>
      <c r="B5601">
        <v>1</v>
      </c>
      <c r="C5601">
        <v>2</v>
      </c>
      <c r="D5601">
        <v>4</v>
      </c>
      <c r="E5601">
        <v>15</v>
      </c>
      <c r="F5601" t="s">
        <v>9</v>
      </c>
      <c r="G5601">
        <v>4</v>
      </c>
      <c r="H5601">
        <f>IF(AND(A5601=A5600,F5601=F5600),H5600,_xlfn.XLOOKUP(F5601,[1]Sheet1!$B$2:$H$2,[1]Sheet1!$B$17:$H$17))</f>
        <v>19</v>
      </c>
      <c r="I5601">
        <f t="shared" si="721"/>
        <v>1</v>
      </c>
      <c r="J5601">
        <f t="shared" si="722"/>
        <v>0</v>
      </c>
      <c r="K5601">
        <f t="shared" si="723"/>
        <v>3</v>
      </c>
      <c r="L5601">
        <f t="shared" si="724"/>
        <v>-1</v>
      </c>
      <c r="M5601">
        <f t="shared" si="719"/>
        <v>3</v>
      </c>
      <c r="N5601">
        <f t="shared" si="720"/>
        <v>16</v>
      </c>
      <c r="O5601" t="str">
        <f t="shared" si="725"/>
        <v>T16|R01|H02</v>
      </c>
      <c r="P5601" t="str">
        <f>IF(F5601=F5600,P5600,_xlfn.XLOOKUP(F5601,t_players[Pl],t_players[Player]))</f>
        <v>Jon BAKER</v>
      </c>
      <c r="Q5601" t="str">
        <f t="shared" si="726"/>
        <v>Front</v>
      </c>
    </row>
    <row r="5602" spans="1:17">
      <c r="A5602" t="s">
        <v>39</v>
      </c>
      <c r="B5602">
        <v>1</v>
      </c>
      <c r="C5602">
        <v>3</v>
      </c>
      <c r="D5602">
        <v>3</v>
      </c>
      <c r="E5602">
        <v>11</v>
      </c>
      <c r="F5602" t="s">
        <v>9</v>
      </c>
      <c r="G5602">
        <v>4</v>
      </c>
      <c r="H5602">
        <f>IF(AND(A5602=A5601,F5602=F5601),H5601,_xlfn.XLOOKUP(F5602,[1]Sheet1!$B$2:$H$2,[1]Sheet1!$B$17:$H$17))</f>
        <v>19</v>
      </c>
      <c r="I5602">
        <f t="shared" si="721"/>
        <v>1</v>
      </c>
      <c r="J5602">
        <f t="shared" si="722"/>
        <v>1</v>
      </c>
      <c r="K5602">
        <f t="shared" si="723"/>
        <v>3</v>
      </c>
      <c r="L5602">
        <f t="shared" si="724"/>
        <v>0</v>
      </c>
      <c r="M5602">
        <f t="shared" si="719"/>
        <v>2</v>
      </c>
      <c r="N5602">
        <f t="shared" si="720"/>
        <v>16</v>
      </c>
      <c r="O5602" t="str">
        <f t="shared" si="725"/>
        <v>T16|R01|H03</v>
      </c>
      <c r="P5602" t="str">
        <f>IF(F5602=F5601,P5601,_xlfn.XLOOKUP(F5602,t_players[Pl],t_players[Player]))</f>
        <v>Jon BAKER</v>
      </c>
      <c r="Q5602" t="str">
        <f t="shared" si="726"/>
        <v>Front</v>
      </c>
    </row>
    <row r="5603" spans="1:17">
      <c r="A5603" t="s">
        <v>39</v>
      </c>
      <c r="B5603">
        <v>1</v>
      </c>
      <c r="C5603">
        <v>4</v>
      </c>
      <c r="D5603">
        <v>4</v>
      </c>
      <c r="E5603">
        <v>13</v>
      </c>
      <c r="F5603" t="s">
        <v>9</v>
      </c>
      <c r="G5603">
        <v>5</v>
      </c>
      <c r="H5603">
        <f>IF(AND(A5603=A5602,F5603=F5602),H5602,_xlfn.XLOOKUP(F5603,[1]Sheet1!$B$2:$H$2,[1]Sheet1!$B$17:$H$17))</f>
        <v>19</v>
      </c>
      <c r="I5603">
        <f t="shared" si="721"/>
        <v>1</v>
      </c>
      <c r="J5603">
        <f t="shared" si="722"/>
        <v>1</v>
      </c>
      <c r="K5603">
        <f t="shared" si="723"/>
        <v>4</v>
      </c>
      <c r="L5603">
        <f t="shared" si="724"/>
        <v>0</v>
      </c>
      <c r="M5603">
        <f t="shared" ref="M5603:M5666" si="727">MAX(0,2-L5603)</f>
        <v>2</v>
      </c>
      <c r="N5603">
        <f t="shared" ref="N5603:N5666" si="728">VALUE(TRIM(RIGHT(A5603,2)))</f>
        <v>16</v>
      </c>
      <c r="O5603" t="str">
        <f t="shared" si="725"/>
        <v>T16|R01|H04</v>
      </c>
      <c r="P5603" t="str">
        <f>IF(F5603=F5602,P5602,_xlfn.XLOOKUP(F5603,t_players[Pl],t_players[Player]))</f>
        <v>Jon BAKER</v>
      </c>
      <c r="Q5603" t="str">
        <f t="shared" si="726"/>
        <v>Front</v>
      </c>
    </row>
    <row r="5604" spans="1:17">
      <c r="A5604" t="s">
        <v>39</v>
      </c>
      <c r="B5604">
        <v>1</v>
      </c>
      <c r="C5604">
        <v>5</v>
      </c>
      <c r="D5604">
        <v>4</v>
      </c>
      <c r="E5604">
        <v>1</v>
      </c>
      <c r="F5604" t="s">
        <v>9</v>
      </c>
      <c r="G5604">
        <v>5</v>
      </c>
      <c r="H5604">
        <f>IF(AND(A5604=A5603,F5604=F5603),H5603,_xlfn.XLOOKUP(F5604,[1]Sheet1!$B$2:$H$2,[1]Sheet1!$B$17:$H$17))</f>
        <v>19</v>
      </c>
      <c r="I5604">
        <f t="shared" si="721"/>
        <v>2</v>
      </c>
      <c r="J5604">
        <f t="shared" si="722"/>
        <v>1</v>
      </c>
      <c r="K5604">
        <f t="shared" si="723"/>
        <v>3</v>
      </c>
      <c r="L5604">
        <f t="shared" si="724"/>
        <v>-1</v>
      </c>
      <c r="M5604">
        <f t="shared" si="727"/>
        <v>3</v>
      </c>
      <c r="N5604">
        <f t="shared" si="728"/>
        <v>16</v>
      </c>
      <c r="O5604" t="str">
        <f t="shared" si="725"/>
        <v>T16|R01|H05</v>
      </c>
      <c r="P5604" t="str">
        <f>IF(F5604=F5603,P5603,_xlfn.XLOOKUP(F5604,t_players[Pl],t_players[Player]))</f>
        <v>Jon BAKER</v>
      </c>
      <c r="Q5604" t="str">
        <f t="shared" si="726"/>
        <v>Front</v>
      </c>
    </row>
    <row r="5605" spans="1:17">
      <c r="A5605" t="s">
        <v>39</v>
      </c>
      <c r="B5605">
        <v>1</v>
      </c>
      <c r="C5605">
        <v>6</v>
      </c>
      <c r="D5605">
        <v>4</v>
      </c>
      <c r="E5605">
        <v>9</v>
      </c>
      <c r="F5605" t="s">
        <v>9</v>
      </c>
      <c r="G5605">
        <v>5</v>
      </c>
      <c r="H5605">
        <f>IF(AND(A5605=A5604,F5605=F5604),H5604,_xlfn.XLOOKUP(F5605,[1]Sheet1!$B$2:$H$2,[1]Sheet1!$B$17:$H$17))</f>
        <v>19</v>
      </c>
      <c r="I5605">
        <f t="shared" si="721"/>
        <v>1</v>
      </c>
      <c r="J5605">
        <f t="shared" si="722"/>
        <v>1</v>
      </c>
      <c r="K5605">
        <f t="shared" si="723"/>
        <v>4</v>
      </c>
      <c r="L5605">
        <f t="shared" si="724"/>
        <v>0</v>
      </c>
      <c r="M5605">
        <f t="shared" si="727"/>
        <v>2</v>
      </c>
      <c r="N5605">
        <f t="shared" si="728"/>
        <v>16</v>
      </c>
      <c r="O5605" t="str">
        <f t="shared" si="725"/>
        <v>T16|R01|H06</v>
      </c>
      <c r="P5605" t="str">
        <f>IF(F5605=F5604,P5604,_xlfn.XLOOKUP(F5605,t_players[Pl],t_players[Player]))</f>
        <v>Jon BAKER</v>
      </c>
      <c r="Q5605" t="str">
        <f t="shared" si="726"/>
        <v>Front</v>
      </c>
    </row>
    <row r="5606" spans="1:17">
      <c r="A5606" t="s">
        <v>39</v>
      </c>
      <c r="B5606">
        <v>1</v>
      </c>
      <c r="C5606">
        <v>7</v>
      </c>
      <c r="D5606">
        <v>5</v>
      </c>
      <c r="E5606">
        <v>7</v>
      </c>
      <c r="F5606" t="s">
        <v>9</v>
      </c>
      <c r="G5606">
        <v>7</v>
      </c>
      <c r="H5606">
        <f>IF(AND(A5606=A5605,F5606=F5605),H5605,_xlfn.XLOOKUP(F5606,[1]Sheet1!$B$2:$H$2,[1]Sheet1!$B$17:$H$17))</f>
        <v>19</v>
      </c>
      <c r="I5606">
        <f t="shared" si="721"/>
        <v>1</v>
      </c>
      <c r="J5606">
        <f t="shared" si="722"/>
        <v>2</v>
      </c>
      <c r="K5606">
        <f t="shared" si="723"/>
        <v>6</v>
      </c>
      <c r="L5606">
        <f t="shared" si="724"/>
        <v>1</v>
      </c>
      <c r="M5606">
        <f t="shared" si="727"/>
        <v>1</v>
      </c>
      <c r="N5606">
        <f t="shared" si="728"/>
        <v>16</v>
      </c>
      <c r="O5606" t="str">
        <f t="shared" si="725"/>
        <v>T16|R01|H07</v>
      </c>
      <c r="P5606" t="str">
        <f>IF(F5606=F5605,P5605,_xlfn.XLOOKUP(F5606,t_players[Pl],t_players[Player]))</f>
        <v>Jon BAKER</v>
      </c>
      <c r="Q5606" t="str">
        <f t="shared" si="726"/>
        <v>Front</v>
      </c>
    </row>
    <row r="5607" spans="1:17">
      <c r="A5607" t="s">
        <v>39</v>
      </c>
      <c r="B5607">
        <v>1</v>
      </c>
      <c r="C5607">
        <v>8</v>
      </c>
      <c r="D5607">
        <v>5</v>
      </c>
      <c r="E5607">
        <v>3</v>
      </c>
      <c r="F5607" t="s">
        <v>9</v>
      </c>
      <c r="G5607">
        <v>8</v>
      </c>
      <c r="H5607">
        <f>IF(AND(A5607=A5606,F5607=F5606),H5606,_xlfn.XLOOKUP(F5607,[1]Sheet1!$B$2:$H$2,[1]Sheet1!$B$17:$H$17))</f>
        <v>19</v>
      </c>
      <c r="I5607">
        <f t="shared" si="721"/>
        <v>1</v>
      </c>
      <c r="J5607">
        <f t="shared" si="722"/>
        <v>3</v>
      </c>
      <c r="K5607">
        <f t="shared" si="723"/>
        <v>7</v>
      </c>
      <c r="L5607">
        <f t="shared" si="724"/>
        <v>2</v>
      </c>
      <c r="M5607">
        <f t="shared" si="727"/>
        <v>0</v>
      </c>
      <c r="N5607">
        <f t="shared" si="728"/>
        <v>16</v>
      </c>
      <c r="O5607" t="str">
        <f t="shared" si="725"/>
        <v>T16|R01|H08</v>
      </c>
      <c r="P5607" t="str">
        <f>IF(F5607=F5606,P5606,_xlfn.XLOOKUP(F5607,t_players[Pl],t_players[Player]))</f>
        <v>Jon BAKER</v>
      </c>
      <c r="Q5607" t="str">
        <f t="shared" si="726"/>
        <v>Front</v>
      </c>
    </row>
    <row r="5608" spans="1:17">
      <c r="A5608" t="s">
        <v>39</v>
      </c>
      <c r="B5608">
        <v>1</v>
      </c>
      <c r="C5608">
        <v>9</v>
      </c>
      <c r="D5608">
        <v>3</v>
      </c>
      <c r="E5608">
        <v>17</v>
      </c>
      <c r="F5608" t="s">
        <v>9</v>
      </c>
      <c r="G5608">
        <v>4</v>
      </c>
      <c r="H5608">
        <f>IF(AND(A5608=A5607,F5608=F5607),H5607,_xlfn.XLOOKUP(F5608,[1]Sheet1!$B$2:$H$2,[1]Sheet1!$B$17:$H$17))</f>
        <v>19</v>
      </c>
      <c r="I5608">
        <f t="shared" si="721"/>
        <v>1</v>
      </c>
      <c r="J5608">
        <f t="shared" si="722"/>
        <v>1</v>
      </c>
      <c r="K5608">
        <f t="shared" si="723"/>
        <v>3</v>
      </c>
      <c r="L5608">
        <f t="shared" si="724"/>
        <v>0</v>
      </c>
      <c r="M5608">
        <f t="shared" si="727"/>
        <v>2</v>
      </c>
      <c r="N5608">
        <f t="shared" si="728"/>
        <v>16</v>
      </c>
      <c r="O5608" t="str">
        <f t="shared" si="725"/>
        <v>T16|R01|H09</v>
      </c>
      <c r="P5608" t="str">
        <f>IF(F5608=F5607,P5607,_xlfn.XLOOKUP(F5608,t_players[Pl],t_players[Player]))</f>
        <v>Jon BAKER</v>
      </c>
      <c r="Q5608" t="str">
        <f t="shared" si="726"/>
        <v>Front</v>
      </c>
    </row>
    <row r="5609" spans="1:17">
      <c r="A5609" t="s">
        <v>39</v>
      </c>
      <c r="B5609">
        <v>1</v>
      </c>
      <c r="C5609">
        <v>10</v>
      </c>
      <c r="D5609">
        <v>4</v>
      </c>
      <c r="E5609">
        <v>4</v>
      </c>
      <c r="F5609" t="s">
        <v>9</v>
      </c>
      <c r="G5609">
        <v>5</v>
      </c>
      <c r="H5609">
        <f>IF(AND(A5609=A5608,F5609=F5608),H5608,_xlfn.XLOOKUP(F5609,[1]Sheet1!$B$2:$H$2,[1]Sheet1!$B$17:$H$17))</f>
        <v>19</v>
      </c>
      <c r="I5609">
        <f t="shared" si="721"/>
        <v>1</v>
      </c>
      <c r="J5609">
        <f t="shared" si="722"/>
        <v>1</v>
      </c>
      <c r="K5609">
        <f t="shared" si="723"/>
        <v>4</v>
      </c>
      <c r="L5609">
        <f t="shared" si="724"/>
        <v>0</v>
      </c>
      <c r="M5609">
        <f t="shared" si="727"/>
        <v>2</v>
      </c>
      <c r="N5609">
        <f t="shared" si="728"/>
        <v>16</v>
      </c>
      <c r="O5609" t="str">
        <f t="shared" si="725"/>
        <v>T16|R01|H10</v>
      </c>
      <c r="P5609" t="str">
        <f>IF(F5609=F5608,P5608,_xlfn.XLOOKUP(F5609,t_players[Pl],t_players[Player]))</f>
        <v>Jon BAKER</v>
      </c>
      <c r="Q5609" t="str">
        <f t="shared" si="726"/>
        <v>Back</v>
      </c>
    </row>
    <row r="5610" spans="1:17">
      <c r="A5610" t="s">
        <v>39</v>
      </c>
      <c r="B5610">
        <v>1</v>
      </c>
      <c r="C5610">
        <v>11</v>
      </c>
      <c r="D5610">
        <v>4</v>
      </c>
      <c r="E5610">
        <v>14</v>
      </c>
      <c r="F5610" t="s">
        <v>9</v>
      </c>
      <c r="G5610">
        <v>5</v>
      </c>
      <c r="H5610">
        <f>IF(AND(A5610=A5609,F5610=F5609),H5609,_xlfn.XLOOKUP(F5610,[1]Sheet1!$B$2:$H$2,[1]Sheet1!$B$17:$H$17))</f>
        <v>19</v>
      </c>
      <c r="I5610">
        <f t="shared" si="721"/>
        <v>1</v>
      </c>
      <c r="J5610">
        <f t="shared" si="722"/>
        <v>1</v>
      </c>
      <c r="K5610">
        <f t="shared" si="723"/>
        <v>4</v>
      </c>
      <c r="L5610">
        <f t="shared" si="724"/>
        <v>0</v>
      </c>
      <c r="M5610">
        <f t="shared" si="727"/>
        <v>2</v>
      </c>
      <c r="N5610">
        <f t="shared" si="728"/>
        <v>16</v>
      </c>
      <c r="O5610" t="str">
        <f t="shared" si="725"/>
        <v>T16|R01|H11</v>
      </c>
      <c r="P5610" t="str">
        <f>IF(F5610=F5609,P5609,_xlfn.XLOOKUP(F5610,t_players[Pl],t_players[Player]))</f>
        <v>Jon BAKER</v>
      </c>
      <c r="Q5610" t="str">
        <f t="shared" si="726"/>
        <v>Back</v>
      </c>
    </row>
    <row r="5611" spans="1:17">
      <c r="A5611" t="s">
        <v>39</v>
      </c>
      <c r="B5611">
        <v>1</v>
      </c>
      <c r="C5611">
        <v>12</v>
      </c>
      <c r="D5611">
        <v>3</v>
      </c>
      <c r="E5611">
        <v>10</v>
      </c>
      <c r="F5611" t="s">
        <v>9</v>
      </c>
      <c r="G5611">
        <v>4</v>
      </c>
      <c r="H5611">
        <f>IF(AND(A5611=A5610,F5611=F5610),H5610,_xlfn.XLOOKUP(F5611,[1]Sheet1!$B$2:$H$2,[1]Sheet1!$B$17:$H$17))</f>
        <v>19</v>
      </c>
      <c r="I5611">
        <f t="shared" si="721"/>
        <v>1</v>
      </c>
      <c r="J5611">
        <f t="shared" si="722"/>
        <v>1</v>
      </c>
      <c r="K5611">
        <f t="shared" si="723"/>
        <v>3</v>
      </c>
      <c r="L5611">
        <f t="shared" si="724"/>
        <v>0</v>
      </c>
      <c r="M5611">
        <f t="shared" si="727"/>
        <v>2</v>
      </c>
      <c r="N5611">
        <f t="shared" si="728"/>
        <v>16</v>
      </c>
      <c r="O5611" t="str">
        <f t="shared" si="725"/>
        <v>T16|R01|H12</v>
      </c>
      <c r="P5611" t="str">
        <f>IF(F5611=F5610,P5610,_xlfn.XLOOKUP(F5611,t_players[Pl],t_players[Player]))</f>
        <v>Jon BAKER</v>
      </c>
      <c r="Q5611" t="str">
        <f t="shared" si="726"/>
        <v>Back</v>
      </c>
    </row>
    <row r="5612" spans="1:17">
      <c r="A5612" t="s">
        <v>39</v>
      </c>
      <c r="B5612">
        <v>1</v>
      </c>
      <c r="C5612">
        <v>13</v>
      </c>
      <c r="D5612">
        <v>5</v>
      </c>
      <c r="E5612">
        <v>6</v>
      </c>
      <c r="F5612" t="s">
        <v>9</v>
      </c>
      <c r="G5612">
        <v>6</v>
      </c>
      <c r="H5612">
        <f>IF(AND(A5612=A5611,F5612=F5611),H5611,_xlfn.XLOOKUP(F5612,[1]Sheet1!$B$2:$H$2,[1]Sheet1!$B$17:$H$17))</f>
        <v>19</v>
      </c>
      <c r="I5612">
        <f t="shared" si="721"/>
        <v>1</v>
      </c>
      <c r="J5612">
        <f t="shared" si="722"/>
        <v>1</v>
      </c>
      <c r="K5612">
        <f t="shared" si="723"/>
        <v>5</v>
      </c>
      <c r="L5612">
        <f t="shared" si="724"/>
        <v>0</v>
      </c>
      <c r="M5612">
        <f t="shared" si="727"/>
        <v>2</v>
      </c>
      <c r="N5612">
        <f t="shared" si="728"/>
        <v>16</v>
      </c>
      <c r="O5612" t="str">
        <f t="shared" si="725"/>
        <v>T16|R01|H13</v>
      </c>
      <c r="P5612" t="str">
        <f>IF(F5612=F5611,P5611,_xlfn.XLOOKUP(F5612,t_players[Pl],t_players[Player]))</f>
        <v>Jon BAKER</v>
      </c>
      <c r="Q5612" t="str">
        <f t="shared" si="726"/>
        <v>Back</v>
      </c>
    </row>
    <row r="5613" spans="1:17">
      <c r="A5613" t="s">
        <v>39</v>
      </c>
      <c r="B5613">
        <v>1</v>
      </c>
      <c r="C5613">
        <v>14</v>
      </c>
      <c r="D5613">
        <v>3</v>
      </c>
      <c r="E5613">
        <v>12</v>
      </c>
      <c r="F5613" t="s">
        <v>9</v>
      </c>
      <c r="G5613">
        <v>3</v>
      </c>
      <c r="H5613">
        <f>IF(AND(A5613=A5612,F5613=F5612),H5612,_xlfn.XLOOKUP(F5613,[1]Sheet1!$B$2:$H$2,[1]Sheet1!$B$17:$H$17))</f>
        <v>19</v>
      </c>
      <c r="I5613">
        <f t="shared" si="721"/>
        <v>1</v>
      </c>
      <c r="J5613">
        <f t="shared" si="722"/>
        <v>0</v>
      </c>
      <c r="K5613">
        <f t="shared" si="723"/>
        <v>2</v>
      </c>
      <c r="L5613">
        <f t="shared" si="724"/>
        <v>-1</v>
      </c>
      <c r="M5613">
        <f t="shared" si="727"/>
        <v>3</v>
      </c>
      <c r="N5613">
        <f t="shared" si="728"/>
        <v>16</v>
      </c>
      <c r="O5613" t="str">
        <f t="shared" si="725"/>
        <v>T16|R01|H14</v>
      </c>
      <c r="P5613" t="str">
        <f>IF(F5613=F5612,P5612,_xlfn.XLOOKUP(F5613,t_players[Pl],t_players[Player]))</f>
        <v>Jon BAKER</v>
      </c>
      <c r="Q5613" t="str">
        <f t="shared" si="726"/>
        <v>Back</v>
      </c>
    </row>
    <row r="5614" spans="1:17">
      <c r="A5614" t="s">
        <v>39</v>
      </c>
      <c r="B5614">
        <v>1</v>
      </c>
      <c r="C5614">
        <v>15</v>
      </c>
      <c r="D5614">
        <v>3</v>
      </c>
      <c r="E5614">
        <v>18</v>
      </c>
      <c r="F5614" t="s">
        <v>9</v>
      </c>
      <c r="G5614">
        <v>3</v>
      </c>
      <c r="H5614">
        <f>IF(AND(A5614=A5613,F5614=F5613),H5613,_xlfn.XLOOKUP(F5614,[1]Sheet1!$B$2:$H$2,[1]Sheet1!$B$17:$H$17))</f>
        <v>19</v>
      </c>
      <c r="I5614">
        <f t="shared" si="721"/>
        <v>1</v>
      </c>
      <c r="J5614">
        <f t="shared" si="722"/>
        <v>0</v>
      </c>
      <c r="K5614">
        <f t="shared" si="723"/>
        <v>2</v>
      </c>
      <c r="L5614">
        <f t="shared" si="724"/>
        <v>-1</v>
      </c>
      <c r="M5614">
        <f t="shared" si="727"/>
        <v>3</v>
      </c>
      <c r="N5614">
        <f t="shared" si="728"/>
        <v>16</v>
      </c>
      <c r="O5614" t="str">
        <f t="shared" si="725"/>
        <v>T16|R01|H15</v>
      </c>
      <c r="P5614" t="str">
        <f>IF(F5614=F5613,P5613,_xlfn.XLOOKUP(F5614,t_players[Pl],t_players[Player]))</f>
        <v>Jon BAKER</v>
      </c>
      <c r="Q5614" t="str">
        <f t="shared" si="726"/>
        <v>Back</v>
      </c>
    </row>
    <row r="5615" spans="1:17">
      <c r="A5615" t="s">
        <v>39</v>
      </c>
      <c r="B5615">
        <v>1</v>
      </c>
      <c r="C5615">
        <v>16</v>
      </c>
      <c r="D5615">
        <v>5</v>
      </c>
      <c r="E5615">
        <v>16</v>
      </c>
      <c r="F5615" t="s">
        <v>9</v>
      </c>
      <c r="G5615">
        <v>5</v>
      </c>
      <c r="H5615">
        <f>IF(AND(A5615=A5614,F5615=F5614),H5614,_xlfn.XLOOKUP(F5615,[1]Sheet1!$B$2:$H$2,[1]Sheet1!$B$17:$H$17))</f>
        <v>19</v>
      </c>
      <c r="I5615">
        <f t="shared" si="721"/>
        <v>1</v>
      </c>
      <c r="J5615">
        <f t="shared" si="722"/>
        <v>0</v>
      </c>
      <c r="K5615">
        <f t="shared" si="723"/>
        <v>4</v>
      </c>
      <c r="L5615">
        <f t="shared" si="724"/>
        <v>-1</v>
      </c>
      <c r="M5615">
        <f t="shared" si="727"/>
        <v>3</v>
      </c>
      <c r="N5615">
        <f t="shared" si="728"/>
        <v>16</v>
      </c>
      <c r="O5615" t="str">
        <f t="shared" si="725"/>
        <v>T16|R01|H16</v>
      </c>
      <c r="P5615" t="str">
        <f>IF(F5615=F5614,P5614,_xlfn.XLOOKUP(F5615,t_players[Pl],t_players[Player]))</f>
        <v>Jon BAKER</v>
      </c>
      <c r="Q5615" t="str">
        <f t="shared" si="726"/>
        <v>Back</v>
      </c>
    </row>
    <row r="5616" spans="1:17">
      <c r="A5616" t="s">
        <v>39</v>
      </c>
      <c r="B5616">
        <v>1</v>
      </c>
      <c r="C5616">
        <v>17</v>
      </c>
      <c r="D5616">
        <v>4</v>
      </c>
      <c r="E5616">
        <v>8</v>
      </c>
      <c r="F5616" t="s">
        <v>9</v>
      </c>
      <c r="G5616">
        <v>6</v>
      </c>
      <c r="H5616">
        <f>IF(AND(A5616=A5615,F5616=F5615),H5615,_xlfn.XLOOKUP(F5616,[1]Sheet1!$B$2:$H$2,[1]Sheet1!$B$17:$H$17))</f>
        <v>19</v>
      </c>
      <c r="I5616">
        <f t="shared" si="721"/>
        <v>1</v>
      </c>
      <c r="J5616">
        <f t="shared" si="722"/>
        <v>2</v>
      </c>
      <c r="K5616">
        <f t="shared" si="723"/>
        <v>5</v>
      </c>
      <c r="L5616">
        <f t="shared" si="724"/>
        <v>1</v>
      </c>
      <c r="M5616">
        <f t="shared" si="727"/>
        <v>1</v>
      </c>
      <c r="N5616">
        <f t="shared" si="728"/>
        <v>16</v>
      </c>
      <c r="O5616" t="str">
        <f t="shared" si="725"/>
        <v>T16|R01|H17</v>
      </c>
      <c r="P5616" t="str">
        <f>IF(F5616=F5615,P5615,_xlfn.XLOOKUP(F5616,t_players[Pl],t_players[Player]))</f>
        <v>Jon BAKER</v>
      </c>
      <c r="Q5616" t="str">
        <f t="shared" si="726"/>
        <v>Back</v>
      </c>
    </row>
    <row r="5617" spans="1:17">
      <c r="A5617" t="s">
        <v>39</v>
      </c>
      <c r="B5617">
        <v>1</v>
      </c>
      <c r="C5617">
        <v>18</v>
      </c>
      <c r="D5617">
        <v>4</v>
      </c>
      <c r="E5617">
        <v>2</v>
      </c>
      <c r="F5617" t="s">
        <v>9</v>
      </c>
      <c r="G5617">
        <v>7</v>
      </c>
      <c r="H5617">
        <f>IF(AND(A5617=A5616,F5617=F5616),H5616,_xlfn.XLOOKUP(F5617,[1]Sheet1!$B$2:$H$2,[1]Sheet1!$B$17:$H$17))</f>
        <v>19</v>
      </c>
      <c r="I5617">
        <f t="shared" si="721"/>
        <v>1</v>
      </c>
      <c r="J5617">
        <f t="shared" si="722"/>
        <v>3</v>
      </c>
      <c r="K5617">
        <f t="shared" si="723"/>
        <v>6</v>
      </c>
      <c r="L5617">
        <f t="shared" si="724"/>
        <v>2</v>
      </c>
      <c r="M5617">
        <f t="shared" si="727"/>
        <v>0</v>
      </c>
      <c r="N5617">
        <f t="shared" si="728"/>
        <v>16</v>
      </c>
      <c r="O5617" t="str">
        <f t="shared" si="725"/>
        <v>T16|R01|H18</v>
      </c>
      <c r="P5617" t="str">
        <f>IF(F5617=F5616,P5616,_xlfn.XLOOKUP(F5617,t_players[Pl],t_players[Player]))</f>
        <v>Jon BAKER</v>
      </c>
      <c r="Q5617" t="str">
        <f t="shared" si="726"/>
        <v>Back</v>
      </c>
    </row>
    <row r="5618" spans="1:17">
      <c r="A5618" t="s">
        <v>39</v>
      </c>
      <c r="B5618">
        <v>2</v>
      </c>
      <c r="C5618">
        <v>1</v>
      </c>
      <c r="D5618">
        <v>5</v>
      </c>
      <c r="E5618">
        <v>9</v>
      </c>
      <c r="F5618" t="s">
        <v>9</v>
      </c>
      <c r="G5618">
        <v>6</v>
      </c>
      <c r="H5618">
        <f>IF(AND(A5618=A5617,F5618=F5617),H5617,_xlfn.XLOOKUP(F5618,[1]Sheet1!$B$2:$H$2,[1]Sheet1!$B$17:$H$17))</f>
        <v>19</v>
      </c>
      <c r="I5618">
        <f t="shared" si="721"/>
        <v>1</v>
      </c>
      <c r="J5618">
        <f t="shared" si="722"/>
        <v>1</v>
      </c>
      <c r="K5618">
        <f t="shared" si="723"/>
        <v>5</v>
      </c>
      <c r="L5618">
        <f t="shared" si="724"/>
        <v>0</v>
      </c>
      <c r="M5618">
        <f t="shared" si="727"/>
        <v>2</v>
      </c>
      <c r="N5618">
        <f t="shared" si="728"/>
        <v>16</v>
      </c>
      <c r="O5618" t="str">
        <f t="shared" si="725"/>
        <v>T16|R02|H01</v>
      </c>
      <c r="P5618" t="str">
        <f>IF(F5618=F5617,P5617,_xlfn.XLOOKUP(F5618,t_players[Pl],t_players[Player]))</f>
        <v>Jon BAKER</v>
      </c>
      <c r="Q5618" t="str">
        <f t="shared" si="726"/>
        <v>Front</v>
      </c>
    </row>
    <row r="5619" spans="1:17">
      <c r="A5619" t="s">
        <v>39</v>
      </c>
      <c r="B5619">
        <v>2</v>
      </c>
      <c r="C5619">
        <v>2</v>
      </c>
      <c r="D5619">
        <v>3</v>
      </c>
      <c r="E5619">
        <v>13</v>
      </c>
      <c r="F5619" t="s">
        <v>9</v>
      </c>
      <c r="G5619">
        <v>5</v>
      </c>
      <c r="H5619">
        <f>IF(AND(A5619=A5618,F5619=F5618),H5618,_xlfn.XLOOKUP(F5619,[1]Sheet1!$B$2:$H$2,[1]Sheet1!$B$17:$H$17))</f>
        <v>19</v>
      </c>
      <c r="I5619">
        <f t="shared" si="721"/>
        <v>1</v>
      </c>
      <c r="J5619">
        <f t="shared" si="722"/>
        <v>2</v>
      </c>
      <c r="K5619">
        <f t="shared" si="723"/>
        <v>4</v>
      </c>
      <c r="L5619">
        <f t="shared" si="724"/>
        <v>1</v>
      </c>
      <c r="M5619">
        <f t="shared" si="727"/>
        <v>1</v>
      </c>
      <c r="N5619">
        <f t="shared" si="728"/>
        <v>16</v>
      </c>
      <c r="O5619" t="str">
        <f t="shared" si="725"/>
        <v>T16|R02|H02</v>
      </c>
      <c r="P5619" t="str">
        <f>IF(F5619=F5618,P5618,_xlfn.XLOOKUP(F5619,t_players[Pl],t_players[Player]))</f>
        <v>Jon BAKER</v>
      </c>
      <c r="Q5619" t="str">
        <f t="shared" si="726"/>
        <v>Front</v>
      </c>
    </row>
    <row r="5620" spans="1:17">
      <c r="A5620" t="s">
        <v>39</v>
      </c>
      <c r="B5620">
        <v>2</v>
      </c>
      <c r="C5620">
        <v>3</v>
      </c>
      <c r="D5620">
        <v>4</v>
      </c>
      <c r="E5620">
        <v>7</v>
      </c>
      <c r="F5620" t="s">
        <v>9</v>
      </c>
      <c r="G5620">
        <v>4</v>
      </c>
      <c r="H5620">
        <f>IF(AND(A5620=A5619,F5620=F5619),H5619,_xlfn.XLOOKUP(F5620,[1]Sheet1!$B$2:$H$2,[1]Sheet1!$B$17:$H$17))</f>
        <v>19</v>
      </c>
      <c r="I5620">
        <f t="shared" si="721"/>
        <v>1</v>
      </c>
      <c r="J5620">
        <f t="shared" si="722"/>
        <v>0</v>
      </c>
      <c r="K5620">
        <f t="shared" si="723"/>
        <v>3</v>
      </c>
      <c r="L5620">
        <f t="shared" si="724"/>
        <v>-1</v>
      </c>
      <c r="M5620">
        <f t="shared" si="727"/>
        <v>3</v>
      </c>
      <c r="N5620">
        <f t="shared" si="728"/>
        <v>16</v>
      </c>
      <c r="O5620" t="str">
        <f t="shared" si="725"/>
        <v>T16|R02|H03</v>
      </c>
      <c r="P5620" t="str">
        <f>IF(F5620=F5619,P5619,_xlfn.XLOOKUP(F5620,t_players[Pl],t_players[Player]))</f>
        <v>Jon BAKER</v>
      </c>
      <c r="Q5620" t="str">
        <f t="shared" si="726"/>
        <v>Front</v>
      </c>
    </row>
    <row r="5621" spans="1:17">
      <c r="A5621" t="s">
        <v>39</v>
      </c>
      <c r="B5621">
        <v>2</v>
      </c>
      <c r="C5621">
        <v>4</v>
      </c>
      <c r="D5621">
        <v>3</v>
      </c>
      <c r="E5621">
        <v>15</v>
      </c>
      <c r="F5621" t="s">
        <v>9</v>
      </c>
      <c r="G5621">
        <v>5</v>
      </c>
      <c r="H5621">
        <f>IF(AND(A5621=A5620,F5621=F5620),H5620,_xlfn.XLOOKUP(F5621,[1]Sheet1!$B$2:$H$2,[1]Sheet1!$B$17:$H$17))</f>
        <v>19</v>
      </c>
      <c r="I5621">
        <f t="shared" si="721"/>
        <v>1</v>
      </c>
      <c r="J5621">
        <f t="shared" si="722"/>
        <v>2</v>
      </c>
      <c r="K5621">
        <f t="shared" si="723"/>
        <v>4</v>
      </c>
      <c r="L5621">
        <f t="shared" si="724"/>
        <v>1</v>
      </c>
      <c r="M5621">
        <f t="shared" si="727"/>
        <v>1</v>
      </c>
      <c r="N5621">
        <f t="shared" si="728"/>
        <v>16</v>
      </c>
      <c r="O5621" t="str">
        <f t="shared" si="725"/>
        <v>T16|R02|H04</v>
      </c>
      <c r="P5621" t="str">
        <f>IF(F5621=F5620,P5620,_xlfn.XLOOKUP(F5621,t_players[Pl],t_players[Player]))</f>
        <v>Jon BAKER</v>
      </c>
      <c r="Q5621" t="str">
        <f t="shared" si="726"/>
        <v>Front</v>
      </c>
    </row>
    <row r="5622" spans="1:17">
      <c r="A5622" t="s">
        <v>39</v>
      </c>
      <c r="B5622">
        <v>2</v>
      </c>
      <c r="C5622">
        <v>5</v>
      </c>
      <c r="D5622">
        <v>4</v>
      </c>
      <c r="E5622">
        <v>3</v>
      </c>
      <c r="F5622" t="s">
        <v>9</v>
      </c>
      <c r="G5622">
        <v>5</v>
      </c>
      <c r="H5622">
        <f>IF(AND(A5622=A5621,F5622=F5621),H5621,_xlfn.XLOOKUP(F5622,[1]Sheet1!$B$2:$H$2,[1]Sheet1!$B$17:$H$17))</f>
        <v>19</v>
      </c>
      <c r="I5622">
        <f t="shared" si="721"/>
        <v>1</v>
      </c>
      <c r="J5622">
        <f t="shared" si="722"/>
        <v>1</v>
      </c>
      <c r="K5622">
        <f t="shared" si="723"/>
        <v>4</v>
      </c>
      <c r="L5622">
        <f t="shared" si="724"/>
        <v>0</v>
      </c>
      <c r="M5622">
        <f t="shared" si="727"/>
        <v>2</v>
      </c>
      <c r="N5622">
        <f t="shared" si="728"/>
        <v>16</v>
      </c>
      <c r="O5622" t="str">
        <f t="shared" si="725"/>
        <v>T16|R02|H05</v>
      </c>
      <c r="P5622" t="str">
        <f>IF(F5622=F5621,P5621,_xlfn.XLOOKUP(F5622,t_players[Pl],t_players[Player]))</f>
        <v>Jon BAKER</v>
      </c>
      <c r="Q5622" t="str">
        <f t="shared" si="726"/>
        <v>Front</v>
      </c>
    </row>
    <row r="5623" spans="1:17">
      <c r="A5623" t="s">
        <v>39</v>
      </c>
      <c r="B5623">
        <v>2</v>
      </c>
      <c r="C5623">
        <v>6</v>
      </c>
      <c r="D5623">
        <v>4</v>
      </c>
      <c r="E5623">
        <v>1</v>
      </c>
      <c r="F5623" t="s">
        <v>9</v>
      </c>
      <c r="G5623">
        <v>5</v>
      </c>
      <c r="H5623">
        <f>IF(AND(A5623=A5622,F5623=F5622),H5622,_xlfn.XLOOKUP(F5623,[1]Sheet1!$B$2:$H$2,[1]Sheet1!$B$17:$H$17))</f>
        <v>19</v>
      </c>
      <c r="I5623">
        <f t="shared" si="721"/>
        <v>2</v>
      </c>
      <c r="J5623">
        <f t="shared" si="722"/>
        <v>1</v>
      </c>
      <c r="K5623">
        <f t="shared" si="723"/>
        <v>3</v>
      </c>
      <c r="L5623">
        <f t="shared" si="724"/>
        <v>-1</v>
      </c>
      <c r="M5623">
        <f t="shared" si="727"/>
        <v>3</v>
      </c>
      <c r="N5623">
        <f t="shared" si="728"/>
        <v>16</v>
      </c>
      <c r="O5623" t="str">
        <f t="shared" si="725"/>
        <v>T16|R02|H06</v>
      </c>
      <c r="P5623" t="str">
        <f>IF(F5623=F5622,P5622,_xlfn.XLOOKUP(F5623,t_players[Pl],t_players[Player]))</f>
        <v>Jon BAKER</v>
      </c>
      <c r="Q5623" t="str">
        <f t="shared" si="726"/>
        <v>Front</v>
      </c>
    </row>
    <row r="5624" spans="1:17">
      <c r="A5624" t="s">
        <v>39</v>
      </c>
      <c r="B5624">
        <v>2</v>
      </c>
      <c r="C5624">
        <v>7</v>
      </c>
      <c r="D5624">
        <v>5</v>
      </c>
      <c r="E5624">
        <v>11</v>
      </c>
      <c r="F5624" t="s">
        <v>9</v>
      </c>
      <c r="G5624">
        <v>8</v>
      </c>
      <c r="H5624">
        <f>IF(AND(A5624=A5623,F5624=F5623),H5623,_xlfn.XLOOKUP(F5624,[1]Sheet1!$B$2:$H$2,[1]Sheet1!$B$17:$H$17))</f>
        <v>19</v>
      </c>
      <c r="I5624">
        <f t="shared" si="721"/>
        <v>1</v>
      </c>
      <c r="J5624">
        <f t="shared" si="722"/>
        <v>3</v>
      </c>
      <c r="K5624">
        <f t="shared" si="723"/>
        <v>7</v>
      </c>
      <c r="L5624">
        <f t="shared" si="724"/>
        <v>2</v>
      </c>
      <c r="M5624">
        <f t="shared" si="727"/>
        <v>0</v>
      </c>
      <c r="N5624">
        <f t="shared" si="728"/>
        <v>16</v>
      </c>
      <c r="O5624" t="str">
        <f t="shared" si="725"/>
        <v>T16|R02|H07</v>
      </c>
      <c r="P5624" t="str">
        <f>IF(F5624=F5623,P5623,_xlfn.XLOOKUP(F5624,t_players[Pl],t_players[Player]))</f>
        <v>Jon BAKER</v>
      </c>
      <c r="Q5624" t="str">
        <f t="shared" si="726"/>
        <v>Front</v>
      </c>
    </row>
    <row r="5625" spans="1:17">
      <c r="A5625" t="s">
        <v>39</v>
      </c>
      <c r="B5625">
        <v>2</v>
      </c>
      <c r="C5625">
        <v>8</v>
      </c>
      <c r="D5625">
        <v>4</v>
      </c>
      <c r="E5625">
        <v>17</v>
      </c>
      <c r="F5625" t="s">
        <v>9</v>
      </c>
      <c r="G5625">
        <v>6</v>
      </c>
      <c r="H5625">
        <f>IF(AND(A5625=A5624,F5625=F5624),H5624,_xlfn.XLOOKUP(F5625,[1]Sheet1!$B$2:$H$2,[1]Sheet1!$B$17:$H$17))</f>
        <v>19</v>
      </c>
      <c r="I5625">
        <f t="shared" si="721"/>
        <v>1</v>
      </c>
      <c r="J5625">
        <f t="shared" si="722"/>
        <v>2</v>
      </c>
      <c r="K5625">
        <f t="shared" si="723"/>
        <v>5</v>
      </c>
      <c r="L5625">
        <f t="shared" si="724"/>
        <v>1</v>
      </c>
      <c r="M5625">
        <f t="shared" si="727"/>
        <v>1</v>
      </c>
      <c r="N5625">
        <f t="shared" si="728"/>
        <v>16</v>
      </c>
      <c r="O5625" t="str">
        <f t="shared" si="725"/>
        <v>T16|R02|H08</v>
      </c>
      <c r="P5625" t="str">
        <f>IF(F5625=F5624,P5624,_xlfn.XLOOKUP(F5625,t_players[Pl],t_players[Player]))</f>
        <v>Jon BAKER</v>
      </c>
      <c r="Q5625" t="str">
        <f t="shared" si="726"/>
        <v>Front</v>
      </c>
    </row>
    <row r="5626" spans="1:17">
      <c r="A5626" t="s">
        <v>39</v>
      </c>
      <c r="B5626">
        <v>2</v>
      </c>
      <c r="C5626">
        <v>9</v>
      </c>
      <c r="D5626">
        <v>4</v>
      </c>
      <c r="E5626">
        <v>5</v>
      </c>
      <c r="F5626" t="s">
        <v>9</v>
      </c>
      <c r="G5626">
        <v>4</v>
      </c>
      <c r="H5626">
        <f>IF(AND(A5626=A5625,F5626=F5625),H5625,_xlfn.XLOOKUP(F5626,[1]Sheet1!$B$2:$H$2,[1]Sheet1!$B$17:$H$17))</f>
        <v>19</v>
      </c>
      <c r="I5626">
        <f t="shared" si="721"/>
        <v>1</v>
      </c>
      <c r="J5626">
        <f t="shared" si="722"/>
        <v>0</v>
      </c>
      <c r="K5626">
        <f t="shared" si="723"/>
        <v>3</v>
      </c>
      <c r="L5626">
        <f t="shared" si="724"/>
        <v>-1</v>
      </c>
      <c r="M5626">
        <f t="shared" si="727"/>
        <v>3</v>
      </c>
      <c r="N5626">
        <f t="shared" si="728"/>
        <v>16</v>
      </c>
      <c r="O5626" t="str">
        <f t="shared" si="725"/>
        <v>T16|R02|H09</v>
      </c>
      <c r="P5626" t="str">
        <f>IF(F5626=F5625,P5625,_xlfn.XLOOKUP(F5626,t_players[Pl],t_players[Player]))</f>
        <v>Jon BAKER</v>
      </c>
      <c r="Q5626" t="str">
        <f t="shared" si="726"/>
        <v>Front</v>
      </c>
    </row>
    <row r="5627" spans="1:17">
      <c r="A5627" t="s">
        <v>39</v>
      </c>
      <c r="B5627">
        <v>2</v>
      </c>
      <c r="C5627">
        <v>10</v>
      </c>
      <c r="D5627">
        <v>4</v>
      </c>
      <c r="E5627">
        <v>12</v>
      </c>
      <c r="F5627" t="s">
        <v>9</v>
      </c>
      <c r="G5627">
        <v>3</v>
      </c>
      <c r="H5627">
        <f>IF(AND(A5627=A5626,F5627=F5626),H5626,_xlfn.XLOOKUP(F5627,[1]Sheet1!$B$2:$H$2,[1]Sheet1!$B$17:$H$17))</f>
        <v>19</v>
      </c>
      <c r="I5627">
        <f t="shared" si="721"/>
        <v>1</v>
      </c>
      <c r="J5627">
        <f t="shared" si="722"/>
        <v>-1</v>
      </c>
      <c r="K5627">
        <f t="shared" si="723"/>
        <v>2</v>
      </c>
      <c r="L5627">
        <f t="shared" si="724"/>
        <v>-2</v>
      </c>
      <c r="M5627">
        <f t="shared" si="727"/>
        <v>4</v>
      </c>
      <c r="N5627">
        <f t="shared" si="728"/>
        <v>16</v>
      </c>
      <c r="O5627" t="str">
        <f t="shared" si="725"/>
        <v>T16|R02|H10</v>
      </c>
      <c r="P5627" t="str">
        <f>IF(F5627=F5626,P5626,_xlfn.XLOOKUP(F5627,t_players[Pl],t_players[Player]))</f>
        <v>Jon BAKER</v>
      </c>
      <c r="Q5627" t="str">
        <f t="shared" si="726"/>
        <v>Back</v>
      </c>
    </row>
    <row r="5628" spans="1:17">
      <c r="A5628" t="s">
        <v>39</v>
      </c>
      <c r="B5628">
        <v>2</v>
      </c>
      <c r="C5628">
        <v>11</v>
      </c>
      <c r="D5628">
        <v>3</v>
      </c>
      <c r="E5628">
        <v>18</v>
      </c>
      <c r="F5628" t="s">
        <v>9</v>
      </c>
      <c r="G5628">
        <v>4</v>
      </c>
      <c r="H5628">
        <f>IF(AND(A5628=A5627,F5628=F5627),H5627,_xlfn.XLOOKUP(F5628,[1]Sheet1!$B$2:$H$2,[1]Sheet1!$B$17:$H$17))</f>
        <v>19</v>
      </c>
      <c r="I5628">
        <f t="shared" si="721"/>
        <v>1</v>
      </c>
      <c r="J5628">
        <f t="shared" si="722"/>
        <v>1</v>
      </c>
      <c r="K5628">
        <f t="shared" si="723"/>
        <v>3</v>
      </c>
      <c r="L5628">
        <f t="shared" si="724"/>
        <v>0</v>
      </c>
      <c r="M5628">
        <f t="shared" si="727"/>
        <v>2</v>
      </c>
      <c r="N5628">
        <f t="shared" si="728"/>
        <v>16</v>
      </c>
      <c r="O5628" t="str">
        <f t="shared" si="725"/>
        <v>T16|R02|H11</v>
      </c>
      <c r="P5628" t="str">
        <f>IF(F5628=F5627,P5627,_xlfn.XLOOKUP(F5628,t_players[Pl],t_players[Player]))</f>
        <v>Jon BAKER</v>
      </c>
      <c r="Q5628" t="str">
        <f t="shared" si="726"/>
        <v>Back</v>
      </c>
    </row>
    <row r="5629" spans="1:17">
      <c r="A5629" t="s">
        <v>39</v>
      </c>
      <c r="B5629">
        <v>2</v>
      </c>
      <c r="C5629">
        <v>12</v>
      </c>
      <c r="D5629">
        <v>4</v>
      </c>
      <c r="E5629">
        <v>6</v>
      </c>
      <c r="F5629" t="s">
        <v>9</v>
      </c>
      <c r="G5629">
        <v>6</v>
      </c>
      <c r="H5629">
        <f>IF(AND(A5629=A5628,F5629=F5628),H5628,_xlfn.XLOOKUP(F5629,[1]Sheet1!$B$2:$H$2,[1]Sheet1!$B$17:$H$17))</f>
        <v>19</v>
      </c>
      <c r="I5629">
        <f t="shared" si="721"/>
        <v>1</v>
      </c>
      <c r="J5629">
        <f t="shared" si="722"/>
        <v>2</v>
      </c>
      <c r="K5629">
        <f t="shared" si="723"/>
        <v>5</v>
      </c>
      <c r="L5629">
        <f t="shared" si="724"/>
        <v>1</v>
      </c>
      <c r="M5629">
        <f t="shared" si="727"/>
        <v>1</v>
      </c>
      <c r="N5629">
        <f t="shared" si="728"/>
        <v>16</v>
      </c>
      <c r="O5629" t="str">
        <f t="shared" si="725"/>
        <v>T16|R02|H12</v>
      </c>
      <c r="P5629" t="str">
        <f>IF(F5629=F5628,P5628,_xlfn.XLOOKUP(F5629,t_players[Pl],t_players[Player]))</f>
        <v>Jon BAKER</v>
      </c>
      <c r="Q5629" t="str">
        <f t="shared" si="726"/>
        <v>Back</v>
      </c>
    </row>
    <row r="5630" spans="1:17">
      <c r="A5630" t="s">
        <v>39</v>
      </c>
      <c r="B5630">
        <v>2</v>
      </c>
      <c r="C5630">
        <v>13</v>
      </c>
      <c r="D5630">
        <v>4</v>
      </c>
      <c r="E5630">
        <v>14</v>
      </c>
      <c r="F5630" t="s">
        <v>9</v>
      </c>
      <c r="G5630">
        <v>6</v>
      </c>
      <c r="H5630">
        <f>IF(AND(A5630=A5629,F5630=F5629),H5629,_xlfn.XLOOKUP(F5630,[1]Sheet1!$B$2:$H$2,[1]Sheet1!$B$17:$H$17))</f>
        <v>19</v>
      </c>
      <c r="I5630">
        <f t="shared" si="721"/>
        <v>1</v>
      </c>
      <c r="J5630">
        <f t="shared" si="722"/>
        <v>2</v>
      </c>
      <c r="K5630">
        <f t="shared" si="723"/>
        <v>5</v>
      </c>
      <c r="L5630">
        <f t="shared" si="724"/>
        <v>1</v>
      </c>
      <c r="M5630">
        <f t="shared" si="727"/>
        <v>1</v>
      </c>
      <c r="N5630">
        <f t="shared" si="728"/>
        <v>16</v>
      </c>
      <c r="O5630" t="str">
        <f t="shared" si="725"/>
        <v>T16|R02|H13</v>
      </c>
      <c r="P5630" t="str">
        <f>IF(F5630=F5629,P5629,_xlfn.XLOOKUP(F5630,t_players[Pl],t_players[Player]))</f>
        <v>Jon BAKER</v>
      </c>
      <c r="Q5630" t="str">
        <f t="shared" si="726"/>
        <v>Back</v>
      </c>
    </row>
    <row r="5631" spans="1:17">
      <c r="A5631" t="s">
        <v>39</v>
      </c>
      <c r="B5631">
        <v>2</v>
      </c>
      <c r="C5631">
        <v>14</v>
      </c>
      <c r="D5631">
        <v>5</v>
      </c>
      <c r="E5631">
        <v>4</v>
      </c>
      <c r="F5631" t="s">
        <v>9</v>
      </c>
      <c r="G5631">
        <v>5</v>
      </c>
      <c r="H5631">
        <f>IF(AND(A5631=A5630,F5631=F5630),H5630,_xlfn.XLOOKUP(F5631,[1]Sheet1!$B$2:$H$2,[1]Sheet1!$B$17:$H$17))</f>
        <v>19</v>
      </c>
      <c r="I5631">
        <f t="shared" si="721"/>
        <v>1</v>
      </c>
      <c r="J5631">
        <f t="shared" si="722"/>
        <v>0</v>
      </c>
      <c r="K5631">
        <f t="shared" si="723"/>
        <v>4</v>
      </c>
      <c r="L5631">
        <f t="shared" si="724"/>
        <v>-1</v>
      </c>
      <c r="M5631">
        <f t="shared" si="727"/>
        <v>3</v>
      </c>
      <c r="N5631">
        <f t="shared" si="728"/>
        <v>16</v>
      </c>
      <c r="O5631" t="str">
        <f t="shared" si="725"/>
        <v>T16|R02|H14</v>
      </c>
      <c r="P5631" t="str">
        <f>IF(F5631=F5630,P5630,_xlfn.XLOOKUP(F5631,t_players[Pl],t_players[Player]))</f>
        <v>Jon BAKER</v>
      </c>
      <c r="Q5631" t="str">
        <f t="shared" si="726"/>
        <v>Back</v>
      </c>
    </row>
    <row r="5632" spans="1:17">
      <c r="A5632" t="s">
        <v>39</v>
      </c>
      <c r="B5632">
        <v>2</v>
      </c>
      <c r="C5632">
        <v>15</v>
      </c>
      <c r="D5632">
        <v>4</v>
      </c>
      <c r="E5632">
        <v>2</v>
      </c>
      <c r="F5632" t="s">
        <v>9</v>
      </c>
      <c r="G5632">
        <v>6</v>
      </c>
      <c r="H5632">
        <f>IF(AND(A5632=A5631,F5632=F5631),H5631,_xlfn.XLOOKUP(F5632,[1]Sheet1!$B$2:$H$2,[1]Sheet1!$B$17:$H$17))</f>
        <v>19</v>
      </c>
      <c r="I5632">
        <f t="shared" ref="I5632:I5671" si="729">1*(MOD(H5632,18)&gt;=E5632)+FLOOR(H5632/18,1)</f>
        <v>1</v>
      </c>
      <c r="J5632">
        <f t="shared" ref="J5632:J5671" si="730">G5632-D5632</f>
        <v>2</v>
      </c>
      <c r="K5632">
        <f t="shared" ref="K5632:K5671" si="731">G5632-I5632</f>
        <v>5</v>
      </c>
      <c r="L5632">
        <f t="shared" ref="L5632:L5671" si="732">K5632-D5632</f>
        <v>1</v>
      </c>
      <c r="M5632">
        <f t="shared" si="727"/>
        <v>1</v>
      </c>
      <c r="N5632">
        <f t="shared" si="728"/>
        <v>16</v>
      </c>
      <c r="O5632" t="str">
        <f t="shared" si="725"/>
        <v>T16|R02|H15</v>
      </c>
      <c r="P5632" t="str">
        <f>IF(F5632=F5631,P5631,_xlfn.XLOOKUP(F5632,t_players[Pl],t_players[Player]))</f>
        <v>Jon BAKER</v>
      </c>
      <c r="Q5632" t="str">
        <f t="shared" si="726"/>
        <v>Back</v>
      </c>
    </row>
    <row r="5633" spans="1:17">
      <c r="A5633" t="s">
        <v>39</v>
      </c>
      <c r="B5633">
        <v>2</v>
      </c>
      <c r="C5633">
        <v>16</v>
      </c>
      <c r="D5633">
        <v>4</v>
      </c>
      <c r="E5633">
        <v>10</v>
      </c>
      <c r="F5633" t="s">
        <v>9</v>
      </c>
      <c r="G5633">
        <v>5</v>
      </c>
      <c r="H5633">
        <f>IF(AND(A5633=A5632,F5633=F5632),H5632,_xlfn.XLOOKUP(F5633,[1]Sheet1!$B$2:$H$2,[1]Sheet1!$B$17:$H$17))</f>
        <v>19</v>
      </c>
      <c r="I5633">
        <f t="shared" si="729"/>
        <v>1</v>
      </c>
      <c r="J5633">
        <f t="shared" si="730"/>
        <v>1</v>
      </c>
      <c r="K5633">
        <f t="shared" si="731"/>
        <v>4</v>
      </c>
      <c r="L5633">
        <f t="shared" si="732"/>
        <v>0</v>
      </c>
      <c r="M5633">
        <f t="shared" si="727"/>
        <v>2</v>
      </c>
      <c r="N5633">
        <f t="shared" si="728"/>
        <v>16</v>
      </c>
      <c r="O5633" t="str">
        <f t="shared" si="725"/>
        <v>T16|R02|H16</v>
      </c>
      <c r="P5633" t="str">
        <f>IF(F5633=F5632,P5632,_xlfn.XLOOKUP(F5633,t_players[Pl],t_players[Player]))</f>
        <v>Jon BAKER</v>
      </c>
      <c r="Q5633" t="str">
        <f t="shared" si="726"/>
        <v>Back</v>
      </c>
    </row>
    <row r="5634" spans="1:17">
      <c r="A5634" t="s">
        <v>39</v>
      </c>
      <c r="B5634">
        <v>2</v>
      </c>
      <c r="C5634">
        <v>17</v>
      </c>
      <c r="D5634">
        <v>3</v>
      </c>
      <c r="E5634">
        <v>16</v>
      </c>
      <c r="F5634" t="s">
        <v>9</v>
      </c>
      <c r="G5634">
        <v>6</v>
      </c>
      <c r="H5634">
        <f>IF(AND(A5634=A5633,F5634=F5633),H5633,_xlfn.XLOOKUP(F5634,[1]Sheet1!$B$2:$H$2,[1]Sheet1!$B$17:$H$17))</f>
        <v>19</v>
      </c>
      <c r="I5634">
        <f t="shared" si="729"/>
        <v>1</v>
      </c>
      <c r="J5634">
        <f t="shared" si="730"/>
        <v>3</v>
      </c>
      <c r="K5634">
        <f t="shared" si="731"/>
        <v>5</v>
      </c>
      <c r="L5634">
        <f t="shared" si="732"/>
        <v>2</v>
      </c>
      <c r="M5634">
        <f t="shared" si="727"/>
        <v>0</v>
      </c>
      <c r="N5634">
        <f t="shared" si="728"/>
        <v>16</v>
      </c>
      <c r="O5634" t="str">
        <f t="shared" ref="O5634:O5671" si="733">"T"&amp;TEXT(N5634,"00")&amp;"|R"&amp;TEXT(B5634,"00")&amp;"|H"&amp;TEXT(C5634,"00")</f>
        <v>T16|R02|H17</v>
      </c>
      <c r="P5634" t="str">
        <f>IF(F5634=F5633,P5633,_xlfn.XLOOKUP(F5634,t_players[Pl],t_players[Player]))</f>
        <v>Jon BAKER</v>
      </c>
      <c r="Q5634" t="str">
        <f t="shared" si="726"/>
        <v>Back</v>
      </c>
    </row>
    <row r="5635" spans="1:17">
      <c r="A5635" t="s">
        <v>39</v>
      </c>
      <c r="B5635">
        <v>2</v>
      </c>
      <c r="C5635">
        <v>18</v>
      </c>
      <c r="D5635">
        <v>5</v>
      </c>
      <c r="E5635">
        <v>8</v>
      </c>
      <c r="F5635" t="s">
        <v>9</v>
      </c>
      <c r="G5635">
        <v>6</v>
      </c>
      <c r="H5635">
        <f>IF(AND(A5635=A5634,F5635=F5634),H5634,_xlfn.XLOOKUP(F5635,[1]Sheet1!$B$2:$H$2,[1]Sheet1!$B$17:$H$17))</f>
        <v>19</v>
      </c>
      <c r="I5635">
        <f t="shared" si="729"/>
        <v>1</v>
      </c>
      <c r="J5635">
        <f t="shared" si="730"/>
        <v>1</v>
      </c>
      <c r="K5635">
        <f t="shared" si="731"/>
        <v>5</v>
      </c>
      <c r="L5635">
        <f t="shared" si="732"/>
        <v>0</v>
      </c>
      <c r="M5635">
        <f t="shared" si="727"/>
        <v>2</v>
      </c>
      <c r="N5635">
        <f t="shared" si="728"/>
        <v>16</v>
      </c>
      <c r="O5635" t="str">
        <f t="shared" si="733"/>
        <v>T16|R02|H18</v>
      </c>
      <c r="P5635" t="str">
        <f>IF(F5635=F5634,P5634,_xlfn.XLOOKUP(F5635,t_players[Pl],t_players[Player]))</f>
        <v>Jon BAKER</v>
      </c>
      <c r="Q5635" t="str">
        <f t="shared" ref="Q5635:Q5671" si="734">IF(C5635&lt;10,"Front","Back")</f>
        <v>Back</v>
      </c>
    </row>
    <row r="5636" spans="1:17">
      <c r="A5636" t="s">
        <v>39</v>
      </c>
      <c r="B5636">
        <v>3</v>
      </c>
      <c r="C5636">
        <v>1</v>
      </c>
      <c r="D5636">
        <v>4</v>
      </c>
      <c r="E5636">
        <v>10</v>
      </c>
      <c r="F5636" t="s">
        <v>9</v>
      </c>
      <c r="G5636">
        <v>6</v>
      </c>
      <c r="H5636">
        <f>IF(AND(A5636=A5635,F5636=F5635),H5635,_xlfn.XLOOKUP(F5636,[1]Sheet1!$B$2:$H$2,[1]Sheet1!$B$17:$H$17))</f>
        <v>19</v>
      </c>
      <c r="I5636">
        <f t="shared" si="729"/>
        <v>1</v>
      </c>
      <c r="J5636">
        <f t="shared" si="730"/>
        <v>2</v>
      </c>
      <c r="K5636">
        <f t="shared" si="731"/>
        <v>5</v>
      </c>
      <c r="L5636">
        <f t="shared" si="732"/>
        <v>1</v>
      </c>
      <c r="M5636">
        <f t="shared" si="727"/>
        <v>1</v>
      </c>
      <c r="N5636">
        <f t="shared" si="728"/>
        <v>16</v>
      </c>
      <c r="O5636" t="str">
        <f t="shared" si="733"/>
        <v>T16|R03|H01</v>
      </c>
      <c r="P5636" t="str">
        <f>IF(F5636=F5635,P5635,_xlfn.XLOOKUP(F5636,t_players[Pl],t_players[Player]))</f>
        <v>Jon BAKER</v>
      </c>
      <c r="Q5636" t="str">
        <f t="shared" si="734"/>
        <v>Front</v>
      </c>
    </row>
    <row r="5637" spans="1:17">
      <c r="A5637" t="s">
        <v>39</v>
      </c>
      <c r="B5637">
        <v>3</v>
      </c>
      <c r="C5637">
        <v>2</v>
      </c>
      <c r="D5637">
        <v>4</v>
      </c>
      <c r="E5637">
        <v>8</v>
      </c>
      <c r="F5637" t="s">
        <v>9</v>
      </c>
      <c r="G5637">
        <v>5</v>
      </c>
      <c r="H5637">
        <f>IF(AND(A5637=A5636,F5637=F5636),H5636,_xlfn.XLOOKUP(F5637,[1]Sheet1!$B$2:$H$2,[1]Sheet1!$B$17:$H$17))</f>
        <v>19</v>
      </c>
      <c r="I5637">
        <f t="shared" si="729"/>
        <v>1</v>
      </c>
      <c r="J5637">
        <f t="shared" si="730"/>
        <v>1</v>
      </c>
      <c r="K5637">
        <f t="shared" si="731"/>
        <v>4</v>
      </c>
      <c r="L5637">
        <f t="shared" si="732"/>
        <v>0</v>
      </c>
      <c r="M5637">
        <f t="shared" si="727"/>
        <v>2</v>
      </c>
      <c r="N5637">
        <f t="shared" si="728"/>
        <v>16</v>
      </c>
      <c r="O5637" t="str">
        <f t="shared" si="733"/>
        <v>T16|R03|H02</v>
      </c>
      <c r="P5637" t="str">
        <f>IF(F5637=F5636,P5636,_xlfn.XLOOKUP(F5637,t_players[Pl],t_players[Player]))</f>
        <v>Jon BAKER</v>
      </c>
      <c r="Q5637" t="str">
        <f t="shared" si="734"/>
        <v>Front</v>
      </c>
    </row>
    <row r="5638" spans="1:17">
      <c r="A5638" t="s">
        <v>39</v>
      </c>
      <c r="B5638">
        <v>3</v>
      </c>
      <c r="C5638">
        <v>3</v>
      </c>
      <c r="D5638">
        <v>4</v>
      </c>
      <c r="E5638">
        <v>16</v>
      </c>
      <c r="F5638" t="s">
        <v>9</v>
      </c>
      <c r="G5638">
        <v>7</v>
      </c>
      <c r="H5638">
        <f>IF(AND(A5638=A5637,F5638=F5637),H5637,_xlfn.XLOOKUP(F5638,[1]Sheet1!$B$2:$H$2,[1]Sheet1!$B$17:$H$17))</f>
        <v>19</v>
      </c>
      <c r="I5638">
        <f t="shared" si="729"/>
        <v>1</v>
      </c>
      <c r="J5638">
        <f t="shared" si="730"/>
        <v>3</v>
      </c>
      <c r="K5638">
        <f t="shared" si="731"/>
        <v>6</v>
      </c>
      <c r="L5638">
        <f t="shared" si="732"/>
        <v>2</v>
      </c>
      <c r="M5638">
        <f t="shared" si="727"/>
        <v>0</v>
      </c>
      <c r="N5638">
        <f t="shared" si="728"/>
        <v>16</v>
      </c>
      <c r="O5638" t="str">
        <f t="shared" si="733"/>
        <v>T16|R03|H03</v>
      </c>
      <c r="P5638" t="str">
        <f>IF(F5638=F5637,P5637,_xlfn.XLOOKUP(F5638,t_players[Pl],t_players[Player]))</f>
        <v>Jon BAKER</v>
      </c>
      <c r="Q5638" t="str">
        <f t="shared" si="734"/>
        <v>Front</v>
      </c>
    </row>
    <row r="5639" spans="1:17">
      <c r="A5639" t="s">
        <v>39</v>
      </c>
      <c r="B5639">
        <v>3</v>
      </c>
      <c r="C5639">
        <v>4</v>
      </c>
      <c r="D5639">
        <v>4</v>
      </c>
      <c r="E5639">
        <v>2</v>
      </c>
      <c r="F5639" t="s">
        <v>9</v>
      </c>
      <c r="G5639">
        <v>4</v>
      </c>
      <c r="H5639">
        <f>IF(AND(A5639=A5638,F5639=F5638),H5638,_xlfn.XLOOKUP(F5639,[1]Sheet1!$B$2:$H$2,[1]Sheet1!$B$17:$H$17))</f>
        <v>19</v>
      </c>
      <c r="I5639">
        <f t="shared" si="729"/>
        <v>1</v>
      </c>
      <c r="J5639">
        <f t="shared" si="730"/>
        <v>0</v>
      </c>
      <c r="K5639">
        <f t="shared" si="731"/>
        <v>3</v>
      </c>
      <c r="L5639">
        <f t="shared" si="732"/>
        <v>-1</v>
      </c>
      <c r="M5639">
        <f t="shared" si="727"/>
        <v>3</v>
      </c>
      <c r="N5639">
        <f t="shared" si="728"/>
        <v>16</v>
      </c>
      <c r="O5639" t="str">
        <f t="shared" si="733"/>
        <v>T16|R03|H04</v>
      </c>
      <c r="P5639" t="str">
        <f>IF(F5639=F5638,P5638,_xlfn.XLOOKUP(F5639,t_players[Pl],t_players[Player]))</f>
        <v>Jon BAKER</v>
      </c>
      <c r="Q5639" t="str">
        <f t="shared" si="734"/>
        <v>Front</v>
      </c>
    </row>
    <row r="5640" spans="1:17">
      <c r="A5640" t="s">
        <v>39</v>
      </c>
      <c r="B5640">
        <v>3</v>
      </c>
      <c r="C5640">
        <v>5</v>
      </c>
      <c r="D5640">
        <v>3</v>
      </c>
      <c r="E5640">
        <v>14</v>
      </c>
      <c r="F5640" t="s">
        <v>9</v>
      </c>
      <c r="G5640">
        <v>3</v>
      </c>
      <c r="H5640">
        <f>IF(AND(A5640=A5639,F5640=F5639),H5639,_xlfn.XLOOKUP(F5640,[1]Sheet1!$B$2:$H$2,[1]Sheet1!$B$17:$H$17))</f>
        <v>19</v>
      </c>
      <c r="I5640">
        <f t="shared" si="729"/>
        <v>1</v>
      </c>
      <c r="J5640">
        <f t="shared" si="730"/>
        <v>0</v>
      </c>
      <c r="K5640">
        <f t="shared" si="731"/>
        <v>2</v>
      </c>
      <c r="L5640">
        <f t="shared" si="732"/>
        <v>-1</v>
      </c>
      <c r="M5640">
        <f t="shared" si="727"/>
        <v>3</v>
      </c>
      <c r="N5640">
        <f t="shared" si="728"/>
        <v>16</v>
      </c>
      <c r="O5640" t="str">
        <f t="shared" si="733"/>
        <v>T16|R03|H05</v>
      </c>
      <c r="P5640" t="str">
        <f>IF(F5640=F5639,P5639,_xlfn.XLOOKUP(F5640,t_players[Pl],t_players[Player]))</f>
        <v>Jon BAKER</v>
      </c>
      <c r="Q5640" t="str">
        <f t="shared" si="734"/>
        <v>Front</v>
      </c>
    </row>
    <row r="5641" spans="1:17">
      <c r="A5641" t="s">
        <v>39</v>
      </c>
      <c r="B5641">
        <v>3</v>
      </c>
      <c r="C5641">
        <v>6</v>
      </c>
      <c r="D5641">
        <v>5</v>
      </c>
      <c r="E5641">
        <v>18</v>
      </c>
      <c r="F5641" t="s">
        <v>9</v>
      </c>
      <c r="G5641">
        <v>7</v>
      </c>
      <c r="H5641">
        <f>IF(AND(A5641=A5640,F5641=F5640),H5640,_xlfn.XLOOKUP(F5641,[1]Sheet1!$B$2:$H$2,[1]Sheet1!$B$17:$H$17))</f>
        <v>19</v>
      </c>
      <c r="I5641">
        <f t="shared" si="729"/>
        <v>1</v>
      </c>
      <c r="J5641">
        <f t="shared" si="730"/>
        <v>2</v>
      </c>
      <c r="K5641">
        <f t="shared" si="731"/>
        <v>6</v>
      </c>
      <c r="L5641">
        <f t="shared" si="732"/>
        <v>1</v>
      </c>
      <c r="M5641">
        <f t="shared" si="727"/>
        <v>1</v>
      </c>
      <c r="N5641">
        <f t="shared" si="728"/>
        <v>16</v>
      </c>
      <c r="O5641" t="str">
        <f t="shared" si="733"/>
        <v>T16|R03|H06</v>
      </c>
      <c r="P5641" t="str">
        <f>IF(F5641=F5640,P5640,_xlfn.XLOOKUP(F5641,t_players[Pl],t_players[Player]))</f>
        <v>Jon BAKER</v>
      </c>
      <c r="Q5641" t="str">
        <f t="shared" si="734"/>
        <v>Front</v>
      </c>
    </row>
    <row r="5642" spans="1:17">
      <c r="A5642" t="s">
        <v>39</v>
      </c>
      <c r="B5642">
        <v>3</v>
      </c>
      <c r="C5642">
        <v>7</v>
      </c>
      <c r="D5642">
        <v>3</v>
      </c>
      <c r="E5642">
        <v>4</v>
      </c>
      <c r="F5642" t="s">
        <v>9</v>
      </c>
      <c r="G5642">
        <v>2</v>
      </c>
      <c r="H5642">
        <f>IF(AND(A5642=A5641,F5642=F5641),H5641,_xlfn.XLOOKUP(F5642,[1]Sheet1!$B$2:$H$2,[1]Sheet1!$B$17:$H$17))</f>
        <v>19</v>
      </c>
      <c r="I5642">
        <f t="shared" si="729"/>
        <v>1</v>
      </c>
      <c r="J5642">
        <f t="shared" si="730"/>
        <v>-1</v>
      </c>
      <c r="K5642">
        <f t="shared" si="731"/>
        <v>1</v>
      </c>
      <c r="L5642">
        <f t="shared" si="732"/>
        <v>-2</v>
      </c>
      <c r="M5642">
        <f t="shared" si="727"/>
        <v>4</v>
      </c>
      <c r="N5642">
        <f t="shared" si="728"/>
        <v>16</v>
      </c>
      <c r="O5642" t="str">
        <f t="shared" si="733"/>
        <v>T16|R03|H07</v>
      </c>
      <c r="P5642" t="str">
        <f>IF(F5642=F5641,P5641,_xlfn.XLOOKUP(F5642,t_players[Pl],t_players[Player]))</f>
        <v>Jon BAKER</v>
      </c>
      <c r="Q5642" t="str">
        <f t="shared" si="734"/>
        <v>Front</v>
      </c>
    </row>
    <row r="5643" spans="1:17">
      <c r="A5643" t="s">
        <v>39</v>
      </c>
      <c r="B5643">
        <v>3</v>
      </c>
      <c r="C5643">
        <v>8</v>
      </c>
      <c r="D5643">
        <v>5</v>
      </c>
      <c r="E5643">
        <v>6</v>
      </c>
      <c r="F5643" t="s">
        <v>9</v>
      </c>
      <c r="G5643">
        <v>6</v>
      </c>
      <c r="H5643">
        <f>IF(AND(A5643=A5642,F5643=F5642),H5642,_xlfn.XLOOKUP(F5643,[1]Sheet1!$B$2:$H$2,[1]Sheet1!$B$17:$H$17))</f>
        <v>19</v>
      </c>
      <c r="I5643">
        <f t="shared" si="729"/>
        <v>1</v>
      </c>
      <c r="J5643">
        <f t="shared" si="730"/>
        <v>1</v>
      </c>
      <c r="K5643">
        <f t="shared" si="731"/>
        <v>5</v>
      </c>
      <c r="L5643">
        <f t="shared" si="732"/>
        <v>0</v>
      </c>
      <c r="M5643">
        <f t="shared" si="727"/>
        <v>2</v>
      </c>
      <c r="N5643">
        <f t="shared" si="728"/>
        <v>16</v>
      </c>
      <c r="O5643" t="str">
        <f t="shared" si="733"/>
        <v>T16|R03|H08</v>
      </c>
      <c r="P5643" t="str">
        <f>IF(F5643=F5642,P5642,_xlfn.XLOOKUP(F5643,t_players[Pl],t_players[Player]))</f>
        <v>Jon BAKER</v>
      </c>
      <c r="Q5643" t="str">
        <f t="shared" si="734"/>
        <v>Front</v>
      </c>
    </row>
    <row r="5644" spans="1:17">
      <c r="A5644" t="s">
        <v>39</v>
      </c>
      <c r="B5644">
        <v>3</v>
      </c>
      <c r="C5644">
        <v>9</v>
      </c>
      <c r="D5644">
        <v>4</v>
      </c>
      <c r="E5644">
        <v>12</v>
      </c>
      <c r="F5644" t="s">
        <v>9</v>
      </c>
      <c r="G5644">
        <v>6</v>
      </c>
      <c r="H5644">
        <f>IF(AND(A5644=A5643,F5644=F5643),H5643,_xlfn.XLOOKUP(F5644,[1]Sheet1!$B$2:$H$2,[1]Sheet1!$B$17:$H$17))</f>
        <v>19</v>
      </c>
      <c r="I5644">
        <f t="shared" si="729"/>
        <v>1</v>
      </c>
      <c r="J5644">
        <f t="shared" si="730"/>
        <v>2</v>
      </c>
      <c r="K5644">
        <f t="shared" si="731"/>
        <v>5</v>
      </c>
      <c r="L5644">
        <f t="shared" si="732"/>
        <v>1</v>
      </c>
      <c r="M5644">
        <f t="shared" si="727"/>
        <v>1</v>
      </c>
      <c r="N5644">
        <f t="shared" si="728"/>
        <v>16</v>
      </c>
      <c r="O5644" t="str">
        <f t="shared" si="733"/>
        <v>T16|R03|H09</v>
      </c>
      <c r="P5644" t="str">
        <f>IF(F5644=F5643,P5643,_xlfn.XLOOKUP(F5644,t_players[Pl],t_players[Player]))</f>
        <v>Jon BAKER</v>
      </c>
      <c r="Q5644" t="str">
        <f t="shared" si="734"/>
        <v>Front</v>
      </c>
    </row>
    <row r="5645" spans="1:17">
      <c r="A5645" t="s">
        <v>39</v>
      </c>
      <c r="B5645">
        <v>3</v>
      </c>
      <c r="C5645">
        <v>10</v>
      </c>
      <c r="D5645">
        <v>4</v>
      </c>
      <c r="E5645">
        <v>9</v>
      </c>
      <c r="F5645" t="s">
        <v>9</v>
      </c>
      <c r="G5645">
        <v>5</v>
      </c>
      <c r="H5645">
        <f>IF(AND(A5645=A5644,F5645=F5644),H5644,_xlfn.XLOOKUP(F5645,[1]Sheet1!$B$2:$H$2,[1]Sheet1!$B$17:$H$17))</f>
        <v>19</v>
      </c>
      <c r="I5645">
        <f t="shared" si="729"/>
        <v>1</v>
      </c>
      <c r="J5645">
        <f t="shared" si="730"/>
        <v>1</v>
      </c>
      <c r="K5645">
        <f t="shared" si="731"/>
        <v>4</v>
      </c>
      <c r="L5645">
        <f t="shared" si="732"/>
        <v>0</v>
      </c>
      <c r="M5645">
        <f t="shared" si="727"/>
        <v>2</v>
      </c>
      <c r="N5645">
        <f t="shared" si="728"/>
        <v>16</v>
      </c>
      <c r="O5645" t="str">
        <f t="shared" si="733"/>
        <v>T16|R03|H10</v>
      </c>
      <c r="P5645" t="str">
        <f>IF(F5645=F5644,P5644,_xlfn.XLOOKUP(F5645,t_players[Pl],t_players[Player]))</f>
        <v>Jon BAKER</v>
      </c>
      <c r="Q5645" t="str">
        <f t="shared" si="734"/>
        <v>Back</v>
      </c>
    </row>
    <row r="5646" spans="1:17">
      <c r="A5646" t="s">
        <v>39</v>
      </c>
      <c r="B5646">
        <v>3</v>
      </c>
      <c r="C5646">
        <v>11</v>
      </c>
      <c r="D5646">
        <v>4</v>
      </c>
      <c r="E5646">
        <v>3</v>
      </c>
      <c r="F5646" t="s">
        <v>9</v>
      </c>
      <c r="G5646">
        <v>6</v>
      </c>
      <c r="H5646">
        <f>IF(AND(A5646=A5645,F5646=F5645),H5645,_xlfn.XLOOKUP(F5646,[1]Sheet1!$B$2:$H$2,[1]Sheet1!$B$17:$H$17))</f>
        <v>19</v>
      </c>
      <c r="I5646">
        <f t="shared" si="729"/>
        <v>1</v>
      </c>
      <c r="J5646">
        <f t="shared" si="730"/>
        <v>2</v>
      </c>
      <c r="K5646">
        <f t="shared" si="731"/>
        <v>5</v>
      </c>
      <c r="L5646">
        <f t="shared" si="732"/>
        <v>1</v>
      </c>
      <c r="M5646">
        <f t="shared" si="727"/>
        <v>1</v>
      </c>
      <c r="N5646">
        <f t="shared" si="728"/>
        <v>16</v>
      </c>
      <c r="O5646" t="str">
        <f t="shared" si="733"/>
        <v>T16|R03|H11</v>
      </c>
      <c r="P5646" t="str">
        <f>IF(F5646=F5645,P5645,_xlfn.XLOOKUP(F5646,t_players[Pl],t_players[Player]))</f>
        <v>Jon BAKER</v>
      </c>
      <c r="Q5646" t="str">
        <f t="shared" si="734"/>
        <v>Back</v>
      </c>
    </row>
    <row r="5647" spans="1:17">
      <c r="A5647" t="s">
        <v>39</v>
      </c>
      <c r="B5647">
        <v>3</v>
      </c>
      <c r="C5647">
        <v>12</v>
      </c>
      <c r="D5647">
        <v>5</v>
      </c>
      <c r="E5647">
        <v>17</v>
      </c>
      <c r="F5647" t="s">
        <v>9</v>
      </c>
      <c r="G5647">
        <v>10</v>
      </c>
      <c r="H5647">
        <f>IF(AND(A5647=A5646,F5647=F5646),H5646,_xlfn.XLOOKUP(F5647,[1]Sheet1!$B$2:$H$2,[1]Sheet1!$B$17:$H$17))</f>
        <v>19</v>
      </c>
      <c r="I5647">
        <f t="shared" si="729"/>
        <v>1</v>
      </c>
      <c r="J5647">
        <f t="shared" si="730"/>
        <v>5</v>
      </c>
      <c r="K5647">
        <f t="shared" si="731"/>
        <v>9</v>
      </c>
      <c r="L5647">
        <f t="shared" si="732"/>
        <v>4</v>
      </c>
      <c r="M5647">
        <f t="shared" si="727"/>
        <v>0</v>
      </c>
      <c r="N5647">
        <f t="shared" si="728"/>
        <v>16</v>
      </c>
      <c r="O5647" t="str">
        <f t="shared" si="733"/>
        <v>T16|R03|H12</v>
      </c>
      <c r="P5647" t="str">
        <f>IF(F5647=F5646,P5646,_xlfn.XLOOKUP(F5647,t_players[Pl],t_players[Player]))</f>
        <v>Jon BAKER</v>
      </c>
      <c r="Q5647" t="str">
        <f t="shared" si="734"/>
        <v>Back</v>
      </c>
    </row>
    <row r="5648" spans="1:17">
      <c r="A5648" t="s">
        <v>39</v>
      </c>
      <c r="B5648">
        <v>3</v>
      </c>
      <c r="C5648">
        <v>13</v>
      </c>
      <c r="D5648">
        <v>4</v>
      </c>
      <c r="E5648">
        <v>13</v>
      </c>
      <c r="F5648" t="s">
        <v>9</v>
      </c>
      <c r="G5648">
        <v>8</v>
      </c>
      <c r="H5648">
        <f>IF(AND(A5648=A5647,F5648=F5647),H5647,_xlfn.XLOOKUP(F5648,[1]Sheet1!$B$2:$H$2,[1]Sheet1!$B$17:$H$17))</f>
        <v>19</v>
      </c>
      <c r="I5648">
        <f t="shared" si="729"/>
        <v>1</v>
      </c>
      <c r="J5648">
        <f t="shared" si="730"/>
        <v>4</v>
      </c>
      <c r="K5648">
        <f t="shared" si="731"/>
        <v>7</v>
      </c>
      <c r="L5648">
        <f t="shared" si="732"/>
        <v>3</v>
      </c>
      <c r="M5648">
        <f t="shared" si="727"/>
        <v>0</v>
      </c>
      <c r="N5648">
        <f t="shared" si="728"/>
        <v>16</v>
      </c>
      <c r="O5648" t="str">
        <f t="shared" si="733"/>
        <v>T16|R03|H13</v>
      </c>
      <c r="P5648" t="str">
        <f>IF(F5648=F5647,P5647,_xlfn.XLOOKUP(F5648,t_players[Pl],t_players[Player]))</f>
        <v>Jon BAKER</v>
      </c>
      <c r="Q5648" t="str">
        <f t="shared" si="734"/>
        <v>Back</v>
      </c>
    </row>
    <row r="5649" spans="1:17">
      <c r="A5649" t="s">
        <v>39</v>
      </c>
      <c r="B5649">
        <v>3</v>
      </c>
      <c r="C5649">
        <v>14</v>
      </c>
      <c r="D5649">
        <v>4</v>
      </c>
      <c r="E5649">
        <v>5</v>
      </c>
      <c r="F5649" t="s">
        <v>9</v>
      </c>
      <c r="G5649">
        <v>4</v>
      </c>
      <c r="H5649">
        <f>IF(AND(A5649=A5648,F5649=F5648),H5648,_xlfn.XLOOKUP(F5649,[1]Sheet1!$B$2:$H$2,[1]Sheet1!$B$17:$H$17))</f>
        <v>19</v>
      </c>
      <c r="I5649">
        <f t="shared" si="729"/>
        <v>1</v>
      </c>
      <c r="J5649">
        <f t="shared" si="730"/>
        <v>0</v>
      </c>
      <c r="K5649">
        <f t="shared" si="731"/>
        <v>3</v>
      </c>
      <c r="L5649">
        <f t="shared" si="732"/>
        <v>-1</v>
      </c>
      <c r="M5649">
        <f t="shared" si="727"/>
        <v>3</v>
      </c>
      <c r="N5649">
        <f t="shared" si="728"/>
        <v>16</v>
      </c>
      <c r="O5649" t="str">
        <f t="shared" si="733"/>
        <v>T16|R03|H14</v>
      </c>
      <c r="P5649" t="str">
        <f>IF(F5649=F5648,P5648,_xlfn.XLOOKUP(F5649,t_players[Pl],t_players[Player]))</f>
        <v>Jon BAKER</v>
      </c>
      <c r="Q5649" t="str">
        <f t="shared" si="734"/>
        <v>Back</v>
      </c>
    </row>
    <row r="5650" spans="1:17">
      <c r="A5650" t="s">
        <v>39</v>
      </c>
      <c r="B5650">
        <v>3</v>
      </c>
      <c r="C5650">
        <v>15</v>
      </c>
      <c r="D5650">
        <v>3</v>
      </c>
      <c r="E5650">
        <v>11</v>
      </c>
      <c r="F5650" t="s">
        <v>9</v>
      </c>
      <c r="G5650">
        <v>4</v>
      </c>
      <c r="H5650">
        <f>IF(AND(A5650=A5649,F5650=F5649),H5649,_xlfn.XLOOKUP(F5650,[1]Sheet1!$B$2:$H$2,[1]Sheet1!$B$17:$H$17))</f>
        <v>19</v>
      </c>
      <c r="I5650">
        <f t="shared" si="729"/>
        <v>1</v>
      </c>
      <c r="J5650">
        <f t="shared" si="730"/>
        <v>1</v>
      </c>
      <c r="K5650">
        <f t="shared" si="731"/>
        <v>3</v>
      </c>
      <c r="L5650">
        <f t="shared" si="732"/>
        <v>0</v>
      </c>
      <c r="M5650">
        <f t="shared" si="727"/>
        <v>2</v>
      </c>
      <c r="N5650">
        <f t="shared" si="728"/>
        <v>16</v>
      </c>
      <c r="O5650" t="str">
        <f t="shared" si="733"/>
        <v>T16|R03|H15</v>
      </c>
      <c r="P5650" t="str">
        <f>IF(F5650=F5649,P5649,_xlfn.XLOOKUP(F5650,t_players[Pl],t_players[Player]))</f>
        <v>Jon BAKER</v>
      </c>
      <c r="Q5650" t="str">
        <f t="shared" si="734"/>
        <v>Back</v>
      </c>
    </row>
    <row r="5651" spans="1:17">
      <c r="A5651" t="s">
        <v>39</v>
      </c>
      <c r="B5651">
        <v>3</v>
      </c>
      <c r="C5651">
        <v>16</v>
      </c>
      <c r="D5651">
        <v>4</v>
      </c>
      <c r="E5651">
        <v>1</v>
      </c>
      <c r="F5651" t="s">
        <v>9</v>
      </c>
      <c r="G5651">
        <v>6</v>
      </c>
      <c r="H5651">
        <f>IF(AND(A5651=A5650,F5651=F5650),H5650,_xlfn.XLOOKUP(F5651,[1]Sheet1!$B$2:$H$2,[1]Sheet1!$B$17:$H$17))</f>
        <v>19</v>
      </c>
      <c r="I5651">
        <f t="shared" si="729"/>
        <v>2</v>
      </c>
      <c r="J5651">
        <f t="shared" si="730"/>
        <v>2</v>
      </c>
      <c r="K5651">
        <f t="shared" si="731"/>
        <v>4</v>
      </c>
      <c r="L5651">
        <f t="shared" si="732"/>
        <v>0</v>
      </c>
      <c r="M5651">
        <f t="shared" si="727"/>
        <v>2</v>
      </c>
      <c r="N5651">
        <f t="shared" si="728"/>
        <v>16</v>
      </c>
      <c r="O5651" t="str">
        <f t="shared" si="733"/>
        <v>T16|R03|H16</v>
      </c>
      <c r="P5651" t="str">
        <f>IF(F5651=F5650,P5650,_xlfn.XLOOKUP(F5651,t_players[Pl],t_players[Player]))</f>
        <v>Jon BAKER</v>
      </c>
      <c r="Q5651" t="str">
        <f t="shared" si="734"/>
        <v>Back</v>
      </c>
    </row>
    <row r="5652" spans="1:17">
      <c r="A5652" t="s">
        <v>39</v>
      </c>
      <c r="B5652">
        <v>3</v>
      </c>
      <c r="C5652">
        <v>17</v>
      </c>
      <c r="D5652">
        <v>3</v>
      </c>
      <c r="E5652">
        <v>7</v>
      </c>
      <c r="F5652" t="s">
        <v>9</v>
      </c>
      <c r="G5652">
        <v>3</v>
      </c>
      <c r="H5652">
        <f>IF(AND(A5652=A5651,F5652=F5651),H5651,_xlfn.XLOOKUP(F5652,[1]Sheet1!$B$2:$H$2,[1]Sheet1!$B$17:$H$17))</f>
        <v>19</v>
      </c>
      <c r="I5652">
        <f t="shared" si="729"/>
        <v>1</v>
      </c>
      <c r="J5652">
        <f t="shared" si="730"/>
        <v>0</v>
      </c>
      <c r="K5652">
        <f t="shared" si="731"/>
        <v>2</v>
      </c>
      <c r="L5652">
        <f t="shared" si="732"/>
        <v>-1</v>
      </c>
      <c r="M5652">
        <f t="shared" si="727"/>
        <v>3</v>
      </c>
      <c r="N5652">
        <f t="shared" si="728"/>
        <v>16</v>
      </c>
      <c r="O5652" t="str">
        <f t="shared" si="733"/>
        <v>T16|R03|H17</v>
      </c>
      <c r="P5652" t="str">
        <f>IF(F5652=F5651,P5651,_xlfn.XLOOKUP(F5652,t_players[Pl],t_players[Player]))</f>
        <v>Jon BAKER</v>
      </c>
      <c r="Q5652" t="str">
        <f t="shared" si="734"/>
        <v>Back</v>
      </c>
    </row>
    <row r="5653" spans="1:17">
      <c r="A5653" t="s">
        <v>39</v>
      </c>
      <c r="B5653">
        <v>3</v>
      </c>
      <c r="C5653">
        <v>18</v>
      </c>
      <c r="D5653">
        <v>5</v>
      </c>
      <c r="E5653">
        <v>15</v>
      </c>
      <c r="F5653" t="s">
        <v>9</v>
      </c>
      <c r="G5653">
        <v>5</v>
      </c>
      <c r="H5653">
        <f>IF(AND(A5653=A5652,F5653=F5652),H5652,_xlfn.XLOOKUP(F5653,[1]Sheet1!$B$2:$H$2,[1]Sheet1!$B$17:$H$17))</f>
        <v>19</v>
      </c>
      <c r="I5653">
        <f t="shared" si="729"/>
        <v>1</v>
      </c>
      <c r="J5653">
        <f t="shared" si="730"/>
        <v>0</v>
      </c>
      <c r="K5653">
        <f t="shared" si="731"/>
        <v>4</v>
      </c>
      <c r="L5653">
        <f t="shared" si="732"/>
        <v>-1</v>
      </c>
      <c r="M5653">
        <f t="shared" si="727"/>
        <v>3</v>
      </c>
      <c r="N5653">
        <f t="shared" si="728"/>
        <v>16</v>
      </c>
      <c r="O5653" t="str">
        <f t="shared" si="733"/>
        <v>T16|R03|H18</v>
      </c>
      <c r="P5653" t="str">
        <f>IF(F5653=F5652,P5652,_xlfn.XLOOKUP(F5653,t_players[Pl],t_players[Player]))</f>
        <v>Jon BAKER</v>
      </c>
      <c r="Q5653" t="str">
        <f t="shared" si="734"/>
        <v>Back</v>
      </c>
    </row>
    <row r="5654" spans="1:17">
      <c r="A5654" t="s">
        <v>39</v>
      </c>
      <c r="B5654">
        <v>4</v>
      </c>
      <c r="C5654">
        <v>1</v>
      </c>
      <c r="D5654">
        <v>4</v>
      </c>
      <c r="E5654">
        <v>7</v>
      </c>
      <c r="F5654" t="s">
        <v>9</v>
      </c>
      <c r="G5654">
        <v>5</v>
      </c>
      <c r="H5654">
        <f>IF(AND(A5654=A5653,F5654=F5653),H5653,_xlfn.XLOOKUP(F5654,[1]Sheet1!$B$2:$H$2,[1]Sheet1!$B$17:$H$17))</f>
        <v>19</v>
      </c>
      <c r="I5654">
        <f t="shared" si="729"/>
        <v>1</v>
      </c>
      <c r="J5654">
        <f t="shared" si="730"/>
        <v>1</v>
      </c>
      <c r="K5654">
        <f t="shared" si="731"/>
        <v>4</v>
      </c>
      <c r="L5654">
        <f t="shared" si="732"/>
        <v>0</v>
      </c>
      <c r="M5654">
        <f t="shared" si="727"/>
        <v>2</v>
      </c>
      <c r="N5654">
        <f t="shared" si="728"/>
        <v>16</v>
      </c>
      <c r="O5654" t="str">
        <f t="shared" si="733"/>
        <v>T16|R04|H01</v>
      </c>
      <c r="P5654" t="str">
        <f>IF(F5654=F5653,P5653,_xlfn.XLOOKUP(F5654,t_players[Pl],t_players[Player]))</f>
        <v>Jon BAKER</v>
      </c>
      <c r="Q5654" t="str">
        <f t="shared" si="734"/>
        <v>Front</v>
      </c>
    </row>
    <row r="5655" spans="1:17">
      <c r="A5655" t="s">
        <v>39</v>
      </c>
      <c r="B5655">
        <v>4</v>
      </c>
      <c r="C5655">
        <v>2</v>
      </c>
      <c r="D5655">
        <v>3</v>
      </c>
      <c r="E5655">
        <v>11</v>
      </c>
      <c r="F5655" t="s">
        <v>9</v>
      </c>
      <c r="G5655">
        <v>4</v>
      </c>
      <c r="H5655">
        <f>IF(AND(A5655=A5654,F5655=F5654),H5654,_xlfn.XLOOKUP(F5655,[1]Sheet1!$B$2:$H$2,[1]Sheet1!$B$17:$H$17))</f>
        <v>19</v>
      </c>
      <c r="I5655">
        <f t="shared" si="729"/>
        <v>1</v>
      </c>
      <c r="J5655">
        <f t="shared" si="730"/>
        <v>1</v>
      </c>
      <c r="K5655">
        <f t="shared" si="731"/>
        <v>3</v>
      </c>
      <c r="L5655">
        <f t="shared" si="732"/>
        <v>0</v>
      </c>
      <c r="M5655">
        <f t="shared" si="727"/>
        <v>2</v>
      </c>
      <c r="N5655">
        <f t="shared" si="728"/>
        <v>16</v>
      </c>
      <c r="O5655" t="str">
        <f t="shared" si="733"/>
        <v>T16|R04|H02</v>
      </c>
      <c r="P5655" t="str">
        <f>IF(F5655=F5654,P5654,_xlfn.XLOOKUP(F5655,t_players[Pl],t_players[Player]))</f>
        <v>Jon BAKER</v>
      </c>
      <c r="Q5655" t="str">
        <f t="shared" si="734"/>
        <v>Front</v>
      </c>
    </row>
    <row r="5656" spans="1:17">
      <c r="A5656" t="s">
        <v>39</v>
      </c>
      <c r="B5656">
        <v>4</v>
      </c>
      <c r="C5656">
        <v>3</v>
      </c>
      <c r="D5656">
        <v>4</v>
      </c>
      <c r="E5656">
        <v>13</v>
      </c>
      <c r="F5656" t="s">
        <v>9</v>
      </c>
      <c r="G5656">
        <v>6</v>
      </c>
      <c r="H5656">
        <f>IF(AND(A5656=A5655,F5656=F5655),H5655,_xlfn.XLOOKUP(F5656,[1]Sheet1!$B$2:$H$2,[1]Sheet1!$B$17:$H$17))</f>
        <v>19</v>
      </c>
      <c r="I5656">
        <f t="shared" si="729"/>
        <v>1</v>
      </c>
      <c r="J5656">
        <f t="shared" si="730"/>
        <v>2</v>
      </c>
      <c r="K5656">
        <f t="shared" si="731"/>
        <v>5</v>
      </c>
      <c r="L5656">
        <f t="shared" si="732"/>
        <v>1</v>
      </c>
      <c r="M5656">
        <f t="shared" si="727"/>
        <v>1</v>
      </c>
      <c r="N5656">
        <f t="shared" si="728"/>
        <v>16</v>
      </c>
      <c r="O5656" t="str">
        <f t="shared" si="733"/>
        <v>T16|R04|H03</v>
      </c>
      <c r="P5656" t="str">
        <f>IF(F5656=F5655,P5655,_xlfn.XLOOKUP(F5656,t_players[Pl],t_players[Player]))</f>
        <v>Jon BAKER</v>
      </c>
      <c r="Q5656" t="str">
        <f t="shared" si="734"/>
        <v>Front</v>
      </c>
    </row>
    <row r="5657" spans="1:17">
      <c r="A5657" t="s">
        <v>39</v>
      </c>
      <c r="B5657">
        <v>4</v>
      </c>
      <c r="C5657">
        <v>4</v>
      </c>
      <c r="D5657">
        <v>3</v>
      </c>
      <c r="E5657">
        <v>9</v>
      </c>
      <c r="F5657" t="s">
        <v>9</v>
      </c>
      <c r="G5657">
        <v>5</v>
      </c>
      <c r="H5657">
        <f>IF(AND(A5657=A5656,F5657=F5656),H5656,_xlfn.XLOOKUP(F5657,[1]Sheet1!$B$2:$H$2,[1]Sheet1!$B$17:$H$17))</f>
        <v>19</v>
      </c>
      <c r="I5657">
        <f t="shared" si="729"/>
        <v>1</v>
      </c>
      <c r="J5657">
        <f t="shared" si="730"/>
        <v>2</v>
      </c>
      <c r="K5657">
        <f t="shared" si="731"/>
        <v>4</v>
      </c>
      <c r="L5657">
        <f t="shared" si="732"/>
        <v>1</v>
      </c>
      <c r="M5657">
        <f t="shared" si="727"/>
        <v>1</v>
      </c>
      <c r="N5657">
        <f t="shared" si="728"/>
        <v>16</v>
      </c>
      <c r="O5657" t="str">
        <f t="shared" si="733"/>
        <v>T16|R04|H04</v>
      </c>
      <c r="P5657" t="str">
        <f>IF(F5657=F5656,P5656,_xlfn.XLOOKUP(F5657,t_players[Pl],t_players[Player]))</f>
        <v>Jon BAKER</v>
      </c>
      <c r="Q5657" t="str">
        <f t="shared" si="734"/>
        <v>Front</v>
      </c>
    </row>
    <row r="5658" spans="1:17">
      <c r="A5658" t="s">
        <v>39</v>
      </c>
      <c r="B5658">
        <v>4</v>
      </c>
      <c r="C5658">
        <v>5</v>
      </c>
      <c r="D5658">
        <v>3</v>
      </c>
      <c r="E5658">
        <v>17</v>
      </c>
      <c r="F5658" t="s">
        <v>9</v>
      </c>
      <c r="G5658">
        <v>4</v>
      </c>
      <c r="H5658">
        <f>IF(AND(A5658=A5657,F5658=F5657),H5657,_xlfn.XLOOKUP(F5658,[1]Sheet1!$B$2:$H$2,[1]Sheet1!$B$17:$H$17))</f>
        <v>19</v>
      </c>
      <c r="I5658">
        <f t="shared" si="729"/>
        <v>1</v>
      </c>
      <c r="J5658">
        <f t="shared" si="730"/>
        <v>1</v>
      </c>
      <c r="K5658">
        <f t="shared" si="731"/>
        <v>3</v>
      </c>
      <c r="L5658">
        <f t="shared" si="732"/>
        <v>0</v>
      </c>
      <c r="M5658">
        <f t="shared" si="727"/>
        <v>2</v>
      </c>
      <c r="N5658">
        <f t="shared" si="728"/>
        <v>16</v>
      </c>
      <c r="O5658" t="str">
        <f t="shared" si="733"/>
        <v>T16|R04|H05</v>
      </c>
      <c r="P5658" t="str">
        <f>IF(F5658=F5657,P5657,_xlfn.XLOOKUP(F5658,t_players[Pl],t_players[Player]))</f>
        <v>Jon BAKER</v>
      </c>
      <c r="Q5658" t="str">
        <f t="shared" si="734"/>
        <v>Front</v>
      </c>
    </row>
    <row r="5659" spans="1:17">
      <c r="A5659" t="s">
        <v>39</v>
      </c>
      <c r="B5659">
        <v>4</v>
      </c>
      <c r="C5659">
        <v>6</v>
      </c>
      <c r="D5659">
        <v>5</v>
      </c>
      <c r="E5659">
        <v>3</v>
      </c>
      <c r="F5659" t="s">
        <v>9</v>
      </c>
      <c r="G5659">
        <v>6</v>
      </c>
      <c r="H5659">
        <f>IF(AND(A5659=A5658,F5659=F5658),H5658,_xlfn.XLOOKUP(F5659,[1]Sheet1!$B$2:$H$2,[1]Sheet1!$B$17:$H$17))</f>
        <v>19</v>
      </c>
      <c r="I5659">
        <f t="shared" si="729"/>
        <v>1</v>
      </c>
      <c r="J5659">
        <f t="shared" si="730"/>
        <v>1</v>
      </c>
      <c r="K5659">
        <f t="shared" si="731"/>
        <v>5</v>
      </c>
      <c r="L5659">
        <f t="shared" si="732"/>
        <v>0</v>
      </c>
      <c r="M5659">
        <f t="shared" si="727"/>
        <v>2</v>
      </c>
      <c r="N5659">
        <f t="shared" si="728"/>
        <v>16</v>
      </c>
      <c r="O5659" t="str">
        <f t="shared" si="733"/>
        <v>T16|R04|H06</v>
      </c>
      <c r="P5659" t="str">
        <f>IF(F5659=F5658,P5658,_xlfn.XLOOKUP(F5659,t_players[Pl],t_players[Player]))</f>
        <v>Jon BAKER</v>
      </c>
      <c r="Q5659" t="str">
        <f t="shared" si="734"/>
        <v>Front</v>
      </c>
    </row>
    <row r="5660" spans="1:17">
      <c r="A5660" t="s">
        <v>39</v>
      </c>
      <c r="B5660">
        <v>4</v>
      </c>
      <c r="C5660">
        <v>7</v>
      </c>
      <c r="D5660">
        <v>4</v>
      </c>
      <c r="E5660">
        <v>15</v>
      </c>
      <c r="F5660" t="s">
        <v>9</v>
      </c>
      <c r="G5660">
        <v>5</v>
      </c>
      <c r="H5660">
        <f>IF(AND(A5660=A5659,F5660=F5659),H5659,_xlfn.XLOOKUP(F5660,[1]Sheet1!$B$2:$H$2,[1]Sheet1!$B$17:$H$17))</f>
        <v>19</v>
      </c>
      <c r="I5660">
        <f t="shared" si="729"/>
        <v>1</v>
      </c>
      <c r="J5660">
        <f t="shared" si="730"/>
        <v>1</v>
      </c>
      <c r="K5660">
        <f t="shared" si="731"/>
        <v>4</v>
      </c>
      <c r="L5660">
        <f t="shared" si="732"/>
        <v>0</v>
      </c>
      <c r="M5660">
        <f t="shared" si="727"/>
        <v>2</v>
      </c>
      <c r="N5660">
        <f t="shared" si="728"/>
        <v>16</v>
      </c>
      <c r="O5660" t="str">
        <f t="shared" si="733"/>
        <v>T16|R04|H07</v>
      </c>
      <c r="P5660" t="str">
        <f>IF(F5660=F5659,P5659,_xlfn.XLOOKUP(F5660,t_players[Pl],t_players[Player]))</f>
        <v>Jon BAKER</v>
      </c>
      <c r="Q5660" t="str">
        <f t="shared" si="734"/>
        <v>Front</v>
      </c>
    </row>
    <row r="5661" spans="1:17">
      <c r="A5661" t="s">
        <v>39</v>
      </c>
      <c r="B5661">
        <v>4</v>
      </c>
      <c r="C5661">
        <v>8</v>
      </c>
      <c r="D5661">
        <v>4</v>
      </c>
      <c r="E5661">
        <v>1</v>
      </c>
      <c r="F5661" t="s">
        <v>9</v>
      </c>
      <c r="G5661">
        <v>5</v>
      </c>
      <c r="H5661">
        <f>IF(AND(A5661=A5660,F5661=F5660),H5660,_xlfn.XLOOKUP(F5661,[1]Sheet1!$B$2:$H$2,[1]Sheet1!$B$17:$H$17))</f>
        <v>19</v>
      </c>
      <c r="I5661">
        <f t="shared" si="729"/>
        <v>2</v>
      </c>
      <c r="J5661">
        <f t="shared" si="730"/>
        <v>1</v>
      </c>
      <c r="K5661">
        <f t="shared" si="731"/>
        <v>3</v>
      </c>
      <c r="L5661">
        <f t="shared" si="732"/>
        <v>-1</v>
      </c>
      <c r="M5661">
        <f t="shared" si="727"/>
        <v>3</v>
      </c>
      <c r="N5661">
        <f t="shared" si="728"/>
        <v>16</v>
      </c>
      <c r="O5661" t="str">
        <f t="shared" si="733"/>
        <v>T16|R04|H08</v>
      </c>
      <c r="P5661" t="str">
        <f>IF(F5661=F5660,P5660,_xlfn.XLOOKUP(F5661,t_players[Pl],t_players[Player]))</f>
        <v>Jon BAKER</v>
      </c>
      <c r="Q5661" t="str">
        <f t="shared" si="734"/>
        <v>Front</v>
      </c>
    </row>
    <row r="5662" spans="1:17">
      <c r="A5662" t="s">
        <v>39</v>
      </c>
      <c r="B5662">
        <v>4</v>
      </c>
      <c r="C5662">
        <v>9</v>
      </c>
      <c r="D5662">
        <v>4</v>
      </c>
      <c r="E5662">
        <v>5</v>
      </c>
      <c r="F5662" t="s">
        <v>9</v>
      </c>
      <c r="G5662">
        <v>7</v>
      </c>
      <c r="H5662">
        <f>IF(AND(A5662=A5661,F5662=F5661),H5661,_xlfn.XLOOKUP(F5662,[1]Sheet1!$B$2:$H$2,[1]Sheet1!$B$17:$H$17))</f>
        <v>19</v>
      </c>
      <c r="I5662">
        <f t="shared" si="729"/>
        <v>1</v>
      </c>
      <c r="J5662">
        <f t="shared" si="730"/>
        <v>3</v>
      </c>
      <c r="K5662">
        <f t="shared" si="731"/>
        <v>6</v>
      </c>
      <c r="L5662">
        <f t="shared" si="732"/>
        <v>2</v>
      </c>
      <c r="M5662">
        <f t="shared" si="727"/>
        <v>0</v>
      </c>
      <c r="N5662">
        <f t="shared" si="728"/>
        <v>16</v>
      </c>
      <c r="O5662" t="str">
        <f t="shared" si="733"/>
        <v>T16|R04|H09</v>
      </c>
      <c r="P5662" t="str">
        <f>IF(F5662=F5661,P5661,_xlfn.XLOOKUP(F5662,t_players[Pl],t_players[Player]))</f>
        <v>Jon BAKER</v>
      </c>
      <c r="Q5662" t="str">
        <f t="shared" si="734"/>
        <v>Front</v>
      </c>
    </row>
    <row r="5663" spans="1:17">
      <c r="A5663" t="s">
        <v>39</v>
      </c>
      <c r="B5663">
        <v>4</v>
      </c>
      <c r="C5663">
        <v>10</v>
      </c>
      <c r="D5663">
        <v>5</v>
      </c>
      <c r="E5663">
        <v>10</v>
      </c>
      <c r="F5663" t="s">
        <v>9</v>
      </c>
      <c r="G5663">
        <v>4</v>
      </c>
      <c r="H5663">
        <f>IF(AND(A5663=A5662,F5663=F5662),H5662,_xlfn.XLOOKUP(F5663,[1]Sheet1!$B$2:$H$2,[1]Sheet1!$B$17:$H$17))</f>
        <v>19</v>
      </c>
      <c r="I5663">
        <f t="shared" si="729"/>
        <v>1</v>
      </c>
      <c r="J5663">
        <f t="shared" si="730"/>
        <v>-1</v>
      </c>
      <c r="K5663">
        <f t="shared" si="731"/>
        <v>3</v>
      </c>
      <c r="L5663">
        <f t="shared" si="732"/>
        <v>-2</v>
      </c>
      <c r="M5663">
        <f t="shared" si="727"/>
        <v>4</v>
      </c>
      <c r="N5663">
        <f t="shared" si="728"/>
        <v>16</v>
      </c>
      <c r="O5663" t="str">
        <f t="shared" si="733"/>
        <v>T16|R04|H10</v>
      </c>
      <c r="P5663" t="str">
        <f>IF(F5663=F5662,P5662,_xlfn.XLOOKUP(F5663,t_players[Pl],t_players[Player]))</f>
        <v>Jon BAKER</v>
      </c>
      <c r="Q5663" t="str">
        <f t="shared" si="734"/>
        <v>Back</v>
      </c>
    </row>
    <row r="5664" spans="1:17">
      <c r="A5664" t="s">
        <v>39</v>
      </c>
      <c r="B5664">
        <v>4</v>
      </c>
      <c r="C5664">
        <v>11</v>
      </c>
      <c r="D5664">
        <v>4</v>
      </c>
      <c r="E5664">
        <v>2</v>
      </c>
      <c r="F5664" t="s">
        <v>9</v>
      </c>
      <c r="G5664">
        <v>8</v>
      </c>
      <c r="H5664">
        <f>IF(AND(A5664=A5663,F5664=F5663),H5663,_xlfn.XLOOKUP(F5664,[1]Sheet1!$B$2:$H$2,[1]Sheet1!$B$17:$H$17))</f>
        <v>19</v>
      </c>
      <c r="I5664">
        <f t="shared" si="729"/>
        <v>1</v>
      </c>
      <c r="J5664">
        <f t="shared" si="730"/>
        <v>4</v>
      </c>
      <c r="K5664">
        <f t="shared" si="731"/>
        <v>7</v>
      </c>
      <c r="L5664">
        <f t="shared" si="732"/>
        <v>3</v>
      </c>
      <c r="M5664">
        <f t="shared" si="727"/>
        <v>0</v>
      </c>
      <c r="N5664">
        <f t="shared" si="728"/>
        <v>16</v>
      </c>
      <c r="O5664" t="str">
        <f t="shared" si="733"/>
        <v>T16|R04|H11</v>
      </c>
      <c r="P5664" t="str">
        <f>IF(F5664=F5663,P5663,_xlfn.XLOOKUP(F5664,t_players[Pl],t_players[Player]))</f>
        <v>Jon BAKER</v>
      </c>
      <c r="Q5664" t="str">
        <f t="shared" si="734"/>
        <v>Back</v>
      </c>
    </row>
    <row r="5665" spans="1:17">
      <c r="A5665" t="s">
        <v>39</v>
      </c>
      <c r="B5665">
        <v>4</v>
      </c>
      <c r="C5665">
        <v>12</v>
      </c>
      <c r="D5665">
        <v>4</v>
      </c>
      <c r="E5665">
        <v>6</v>
      </c>
      <c r="F5665" t="s">
        <v>9</v>
      </c>
      <c r="G5665">
        <v>6</v>
      </c>
      <c r="H5665">
        <f>IF(AND(A5665=A5664,F5665=F5664),H5664,_xlfn.XLOOKUP(F5665,[1]Sheet1!$B$2:$H$2,[1]Sheet1!$B$17:$H$17))</f>
        <v>19</v>
      </c>
      <c r="I5665">
        <f t="shared" si="729"/>
        <v>1</v>
      </c>
      <c r="J5665">
        <f t="shared" si="730"/>
        <v>2</v>
      </c>
      <c r="K5665">
        <f t="shared" si="731"/>
        <v>5</v>
      </c>
      <c r="L5665">
        <f t="shared" si="732"/>
        <v>1</v>
      </c>
      <c r="M5665">
        <f t="shared" si="727"/>
        <v>1</v>
      </c>
      <c r="N5665">
        <f t="shared" si="728"/>
        <v>16</v>
      </c>
      <c r="O5665" t="str">
        <f t="shared" si="733"/>
        <v>T16|R04|H12</v>
      </c>
      <c r="P5665" t="str">
        <f>IF(F5665=F5664,P5664,_xlfn.XLOOKUP(F5665,t_players[Pl],t_players[Player]))</f>
        <v>Jon BAKER</v>
      </c>
      <c r="Q5665" t="str">
        <f t="shared" si="734"/>
        <v>Back</v>
      </c>
    </row>
    <row r="5666" spans="1:17">
      <c r="A5666" t="s">
        <v>39</v>
      </c>
      <c r="B5666">
        <v>4</v>
      </c>
      <c r="C5666">
        <v>13</v>
      </c>
      <c r="D5666">
        <v>3</v>
      </c>
      <c r="E5666">
        <v>14</v>
      </c>
      <c r="F5666" t="s">
        <v>9</v>
      </c>
      <c r="G5666">
        <v>3</v>
      </c>
      <c r="H5666">
        <f>IF(AND(A5666=A5665,F5666=F5665),H5665,_xlfn.XLOOKUP(F5666,[1]Sheet1!$B$2:$H$2,[1]Sheet1!$B$17:$H$17))</f>
        <v>19</v>
      </c>
      <c r="I5666">
        <f t="shared" si="729"/>
        <v>1</v>
      </c>
      <c r="J5666">
        <f t="shared" si="730"/>
        <v>0</v>
      </c>
      <c r="K5666">
        <f t="shared" si="731"/>
        <v>2</v>
      </c>
      <c r="L5666">
        <f t="shared" si="732"/>
        <v>-1</v>
      </c>
      <c r="M5666">
        <f t="shared" si="727"/>
        <v>3</v>
      </c>
      <c r="N5666">
        <f t="shared" si="728"/>
        <v>16</v>
      </c>
      <c r="O5666" t="str">
        <f t="shared" si="733"/>
        <v>T16|R04|H13</v>
      </c>
      <c r="P5666" t="str">
        <f>IF(F5666=F5665,P5665,_xlfn.XLOOKUP(F5666,t_players[Pl],t_players[Player]))</f>
        <v>Jon BAKER</v>
      </c>
      <c r="Q5666" t="str">
        <f t="shared" si="734"/>
        <v>Back</v>
      </c>
    </row>
    <row r="5667" spans="1:17">
      <c r="A5667" t="s">
        <v>39</v>
      </c>
      <c r="B5667">
        <v>4</v>
      </c>
      <c r="C5667">
        <v>14</v>
      </c>
      <c r="D5667">
        <v>4</v>
      </c>
      <c r="E5667">
        <v>4</v>
      </c>
      <c r="F5667" t="s">
        <v>9</v>
      </c>
      <c r="G5667">
        <v>5</v>
      </c>
      <c r="H5667">
        <f>IF(AND(A5667=A5666,F5667=F5666),H5666,_xlfn.XLOOKUP(F5667,[1]Sheet1!$B$2:$H$2,[1]Sheet1!$B$17:$H$17))</f>
        <v>19</v>
      </c>
      <c r="I5667">
        <f t="shared" si="729"/>
        <v>1</v>
      </c>
      <c r="J5667">
        <f t="shared" si="730"/>
        <v>1</v>
      </c>
      <c r="K5667">
        <f t="shared" si="731"/>
        <v>4</v>
      </c>
      <c r="L5667">
        <f t="shared" si="732"/>
        <v>0</v>
      </c>
      <c r="M5667">
        <f t="shared" ref="M5667:M5671" si="735">MAX(0,2-L5667)</f>
        <v>2</v>
      </c>
      <c r="N5667">
        <f t="shared" ref="N5667:N5671" si="736">VALUE(TRIM(RIGHT(A5667,2)))</f>
        <v>16</v>
      </c>
      <c r="O5667" t="str">
        <f t="shared" si="733"/>
        <v>T16|R04|H14</v>
      </c>
      <c r="P5667" t="str">
        <f>IF(F5667=F5666,P5666,_xlfn.XLOOKUP(F5667,t_players[Pl],t_players[Player]))</f>
        <v>Jon BAKER</v>
      </c>
      <c r="Q5667" t="str">
        <f t="shared" si="734"/>
        <v>Back</v>
      </c>
    </row>
    <row r="5668" spans="1:17">
      <c r="A5668" t="s">
        <v>39</v>
      </c>
      <c r="B5668">
        <v>4</v>
      </c>
      <c r="C5668">
        <v>15</v>
      </c>
      <c r="D5668">
        <v>4</v>
      </c>
      <c r="E5668">
        <v>12</v>
      </c>
      <c r="F5668" t="s">
        <v>9</v>
      </c>
      <c r="G5668">
        <v>6</v>
      </c>
      <c r="H5668">
        <f>IF(AND(A5668=A5667,F5668=F5667),H5667,_xlfn.XLOOKUP(F5668,[1]Sheet1!$B$2:$H$2,[1]Sheet1!$B$17:$H$17))</f>
        <v>19</v>
      </c>
      <c r="I5668">
        <f t="shared" si="729"/>
        <v>1</v>
      </c>
      <c r="J5668">
        <f t="shared" si="730"/>
        <v>2</v>
      </c>
      <c r="K5668">
        <f t="shared" si="731"/>
        <v>5</v>
      </c>
      <c r="L5668">
        <f t="shared" si="732"/>
        <v>1</v>
      </c>
      <c r="M5668">
        <f t="shared" si="735"/>
        <v>1</v>
      </c>
      <c r="N5668">
        <f t="shared" si="736"/>
        <v>16</v>
      </c>
      <c r="O5668" t="str">
        <f t="shared" si="733"/>
        <v>T16|R04|H15</v>
      </c>
      <c r="P5668" t="str">
        <f>IF(F5668=F5667,P5667,_xlfn.XLOOKUP(F5668,t_players[Pl],t_players[Player]))</f>
        <v>Jon BAKER</v>
      </c>
      <c r="Q5668" t="str">
        <f t="shared" si="734"/>
        <v>Back</v>
      </c>
    </row>
    <row r="5669" spans="1:17">
      <c r="A5669" t="s">
        <v>39</v>
      </c>
      <c r="B5669">
        <v>4</v>
      </c>
      <c r="C5669">
        <v>16</v>
      </c>
      <c r="D5669">
        <v>3</v>
      </c>
      <c r="E5669">
        <v>8</v>
      </c>
      <c r="F5669" t="s">
        <v>9</v>
      </c>
      <c r="G5669">
        <v>5</v>
      </c>
      <c r="H5669">
        <f>IF(AND(A5669=A5668,F5669=F5668),H5668,_xlfn.XLOOKUP(F5669,[1]Sheet1!$B$2:$H$2,[1]Sheet1!$B$17:$H$17))</f>
        <v>19</v>
      </c>
      <c r="I5669">
        <f t="shared" si="729"/>
        <v>1</v>
      </c>
      <c r="J5669">
        <f t="shared" si="730"/>
        <v>2</v>
      </c>
      <c r="K5669">
        <f t="shared" si="731"/>
        <v>4</v>
      </c>
      <c r="L5669">
        <f t="shared" si="732"/>
        <v>1</v>
      </c>
      <c r="M5669">
        <f t="shared" si="735"/>
        <v>1</v>
      </c>
      <c r="N5669">
        <f t="shared" si="736"/>
        <v>16</v>
      </c>
      <c r="O5669" t="str">
        <f t="shared" si="733"/>
        <v>T16|R04|H16</v>
      </c>
      <c r="P5669" t="str">
        <f>IF(F5669=F5668,P5668,_xlfn.XLOOKUP(F5669,t_players[Pl],t_players[Player]))</f>
        <v>Jon BAKER</v>
      </c>
      <c r="Q5669" t="str">
        <f t="shared" si="734"/>
        <v>Back</v>
      </c>
    </row>
    <row r="5670" spans="1:17">
      <c r="A5670" t="s">
        <v>39</v>
      </c>
      <c r="B5670">
        <v>4</v>
      </c>
      <c r="C5670">
        <v>17</v>
      </c>
      <c r="D5670">
        <v>4</v>
      </c>
      <c r="E5670">
        <v>18</v>
      </c>
      <c r="F5670" t="s">
        <v>9</v>
      </c>
      <c r="G5670">
        <v>5</v>
      </c>
      <c r="H5670">
        <f>IF(AND(A5670=A5669,F5670=F5669),H5669,_xlfn.XLOOKUP(F5670,[1]Sheet1!$B$2:$H$2,[1]Sheet1!$B$17:$H$17))</f>
        <v>19</v>
      </c>
      <c r="I5670">
        <f t="shared" si="729"/>
        <v>1</v>
      </c>
      <c r="J5670">
        <f t="shared" si="730"/>
        <v>1</v>
      </c>
      <c r="K5670">
        <f t="shared" si="731"/>
        <v>4</v>
      </c>
      <c r="L5670">
        <f t="shared" si="732"/>
        <v>0</v>
      </c>
      <c r="M5670">
        <f t="shared" si="735"/>
        <v>2</v>
      </c>
      <c r="N5670">
        <f t="shared" si="736"/>
        <v>16</v>
      </c>
      <c r="O5670" t="str">
        <f t="shared" si="733"/>
        <v>T16|R04|H17</v>
      </c>
      <c r="P5670" t="str">
        <f>IF(F5670=F5669,P5669,_xlfn.XLOOKUP(F5670,t_players[Pl],t_players[Player]))</f>
        <v>Jon BAKER</v>
      </c>
      <c r="Q5670" t="str">
        <f t="shared" si="734"/>
        <v>Back</v>
      </c>
    </row>
    <row r="5671" spans="1:17">
      <c r="A5671" t="s">
        <v>39</v>
      </c>
      <c r="B5671">
        <v>4</v>
      </c>
      <c r="C5671">
        <v>18</v>
      </c>
      <c r="D5671">
        <v>4</v>
      </c>
      <c r="E5671">
        <v>16</v>
      </c>
      <c r="F5671" t="s">
        <v>9</v>
      </c>
      <c r="G5671">
        <v>4</v>
      </c>
      <c r="H5671">
        <f>IF(AND(A5671=A5670,F5671=F5670),H5670,_xlfn.XLOOKUP(F5671,[1]Sheet1!$B$2:$H$2,[1]Sheet1!$B$17:$H$17))</f>
        <v>19</v>
      </c>
      <c r="I5671">
        <f t="shared" si="729"/>
        <v>1</v>
      </c>
      <c r="J5671">
        <f t="shared" si="730"/>
        <v>0</v>
      </c>
      <c r="K5671">
        <f t="shared" si="731"/>
        <v>3</v>
      </c>
      <c r="L5671">
        <f t="shared" si="732"/>
        <v>-1</v>
      </c>
      <c r="M5671">
        <f t="shared" si="735"/>
        <v>3</v>
      </c>
      <c r="N5671">
        <f t="shared" si="736"/>
        <v>16</v>
      </c>
      <c r="O5671" t="str">
        <f t="shared" si="733"/>
        <v>T16|R04|H18</v>
      </c>
      <c r="P5671" t="str">
        <f>IF(F5671=F5670,P5670,_xlfn.XLOOKUP(F5671,t_players[Pl],t_players[Player]))</f>
        <v>Jon BAKER</v>
      </c>
      <c r="Q5671" t="str">
        <f t="shared" si="734"/>
        <v>Back</v>
      </c>
    </row>
  </sheetData>
  <autoFilter ref="A1:H5671" xr:uid="{5D69F0E2-86E4-4D08-A6CB-BFFC48E6A48A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3505-8E6F-4309-A65E-9FE5D69EEB58}">
  <dimension ref="A1:B8"/>
  <sheetViews>
    <sheetView workbookViewId="0">
      <selection activeCell="E4" sqref="E4"/>
    </sheetView>
  </sheetViews>
  <sheetFormatPr defaultRowHeight="14.4"/>
  <sheetData>
    <row r="1" spans="1:2">
      <c r="A1" t="s">
        <v>5</v>
      </c>
      <c r="B1" t="s">
        <v>41</v>
      </c>
    </row>
    <row r="2" spans="1:2">
      <c r="A2" t="s">
        <v>11</v>
      </c>
      <c r="B2" t="s">
        <v>42</v>
      </c>
    </row>
    <row r="3" spans="1:2">
      <c r="A3" t="s">
        <v>9</v>
      </c>
      <c r="B3" t="s">
        <v>43</v>
      </c>
    </row>
    <row r="4" spans="1:2">
      <c r="A4" t="s">
        <v>7</v>
      </c>
      <c r="B4" t="s">
        <v>44</v>
      </c>
    </row>
    <row r="5" spans="1:2">
      <c r="A5" t="s">
        <v>8</v>
      </c>
      <c r="B5" t="s">
        <v>45</v>
      </c>
    </row>
    <row r="6" spans="1:2">
      <c r="A6" t="s">
        <v>10</v>
      </c>
      <c r="B6" t="s">
        <v>46</v>
      </c>
    </row>
    <row r="7" spans="1:2">
      <c r="A7" t="s">
        <v>12</v>
      </c>
      <c r="B7" t="s">
        <v>47</v>
      </c>
    </row>
    <row r="8" spans="1:2">
      <c r="A8" t="s">
        <v>32</v>
      </c>
      <c r="B8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35EF-9136-4986-8301-0FBE8E93A2A8}">
  <dimension ref="A1:H17"/>
  <sheetViews>
    <sheetView tabSelected="1" workbookViewId="0"/>
  </sheetViews>
  <sheetFormatPr defaultRowHeight="14.4"/>
  <sheetData>
    <row r="1" spans="1:8">
      <c r="A1" s="6" t="s">
        <v>0</v>
      </c>
      <c r="B1" s="2" t="s">
        <v>7</v>
      </c>
      <c r="C1" s="2" t="s">
        <v>8</v>
      </c>
      <c r="D1" s="2" t="s">
        <v>32</v>
      </c>
      <c r="E1" s="2" t="s">
        <v>12</v>
      </c>
      <c r="F1" s="2" t="s">
        <v>9</v>
      </c>
      <c r="G1" s="2" t="s">
        <v>10</v>
      </c>
      <c r="H1" s="2" t="s">
        <v>11</v>
      </c>
    </row>
    <row r="2" spans="1:8" ht="14.7">
      <c r="A2" s="3" t="s">
        <v>20</v>
      </c>
      <c r="B2" s="4">
        <v>20</v>
      </c>
      <c r="C2" s="4">
        <v>28</v>
      </c>
      <c r="D2" s="4">
        <v>18</v>
      </c>
      <c r="E2" s="4">
        <v>0</v>
      </c>
      <c r="F2" s="4">
        <v>28</v>
      </c>
      <c r="G2" s="4">
        <v>18</v>
      </c>
      <c r="H2" s="4">
        <v>0</v>
      </c>
    </row>
    <row r="3" spans="1:8" ht="14.7">
      <c r="A3" s="3" t="s">
        <v>27</v>
      </c>
      <c r="B3" s="4">
        <v>18</v>
      </c>
      <c r="C3" s="4">
        <v>30</v>
      </c>
      <c r="D3" s="4">
        <v>20</v>
      </c>
      <c r="E3" s="4">
        <v>0</v>
      </c>
      <c r="F3" s="4">
        <v>28</v>
      </c>
      <c r="G3" s="4">
        <v>18</v>
      </c>
      <c r="H3" s="4">
        <v>0</v>
      </c>
    </row>
    <row r="4" spans="1:8" ht="14.7">
      <c r="A4" s="3" t="s">
        <v>26</v>
      </c>
      <c r="B4" s="4">
        <v>18</v>
      </c>
      <c r="C4" s="4">
        <v>28</v>
      </c>
      <c r="D4" s="4">
        <v>18</v>
      </c>
      <c r="E4" s="4">
        <v>0</v>
      </c>
      <c r="F4" s="4">
        <v>24</v>
      </c>
      <c r="G4" s="4">
        <v>18</v>
      </c>
      <c r="H4" s="4">
        <v>0</v>
      </c>
    </row>
    <row r="5" spans="1:8" ht="14.7">
      <c r="A5" s="3" t="s">
        <v>21</v>
      </c>
      <c r="B5" s="4">
        <v>15</v>
      </c>
      <c r="C5" s="4">
        <v>33</v>
      </c>
      <c r="D5" s="4">
        <v>20</v>
      </c>
      <c r="E5" s="4">
        <v>0</v>
      </c>
      <c r="F5" s="4">
        <v>22</v>
      </c>
      <c r="G5" s="4">
        <v>20</v>
      </c>
      <c r="H5" s="4">
        <v>0</v>
      </c>
    </row>
    <row r="6" spans="1:8" ht="14.7">
      <c r="A6" s="3" t="s">
        <v>28</v>
      </c>
      <c r="B6" s="4">
        <v>18</v>
      </c>
      <c r="C6" s="4">
        <v>32</v>
      </c>
      <c r="D6" s="4">
        <v>22</v>
      </c>
      <c r="E6" s="4">
        <v>0</v>
      </c>
      <c r="F6" s="4">
        <v>21</v>
      </c>
      <c r="G6" s="4">
        <v>22</v>
      </c>
      <c r="H6" s="4">
        <v>0</v>
      </c>
    </row>
    <row r="7" spans="1:8" ht="14.7">
      <c r="A7" s="3" t="s">
        <v>29</v>
      </c>
      <c r="B7" s="4">
        <v>19</v>
      </c>
      <c r="C7" s="4">
        <v>32</v>
      </c>
      <c r="D7" s="4">
        <v>25</v>
      </c>
      <c r="E7" s="4">
        <v>0</v>
      </c>
      <c r="F7" s="4">
        <v>21</v>
      </c>
      <c r="G7" s="4">
        <v>23</v>
      </c>
      <c r="H7" s="4">
        <v>36</v>
      </c>
    </row>
    <row r="8" spans="1:8" ht="14.7">
      <c r="A8" s="3" t="s">
        <v>30</v>
      </c>
      <c r="B8" s="4">
        <v>14</v>
      </c>
      <c r="C8" s="4">
        <v>27</v>
      </c>
      <c r="D8" s="4">
        <v>20</v>
      </c>
      <c r="E8" s="4">
        <v>0</v>
      </c>
      <c r="F8" s="4">
        <v>17</v>
      </c>
      <c r="G8" s="4">
        <v>18</v>
      </c>
      <c r="H8" s="4">
        <v>34</v>
      </c>
    </row>
    <row r="9" spans="1:8" ht="14.7">
      <c r="A9" s="3" t="s">
        <v>31</v>
      </c>
      <c r="B9" s="4">
        <v>17</v>
      </c>
      <c r="C9" s="4">
        <v>26</v>
      </c>
      <c r="D9" s="1"/>
      <c r="E9" s="4">
        <v>27</v>
      </c>
      <c r="F9" s="4">
        <v>19</v>
      </c>
      <c r="G9" s="4">
        <v>26</v>
      </c>
      <c r="H9" s="4">
        <v>35</v>
      </c>
    </row>
    <row r="10" spans="1:8" ht="14.7">
      <c r="A10" s="3" t="s">
        <v>14</v>
      </c>
      <c r="B10" s="4">
        <v>17</v>
      </c>
      <c r="C10" s="4">
        <v>26</v>
      </c>
      <c r="D10" s="1"/>
      <c r="E10" s="4">
        <v>21</v>
      </c>
      <c r="F10" s="4">
        <v>19</v>
      </c>
      <c r="G10" s="4">
        <v>29</v>
      </c>
      <c r="H10" s="4">
        <v>32</v>
      </c>
    </row>
    <row r="11" spans="1:8" ht="14.7">
      <c r="A11" s="3" t="s">
        <v>15</v>
      </c>
      <c r="B11" s="4">
        <v>13</v>
      </c>
      <c r="C11" s="4">
        <v>21</v>
      </c>
      <c r="D11" s="1"/>
      <c r="E11" s="4">
        <v>27</v>
      </c>
      <c r="F11" s="4">
        <v>17</v>
      </c>
      <c r="G11" s="4">
        <v>28</v>
      </c>
      <c r="H11" s="4">
        <v>24</v>
      </c>
    </row>
    <row r="12" spans="1:8" ht="14.7">
      <c r="A12" s="3" t="s">
        <v>16</v>
      </c>
      <c r="B12" s="4">
        <v>16</v>
      </c>
      <c r="C12" s="4">
        <v>22</v>
      </c>
      <c r="D12" s="1"/>
      <c r="E12" s="4">
        <v>29</v>
      </c>
      <c r="F12" s="5">
        <v>16</v>
      </c>
      <c r="G12" s="4">
        <v>28</v>
      </c>
      <c r="H12" s="4">
        <v>25</v>
      </c>
    </row>
    <row r="13" spans="1:8" ht="14.7">
      <c r="A13" s="3" t="s">
        <v>17</v>
      </c>
      <c r="B13" s="4">
        <v>17</v>
      </c>
      <c r="C13" s="4">
        <v>19</v>
      </c>
      <c r="D13" s="1"/>
      <c r="E13" s="4">
        <v>24</v>
      </c>
      <c r="F13" s="4">
        <v>16</v>
      </c>
      <c r="G13" s="4">
        <v>25</v>
      </c>
      <c r="H13" s="4">
        <v>25</v>
      </c>
    </row>
    <row r="14" spans="1:8" ht="14.7">
      <c r="A14" s="3" t="s">
        <v>18</v>
      </c>
      <c r="B14" s="4">
        <v>19</v>
      </c>
      <c r="C14" s="4">
        <v>17</v>
      </c>
      <c r="D14" s="1"/>
      <c r="E14" s="4">
        <v>24</v>
      </c>
      <c r="F14" s="4">
        <v>13</v>
      </c>
      <c r="G14" s="4">
        <v>25</v>
      </c>
      <c r="H14" s="4">
        <v>26</v>
      </c>
    </row>
    <row r="15" spans="1:8" ht="14.7">
      <c r="A15" s="3" t="s">
        <v>19</v>
      </c>
      <c r="B15" s="4">
        <v>17</v>
      </c>
      <c r="C15" s="4">
        <v>18</v>
      </c>
      <c r="D15" s="1"/>
      <c r="E15" s="4">
        <v>24</v>
      </c>
      <c r="F15" s="4">
        <v>16</v>
      </c>
      <c r="G15" s="4">
        <v>27</v>
      </c>
      <c r="H15" s="4">
        <v>24</v>
      </c>
    </row>
    <row r="16" spans="1:8" ht="14.7">
      <c r="A16" s="3" t="s">
        <v>39</v>
      </c>
      <c r="B16" s="4">
        <v>20</v>
      </c>
      <c r="C16" s="4">
        <v>16</v>
      </c>
      <c r="D16" s="1"/>
      <c r="E16" s="4">
        <v>26</v>
      </c>
      <c r="F16" s="4">
        <v>19</v>
      </c>
      <c r="G16" s="4">
        <v>29</v>
      </c>
      <c r="H16" s="4">
        <v>30</v>
      </c>
    </row>
    <row r="17" spans="1:8" ht="14.7">
      <c r="A17" s="3" t="s">
        <v>50</v>
      </c>
      <c r="B17" s="4">
        <v>21</v>
      </c>
      <c r="C17" s="4">
        <v>16</v>
      </c>
      <c r="D17" s="1"/>
      <c r="E17" s="4">
        <v>26</v>
      </c>
      <c r="F17" s="4">
        <v>22</v>
      </c>
      <c r="G17" s="4">
        <v>27</v>
      </c>
      <c r="H17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teg-all-data-long</vt:lpstr>
      <vt:lpstr>players</vt:lpstr>
      <vt:lpstr>handicaps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Jon (Finance Director)</dc:creator>
  <cp:lastModifiedBy>Baker, Jon (Finance Director)</cp:lastModifiedBy>
  <dcterms:created xsi:type="dcterms:W3CDTF">2024-10-03T10:05:52Z</dcterms:created>
  <dcterms:modified xsi:type="dcterms:W3CDTF">2024-10-06T19:17:31Z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ca4c2-e50b-486e-8f26-05163b174112_Enabled">
    <vt:lpwstr>true</vt:lpwstr>
  </property>
  <property fmtid="{D5CDD505-2E9C-101B-9397-08002B2CF9AE}" pid="3" name="MSIP_Label_99bca4c2-e50b-486e-8f26-05163b174112_SetDate">
    <vt:lpwstr>2024-10-03T10:11:31Z</vt:lpwstr>
  </property>
  <property fmtid="{D5CDD505-2E9C-101B-9397-08002B2CF9AE}" pid="4" name="MSIP_Label_99bca4c2-e50b-486e-8f26-05163b174112_Method">
    <vt:lpwstr>Privileged</vt:lpwstr>
  </property>
  <property fmtid="{D5CDD505-2E9C-101B-9397-08002B2CF9AE}" pid="5" name="MSIP_Label_99bca4c2-e50b-486e-8f26-05163b174112_Name">
    <vt:lpwstr>General - Prod</vt:lpwstr>
  </property>
  <property fmtid="{D5CDD505-2E9C-101B-9397-08002B2CF9AE}" pid="6" name="MSIP_Label_99bca4c2-e50b-486e-8f26-05163b174112_SiteId">
    <vt:lpwstr>68b865d5-cf18-4b2b-82a4-a4eddb9c5237</vt:lpwstr>
  </property>
  <property fmtid="{D5CDD505-2E9C-101B-9397-08002B2CF9AE}" pid="7" name="MSIP_Label_99bca4c2-e50b-486e-8f26-05163b174112_ActionId">
    <vt:lpwstr>5ef7c39f-fd2e-4d75-8901-987c29f7ff6b</vt:lpwstr>
  </property>
  <property fmtid="{D5CDD505-2E9C-101B-9397-08002B2CF9AE}" pid="8" name="MSIP_Label_99bca4c2-e50b-486e-8f26-05163b174112_ContentBits">
    <vt:lpwstr>0</vt:lpwstr>
  </property>
</Properties>
</file>