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13_ncr:1_{7713E065-4A92-4C9B-81DB-A21216CA0E4D}" xr6:coauthVersionLast="47" xr6:coauthVersionMax="47" xr10:uidLastSave="{00000000-0000-0000-0000-000000000000}"/>
  <bookViews>
    <workbookView xWindow="-108" yWindow="-108" windowWidth="23256" windowHeight="12720" tabRatio="890" xr2:uid="{B410AD8E-DF33-4FBF-8255-60D38CC9C47E}"/>
  </bookViews>
  <sheets>
    <sheet name="CMMC Awesomeness v2022.2" sheetId="1" r:id="rId1"/>
    <sheet name="DFARS Requirements Summary" sheetId="16" r:id="rId2"/>
    <sheet name="Technology Solution Categories" sheetId="6" r:id="rId3"/>
    <sheet name="Controls Responsibility Matrix" sheetId="9" r:id="rId4"/>
    <sheet name="DAM &amp; PPT Criteria" sheetId="12" r:id="rId5"/>
    <sheet name="Shared Responsibility Matrix" sheetId="15" r:id="rId6"/>
    <sheet name="Evidence Request List (ERL)" sheetId="10" r:id="rId7"/>
    <sheet name="CMMC Kill Chain Mapping" sheetId="13" r:id="rId8"/>
  </sheets>
  <externalReferences>
    <externalReference r:id="rId9"/>
    <externalReference r:id="rId10"/>
    <externalReference r:id="rId11"/>
  </externalReferences>
  <definedNames>
    <definedName name="_CMM_Unweighted" localSheetId="0">OFFSET(#REF!,0,0,COUNTA(#REF!)-1)</definedName>
    <definedName name="_CMM_Unweighted" localSheetId="7">OFFSET(#REF!,0,0,COUNTA(#REF!)-1)</definedName>
    <definedName name="_CMM_Unweighted" localSheetId="4">OFFSET(#REF!,0,0,COUNTA(#REF!)-1)</definedName>
    <definedName name="_CMM_Unweighted" localSheetId="5">OFFSET(#REF!,0,0,COUNTA(#REF!)-1)</definedName>
    <definedName name="_CMM_Unweighted">OFFSET(#REF!,0,0,COUNTA(#REF!)-1)</definedName>
    <definedName name="_xlnm._FilterDatabase" localSheetId="0" hidden="1">'CMMC Awesomeness v2022.2'!$A$2:$AC$136</definedName>
    <definedName name="_xlnm._FilterDatabase" localSheetId="7" hidden="1">'CMMC Kill Chain Mapping'!$A$1:$K$112</definedName>
    <definedName name="_xlnm._FilterDatabase" localSheetId="3" hidden="1">'Controls Responsibility Matrix'!$A$1:$L$322</definedName>
    <definedName name="_xlnm._FilterDatabase" localSheetId="4" hidden="1">'DAM &amp; PPT Criteria'!$A$2:$M$331</definedName>
    <definedName name="_xlnm._FilterDatabase" localSheetId="5" hidden="1">'Shared Responsibility Matrix'!$A$1:$AC$113</definedName>
    <definedName name="Application_Status_Values">'[1]Drop-Down Reference'!$C$2:$C$5</definedName>
    <definedName name="Capabilities">'[1]Drop-Down Reference'!$E$2:$E$13</definedName>
    <definedName name="CMM_Description" localSheetId="0">#REF!</definedName>
    <definedName name="CMM_Description" localSheetId="7">#REF!</definedName>
    <definedName name="CMM_Description" localSheetId="4">#REF!</definedName>
    <definedName name="CMM_Description" localSheetId="5">#REF!</definedName>
    <definedName name="CMM_Description">#REF!</definedName>
    <definedName name="CMM_maturity" localSheetId="0">#REF!</definedName>
    <definedName name="CMM_maturity" localSheetId="5">#REF!</definedName>
    <definedName name="CMM_maturity">#REF!</definedName>
    <definedName name="Compensating_Control" localSheetId="0">#REF!</definedName>
    <definedName name="Compensating_Control" localSheetId="5">#REF!</definedName>
    <definedName name="Compensating_Control">#REF!</definedName>
    <definedName name="Control_Execution" localSheetId="0">#REF!</definedName>
    <definedName name="Control_Execution">#REF!</definedName>
    <definedName name="Control_Types" localSheetId="0">#REF!</definedName>
    <definedName name="Control_Types">#REF!</definedName>
    <definedName name="CriteriaTable">[2]Sheet1!$A$4:$B$47</definedName>
    <definedName name="Global_Solution">'[1]Drop-Down Reference'!$A$2:$A$4</definedName>
    <definedName name="Natural_Unweighted" localSheetId="0">#REF!</definedName>
    <definedName name="Natural_Unweighted" localSheetId="7">#REF!</definedName>
    <definedName name="Natural_Unweighted" localSheetId="4">#REF!</definedName>
    <definedName name="Natural_Unweighted" localSheetId="5">#REF!</definedName>
    <definedName name="Natural_Unweighted">#REF!</definedName>
    <definedName name="Natural_Weighted" localSheetId="0">#REF!</definedName>
    <definedName name="Natural_Weighted" localSheetId="5">#REF!</definedName>
    <definedName name="Natural_Weighted">#REF!</definedName>
    <definedName name="_xlnm.Print_Area" localSheetId="0">'CMMC Awesomeness v2022.2'!$A$1:$AC$134</definedName>
    <definedName name="_xlnm.Print_Area" localSheetId="7">'CMMC Kill Chain Mapping'!$A$1:$K$111</definedName>
    <definedName name="_xlnm.Print_Area" localSheetId="3">'Controls Responsibility Matrix'!$A$1:$L$321</definedName>
    <definedName name="_xlnm.Print_Area" localSheetId="4">'DAM &amp; PPT Criteria'!$A$1:$M$331</definedName>
    <definedName name="_xlnm.Print_Area" localSheetId="1">'DFARS Requirements Summary'!$A$1:$K$27</definedName>
    <definedName name="_xlnm.Print_Area" localSheetId="6">'Evidence Request List (ERL)'!$A$1:$D$28</definedName>
    <definedName name="_xlnm.Print_Area" localSheetId="5">'Shared Responsibility Matrix'!$A$1:$AC$113</definedName>
    <definedName name="_xlnm.Print_Area" localSheetId="2">'Technology Solution Categories'!$A$1:$F$51</definedName>
    <definedName name="_xlnm.Print_Titles" localSheetId="0">'CMMC Awesomeness v2022.2'!$1:$3</definedName>
    <definedName name="_xlnm.Print_Titles" localSheetId="7">'CMMC Kill Chain Mapping'!$1:$1</definedName>
    <definedName name="_xlnm.Print_Titles" localSheetId="3">'Controls Responsibility Matrix'!$1:$1</definedName>
    <definedName name="_xlnm.Print_Titles" localSheetId="4">'DAM &amp; PPT Criteria'!$8:$8</definedName>
    <definedName name="_xlnm.Print_Titles" localSheetId="6">'Evidence Request List (ERL)'!$1:$1</definedName>
    <definedName name="_xlnm.Print_Titles" localSheetId="5">'Shared Responsibility Matrix'!$1:$1</definedName>
    <definedName name="_xlnm.Print_Titles" localSheetId="2">'Technology Solution Categories'!$1:$1</definedName>
    <definedName name="Risk_Impact" localSheetId="0">#REF!</definedName>
    <definedName name="Risk_Impact" localSheetId="7">#REF!</definedName>
    <definedName name="Risk_Impact" localSheetId="4">#REF!</definedName>
    <definedName name="Risk_Impact" localSheetId="5">#REF!</definedName>
    <definedName name="Risk_Impact">#REF!</definedName>
    <definedName name="Risk_Likelihood" localSheetId="0">#REF!</definedName>
    <definedName name="Risk_Likelihood" localSheetId="5">#REF!</definedName>
    <definedName name="Risk_Likelihood">#REF!</definedName>
    <definedName name="Risk_Value" localSheetId="0">#REF!</definedName>
    <definedName name="Risk_Value" localSheetId="5">#REF!</definedName>
    <definedName name="Risk_Value">#REF!</definedName>
    <definedName name="Temponcopytodelete">'[3]Drop-Down Reference'!$C$2:$C$5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32" i="1" l="1"/>
  <c r="I132" i="1"/>
  <c r="G132" i="1"/>
  <c r="B221" i="12"/>
  <c r="L330" i="12"/>
  <c r="L4" i="12" s="1"/>
  <c r="L329" i="12"/>
  <c r="L3" i="12" s="1"/>
  <c r="L2" i="12" s="1"/>
  <c r="L331" i="12" l="1"/>
  <c r="L5"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A2" authorId="0" shapeId="0" xr:uid="{9F9E3D5D-79E4-4FB4-AC7E-3BD2CE1FAEE3}">
      <text>
        <r>
          <rPr>
            <b/>
            <sz val="9"/>
            <color indexed="81"/>
            <rFont val="Tahoma"/>
            <family val="2"/>
          </rPr>
          <t>ComplianceForge product:</t>
        </r>
        <r>
          <rPr>
            <sz val="9"/>
            <color indexed="81"/>
            <rFont val="Tahoma"/>
            <family val="2"/>
          </rPr>
          <t xml:space="preserve">
NIST 800-171 Compliance Program (NCP)
https://www.complianceforge.com/product/nist-800-171-compliance-program/ </t>
        </r>
      </text>
    </comment>
    <comment ref="AB2" authorId="0" shapeId="0" xr:uid="{648CFE42-BD94-46EE-BF6F-BD2948F1BD79}">
      <text>
        <r>
          <rPr>
            <b/>
            <sz val="9"/>
            <color indexed="81"/>
            <rFont val="Tahoma"/>
            <family val="2"/>
          </rPr>
          <t xml:space="preserve">ComplianceForge product:
</t>
        </r>
        <r>
          <rPr>
            <sz val="9"/>
            <color indexed="81"/>
            <rFont val="Tahoma"/>
            <family val="2"/>
          </rPr>
          <t>NIST 800-53 Cybersecurity &amp; Data Protection Program (CDPP) 
https://www.complianceforge.com/product/nist-800-53-r5-moderate-policies-standards-cdpp/</t>
        </r>
      </text>
    </comment>
    <comment ref="AC2" authorId="0" shapeId="0" xr:uid="{D6E786B1-1B99-4D11-8040-6C2EAB98FAA1}">
      <text>
        <r>
          <rPr>
            <b/>
            <sz val="9"/>
            <color indexed="81"/>
            <rFont val="Tahoma"/>
            <family val="2"/>
          </rPr>
          <t xml:space="preserve">ComplianceForge product:
</t>
        </r>
        <r>
          <rPr>
            <sz val="9"/>
            <color indexed="81"/>
            <rFont val="Tahoma"/>
            <family val="2"/>
          </rPr>
          <t>Digital Security Program (DSP
https://www.complianceforge.com/product/comprehensive-digital-security-program/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8" authorId="0" shapeId="0" xr:uid="{608EC983-1DFC-4B13-A2CF-9A274956C2E8}">
      <text>
        <r>
          <rPr>
            <sz val="9"/>
            <color indexed="81"/>
            <rFont val="Tahoma"/>
            <family val="2"/>
          </rPr>
          <t xml:space="preserve">Deduct the full value from column F (DoD Value) if any NIST SP 800-171A assessment criteria is deficient.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F5E1B552-937D-463F-A491-727D68DE9067}">
      <text>
        <r>
          <rPr>
            <b/>
            <sz val="9"/>
            <color indexed="81"/>
            <rFont val="Tahoma"/>
            <family val="2"/>
          </rPr>
          <t xml:space="preserve">SaaS examples: </t>
        </r>
        <r>
          <rPr>
            <sz val="9"/>
            <color indexed="81"/>
            <rFont val="Tahoma"/>
            <family val="2"/>
          </rPr>
          <t xml:space="preserve">
Google Workspace, Dropbox, Salesforce, Cisco WebEx, Concur, GoToMeeting</t>
        </r>
      </text>
    </comment>
    <comment ref="F3" authorId="0" shapeId="0" xr:uid="{C6646EDA-5B3F-4A4E-9AC6-AB9DAAB45ADC}">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G3" authorId="0" shapeId="0" xr:uid="{8F75DB5D-C385-46C4-BEFB-D26A4FCB7011}">
      <text>
        <r>
          <rPr>
            <b/>
            <sz val="9"/>
            <color indexed="81"/>
            <rFont val="Tahoma"/>
            <family val="2"/>
          </rPr>
          <t>IaaS Examples:</t>
        </r>
        <r>
          <rPr>
            <sz val="9"/>
            <color indexed="81"/>
            <rFont val="Tahoma"/>
            <family val="2"/>
          </rPr>
          <t xml:space="preserve">
DigitalOcean, Linode, Rackspace, Amazon Web Services (AWS), Cisco Metapod, Microsoft Azure, Google Compute Engine (GCE)</t>
        </r>
      </text>
    </comment>
    <comment ref="H3" authorId="0" shapeId="0" xr:uid="{F347DBA6-AFAB-487D-ACD3-546AC11D68C9}">
      <text>
        <r>
          <rPr>
            <b/>
            <sz val="9"/>
            <color indexed="81"/>
            <rFont val="Tahoma"/>
            <family val="2"/>
          </rPr>
          <t xml:space="preserve">Colocation examples: 
</t>
        </r>
        <r>
          <rPr>
            <sz val="9"/>
            <color indexed="81"/>
            <rFont val="Tahoma"/>
            <family val="2"/>
          </rPr>
          <t xml:space="preserve">Equinix, Cyxtera, Tierpoint, Iron Mountain, Data Foundry.
</t>
        </r>
      </text>
    </comment>
    <comment ref="F58" authorId="0" shapeId="0" xr:uid="{D71814C1-2EF8-4162-9974-B79B5BA9AB10}">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59" authorId="0" shapeId="0" xr:uid="{808E5FCF-EEBA-449F-BE98-C61E90C5996F}">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0" authorId="0" shapeId="0" xr:uid="{6C93E6C2-9810-4A6E-B65B-592FE7A6FCB0}">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1" authorId="0" shapeId="0" xr:uid="{1295E49B-A0E4-4EE5-9230-34F514C58C52}">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2" authorId="0" shapeId="0" xr:uid="{972C1EC0-31F4-4F9D-9AE9-C65379F7B0E7}">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3" authorId="0" shapeId="0" xr:uid="{4F6713CB-E501-42CE-8204-8B05BC33E739}">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G63" authorId="0" shapeId="0" xr:uid="{DB4FE390-4A66-4BC4-A0DF-D6295F4DD0E3}">
      <text>
        <r>
          <rPr>
            <b/>
            <sz val="9"/>
            <color indexed="81"/>
            <rFont val="Tahoma"/>
            <family val="2"/>
          </rPr>
          <t>IaaS Examples:</t>
        </r>
        <r>
          <rPr>
            <sz val="9"/>
            <color indexed="81"/>
            <rFont val="Tahoma"/>
            <family val="2"/>
          </rPr>
          <t xml:space="preserve">
DigitalOcean, Linode, Rackspace, Amazon Web Services (AWS), Cisco Metapod, Microsoft Azure, Google Compute Engine (GCE)</t>
        </r>
      </text>
    </comment>
    <comment ref="F64" authorId="0" shapeId="0" xr:uid="{BAD8BEF0-204B-4CE7-AB65-C55B8B48FB73}">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5" authorId="0" shapeId="0" xr:uid="{B272C05A-0F47-4D92-A1D1-5CBB2033116A}">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6" authorId="0" shapeId="0" xr:uid="{F0B59866-90B8-45D6-BB32-464E4F93B799}">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List>
</comments>
</file>

<file path=xl/sharedStrings.xml><?xml version="1.0" encoding="utf-8"?>
<sst xmlns="http://schemas.openxmlformats.org/spreadsheetml/2006/main" count="10721" uniqueCount="3574">
  <si>
    <t>Domain</t>
  </si>
  <si>
    <t>Practice</t>
  </si>
  <si>
    <t>FAR
52.204-21</t>
  </si>
  <si>
    <t>NIST
800-171</t>
  </si>
  <si>
    <t>CERT
RMM</t>
  </si>
  <si>
    <t>ISO
27002</t>
  </si>
  <si>
    <t>NIST
CSF</t>
  </si>
  <si>
    <t>CIS v7.1</t>
  </si>
  <si>
    <t>Secure Controls Framework</t>
  </si>
  <si>
    <t>N/A</t>
  </si>
  <si>
    <t>Access Control (AC)</t>
  </si>
  <si>
    <t>AC.L1-3.1.1</t>
  </si>
  <si>
    <t>Limit information system access to authorized users, processes acting on behalf of authorized users or devices (including other information systems).</t>
  </si>
  <si>
    <t>x</t>
  </si>
  <si>
    <t>(b)(1)(i)</t>
  </si>
  <si>
    <t>3.1.1</t>
  </si>
  <si>
    <t>AC-2
AC-3
AC-17</t>
  </si>
  <si>
    <t>SG4.SP1</t>
  </si>
  <si>
    <t>6.2.1
6.2.2
9.1.2
9.2.1
9.2.2
9.2.3
9.2.5
9.2.6
9.4.1
9.4.4
9.4.5
13.1.1
13.2.1
14.1.2
14.1.3
18.1.3</t>
  </si>
  <si>
    <t>PR.AC-1
PR.AC-3
PR.AC-4
PR.AC-6
PR.PT-3
PR.PT-4</t>
  </si>
  <si>
    <t>1.4
1.6
5.1
14.6
15.10
16.8
16.9
16.11</t>
  </si>
  <si>
    <t>IAC-20</t>
  </si>
  <si>
    <t>AC-02</t>
  </si>
  <si>
    <t>AC.L2-3.1.9</t>
  </si>
  <si>
    <t>Provide privacy and security notices consistent with applicable Controlled Unclassified Information (CUI) rules.</t>
  </si>
  <si>
    <t>3.1.9</t>
  </si>
  <si>
    <t>AC-8</t>
  </si>
  <si>
    <t>9.4.2</t>
  </si>
  <si>
    <t>SEA-18</t>
  </si>
  <si>
    <t>AC-11</t>
  </si>
  <si>
    <t>AC.L2-3.1.21</t>
  </si>
  <si>
    <t>Limit use of portable storage devices on external systems.</t>
  </si>
  <si>
    <t>3.1.21</t>
  </si>
  <si>
    <t>AC-20(2)</t>
  </si>
  <si>
    <t>ID.AM-4
PR.PT-2</t>
  </si>
  <si>
    <t>13.7
13.8
13.9</t>
  </si>
  <si>
    <t>DCH-13.2</t>
  </si>
  <si>
    <t>AC-25</t>
  </si>
  <si>
    <t>AC.L1-3.1.2</t>
  </si>
  <si>
    <t>Limit information system access to the types of transactions and functions that authorized users are permitted to execute.</t>
  </si>
  <si>
    <t>(b)(1)(ii)</t>
  </si>
  <si>
    <t>3.1.2</t>
  </si>
  <si>
    <t>TM:SG4.SP1</t>
  </si>
  <si>
    <t xml:space="preserve"> PR.AC-1
PR.AC-3
PR.AC-4
PR.AC-6
PR.PT-3
PR.PT-4</t>
  </si>
  <si>
    <t>1.4
1.6
5.1
8.5
14.6
15.10
16.8
16.9
16.11</t>
  </si>
  <si>
    <t>IAC-15</t>
  </si>
  <si>
    <t>AC-01</t>
  </si>
  <si>
    <t>AC.L2-3.1.5</t>
  </si>
  <si>
    <t>Employ the principle of least privilege, including for specific security functions and privileged accounts.</t>
  </si>
  <si>
    <t>3.1.5</t>
  </si>
  <si>
    <t>AC-6
AC-6(1)
AC-6(5)</t>
  </si>
  <si>
    <t>KIM:SG4.SP1</t>
  </si>
  <si>
    <t>9.1.2
9.2.3
9.4.4
9.4.5</t>
  </si>
  <si>
    <t>PR.AC-4</t>
  </si>
  <si>
    <t>IAC-21</t>
  </si>
  <si>
    <t>AC-04</t>
  </si>
  <si>
    <t>AC.L2-3.1.6</t>
  </si>
  <si>
    <t>Use non-privileged accounts or roles when accessing nonsecurity functions.</t>
  </si>
  <si>
    <t>3.1.6</t>
  </si>
  <si>
    <t>AC-6(2)</t>
  </si>
  <si>
    <t>4.3
4.6</t>
  </si>
  <si>
    <t>IAC-21.2</t>
  </si>
  <si>
    <t>AC-07</t>
  </si>
  <si>
    <t>AC.L2-3.1.8</t>
  </si>
  <si>
    <t>Limit unsuccessful logon attempts.</t>
  </si>
  <si>
    <t>3.1.8</t>
  </si>
  <si>
    <t>AC-7</t>
  </si>
  <si>
    <t>PR.AC-7</t>
  </si>
  <si>
    <t>IAC-22</t>
  </si>
  <si>
    <t>AC-10</t>
  </si>
  <si>
    <t>AC.L2-3.1.10</t>
  </si>
  <si>
    <t>Use session lock with pattern-hiding displays to prevent access and viewing of data after a period of inactivity.</t>
  </si>
  <si>
    <t>3.1.10</t>
  </si>
  <si>
    <t>AC-11
AC-11(1)</t>
  </si>
  <si>
    <t>11.2.8
11.2.9</t>
  </si>
  <si>
    <t>IAC-24</t>
  </si>
  <si>
    <t>AC-12</t>
  </si>
  <si>
    <t>AC.L2-3.1.16</t>
  </si>
  <si>
    <t>Authorize wireless access prior to allowing such connections.</t>
  </si>
  <si>
    <t>3.1.16</t>
  </si>
  <si>
    <t>AC-18</t>
  </si>
  <si>
    <t>TM:SG2.SP2</t>
  </si>
  <si>
    <t>6.2.1
13.1.1
13.2.1</t>
  </si>
  <si>
    <t>PR.PT-4</t>
  </si>
  <si>
    <t>15.1
15.10</t>
  </si>
  <si>
    <t>NET-15</t>
  </si>
  <si>
    <t>AC-19</t>
  </si>
  <si>
    <t>AC.L2-3.1.17</t>
  </si>
  <si>
    <t>Protect wireless access using authentication and encryption.</t>
  </si>
  <si>
    <t>3.1.17</t>
  </si>
  <si>
    <t>AC-18(1)</t>
  </si>
  <si>
    <t>15.7
15.8</t>
  </si>
  <si>
    <t>NET-15.1</t>
  </si>
  <si>
    <t>AC-20</t>
  </si>
  <si>
    <t>AC.L2-3.1.4</t>
  </si>
  <si>
    <t>Separate the duties of individuals to reduce the risk of malevolent activity
without collusion.</t>
  </si>
  <si>
    <t>3.1.4</t>
  </si>
  <si>
    <t>AC-5</t>
  </si>
  <si>
    <t>6.1.2</t>
  </si>
  <si>
    <t>HRS-11</t>
  </si>
  <si>
    <t>PS-03</t>
  </si>
  <si>
    <t>AC.L2-3.1.7</t>
  </si>
  <si>
    <t>Prevent non-privileged users from executing privileged functions and capture the execution of such functions in audit logs.</t>
  </si>
  <si>
    <t>3.1.7</t>
  </si>
  <si>
    <t>AC-6(9)
AC-6(10)</t>
  </si>
  <si>
    <t>IAC-21.5</t>
  </si>
  <si>
    <t>AC-09</t>
  </si>
  <si>
    <t>AC.L2-3.1.11</t>
  </si>
  <si>
    <t>Terminate (automatically) user sessions after a defined condition.</t>
  </si>
  <si>
    <t>3.1.11</t>
  </si>
  <si>
    <t>16.7
16.11</t>
  </si>
  <si>
    <t>IAC-25</t>
  </si>
  <si>
    <t>AC-14</t>
  </si>
  <si>
    <t>AC.L2-3.1.18</t>
  </si>
  <si>
    <t>Control connection of mobile devices.</t>
  </si>
  <si>
    <t>3.1.18</t>
  </si>
  <si>
    <t>6.2.1
11.2.6
13.2.1</t>
  </si>
  <si>
    <t>PR.AC-3
PR.AC-6</t>
  </si>
  <si>
    <t>13.6
16.7</t>
  </si>
  <si>
    <t>MDM-02</t>
  </si>
  <si>
    <t>AC-21</t>
  </si>
  <si>
    <t>AC.4.023</t>
  </si>
  <si>
    <t>Control information flows between security domains on connected systems.</t>
  </si>
  <si>
    <t>3.1.3e</t>
  </si>
  <si>
    <t>ID.AM-3
PR.AC-5
PR.DS-5
PR.PT-4
DE.AE-1</t>
  </si>
  <si>
    <t>12.1
12.2
13.1
13.3
14.1
14.2
14.5
14.6
14.7
15.6
15.10</t>
  </si>
  <si>
    <t>NET-04</t>
  </si>
  <si>
    <t>AC.4.025</t>
  </si>
  <si>
    <t>AC.L2-3.1.12</t>
  </si>
  <si>
    <t>Monitor and control remote access sessions.</t>
  </si>
  <si>
    <t>3.1.12</t>
  </si>
  <si>
    <t>AC-17(1)</t>
  </si>
  <si>
    <t>PR.AC-3
PR.PT-4</t>
  </si>
  <si>
    <t>12.11
12.12</t>
  </si>
  <si>
    <t>NET-14.1</t>
  </si>
  <si>
    <t>AC-15</t>
  </si>
  <si>
    <t>AC.L2-3.1.13</t>
  </si>
  <si>
    <t>Employ cryptographic mechanisms to protect the confidentiality of remote access sessions.</t>
  </si>
  <si>
    <t>3.1.13</t>
  </si>
  <si>
    <t>AC-17(2)</t>
  </si>
  <si>
    <t>NET-14.2</t>
  </si>
  <si>
    <t>AC-16</t>
  </si>
  <si>
    <t>AC.L2-3.1.14</t>
  </si>
  <si>
    <t>Route remote access via managed access control points.</t>
  </si>
  <si>
    <t>3.1.14</t>
  </si>
  <si>
    <t>AC-17(3)</t>
  </si>
  <si>
    <t>15.5
15.10</t>
  </si>
  <si>
    <t>NET-14.3</t>
  </si>
  <si>
    <t>AC-17</t>
  </si>
  <si>
    <t>AC.L2-3.1.15</t>
  </si>
  <si>
    <t>Authorize remote execution of privileged commands and remote access to security-relevant information.</t>
  </si>
  <si>
    <t>3.1.15</t>
  </si>
  <si>
    <t>AC-17(4)</t>
  </si>
  <si>
    <t>8.8
12.11
12.12</t>
  </si>
  <si>
    <t>NET-14.4</t>
  </si>
  <si>
    <t>AC.L1-3.1.20</t>
  </si>
  <si>
    <t>Verify and control/limit connections to and use of external
information systems.</t>
  </si>
  <si>
    <t>(b)(1)(iii)</t>
  </si>
  <si>
    <t>3.1.20</t>
  </si>
  <si>
    <t>AC-20
AC-20(1)</t>
  </si>
  <si>
    <t>EXD:SG3.SP1</t>
  </si>
  <si>
    <t>11.2.6
13.1.1
13.2.1</t>
  </si>
  <si>
    <t>ID.AM-4
PR.AC-3</t>
  </si>
  <si>
    <t>12.1
12.4</t>
  </si>
  <si>
    <t>DCH-13</t>
  </si>
  <si>
    <t>AC-23</t>
  </si>
  <si>
    <t>AC.L1-3.1.22</t>
  </si>
  <si>
    <t>Control information posted or processed on publicly accessible
information systems.</t>
  </si>
  <si>
    <t>(b)(1)(iv)</t>
  </si>
  <si>
    <t>3.1.22</t>
  </si>
  <si>
    <t>AC-22</t>
  </si>
  <si>
    <t>DCH-15</t>
  </si>
  <si>
    <t>AC-26</t>
  </si>
  <si>
    <t>AC.L2-3.1.3</t>
  </si>
  <si>
    <t>Control the flow of CUI in accordance with approved authorizations.</t>
  </si>
  <si>
    <t>3.1.3</t>
  </si>
  <si>
    <t>AC-4</t>
  </si>
  <si>
    <t>13.1.3
13.2.1
14.1.2
14.1.3</t>
  </si>
  <si>
    <t>ID.AM-3
PR.AC-5
PR.DS-5
PR.PT-4</t>
  </si>
  <si>
    <t xml:space="preserve">12.1
12.2
12.5
12.8
13.3
14.1
14.6
14.7
</t>
  </si>
  <si>
    <t>AC-03</t>
  </si>
  <si>
    <t>AC.L2-3.1.19</t>
  </si>
  <si>
    <t>Encrypt CUI on mobile devices and mobile computing platforms.</t>
  </si>
  <si>
    <t>3.1.19</t>
  </si>
  <si>
    <t>AC-19(5)</t>
  </si>
  <si>
    <t>PR.AC-3</t>
  </si>
  <si>
    <t>MDM-03</t>
  </si>
  <si>
    <t>Asset Management (AM)</t>
  </si>
  <si>
    <t>8.2.3</t>
  </si>
  <si>
    <t>AM.4.226</t>
  </si>
  <si>
    <t>Employ automated capability to discover and identify systems with specific component attributes (e.g., firmware level, OS type) within your inventory.</t>
  </si>
  <si>
    <t>3.4.3e</t>
  </si>
  <si>
    <t>CM-8(2)</t>
  </si>
  <si>
    <t>ADM:SG1.SP1</t>
  </si>
  <si>
    <t>ID.AM-1
ID.AM-2</t>
  </si>
  <si>
    <t>1.1
1.2
1.4
1.5
2.3
2.4
2.5</t>
  </si>
  <si>
    <t>AST-02.9</t>
  </si>
  <si>
    <t>Audit &amp; Accountability (AU)</t>
  </si>
  <si>
    <t>AU.L2-3.3.2</t>
  </si>
  <si>
    <t>Ensure that the actions of individual system users can be uniquely traced to those users so they can be held accountable for their actions.</t>
  </si>
  <si>
    <t>3.3.2</t>
  </si>
  <si>
    <t>AU-2
AU-3
AU-3(1)
AU-6
AU-11
AU-12</t>
  </si>
  <si>
    <t>MON:SG1.SP3</t>
  </si>
  <si>
    <t>12.4.1
12.4.3
16.1.2
16.1.4
16.1.7</t>
  </si>
  <si>
    <t>DE.CM-1
DE.CM-3
DE.CM-7</t>
  </si>
  <si>
    <t>16.8
16.9</t>
  </si>
  <si>
    <t>MON-03</t>
  </si>
  <si>
    <t>AU-05</t>
  </si>
  <si>
    <t>AU.L2-3.3.3</t>
  </si>
  <si>
    <t>Review and update logged events.</t>
  </si>
  <si>
    <t>3.3.3</t>
  </si>
  <si>
    <t>AU-2(3)</t>
  </si>
  <si>
    <t>IMC:SG2.SP2</t>
  </si>
  <si>
    <t>MON-01.8</t>
  </si>
  <si>
    <t>AU-09</t>
  </si>
  <si>
    <t>AU.L2-3.3.4</t>
  </si>
  <si>
    <t>Alert in the event of an audit logging process failure.</t>
  </si>
  <si>
    <t>3.3.4</t>
  </si>
  <si>
    <t>AU-5</t>
  </si>
  <si>
    <t>MON-05</t>
  </si>
  <si>
    <t>AU-10</t>
  </si>
  <si>
    <t>AU.L2-3.3.1</t>
  </si>
  <si>
    <t>Create and retain system audit logs and records to the extent needed to enable the monitoring, analysis, investigation and reporting of unlawful or unauthorized system activity.</t>
  </si>
  <si>
    <t>3.3.1</t>
  </si>
  <si>
    <t>MON:SG2.SP3</t>
  </si>
  <si>
    <t>MON-10</t>
  </si>
  <si>
    <t>AU-08</t>
  </si>
  <si>
    <t>AU.L2-3.3.7</t>
  </si>
  <si>
    <t>Provide a system capability that compares and synchronizes internal system clocks with an authoritative source to generate time stamps for audit records.</t>
  </si>
  <si>
    <t>3.3.7</t>
  </si>
  <si>
    <t>AU-8
AU-8(1)</t>
  </si>
  <si>
    <t>12.4.4</t>
  </si>
  <si>
    <t>PR.PT-1</t>
  </si>
  <si>
    <t>MON-07.1</t>
  </si>
  <si>
    <t>AU-13</t>
  </si>
  <si>
    <t>COMP:SG3.SP1</t>
  </si>
  <si>
    <t>AU-03</t>
  </si>
  <si>
    <t>AU.L2-3.3.8</t>
  </si>
  <si>
    <t>Protect audit information and audit logging tools from unauthorized access, modification and deletion.</t>
  </si>
  <si>
    <t>3.3.8</t>
  </si>
  <si>
    <t>AU-6(7)
AU-9</t>
  </si>
  <si>
    <t>12.4.2
12.4.3
18.1.3</t>
  </si>
  <si>
    <t>MON-08</t>
  </si>
  <si>
    <t>AU-14</t>
  </si>
  <si>
    <t>AU.L2-3.3.9</t>
  </si>
  <si>
    <t>Limit management of audit logging functionality to a subset of privileged users.</t>
  </si>
  <si>
    <t>3.3.9</t>
  </si>
  <si>
    <t>AU-6(7)
AU-9(4)</t>
  </si>
  <si>
    <t>MON:SG2.SP2</t>
  </si>
  <si>
    <t>MON-08.2</t>
  </si>
  <si>
    <t>AU-15</t>
  </si>
  <si>
    <t>AU.L2-3.3.5</t>
  </si>
  <si>
    <t>Correlate audit record review, analysis and reporting processes for investigation and response to indications of unlawful, unauthorized, suspicious or unusual activity.</t>
  </si>
  <si>
    <t>3.3.5</t>
  </si>
  <si>
    <t>AU-6(3)</t>
  </si>
  <si>
    <t>DE.AE-3</t>
  </si>
  <si>
    <t>6.6
6.7</t>
  </si>
  <si>
    <t>MON-02.1</t>
  </si>
  <si>
    <t>AU-11</t>
  </si>
  <si>
    <t>AU.L2-3.3.6</t>
  </si>
  <si>
    <t>Provide audit record reduction and report generation to support on-demand analysis and reporting.</t>
  </si>
  <si>
    <t>3.3.6</t>
  </si>
  <si>
    <t>AU-7</t>
  </si>
  <si>
    <t>COMP:SG3.SP2</t>
  </si>
  <si>
    <t>RS.AN-3</t>
  </si>
  <si>
    <t>MON-06</t>
  </si>
  <si>
    <t>AU-06</t>
  </si>
  <si>
    <t>Awareness &amp; Training (AT)</t>
  </si>
  <si>
    <t>AT.L2-3.2.1</t>
  </si>
  <si>
    <t>Ensure that managers, system administrators and users of organizational systems are made aware of the security risks associated with their activities and of the applicable policies, standards and procedures related to the security of those systems.</t>
  </si>
  <si>
    <t>3.2.1</t>
  </si>
  <si>
    <t>AT-2
AT-3</t>
  </si>
  <si>
    <t>OTA:SG1.SP1</t>
  </si>
  <si>
    <t>7.2.2
12.2.1</t>
  </si>
  <si>
    <t>PR.AT-1
PR.AT-2
PR.AT-3
PR.AT-4
PR.AT-5</t>
  </si>
  <si>
    <t>SAT-02</t>
  </si>
  <si>
    <t>AT-02</t>
  </si>
  <si>
    <t>AT.L2-3.2.3</t>
  </si>
  <si>
    <t>Provide security awareness training on recognizing and reporting potential indicators of insider threat.</t>
  </si>
  <si>
    <t>3.2.3</t>
  </si>
  <si>
    <t>AT-2(2)</t>
  </si>
  <si>
    <t>OTA:SG2.SP1</t>
  </si>
  <si>
    <t>ID.RA-3</t>
  </si>
  <si>
    <t>THR-05</t>
  </si>
  <si>
    <t>AT-05</t>
  </si>
  <si>
    <t>AT.4.059</t>
  </si>
  <si>
    <t>Provide awareness training focused on recognizing and responding to threats from social engineering, advanced persistent threat actors, breaches and suspicious behaviors; update the training at least annually or when there are significant changes to the threat.</t>
  </si>
  <si>
    <t>3.2.1e</t>
  </si>
  <si>
    <t>AT-2</t>
  </si>
  <si>
    <t>17.1
17.2
17.4</t>
  </si>
  <si>
    <t>SAT-02.2</t>
  </si>
  <si>
    <t>AT.4.060</t>
  </si>
  <si>
    <t>Include practical exercises in awareness training that are aligned with current threat scenarios and provide feedback to individuals involved in the training.</t>
  </si>
  <si>
    <t>3.2.2e</t>
  </si>
  <si>
    <t>AT-2(1)
AT-2(8)</t>
  </si>
  <si>
    <t>OTA:SG3.SP1
OTA:SG3.SP2</t>
  </si>
  <si>
    <t>SAT-02.1</t>
  </si>
  <si>
    <t>AT.L2-3.2.2</t>
  </si>
  <si>
    <t>Ensure that personnel are trained to carry out their assigned information security- related duties and responsibilities.</t>
  </si>
  <si>
    <t>3.2.2</t>
  </si>
  <si>
    <t>OTA:SG4.SP1</t>
  </si>
  <si>
    <t>17.5
17.6
17.7
17.8
17.9</t>
  </si>
  <si>
    <t>SAT-03</t>
  </si>
  <si>
    <t>AT-03</t>
  </si>
  <si>
    <t>Configuration Management (CM)</t>
  </si>
  <si>
    <t>CM.L2-3.4.1</t>
  </si>
  <si>
    <t>Establish and maintain baseline configurations and inventories of organizational systems (including hardware, software, firmware and documentation) throughout the respective system development life cycles.</t>
  </si>
  <si>
    <t>3.4.1</t>
  </si>
  <si>
    <t>CM-2
CM-6
CM-8
CM-8(1)</t>
  </si>
  <si>
    <t>KIM:SG5.SP2</t>
  </si>
  <si>
    <t>8.1.1
8.1.2</t>
  </si>
  <si>
    <t>ID.AM-1
ID.AM-2
PR.DS-3
PR.DS-7
PR.IP-1
DE.AE-1</t>
  </si>
  <si>
    <t>AST-02</t>
  </si>
  <si>
    <t>AM-03</t>
  </si>
  <si>
    <t>CM.L2-3.4.6</t>
  </si>
  <si>
    <t>Employ the principle of least functionality by configuring organizational systems to provide only essential capabilities.</t>
  </si>
  <si>
    <t>3.4.6</t>
  </si>
  <si>
    <t>CM-7</t>
  </si>
  <si>
    <t>12.5.1</t>
  </si>
  <si>
    <t>PR.IP-1
PR.PT-3</t>
  </si>
  <si>
    <t>CFG-03</t>
  </si>
  <si>
    <t>CM-11</t>
  </si>
  <si>
    <t>CM.L2-3.4.9</t>
  </si>
  <si>
    <t>Control and monitor user-installed software.</t>
  </si>
  <si>
    <t>3.4.9</t>
  </si>
  <si>
    <t>12.5.1
12.6.2</t>
  </si>
  <si>
    <t>DE.CM-3</t>
  </si>
  <si>
    <t>2.1
2.2
2.6</t>
  </si>
  <si>
    <t>CFG-05</t>
  </si>
  <si>
    <t>CM-15</t>
  </si>
  <si>
    <t>CM.L2-3.4.2</t>
  </si>
  <si>
    <t>Establish and enforce security configuration settings for information technology products employed in organizational systems.</t>
  </si>
  <si>
    <t>3.4.2</t>
  </si>
  <si>
    <t>1.4
1.5
2.1
2.4
5.1</t>
  </si>
  <si>
    <t>CFG-02</t>
  </si>
  <si>
    <t>CM-02</t>
  </si>
  <si>
    <t>CM.L2-3.4.3</t>
  </si>
  <si>
    <t>Track, review, approve or disapprove and log changes to organizational systems.</t>
  </si>
  <si>
    <t>3.4.3</t>
  </si>
  <si>
    <t>CM-3</t>
  </si>
  <si>
    <t>12.1.2
14.2.2
14.2.3
14.2.4</t>
  </si>
  <si>
    <t>PR.IP-1
PR.IP-3</t>
  </si>
  <si>
    <t>CHG-02</t>
  </si>
  <si>
    <t>CM-05</t>
  </si>
  <si>
    <t>CM.L2-3.4.4</t>
  </si>
  <si>
    <t>Analyze the security impact of changes prior to implementation.</t>
  </si>
  <si>
    <t>3.4.4</t>
  </si>
  <si>
    <t>CM-4</t>
  </si>
  <si>
    <t>14.2.3</t>
  </si>
  <si>
    <t>PR.IP-3</t>
  </si>
  <si>
    <t>CHG-03</t>
  </si>
  <si>
    <t>CM-08</t>
  </si>
  <si>
    <t>CM.L2-3.4.5</t>
  </si>
  <si>
    <t>Define, document, approve and enforce physical and logical access restrictions associated with changes to organizational systems.</t>
  </si>
  <si>
    <t>3.4.5</t>
  </si>
  <si>
    <t>CM-5</t>
  </si>
  <si>
    <t>9.2.3
9.4.5
12.1.2
12.1.4
12.5.1</t>
  </si>
  <si>
    <t>PR.IP-1</t>
  </si>
  <si>
    <t>2.5
2.7
2.8
2.9
4.3
11.1
11.3
11.7</t>
  </si>
  <si>
    <t>CHG-04</t>
  </si>
  <si>
    <t>CM-09</t>
  </si>
  <si>
    <t>CM.L2-3.4.7</t>
  </si>
  <si>
    <t>Restrict, disable or prevent the use of nonessential programs, functions, ports, protocols and services.</t>
  </si>
  <si>
    <t>3.4.7</t>
  </si>
  <si>
    <t>CM-7(1)
CM-7(2)</t>
  </si>
  <si>
    <t>9.2
9.4
12.4</t>
  </si>
  <si>
    <t>CFG-03.1</t>
  </si>
  <si>
    <t>CM-12</t>
  </si>
  <si>
    <t>CM.L2-3.4.8</t>
  </si>
  <si>
    <t>Apply deny-by-exception (blacklisting) policy to prevent the use of unauthorized software or deny-all, permit-by-exception (whitelisting) policy to allow the execution of authorized software.</t>
  </si>
  <si>
    <t>3.4.8</t>
  </si>
  <si>
    <t>CM-7(4)
CM-7(5)</t>
  </si>
  <si>
    <t>PR.PT-3</t>
  </si>
  <si>
    <t>2.1
2.2
2.6
2.7
2.8
2.9</t>
  </si>
  <si>
    <t>CFG-03.3</t>
  </si>
  <si>
    <t>CM-14</t>
  </si>
  <si>
    <t>CM.4.073</t>
  </si>
  <si>
    <t>Employ application whitelisting and an application vetting process for systems identified by the organization.</t>
  </si>
  <si>
    <t>CM.5.074</t>
  </si>
  <si>
    <t>Verify the integrity and correctness of security critical or essential software as defined by the organization (e.g., roots of trust, formal verification or cryptographic signatures).</t>
  </si>
  <si>
    <t>3.14.1e</t>
  </si>
  <si>
    <t>SI-7(1)
SI-7(6)
SI-7(9)
SI-7(10)
SA-17
SC-13</t>
  </si>
  <si>
    <t>PR.DS-6
PR.DS-8
PR.IP-2</t>
  </si>
  <si>
    <t>2.10</t>
  </si>
  <si>
    <t>END-06.1</t>
  </si>
  <si>
    <t>SI-7(6)
SI-7(9)
SI-7(10)
SA-17
SC-13</t>
  </si>
  <si>
    <t>Identification &amp; Authentication (IA)</t>
  </si>
  <si>
    <t>IA.L1-3.5.1</t>
  </si>
  <si>
    <t>Identify information system users, processes acting on behalf of users or devices.</t>
  </si>
  <si>
    <t>(b)(1)(v)</t>
  </si>
  <si>
    <t>3.5.1</t>
  </si>
  <si>
    <t>IA-2
IA-3
IA-5</t>
  </si>
  <si>
    <t>ID:SG1.SP1</t>
  </si>
  <si>
    <t>9.2.1
9.2.4
9.3.1
9.4.3</t>
  </si>
  <si>
    <t>PR.AC-1
PR.AC-6
PR.AC-7</t>
  </si>
  <si>
    <t>4.2
4.3
16.8
16.9</t>
  </si>
  <si>
    <t>IAC-02</t>
  </si>
  <si>
    <t>IA-02</t>
  </si>
  <si>
    <t>IA.L1-3.5.2</t>
  </si>
  <si>
    <t>Authenticate (or verify) the identities of those users, processes or devices, as a prerequisite to allowing access to organizational information systems.</t>
  </si>
  <si>
    <t>(b)(1)(vi)</t>
  </si>
  <si>
    <t>3.5.2</t>
  </si>
  <si>
    <t>IA.L2-3.5.7</t>
  </si>
  <si>
    <t>Enforce a minimum password complexity and change of characters when new passwords are created.</t>
  </si>
  <si>
    <t>3.5.7</t>
  </si>
  <si>
    <t>IA-5(1)</t>
  </si>
  <si>
    <t>4.2
4.4</t>
  </si>
  <si>
    <t>IAC-10.1</t>
  </si>
  <si>
    <t>IA-10</t>
  </si>
  <si>
    <t>IA.L2-3.5.8</t>
  </si>
  <si>
    <t>Prohibit password reuse for a specified number of generations.</t>
  </si>
  <si>
    <t>3.5.8</t>
  </si>
  <si>
    <t>IAC-10</t>
  </si>
  <si>
    <t>IA-04</t>
  </si>
  <si>
    <t>IA.L2-3.5.9</t>
  </si>
  <si>
    <t>Allow temporary password use for system logons with an immediate change to a permanent password.</t>
  </si>
  <si>
    <t>3.5.9</t>
  </si>
  <si>
    <t>IA.L2-3.5.10</t>
  </si>
  <si>
    <t>Store and transmit only cryptographically- protected passwords.</t>
  </si>
  <si>
    <t>3.5.10</t>
  </si>
  <si>
    <t>16.4
16.5</t>
  </si>
  <si>
    <t>IAC-10.5</t>
  </si>
  <si>
    <t>IA-11</t>
  </si>
  <si>
    <t>IA.L2-3.5.11</t>
  </si>
  <si>
    <t>Obscure feedback of authentication information.</t>
  </si>
  <si>
    <t>3.5.11</t>
  </si>
  <si>
    <t>IA-6</t>
  </si>
  <si>
    <t>PR.AC-1</t>
  </si>
  <si>
    <t>IAC-11</t>
  </si>
  <si>
    <t>IA-12</t>
  </si>
  <si>
    <t>IA.L2-3.5.3</t>
  </si>
  <si>
    <t>Use multi-factor authentication for local and network access to privileged accounts and for network access to non-privileged accounts.</t>
  </si>
  <si>
    <t>3.5.3</t>
  </si>
  <si>
    <t>IA-2(1)
IA-2(2)
IA-2(3)</t>
  </si>
  <si>
    <t>4.5
11.5
12.11</t>
  </si>
  <si>
    <t>IAC-06</t>
  </si>
  <si>
    <t>IA-05
IA-06
IA-07</t>
  </si>
  <si>
    <t>IA.L2-3.5.4</t>
  </si>
  <si>
    <t>Employ replay-resistant authentication mechanisms for network access to privileged and non-privileged accounts.</t>
  </si>
  <si>
    <t>3.5.4</t>
  </si>
  <si>
    <t>IA-2(8)
IA-2(9)</t>
  </si>
  <si>
    <t>IAC-02.2</t>
  </si>
  <si>
    <t>IA-08</t>
  </si>
  <si>
    <t>IA.L2-3.5.5</t>
  </si>
  <si>
    <t>Prevent the reuse of identifiers for a defined period.</t>
  </si>
  <si>
    <t>3.5.5</t>
  </si>
  <si>
    <t>IA-4</t>
  </si>
  <si>
    <t>9.2.1</t>
  </si>
  <si>
    <t>16.7
16.10
16.12</t>
  </si>
  <si>
    <t>IAC-09</t>
  </si>
  <si>
    <t>IA-09</t>
  </si>
  <si>
    <t>IA.L2-3.5.6</t>
  </si>
  <si>
    <t>Disable identifiers after a defined period of inactivity.</t>
  </si>
  <si>
    <t>3.5.6</t>
  </si>
  <si>
    <t>16.9
16.10
16.11</t>
  </si>
  <si>
    <t>IAC-15.3</t>
  </si>
  <si>
    <t>Incident Response (IR)</t>
  </si>
  <si>
    <t>IR.L2-3.6.1</t>
  </si>
  <si>
    <t>Establish an operational incident-handling capability for organizational systems that includes preparation, detection, analysis, containment, recovery and user response activities.</t>
  </si>
  <si>
    <t>3.6.1</t>
  </si>
  <si>
    <t>IR-2
IR-4
IR-5
IR-6
IR-7</t>
  </si>
  <si>
    <t>IMC:SG1.SP1</t>
  </si>
  <si>
    <t>6.1.3
7.2.2
16.1.2
16.1.4
16.1.5
16.1.6</t>
  </si>
  <si>
    <t>RS.RP-1</t>
  </si>
  <si>
    <t>IRO-02</t>
  </si>
  <si>
    <t>IMC:SG2.SP1</t>
  </si>
  <si>
    <t>19.4</t>
  </si>
  <si>
    <t>IR.L2-3.6.2</t>
  </si>
  <si>
    <t>Track, document and report incidents to designated officials and/or authorities both internal and external to the organization.</t>
  </si>
  <si>
    <t>3.6.2</t>
  </si>
  <si>
    <t>RS.CO-2
RS.CO-3</t>
  </si>
  <si>
    <t>IR.4.101</t>
  </si>
  <si>
    <t>Establish and maintain a Security Operations Center (SOC) capability that facilitates a 24/7 response capability.</t>
  </si>
  <si>
    <t>3.6.1e</t>
  </si>
  <si>
    <t>SC-38</t>
  </si>
  <si>
    <t>OPS-04</t>
  </si>
  <si>
    <t>IR.5.108</t>
  </si>
  <si>
    <t>Establish and maintain a Cyber Incident Response Team (CIRT) that can investigate an issue physically or virtually at any location within 24 hours.</t>
  </si>
  <si>
    <t>3.6.2e</t>
  </si>
  <si>
    <t>IR-10</t>
  </si>
  <si>
    <t>IRO-07</t>
  </si>
  <si>
    <t>IR.L2-3.6.3</t>
  </si>
  <si>
    <t>Test the organizational incident response capability.</t>
  </si>
  <si>
    <t>3.6.3</t>
  </si>
  <si>
    <t>IR-3</t>
  </si>
  <si>
    <t>DE.DP-3</t>
  </si>
  <si>
    <t>19.7</t>
  </si>
  <si>
    <t>IRO-06</t>
  </si>
  <si>
    <t>IR.5.110</t>
  </si>
  <si>
    <t>Perform unannounced operational exercises to demonstrate technical and procedural responses.</t>
  </si>
  <si>
    <t>IR-2</t>
  </si>
  <si>
    <t>Maintenance (MA)</t>
  </si>
  <si>
    <t>MA.L2-3.7.1</t>
  </si>
  <si>
    <t>Perform maintenance on organizational systems.</t>
  </si>
  <si>
    <t>3.7.1</t>
  </si>
  <si>
    <t>MA-2
MA-3
MA-3(1)
MA-3(2)</t>
  </si>
  <si>
    <t>TM:SG5.SP2</t>
  </si>
  <si>
    <t>11.2.4
11.2.5</t>
  </si>
  <si>
    <t>PR.MA-1</t>
  </si>
  <si>
    <t>MNT-02</t>
  </si>
  <si>
    <t>MA-02</t>
  </si>
  <si>
    <t>MA.L2-3.7.2</t>
  </si>
  <si>
    <t>Provide controls on the tools, techniques, mechanisms and personnel used to conduct system maintenance.</t>
  </si>
  <si>
    <t>3.7.2</t>
  </si>
  <si>
    <t>MNT-04</t>
  </si>
  <si>
    <t>MA-03</t>
  </si>
  <si>
    <t>MA.L2-3.7.5</t>
  </si>
  <si>
    <t>Require multifactor authentication to establish nonlocal maintenance sessions via external network connections and terminate such connections when nonlocal maintenance is complete.</t>
  </si>
  <si>
    <t>3.7.5</t>
  </si>
  <si>
    <t>MA-4</t>
  </si>
  <si>
    <t>PR.MA-2</t>
  </si>
  <si>
    <t>MNT-05</t>
  </si>
  <si>
    <t>MA-06</t>
  </si>
  <si>
    <t>MA.L2-3.7.6</t>
  </si>
  <si>
    <t>Supervise the maintenance activities of personnel without required access authorization.</t>
  </si>
  <si>
    <t>3.7.6</t>
  </si>
  <si>
    <t>MA-5</t>
  </si>
  <si>
    <t>MNT-06</t>
  </si>
  <si>
    <t>MA-08</t>
  </si>
  <si>
    <t>MA.L2-3.7.3</t>
  </si>
  <si>
    <t>Ensure equipment removed for off-site maintenance is sanitized of any CUI.</t>
  </si>
  <si>
    <t>3.7.3</t>
  </si>
  <si>
    <t>MA-2</t>
  </si>
  <si>
    <t>DCH-09</t>
  </si>
  <si>
    <t>MA.L2-3.7.4</t>
  </si>
  <si>
    <t>Check media containing diagnostic and test programs for malicious code before the media are used in organizational systems.</t>
  </si>
  <si>
    <t>3.7.4</t>
  </si>
  <si>
    <t>MA-3(2)</t>
  </si>
  <si>
    <t>MNT-04.2</t>
  </si>
  <si>
    <t>MA-05</t>
  </si>
  <si>
    <t>Media Protection (MP)</t>
  </si>
  <si>
    <t>MP.L2-3.8.4</t>
  </si>
  <si>
    <t>Mark media with necessary CUI markings and distribution limitations.</t>
  </si>
  <si>
    <t>3.8.4</t>
  </si>
  <si>
    <t>MP-3</t>
  </si>
  <si>
    <t>MON:SG2.SP4</t>
  </si>
  <si>
    <t>8.2.2</t>
  </si>
  <si>
    <t>PR.PT-2</t>
  </si>
  <si>
    <t>DCH-04</t>
  </si>
  <si>
    <t>MP-05</t>
  </si>
  <si>
    <t>MP.L2-3.8.1</t>
  </si>
  <si>
    <t>Protect (e.g., physically control and securely store) system media containing Federal Contract Information, both paper and digital.</t>
  </si>
  <si>
    <t>3.8.1</t>
  </si>
  <si>
    <t>MP-2
MP-4
MP-6</t>
  </si>
  <si>
    <t>KIM:SG2.SP2</t>
  </si>
  <si>
    <t>8.2.3
8.3.1
8.3.2
11.2.7
11.2.9</t>
  </si>
  <si>
    <t>DCH-01</t>
  </si>
  <si>
    <t>MP-01</t>
  </si>
  <si>
    <t>MP.L2-3.8.2</t>
  </si>
  <si>
    <t>Limit access to CUI on system media to authorized users.</t>
  </si>
  <si>
    <t>3.8.2</t>
  </si>
  <si>
    <t>14.6</t>
  </si>
  <si>
    <t>DCH-03</t>
  </si>
  <si>
    <t>MP-02</t>
  </si>
  <si>
    <t>MP.L2-3.8.7</t>
  </si>
  <si>
    <t>Control the use of removable media on system components.</t>
  </si>
  <si>
    <t>3.8.7</t>
  </si>
  <si>
    <t>MP-7</t>
  </si>
  <si>
    <t>8.2.3
8.3.1</t>
  </si>
  <si>
    <t>13.7
13.8</t>
  </si>
  <si>
    <t>DCH-10</t>
  </si>
  <si>
    <t>MP-08</t>
  </si>
  <si>
    <t>MP.L2-3.8.8</t>
  </si>
  <si>
    <t>Prohibit the use of portable storage devices when such devices have no identifiable owner.</t>
  </si>
  <si>
    <t>3.8.8</t>
  </si>
  <si>
    <t>MP-7(1)</t>
  </si>
  <si>
    <t>DCH-10.2</t>
  </si>
  <si>
    <t>MP.L1-3.8.3</t>
  </si>
  <si>
    <t>Sanitize or destroy information system media containing Federal Contract Information (FCI) before disposal or release for reuse.</t>
  </si>
  <si>
    <t>(b)(1)(vii)</t>
  </si>
  <si>
    <t>3.8.3</t>
  </si>
  <si>
    <t>KIM:SG4.SP3</t>
  </si>
  <si>
    <t>PR.DS-3</t>
  </si>
  <si>
    <t>MP-04</t>
  </si>
  <si>
    <t>MP.L2-3.8.5</t>
  </si>
  <si>
    <t>Control access to media containing CUI and maintain accountability for media during transport outside of controlled areas.</t>
  </si>
  <si>
    <t>3.8.5</t>
  </si>
  <si>
    <t>MP-5</t>
  </si>
  <si>
    <t>KIM:SG4.SP2</t>
  </si>
  <si>
    <t>8.2.3
8.3.1
8.3.3
11.2.5
11.2.6</t>
  </si>
  <si>
    <t>DCH-07</t>
  </si>
  <si>
    <t>MP-06</t>
  </si>
  <si>
    <t>MP.L2-3.8.6</t>
  </si>
  <si>
    <t>Implement cryptographic mechanisms to protect the confidentiality of CUI stored on digital media during transport unless otherwise protected by alternative physical safeguards.</t>
  </si>
  <si>
    <t>3.8.6</t>
  </si>
  <si>
    <t>MP-5(4)</t>
  </si>
  <si>
    <t>13.9</t>
  </si>
  <si>
    <t>CRY-05</t>
  </si>
  <si>
    <t>MP-07
SC-13</t>
  </si>
  <si>
    <t>Personnel Security (PS)</t>
  </si>
  <si>
    <t>PS.L2-3.9.1</t>
  </si>
  <si>
    <t>Screen individuals prior to authorizing access to organizational systems containing CUI.</t>
  </si>
  <si>
    <t>3.9.1</t>
  </si>
  <si>
    <t>PS-3
PS-4
PS-5</t>
  </si>
  <si>
    <t>HRM:SG2.SP1</t>
  </si>
  <si>
    <t>7.1.1
7.3.1
8.1.4</t>
  </si>
  <si>
    <t>HRS-04</t>
  </si>
  <si>
    <t>PS-04</t>
  </si>
  <si>
    <t>PS.L2-3.9.2</t>
  </si>
  <si>
    <t>Ensure that organizational systems containing CUI are protected during and after personnel actions such as terminations and transfers.</t>
  </si>
  <si>
    <t>3.9.2</t>
  </si>
  <si>
    <t>HRM:SG4.SP2</t>
  </si>
  <si>
    <t>HRS-08
HRS-09</t>
  </si>
  <si>
    <t>PS-05
PS-06
PS-07</t>
  </si>
  <si>
    <t>Physical Protection (PE)</t>
  </si>
  <si>
    <t>PE.L1-3.10.1</t>
  </si>
  <si>
    <t>Limit physical access to organizational information systems, equipment and the respective operating environments to authorized individuals.</t>
  </si>
  <si>
    <t>(b)(1)(viii)</t>
  </si>
  <si>
    <t>3.10.1</t>
  </si>
  <si>
    <t>PE-2
PE-4
PE-5
PE-6</t>
  </si>
  <si>
    <t>11.1.2
11.1.3
11.2.3</t>
  </si>
  <si>
    <t>PR.AC-2</t>
  </si>
  <si>
    <t>PES-02</t>
  </si>
  <si>
    <t>PE-02</t>
  </si>
  <si>
    <t>PE.L1-3.10.3</t>
  </si>
  <si>
    <t>Escort visitors and monitor visitor activity.</t>
  </si>
  <si>
    <t>(b)(1)(ix)</t>
  </si>
  <si>
    <t>3.10.3</t>
  </si>
  <si>
    <t>PE-3</t>
  </si>
  <si>
    <t>AM:SG1.SP1</t>
  </si>
  <si>
    <t>11.1.1
11.1.2
11.1.3</t>
  </si>
  <si>
    <t>PES-06
PES-06.3</t>
  </si>
  <si>
    <t>PE-08</t>
  </si>
  <si>
    <t>PE.L1-3.10.4</t>
  </si>
  <si>
    <t>Maintain audit logs of physical access.</t>
  </si>
  <si>
    <t>3.10.4</t>
  </si>
  <si>
    <t>PES-03.3</t>
  </si>
  <si>
    <t>PE-03</t>
  </si>
  <si>
    <t>PE.L1-3.10.5</t>
  </si>
  <si>
    <t>Control and manage physical access devices.</t>
  </si>
  <si>
    <t>3.10.5</t>
  </si>
  <si>
    <t>PES-03</t>
  </si>
  <si>
    <t>PE.L2-3.10.2</t>
  </si>
  <si>
    <t>Protect and monitor the physical facility and support infrastructure for organizational systems.</t>
  </si>
  <si>
    <t>3.10.2</t>
  </si>
  <si>
    <t>PES-01</t>
  </si>
  <si>
    <t>PE-01
PE-08</t>
  </si>
  <si>
    <t>PE.L2-3.10.6</t>
  </si>
  <si>
    <t>Enforce safeguarding measures for CUI at alternate work sites.</t>
  </si>
  <si>
    <t>3.10.6</t>
  </si>
  <si>
    <t>PE-17</t>
  </si>
  <si>
    <t>EC:SG2.SP1</t>
  </si>
  <si>
    <t>6.2.2
11.2.6
13.2.1</t>
  </si>
  <si>
    <t>PES-11</t>
  </si>
  <si>
    <t>PE-09</t>
  </si>
  <si>
    <t>Protect the confidentiality of backup CUI at storage locations.</t>
  </si>
  <si>
    <t>3.8.9</t>
  </si>
  <si>
    <t>CP-9</t>
  </si>
  <si>
    <t>12.3.1
17.1.2
18.1.3</t>
  </si>
  <si>
    <t>BCD-11.4</t>
  </si>
  <si>
    <t>RE-02</t>
  </si>
  <si>
    <t>RE.5.140</t>
  </si>
  <si>
    <t>Ensure information processing facilities meet organizationally-defined information security continuity, redundancy and availability requirements.</t>
  </si>
  <si>
    <t>CP-10</t>
  </si>
  <si>
    <t>RRM:SG1.SP2</t>
  </si>
  <si>
    <t>17.2.1
17.1.2</t>
  </si>
  <si>
    <t>PR.IP-9</t>
  </si>
  <si>
    <t>BCD-01</t>
  </si>
  <si>
    <t>Risk Management (RM)</t>
  </si>
  <si>
    <t>RM.L2-3.11.1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</si>
  <si>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</si>
  <si>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3.11.1</t>
  </si>
  <si>
    <t>RA-3</t>
  </si>
  <si>
    <t>RISK:SG4</t>
  </si>
  <si>
    <t>12.6.1</t>
  </si>
  <si>
    <t xml:space="preserve"> ID.RA-1
ID.RA-4
DE.AE-4
RS.MI-3</t>
  </si>
  <si>
    <t>RSK-04</t>
  </si>
  <si>
    <t>RM-02</t>
  </si>
  <si>
    <t>RM.L2-3.11.2</t>
  </si>
  <si>
    <t>Scan for vulnerabilities in organizational systems and applications periodically and when new vulnerabilities affecting those systems and applications are identified.</t>
  </si>
  <si>
    <t>3.11.2</t>
  </si>
  <si>
    <t>RA-5
RA-5(5)</t>
  </si>
  <si>
    <t>VAR:SG2.SP2</t>
  </si>
  <si>
    <t xml:space="preserve"> ID.RA-1</t>
  </si>
  <si>
    <t>3.1
3.2</t>
  </si>
  <si>
    <t>VPM-06</t>
  </si>
  <si>
    <t>RM.4.150</t>
  </si>
  <si>
    <t>Employ threat intelligence to inform the development of the system and security architectures, selection of security solutions, monitoring, threat hunting and response and recovery activities.</t>
  </si>
  <si>
    <t>3.11.1e</t>
  </si>
  <si>
    <t>PM-16</t>
  </si>
  <si>
    <t>ID.RA-2
ID.RA-3</t>
  </si>
  <si>
    <t>THR-01</t>
  </si>
  <si>
    <t>RM.L2-3.11.3</t>
  </si>
  <si>
    <t>Remediate vulnerabilities in accordance with risk assessments.</t>
  </si>
  <si>
    <t>3.11.3</t>
  </si>
  <si>
    <t>RA-5</t>
  </si>
  <si>
    <t>VAR:SG3.SP1</t>
  </si>
  <si>
    <t>RS.MI-3</t>
  </si>
  <si>
    <t>3.7</t>
  </si>
  <si>
    <t>RSK-06</t>
  </si>
  <si>
    <t>CA-05
RM-03
RM-04</t>
  </si>
  <si>
    <t>RISK:SG5.SP1</t>
  </si>
  <si>
    <t>IAO-05</t>
  </si>
  <si>
    <t>RM.5.155</t>
  </si>
  <si>
    <t>Analyze the effectiveness of security solutions at least annually to address anticipated risk to the system and the organization based on current and accumulated threat intelligence.</t>
  </si>
  <si>
    <t>3.11.5e</t>
  </si>
  <si>
    <t>CA-2
RA-3</t>
  </si>
  <si>
    <t>RISK:SG6:SP1</t>
  </si>
  <si>
    <t>CPL-03.2</t>
  </si>
  <si>
    <t>RM.4.148</t>
  </si>
  <si>
    <t>Develop and update as required, a plan for managing supply chain risks associated with the IT supply chain.</t>
  </si>
  <si>
    <t>3.11.7e</t>
  </si>
  <si>
    <t>SA-12</t>
  </si>
  <si>
    <t>EC:SG3.SP1
EC:SG3.SP2</t>
  </si>
  <si>
    <t xml:space="preserve">ID.SC-1
ID.SC-2 </t>
  </si>
  <si>
    <t>RSK-09</t>
  </si>
  <si>
    <t>Security Assessment (CA)</t>
  </si>
  <si>
    <t>CA.L2-3.12.4</t>
  </si>
  <si>
    <t>Develop, document and periodically update System Security Plans (SSPs) that describe system boundaries, system environments of operation, how security requirements are implemented and the relationships with or connections to other systems.</t>
  </si>
  <si>
    <t>3.12.4</t>
  </si>
  <si>
    <t>CA-2
CA-5
CA-7
PL-2</t>
  </si>
  <si>
    <t>6.1.2
14.2.8
18.2.2
18.2.3</t>
  </si>
  <si>
    <t>PR.IP-7</t>
  </si>
  <si>
    <t>IAO-03</t>
  </si>
  <si>
    <t>CA-04</t>
  </si>
  <si>
    <t>CA.L2-3.12.1</t>
  </si>
  <si>
    <t>Periodically assess the security controls in organizational systems to determine if the controls are effective in their application.</t>
  </si>
  <si>
    <t>3.12.1</t>
  </si>
  <si>
    <t>CPL-02</t>
  </si>
  <si>
    <t>CG-05</t>
  </si>
  <si>
    <t>CA.L2-3.12.2</t>
  </si>
  <si>
    <t>Develop and implement plans of action (e.g., POA&amp;M) designed to correct deficiencies and reduce or eliminate vulnerabilities in organizational systems.</t>
  </si>
  <si>
    <t>3.12.2</t>
  </si>
  <si>
    <t>CA.L2-3.12.3</t>
  </si>
  <si>
    <t>Monitor security controls on an ongoing basis to ensure the continued effectiveness of the controls.</t>
  </si>
  <si>
    <t>3.12.3</t>
  </si>
  <si>
    <t>MON:SG1.SP1</t>
  </si>
  <si>
    <t>PR.IP-1
DE.DP-5</t>
  </si>
  <si>
    <t>CA.4.164</t>
  </si>
  <si>
    <t>Conduct penetration testing periodically, leveraging automated scanning tools and ad hoc tests using human experts.</t>
  </si>
  <si>
    <t>3.12.1e</t>
  </si>
  <si>
    <t>CA-8</t>
  </si>
  <si>
    <t>20.2</t>
  </si>
  <si>
    <t>VPM-07</t>
  </si>
  <si>
    <t>Situational Awareness (SA)</t>
  </si>
  <si>
    <t>SA.4.171</t>
  </si>
  <si>
    <t>Establish and maintain a cyber threat hunting capability to search for Indicators of Compromise (IoC) in organizational systems and detect, track and disrupt threats that evade existing controls.</t>
  </si>
  <si>
    <t>3.11.2e</t>
  </si>
  <si>
    <t>DE.CM-1
DE.CM-2
DE.CM-3
DE.CM-4
DE.CM-5
DE.CM-6
DE.CM-7
DE.CM-8</t>
  </si>
  <si>
    <t>MON-11.3</t>
  </si>
  <si>
    <t>System &amp; Communications Protection (SC)</t>
  </si>
  <si>
    <t>SC.L2-3.13.12</t>
  </si>
  <si>
    <t>Prohibit remote activation of collaborative computing devices and provide indication of devices in use to users present at the device.</t>
  </si>
  <si>
    <t>3.13.12</t>
  </si>
  <si>
    <t>SC-15</t>
  </si>
  <si>
    <t>13.2.1</t>
  </si>
  <si>
    <t>END-14</t>
  </si>
  <si>
    <t>SI-11</t>
  </si>
  <si>
    <t>SC-18</t>
  </si>
  <si>
    <t>SC.L2-3.13.11</t>
  </si>
  <si>
    <t>Employ FIPS-validated cryptography when used to protect the confidentiality of CUI.</t>
  </si>
  <si>
    <t>3.13.11</t>
  </si>
  <si>
    <t>SC-13</t>
  </si>
  <si>
    <t>10.1.1
14.1.2
14.1.3
18.1.5</t>
  </si>
  <si>
    <t>PR.DS-1
PR.DS-2</t>
  </si>
  <si>
    <t>14.4
14.8</t>
  </si>
  <si>
    <t>CRY-01</t>
  </si>
  <si>
    <t>AC-16
MP-07
SC-13</t>
  </si>
  <si>
    <t>SC.L2-3.13.2</t>
  </si>
  <si>
    <t>Employ architectural designs, software development techniques and systems engineering principles that promote effective information security within organizational systems.</t>
  </si>
  <si>
    <t>3.13.2</t>
  </si>
  <si>
    <t>SC-7
SA-8</t>
  </si>
  <si>
    <t>13.1.1
13.1.3
13.2.1
14.1.3
14.2.5</t>
  </si>
  <si>
    <t>5.1
5.2
5.4</t>
  </si>
  <si>
    <t>SEA-01</t>
  </si>
  <si>
    <t>SI-01
SI-02
SI-03</t>
  </si>
  <si>
    <t>SC.L2-3.13.3</t>
  </si>
  <si>
    <t>Separate user functionality from system management functionality.</t>
  </si>
  <si>
    <t>3.13.3</t>
  </si>
  <si>
    <t>SC-2</t>
  </si>
  <si>
    <t>4.3</t>
  </si>
  <si>
    <t>SEA-03.2</t>
  </si>
  <si>
    <t>SI-09</t>
  </si>
  <si>
    <t>SC.L2-3.13.4</t>
  </si>
  <si>
    <t>Prevent unauthorized and unintended information transfer via shared system resources.</t>
  </si>
  <si>
    <t>3.13.4</t>
  </si>
  <si>
    <t>SC-4</t>
  </si>
  <si>
    <t>SEA-05</t>
  </si>
  <si>
    <t>SC-06</t>
  </si>
  <si>
    <t>SC.L2-3.13.6</t>
  </si>
  <si>
    <t>Deny network communications traffic by default and allow network communications traffic by exception (e.g., deny all, permit by exception).</t>
  </si>
  <si>
    <t>3.13.6</t>
  </si>
  <si>
    <t>SC-7(5)</t>
  </si>
  <si>
    <t>NET-04.1</t>
  </si>
  <si>
    <t>SC-07</t>
  </si>
  <si>
    <t>SC.L2-3.13.7</t>
  </si>
  <si>
    <t>Prevent remote devices from simultaneously establishing non-remote connections with organizational systems and communicating via some other connection to resources in external networks (e.g., split tunneling).</t>
  </si>
  <si>
    <t>3.13.7</t>
  </si>
  <si>
    <t>SC-7(7)</t>
  </si>
  <si>
    <t>12.12</t>
  </si>
  <si>
    <t>CFG-03.4</t>
  </si>
  <si>
    <t>SC-10</t>
  </si>
  <si>
    <t>SC.L2-3.13.8</t>
  </si>
  <si>
    <t>Implement cryptographic mechanisms to prevent unauthorized disclosure of CUI during transmission unless otherwise protected by alternative physical safeguards.</t>
  </si>
  <si>
    <t>3.13.8</t>
  </si>
  <si>
    <t>SC-8
SC-8(1)</t>
  </si>
  <si>
    <t>8.2.3
13.1.1
13.2.1
13.2.3
14.1.2
14.1.3</t>
  </si>
  <si>
    <t>CRY-01.1</t>
  </si>
  <si>
    <t>SI-12</t>
  </si>
  <si>
    <t>SC.L2-3.13.9</t>
  </si>
  <si>
    <t>Terminate network connections associated with communications sessions at the end of the sessions or after a defined period of inactivity.</t>
  </si>
  <si>
    <t>3.13.9</t>
  </si>
  <si>
    <t>13.1.1</t>
  </si>
  <si>
    <t>NET-07</t>
  </si>
  <si>
    <t>SC-11</t>
  </si>
  <si>
    <t>SC.L2-3.13.10</t>
  </si>
  <si>
    <t>Establish and manage cryptographic keys for cryptography employed in organizational systems.</t>
  </si>
  <si>
    <t>3.13.10</t>
  </si>
  <si>
    <t>SC-12</t>
  </si>
  <si>
    <t>10.1.2</t>
  </si>
  <si>
    <t>CRY-08</t>
  </si>
  <si>
    <t>SC.L2-3.13.13</t>
  </si>
  <si>
    <t>Control and monitor the use of mobile code.</t>
  </si>
  <si>
    <t>3.13.13</t>
  </si>
  <si>
    <t>DE.CM-5</t>
  </si>
  <si>
    <t>END-10</t>
  </si>
  <si>
    <t>SI-07</t>
  </si>
  <si>
    <t>SC.L2-3.13.14</t>
  </si>
  <si>
    <t>Control and monitor the use of Voice over Internet Protocol (VoIP) technologies.</t>
  </si>
  <si>
    <t>3.13.14</t>
  </si>
  <si>
    <t>SC-19</t>
  </si>
  <si>
    <t>NET-13</t>
  </si>
  <si>
    <t>SC-14</t>
  </si>
  <si>
    <t>SC.L2-3.13.15</t>
  </si>
  <si>
    <t>Protect the authenticity of communications sessions.</t>
  </si>
  <si>
    <t>3.13.15</t>
  </si>
  <si>
    <t>SC-23</t>
  </si>
  <si>
    <t>NET-09</t>
  </si>
  <si>
    <t>SC.L2-3.13.16</t>
  </si>
  <si>
    <t>Protect the confidentiality of CUI at rest.</t>
  </si>
  <si>
    <t>3.13.16</t>
  </si>
  <si>
    <t>SC-28</t>
  </si>
  <si>
    <t>PR.DS-1</t>
  </si>
  <si>
    <t>14.8</t>
  </si>
  <si>
    <t>END-02</t>
  </si>
  <si>
    <t>SI-05</t>
  </si>
  <si>
    <t>SC.4.197</t>
  </si>
  <si>
    <t>Employ physical and logical isolation techniques in the system and security architecture and/or and where deemed appropriate by the organization.</t>
  </si>
  <si>
    <t>3.13.4e</t>
  </si>
  <si>
    <t>PR.AC-5</t>
  </si>
  <si>
    <t>14.1</t>
  </si>
  <si>
    <t>NET-03</t>
  </si>
  <si>
    <t>SC-21</t>
  </si>
  <si>
    <t>SC.4.228</t>
  </si>
  <si>
    <t>Isolate administratrion of organizationally-defined high-value critical network infrastructure components and servers.</t>
  </si>
  <si>
    <t>SA-8</t>
  </si>
  <si>
    <t>11.7
14.1</t>
  </si>
  <si>
    <t>CLD-03</t>
  </si>
  <si>
    <t>SC.L1-3.13.1</t>
  </si>
  <si>
    <t>Monitor, control and protect organizational communications (e.g., information transmitted or received by organizational information systems) at the external boundaries and key internal boundaries of the information systems.</t>
  </si>
  <si>
    <t>(b)(1)(x)</t>
  </si>
  <si>
    <t>3.13.1</t>
  </si>
  <si>
    <t>SC-02</t>
  </si>
  <si>
    <t>SC.L1-3.13.5</t>
  </si>
  <si>
    <t>Implement subnetworks for publicly accessible system components that are physically or logically separated from internal networks.</t>
  </si>
  <si>
    <t>(b)(1)(xi)</t>
  </si>
  <si>
    <t>3.13.5</t>
  </si>
  <si>
    <t>SC-7</t>
  </si>
  <si>
    <t>13.1.1
13.1.3
13.2.1
14.1.3</t>
  </si>
  <si>
    <t>NET-06</t>
  </si>
  <si>
    <t>SC-01
SC-02
SC-21</t>
  </si>
  <si>
    <t>SI-2
SI-3
SI-5</t>
  </si>
  <si>
    <t>System &amp; Information Integrity (SI)</t>
  </si>
  <si>
    <t>SI.L1-3.14.1</t>
  </si>
  <si>
    <t>Identify, report and correct information and information system flaws in a timely manner.</t>
  </si>
  <si>
    <t>(b)(1)(xii)</t>
  </si>
  <si>
    <t>3.14.1</t>
  </si>
  <si>
    <t>6.1.4
12.2.1
12.6.1
14.2.2
14.2.3
16.1.3</t>
  </si>
  <si>
    <t>RS.CO-2
RS.MI-3</t>
  </si>
  <si>
    <t>VPM-01</t>
  </si>
  <si>
    <t>CA-02
CA-05
RM-03
RM-04
SD-08
SI-04</t>
  </si>
  <si>
    <t>SI.L2-3.14.3</t>
  </si>
  <si>
    <t>Monitor system security alerts and advisories and take action in response.</t>
  </si>
  <si>
    <t>3.14.3</t>
  </si>
  <si>
    <t>RS.AN-5</t>
  </si>
  <si>
    <t>6.6
6.6</t>
  </si>
  <si>
    <t>AU-01
AU-09</t>
  </si>
  <si>
    <t>SI.4.221</t>
  </si>
  <si>
    <t>Use threat indicator information relevant to the information and systems being protected and effective mitigations obtained from external organizations to inform intrusion detection and threat hunting.</t>
  </si>
  <si>
    <t>3.14.6e</t>
  </si>
  <si>
    <t>SI-5
SI-5(1)</t>
  </si>
  <si>
    <t>SI.L1-3.14.2</t>
  </si>
  <si>
    <t>Provide protection from malicious code at appropriate locations within organizational information systems.</t>
  </si>
  <si>
    <t>(b)(1)(xiii)</t>
  </si>
  <si>
    <t>3.14.2</t>
  </si>
  <si>
    <t>DE.CM-4</t>
  </si>
  <si>
    <t>8.1</t>
  </si>
  <si>
    <t>END-04</t>
  </si>
  <si>
    <t>SI-06</t>
  </si>
  <si>
    <t>SI.L1-3.14.4</t>
  </si>
  <si>
    <t>Update malicious code protection mechanisms when new releases are available.</t>
  </si>
  <si>
    <t>(b)(1)(xiv)</t>
  </si>
  <si>
    <t>3.14.4</t>
  </si>
  <si>
    <t>SI-3</t>
  </si>
  <si>
    <t>12.2.1</t>
  </si>
  <si>
    <t>8.2</t>
  </si>
  <si>
    <t>END-04.1</t>
  </si>
  <si>
    <t>SI.L1-3.14.5</t>
  </si>
  <si>
    <t>Perform periodic scans of the information system and real-time scans of files from external sources as files are downloaded, opened or executed.</t>
  </si>
  <si>
    <t>(b)(1)(xv)</t>
  </si>
  <si>
    <t>3.14.5</t>
  </si>
  <si>
    <t>8.4
8.7</t>
  </si>
  <si>
    <t>END-04.7</t>
  </si>
  <si>
    <t>MON-16</t>
  </si>
  <si>
    <t>SI.L2-3.14.6</t>
  </si>
  <si>
    <t>Monitor organizational systems, including inbound and outbound communications traffic, to detect attacks and indicators of potential attacks.</t>
  </si>
  <si>
    <t>3.14.6</t>
  </si>
  <si>
    <t>AU-2
AU-2(3)
AU-6
SI-4
SI-4(4)</t>
  </si>
  <si>
    <t>DE.CM-1</t>
  </si>
  <si>
    <t>12.6</t>
  </si>
  <si>
    <t>MON-01.3</t>
  </si>
  <si>
    <t>AU-02</t>
  </si>
  <si>
    <t>SI.L2-3.14.7</t>
  </si>
  <si>
    <t>Identify unauthorized use of organizational systems.</t>
  </si>
  <si>
    <t>3.14.7</t>
  </si>
  <si>
    <t>SI-4</t>
  </si>
  <si>
    <t>DE.CM-1
DE.CM-7</t>
  </si>
  <si>
    <t>SI.5.223</t>
  </si>
  <si>
    <t>Monitor individuals and system components on an ongoing basis for anomalous or suspicious behavior.</t>
  </si>
  <si>
    <t>3.14.2e</t>
  </si>
  <si>
    <t>DE.CM-1
DE.CM-3</t>
  </si>
  <si>
    <t>13.3
16.12
16.13</t>
  </si>
  <si>
    <t>Administrative (e.g., policies, standards &amp; procedures)</t>
  </si>
  <si>
    <t>Assigned Tasks To Cybersecurity Personnel</t>
  </si>
  <si>
    <t>Assigned Tasks To IT Personnel</t>
  </si>
  <si>
    <t>Software Solution</t>
  </si>
  <si>
    <t>Assigned Tasks To Application/Asset/Process Owner</t>
  </si>
  <si>
    <t>Hardware Solution</t>
  </si>
  <si>
    <t>Configuration or Software Solution</t>
  </si>
  <si>
    <t>People, Processes &amp; Technology (PPT) Breakdown</t>
  </si>
  <si>
    <t>Configuration or Software or Hardware or Outsourced Solution</t>
  </si>
  <si>
    <t>Software or Hardware Solution</t>
  </si>
  <si>
    <t>Secure Baseline Configurations (SBC)</t>
  </si>
  <si>
    <t>Mobile Device Management (MDM)
Secure Baseline Configurations (SBC)</t>
  </si>
  <si>
    <t>Data Classification Scheme</t>
  </si>
  <si>
    <t>Role Based Access Control (RBAC)
Discretionary Access Control (DAC)</t>
  </si>
  <si>
    <t>Access Control List (ACL)</t>
  </si>
  <si>
    <t>VPN Concentrator
Secure Baseline Configurations (SBC)</t>
  </si>
  <si>
    <t>VPN Concentrator
Access Control List (ACL)
Network Intrusion Prevention System (NIPS)
Virtual Desktop Infrastructure (VDI)</t>
  </si>
  <si>
    <t>IT Asset Management (ITAM)
Vulnerability Scanning Solution</t>
  </si>
  <si>
    <t>Secure Baseline Configurations (SBC)
Network Time Protocol (NTP)</t>
  </si>
  <si>
    <t>Learning Management System (LMS)</t>
  </si>
  <si>
    <t>Learning Management System (LMS)
Human Resource Management System (HRMS)</t>
  </si>
  <si>
    <t>Physical Access Control (PAC)</t>
  </si>
  <si>
    <t>Identity &amp; Access Management (IAM)
Secure Baseline Configurations (SBC)</t>
  </si>
  <si>
    <t>Identity &amp; Access Management (IAM)
Secure Baseline Configurations (SBC)
Multi-Factor Authentication (MFA)</t>
  </si>
  <si>
    <t>Forensic Solution</t>
  </si>
  <si>
    <t>Multi-Factor Authentication (MFA)
Remote Access Solution</t>
  </si>
  <si>
    <t>Session Recording (logging)
Physical Access Control (PAC)</t>
  </si>
  <si>
    <t>Antimalware Solution</t>
  </si>
  <si>
    <t>IT Asset Management (ITAM)
Data Destruction Solution</t>
  </si>
  <si>
    <t>Cryptographic Solution (data at rest)
Physical Access Control (PAC)</t>
  </si>
  <si>
    <t>Backup Solution
Business Continuity / Disaster Recovery (BC/DR)</t>
  </si>
  <si>
    <t>Failover / Resiliency Solution
Backup Solution
Business Continuity / Disaster Recovery (BC/DR)</t>
  </si>
  <si>
    <t>Secure Baseline Configurations (SBC)
Configuration Management Database (CMDB)</t>
  </si>
  <si>
    <t>Learning Management System (LMS)
Phishing Awareness Campaigns</t>
  </si>
  <si>
    <t>Risk Assessment Solution</t>
  </si>
  <si>
    <t>Secure Baseline Configurations (SBC)
Patch Management Solution</t>
  </si>
  <si>
    <t>Vulnerability Scanning Solution
Penetration Testing Solution</t>
  </si>
  <si>
    <t>IT Asset Management (ITAM)
Secure Baseline Configurations (SBC)</t>
  </si>
  <si>
    <t>Secure Baseline Configurations (SBC)
Intrusion Prevention System (IPS)
Antimalware Solution</t>
  </si>
  <si>
    <t>Secure Baseline Configurations (SBC)
Intrusion Prevention System (IPS)
Access Control List (ACL)</t>
  </si>
  <si>
    <t>Secure Baseline Configurations (SBC)
Access Control List (ACL)
Demilitarized Zone (DMZ)</t>
  </si>
  <si>
    <t>Content / DNS Filtering Solution</t>
  </si>
  <si>
    <t>- NGFW feature
- OpenDNS
- Webroot</t>
  </si>
  <si>
    <t>- NGFW feature
- OpenDNS
- Webroot
- DNSFilter</t>
  </si>
  <si>
    <t>[not tied to a specific technology]</t>
  </si>
  <si>
    <t>Patch Management Solution
Change Control Solution
Configuration Management Database (CMDB)</t>
  </si>
  <si>
    <t>- US-CERT
- FBI InfraGard</t>
  </si>
  <si>
    <t>- US-CERT
- FBI InfraGard
- ProofPoint</t>
  </si>
  <si>
    <t>Secure Baseline Configurations (SBC)
Antimalware Solution</t>
  </si>
  <si>
    <t>Network  Firewall
Network Intrusion Prevention System (NIPS)</t>
  </si>
  <si>
    <t>Secure Baseline Configurations (SBC)
Network / Host Firewall
Network / Host Intrusion Prevention System (NIPS / HIPS)
Antimalware Solution</t>
  </si>
  <si>
    <t>DoD Cybersecurity Maturity Model Certification (CMMC) v1.02 (18 March 2020)</t>
  </si>
  <si>
    <t>Discretionary Access Control (DAC)</t>
  </si>
  <si>
    <t>Identity &amp; Access Management (IAM)</t>
  </si>
  <si>
    <t>Mobile Device Management (MDM)</t>
  </si>
  <si>
    <t>Virtual Desktop Infrastructure (VDI)</t>
  </si>
  <si>
    <t>Data Loss Prevention (DLP)</t>
  </si>
  <si>
    <t>IT Asset Management (ITAM)</t>
  </si>
  <si>
    <t>Vulnerability Scanning Solution</t>
  </si>
  <si>
    <t>Human Resource Management System (HRMS)</t>
  </si>
  <si>
    <t>Configuration Management Database (CMDB)</t>
  </si>
  <si>
    <t>Change Control Solution</t>
  </si>
  <si>
    <t>Patch Management Solution</t>
  </si>
  <si>
    <t>Multi-Factor Authentication (MFA)</t>
  </si>
  <si>
    <t>File Integrity Monitoring (FIM)</t>
  </si>
  <si>
    <t>Data Destruction Solution</t>
  </si>
  <si>
    <t>Cryptographic Solution (data at rest)</t>
  </si>
  <si>
    <t>Incident Response Plan (IRP)</t>
  </si>
  <si>
    <t>Risk Register / POA&amp;M Solution</t>
  </si>
  <si>
    <t>Penetration Testing Solution</t>
  </si>
  <si>
    <t>Sandbox / Detonation Chamber Solution</t>
  </si>
  <si>
    <t>Emerging Threats (ET) Intelligence Feed</t>
  </si>
  <si>
    <t>Antispam Solution</t>
  </si>
  <si>
    <t>Application Security Testing (DevOps)</t>
  </si>
  <si>
    <t>IT Asset Management (ITAM)
Configuration Management Database (CMDB)
Vulnerability Scanning Solution</t>
  </si>
  <si>
    <t>Secure Baseline Configurations (SBC)
Cryptographic Solution (data in transit)</t>
  </si>
  <si>
    <t>Certificate Management Solution
Cryptographic Solution (key management)</t>
  </si>
  <si>
    <t>Secure Baseline Configurations (SBC)
Cryptographic Solution (data at rest)</t>
  </si>
  <si>
    <t>- Solarwinds Network Firewall Security Management Software
- RedSeal</t>
  </si>
  <si>
    <t>- RedSeal</t>
  </si>
  <si>
    <t>- Microsoft Active Directory (AD)
- Azure AD SSO</t>
  </si>
  <si>
    <t>- Microsoft Active Directory (AD)
- Azure AD SSO
- Okta</t>
  </si>
  <si>
    <t>- CyberArk
- Centrify</t>
  </si>
  <si>
    <t>- Microsoft Active Directory (AD)
- Azure AD SSO
- Okta
- CyberArk
- Centrify</t>
  </si>
  <si>
    <t>- [multiple options for VPN concentrator]</t>
  </si>
  <si>
    <t>- Webroot
- Forticlient
- MalwareBytes
- Sophos with InterceptX</t>
  </si>
  <si>
    <t>- VMware Carbon Black
- Webroot
- Forticlient
- MalwareBytes
- Sophos with InterceptX</t>
  </si>
  <si>
    <t>- GitLab</t>
  </si>
  <si>
    <t>- GitLab
- WhiteHat Security
- Veracode</t>
  </si>
  <si>
    <t>- WhiteHat Security
- Veracode</t>
  </si>
  <si>
    <t>- NeQter Labs
- Paessler PRTG
- Splunk
- AlienVault (AT&amp;T Security)</t>
  </si>
  <si>
    <t>- Splunk</t>
  </si>
  <si>
    <t>- Microsoft Active Directory (AD) Certificate Services 
- Digitcert 
- Entrust 
- Comodo 
- Vault</t>
  </si>
  <si>
    <t>- NGFW feature
- PaloAlto DNS Security
- OpenDNS
- Webroot
- DNSFilter</t>
  </si>
  <si>
    <t>- NGFW feature
- PaloAlto DNS Security
- WebTitan
- DNSFilter</t>
  </si>
  <si>
    <t>- Symantec DLP 
- McAfee DLP 
- Forcepoint DLP
- NGFW feature
- PaloAlto DNS Security
- WebTitan
- DNSFilter</t>
  </si>
  <si>
    <t>- Microsoft Office365 (Exchange) (FCI)
- Google G Suite (FCI)</t>
  </si>
  <si>
    <t>- Microsoft GCC High (CUI)</t>
  </si>
  <si>
    <t>- Microsoft Exchange (on premise)
- Microsoft Office GCC High (CUI)
- PreVeil
- Virtru</t>
  </si>
  <si>
    <t>- Kali Linux 
- Bugtraq</t>
  </si>
  <si>
    <t>- Encase 
- Forensic Tool Kit (FTK)</t>
  </si>
  <si>
    <t>- Ivanti Endpoint Manager
- ServiceNow
- Solarwinds
- Flexera</t>
  </si>
  <si>
    <t>- Nessus</t>
  </si>
  <si>
    <t>- NeQter Labs
- Qualys
- Rapid7</t>
  </si>
  <si>
    <t>- Ivanti Endpoint Manager
- ServiceNow
- Solarwinds
- Flexera
- Qualys 
- Rapid7</t>
  </si>
  <si>
    <t>- Ivanti Endpoint Manager
- ServiceNow
- Solarwinds
- Flexera
- Windows Server Update Services (WSUS)
- SolarWinds Patch Manager</t>
  </si>
  <si>
    <t>- Darik's Boot and Nuke (DBAN)</t>
  </si>
  <si>
    <t>- Ivanti Endpoint Manager
- NeQter Labs
- Darik's Boot and Nuke (DBAN)
- SolarWinds Service Desk
- ServiceNow
- Jira Service Desk</t>
  </si>
  <si>
    <t>- Ivanti Endpoint Manager
- SolarWinds Service Desk
- ServiceNow
- Jira Service Desk
- Flexera
- Qualys
- Rapid7</t>
  </si>
  <si>
    <t>- TalentLMS</t>
  </si>
  <si>
    <t>- Adobe Captivate Prime
- Mindflash
- LearnUpon LMS</t>
  </si>
  <si>
    <t>- TalentLMS
- KnowBe4</t>
  </si>
  <si>
    <t>- Adobe Captivate Prime
- Mindflash
- LearnUpon LMS
- KnowBe4</t>
  </si>
  <si>
    <t>- TalentLMS
- Zenefits</t>
  </si>
  <si>
    <t>- TalentLMS
- Zenefits
- Paycom
- Saba / Cornerstone
- Sage People Management</t>
  </si>
  <si>
    <t>- Adobe Captivate Prime
- Mindflash
- LearnUpon LMS
- Sage People Management
- Epicor HCM 
- Ceridian 
- Oracle HCM 
- SAP SuccessFactors</t>
  </si>
  <si>
    <t>- Cisco DUO Security
- Microsoft MFA
- Yubico</t>
  </si>
  <si>
    <t>- Cisco DUO Security
- Microsoft MFA
- Yubico
- [multiple options for VPN concentrator]</t>
  </si>
  <si>
    <t>- [multiple options for network firewalls]</t>
  </si>
  <si>
    <t>- [multiple options for network firewalls]
- Cisco NGIPS
- F5 
- PaloAlto 
- Juniper</t>
  </si>
  <si>
    <t>- Untangle
- Suricata</t>
  </si>
  <si>
    <t>- Barracuda CloudGen
- Cisco NGIPS</t>
  </si>
  <si>
    <t>- Cisco NGIPS
- F5 
- PaloAlto 
- Juniper</t>
  </si>
  <si>
    <t>- Barracuda CloudGen
- Cisco NGIPS
- NeQter Labs
- Paessler PRTG
- Splunk
- AlienVault (AT&amp;T Security)</t>
  </si>
  <si>
    <t>- Cisco NGIPS
- F5 
- PaloAlto 
- Juniper
- Splunk</t>
  </si>
  <si>
    <t>- Windows Server Update Services (WSUS)
- SolarWinds Patch Manager
- Ivanti Unified Endpoint Management</t>
  </si>
  <si>
    <t>- HID</t>
  </si>
  <si>
    <t>- ComplianceForge Cybersecurity Risk Assessment (CRA)</t>
  </si>
  <si>
    <t>- ComplianceForge Cybersecurity Risk Assessment (CRA)
- SimpleRisk</t>
  </si>
  <si>
    <t>- SimpleRisk
- RiskLens (FAIR)</t>
  </si>
  <si>
    <t>Risk Management Program (RMP)
Risk Assessment Solution
Risk Register / POA&amp;M Solution</t>
  </si>
  <si>
    <t>- ComplianceForge Cybersecurity Risk Assessment (CRA)
- SimpleRisk
- Jira Risk Register
- ServiceNow GRC</t>
  </si>
  <si>
    <t>- SimpleRisk
- RiskLens (FAIR)
- Jira Risk Register
- ServiceNow GRC</t>
  </si>
  <si>
    <t>- CyberArk
- Centrify
- HID</t>
  </si>
  <si>
    <t>- Strake/IR</t>
  </si>
  <si>
    <t>- Varonis
- Strake/IR</t>
  </si>
  <si>
    <t>- US-CERT
- FBI InfraGard
- Strake/IR</t>
  </si>
  <si>
    <t>Emerging Threats (ET) Intelligence Feed
Threat Intelligence Program (TIP)
Incident Response Plan (IRP)</t>
  </si>
  <si>
    <t>- US-CERT
- FBI InfraGard
- Strake/IR
- ProofPoint</t>
  </si>
  <si>
    <t>- US-CERT
- FBI InfraGard
- Varonis
- ProofPoint
- Strake/IR</t>
  </si>
  <si>
    <t>Emerging Threats (ET) Intelligence Feed
Threat Intelligence Program (TIP)</t>
  </si>
  <si>
    <t>- US-CERT
- FBI InfraGard
- ProofPoint
- Varonis</t>
  </si>
  <si>
    <t>- NeQter Labs
- Qualys 
- Rapid7</t>
  </si>
  <si>
    <t>- Qualys 
- Rapid7</t>
  </si>
  <si>
    <t>- Nessus
- Kali Linux 
- Bugtraq</t>
  </si>
  <si>
    <t>- NeQter Labs
- Qualys
- Rapid7
- Kali Linux 
- Bugtraq</t>
  </si>
  <si>
    <t>- NeQter Labs
- Qualys 
- Rapid7
- Core Impact
- Kali Linux
- Bugtraq</t>
  </si>
  <si>
    <t>- Qualys 
- Rapid7
- Core Impact</t>
  </si>
  <si>
    <t>Whitelisting Solution
Secure Baseline Configurations (SBC)</t>
  </si>
  <si>
    <t>- US-CERT
- FBI InfraGard
- ProofPoint
- NeQter Labs
- Paessler PRTG
- Splunk
- AlienVault (AT&amp;T Security)
- Barracuda CloudGen
- Cisco NGIPS
- Cimcor CimTrack Integrity Suite
- NNT Change Tracker
- Tripwire
- Webroot
- Forticlient
- MalwareBytes
- Sophos with InterceptX</t>
  </si>
  <si>
    <t>- US-CERT
- FBI InfraGard
- ProofPoint
- Varonis
- Splunk
- Cisco NGIPS
- F5 
- PaloAlto 
- Juniper
- Symantec DLP 
- McAfee DLP 
- Forcepoint DLP
- Cimcor CimTrack Integrity Suite
- NNT Change Tracker
- Tripwire
- VMware Carbon Black
- Webroot
- Forticlient
- MalwareBytes
- Sophos with InterceptX</t>
  </si>
  <si>
    <t>Access Control List (ACL) Solution</t>
  </si>
  <si>
    <t>Backup Solution (BCDR)</t>
  </si>
  <si>
    <t>Centralized Log Management / SIEM / Event Log Monitoring</t>
  </si>
  <si>
    <t>Certificate Management Solution / Public Key Infrstructure (PKI) (key management)</t>
  </si>
  <si>
    <t>- SolarWinds Service Desk</t>
  </si>
  <si>
    <t>- SolarWinds Service Desk
- ServiceNow
- Jira Service Desk</t>
  </si>
  <si>
    <t>- Symantec DLP 
- McAfee DLP 
- Forcepoint DLP</t>
  </si>
  <si>
    <t>- Microsoft Active Directory (on premise)
- Microsoft Azure AD (FCI)</t>
  </si>
  <si>
    <t>- Microsoft Active Directory (on premise)
- Microsoft Azure AD GCC High (CUI)</t>
  </si>
  <si>
    <t>Email</t>
  </si>
  <si>
    <t>- Office 365 (FCI)
- PreVeil 
- Virtru</t>
  </si>
  <si>
    <t>Governance, Risk &amp; Compliance (GRC)</t>
  </si>
  <si>
    <t>- Zenefits</t>
  </si>
  <si>
    <t>- Zenefits
- Paycom
- Saba / Cornerstone
- Sage People Management</t>
  </si>
  <si>
    <t>- Sage People Management
- Epicor HCM 
- Ceridian 
- Oracle HCM 
- SAP SuccessFactors</t>
  </si>
  <si>
    <t>Intrusion Detection / Prevention System (IDS / IPS)</t>
  </si>
  <si>
    <t xml:space="preserve">- Microsoft Enterprise Mobility
</t>
  </si>
  <si>
    <t>- Microsoft Enterprise Mobility 
- VMware AirWatch</t>
  </si>
  <si>
    <t>- Microsoft Enterprise Mobility 
- VMware AirWatch 
- Sophos Mobile 
- Ivanti Mobility Manager 
- IBM Security MaaS360 
- Citrix Endpoint Management</t>
  </si>
  <si>
    <t>Network Firewall</t>
  </si>
  <si>
    <t>Network Baseline Management Solution</t>
  </si>
  <si>
    <t>- NGFW feature</t>
  </si>
  <si>
    <t>- NGFW feature
- Solarwinds Network Performance Monitor</t>
  </si>
  <si>
    <t>- Solarwinds Network Performance Monitor</t>
  </si>
  <si>
    <t>Network Time Protocol (NTP) Management Solution</t>
  </si>
  <si>
    <t>- Configure Microsoft Active Directory (AD) for internal Network Time Protocol (NTP).</t>
  </si>
  <si>
    <t>- Core Impact
- Kali Linux
- Bugtraq</t>
  </si>
  <si>
    <t>- Core Impact</t>
  </si>
  <si>
    <t>Phishing Awareness Campaign Solution</t>
  </si>
  <si>
    <t>- KnowBe4</t>
  </si>
  <si>
    <t>Physical Access Control (PAC) Solution</t>
  </si>
  <si>
    <t>Remote Access Solution / VPN Concentrator</t>
  </si>
  <si>
    <t>- Jira Risk Register
- ServiceNow GRC</t>
  </si>
  <si>
    <t>Secure Baseline Configurations (SBC) Solution</t>
  </si>
  <si>
    <t>Secure File Sharing</t>
  </si>
  <si>
    <t>- PreVeil
- RegDOX
- FileCloud</t>
  </si>
  <si>
    <t>Session Recording (logging) Solution</t>
  </si>
  <si>
    <t>- Microsoft GCC High Virtual Desktop
- AWS GovCloud Amazon WorkSpaces
- VMware Horizon (on premise)
- Citrix Virtual Apps and Desktops (on premise)</t>
  </si>
  <si>
    <t>Visitor Management</t>
  </si>
  <si>
    <t>- iLobby
- LobbyGuard
- TheReceptionist</t>
  </si>
  <si>
    <t>- iLobby
- LobbyGuard
- TheReceptionist
- HID</t>
  </si>
  <si>
    <t>Wireless Intrusion Prevention /Detection System (WIPS/WIDS)</t>
  </si>
  <si>
    <t>- WatchGuard WIPS</t>
  </si>
  <si>
    <t>- WatchGuard WIPS
- Cisco WIPS</t>
  </si>
  <si>
    <t>- Cisco WIPS</t>
  </si>
  <si>
    <t>- Acronis TrueImage
- Barracuda
- Veeam Backup for Office365</t>
  </si>
  <si>
    <t>- Veritas NetBackup
- Veeam Backup for Office365</t>
  </si>
  <si>
    <t>- NeQter Labs
- Paessler PRTG
- Splunk
- AlienVault (AT&amp;T Security)
- Azure Sentinel</t>
  </si>
  <si>
    <t>- Splunk
- Azure Sentinel</t>
  </si>
  <si>
    <t>- Microsoft Active Directory (AD) Certificate Services 
- Digitcert 
- Entrust 
- Comodo 
- Vault
- IdenTrust</t>
  </si>
  <si>
    <t>- [multiple options for VPN concentrator]
- BeyondTrust (Bomgar)
- RedSeal
- Cisco NGIPS
- F5 
- PaloAlto 
- Juniper
- Microsoft GCC High Virtual Desktop
- AWS GovCloud Amazon WorkSpaces
- VMware Horizon (on premise)
- Citrix Virtual Apps and Desktops (on premise)</t>
  </si>
  <si>
    <t>- Ignyte Assurance
- Infront Compliance</t>
  </si>
  <si>
    <t>Technology Solution Categories</t>
  </si>
  <si>
    <t>Micro-Small (&lt;20)</t>
  </si>
  <si>
    <t>Small (20-100)</t>
  </si>
  <si>
    <t>Medium (101-200)</t>
  </si>
  <si>
    <t>Large (201-2,000)</t>
  </si>
  <si>
    <t>Enterprise (2,000+)</t>
  </si>
  <si>
    <r>
      <t xml:space="preserve">Possilble Solutions </t>
    </r>
    <r>
      <rPr>
        <sz val="11"/>
        <color theme="0"/>
        <rFont val="Calibri"/>
        <family val="2"/>
        <scheme val="minor"/>
      </rPr>
      <t>(based on staffing size of the organization)</t>
    </r>
  </si>
  <si>
    <t>Micro-Small Business
Technology Solutions (&lt;20)</t>
  </si>
  <si>
    <t>Small Business
Technology Solutions (20-100)</t>
  </si>
  <si>
    <t>Medium Business
Technology Solutions (101-200)</t>
  </si>
  <si>
    <t>Large Business
Technology Solutions (201-2,000)</t>
  </si>
  <si>
    <t>Enterprise Business
Technology Solutions (&gt;2,000)</t>
  </si>
  <si>
    <t>Data Classification Solution</t>
  </si>
  <si>
    <t>Special thanks to ComplianceForge for the underlying CMMC matrix / crosswalk that is used to populate this spreadsheet!</t>
  </si>
  <si>
    <t>ComplianceForge Products
Products</t>
  </si>
  <si>
    <t>- Microsoft Excel (POA&amp;M template)
- CUICK TRAC</t>
  </si>
  <si>
    <t>- ComplianceForge Cybersecurity Risk Assessment (CRA)
- Microsoft Excel (POA&amp;M template)
- CUICK TRAC</t>
  </si>
  <si>
    <t>- VMware Horizon (on premise) 
- Citrix Virtual Apps and Desktops (on premise)
- CUICK TRAC</t>
  </si>
  <si>
    <t>- PreVeil
- RegDOX
- FileCloud
- CUICK TRAC</t>
  </si>
  <si>
    <t>- Kiwi Syslog Server
- CUICK TRAC</t>
  </si>
  <si>
    <t>- NeQter Labs
- Paessler PRTG
- Azure Sentinel
- CUICK TRAC</t>
  </si>
  <si>
    <t>- Cisco DUO Security
- Microsoft MFA
- Yubico
- CUICK TRAC</t>
  </si>
  <si>
    <t>- NeQter Labs
- Paessler PRTG
- CUICK TRAC</t>
  </si>
  <si>
    <t>- US-CERT
- FBI InfraGard
- Kiwi Syslog Server
- CUICK TRAC
- Untangle
- Suricata
- Cimcor CimTrack Integrity Suite
- NNT Change Tracker
- Tripwire
- Webroot
- Forticlient
- MalwareBytes
- Sophos with InterceptX</t>
  </si>
  <si>
    <t>- US-CERT
- FBI InfraGard
- NeQter Labs
- Paessler PRTG
- CUICK TRAC
- Untangle
- Suricata
- Cimcor CimTrack Integrity Suite
- NNT Change Tracker
- Tripwire
- Webroot
- Forticlient
- MalwareBytes
- Sophos with InterceptX</t>
  </si>
  <si>
    <t>- Untangle
- Suricata
- Kiwi Syslog Server
- CUICK TRAC</t>
  </si>
  <si>
    <t>- Untangle
- Suricata
- NeQter Labs
- Paessler PRTG
- CUICK TRAC</t>
  </si>
  <si>
    <t>- WatchGuard Firebox UTM firewall
- Fortigate UTM firewall
- BeyondTrust (Bomgar)
- Untangle
- Suricata
- VMware Horizon (on premise) 
- Citrix Virtual Apps and Desktops (on premise)
- CUICK TRAC</t>
  </si>
  <si>
    <t>- Cisco DUO Security
- Microsoft MFA
- Yubico
- CUICK TRAC
- WatchGuard Firebox UTM firewall
- Fortigate UTM firewall</t>
  </si>
  <si>
    <t>- WatchGuard Firebox UTM firewall
- Fortigate UTM firewall
- Untangle
- Suricata</t>
  </si>
  <si>
    <t>- WatchGuard Firebox UTM firewall
- Fortigate UTM firewall</t>
  </si>
  <si>
    <t>- WatchGuard Firebox UTM firewall
- Fortigate UTM firewall
- BeyondTrust (Bomgar)</t>
  </si>
  <si>
    <t>- WatchGuard Firebox UTM firewall
- Fortigate UTM firewall
- Cisco ASA FirePOWER
- BeyondTrust (Bomgar)
- Untangle
- Suricata
- VMware Horizon (on premise) 
- Citrix Virtual Apps and Desktops (on premise)
- CUICK TRAC</t>
  </si>
  <si>
    <t>- WatchGuard Firebox UTM firewall
- Fortigate UTM firewall
- Cisco ASA FirePOWER
- BeyondTrust (Bomgar)
- Solarwinds Network Firewall Security Management Software
- RedSeal
- Barracuda CloudGen
- Cisco NGIPS
- Microsoft GCC High Virtual Desktop
- AWS GovCloud Amazon WorkSpaces
- VMware Horizon (on premise)
- Citrix Virtual Apps and Desktops (on premise)</t>
  </si>
  <si>
    <t>- Cisco DUO Security
- Microsoft MFA
- Yubico
- CUICK TRAC
- WatchGuard Firebox UTM firewall
- Fortigate UTM firewall
- Cisco ASA FirePOWER</t>
  </si>
  <si>
    <t>- Cisco DUO Security
- Microsoft MFA
- Yubico
- WatchGuard Firebox UTM firewall
- Fortigate UTM firewall
- Cisco ASA FirePOWER</t>
  </si>
  <si>
    <t>- WatchGuard Firebox UTM firewall
- Fortigate UTM firewall
- Cisco ASA FirePOWER
- Untangle
- Suricata</t>
  </si>
  <si>
    <t>- WatchGuard Firebox UTM firewall
- Fortigate UTM firewall
- Cisco ASA FirePOWER
- Barracuda CloudGen
- Cisco NGIPS</t>
  </si>
  <si>
    <t>- WatchGuard Firebox UTM firewall
- Fortigate UTM firewall
- Cisco ASA FirePOWER</t>
  </si>
  <si>
    <t>Secure Baseline Configurations (SBC)
Data Classification Solution</t>
  </si>
  <si>
    <t>Possible Technology Considerations</t>
  </si>
  <si>
    <t>- CUISupply.com</t>
  </si>
  <si>
    <t>- ComplianceForge NCP
- CUISupply.com</t>
  </si>
  <si>
    <t>- ComplianceForge DSP
- CUISupply.com</t>
  </si>
  <si>
    <t>Limit system access to authorized users, processes acting on behalf of authorized users, and devices (including other systems).</t>
  </si>
  <si>
    <t>Limit system access to the types of transactions and functions that authorized users are permitted to execute.</t>
  </si>
  <si>
    <t>Terminate (automatically) a user session after a defined condition.</t>
  </si>
  <si>
    <t>Verify and control/limit connections to and use of external systems.</t>
  </si>
  <si>
    <t>Control CUI posted or processed on publicly accessible systems.</t>
  </si>
  <si>
    <t>Ensure that managers, systems administrators, and users of organizational systems are made aware of the security risks associated with their activities and of the applicable policies, standards, and procedures related to the security of those systems.</t>
  </si>
  <si>
    <t>Protect audit information and audit logging tools from unauthorized access, modification, and deletion.</t>
  </si>
  <si>
    <t>Establish and maintain baseline configurations and inventories of organizational systems (including hardware, software, firmware, and documentation) throughout the respective system development life cycles.</t>
  </si>
  <si>
    <t>Track, review, approve or disapprove, and log changes to organizational systems.</t>
  </si>
  <si>
    <t>Restrict, disable, or prevent the use of nonessential programs, functions, ports, protocols, and services.</t>
  </si>
  <si>
    <t>Authenticate (or verify) the identities of users, processes, or devices, as a prerequisite to allowing access to organizational systems.</t>
  </si>
  <si>
    <t>Do not subtract points if connection of mobile devices is not permitted</t>
  </si>
  <si>
    <t>DoD
Value</t>
  </si>
  <si>
    <t>Protect (i.e., physically control and securely store) system media containing CUI, both paper and digital.</t>
  </si>
  <si>
    <t>Periodically assess the risk to organizational operations (including mission, functions, image, or reputation), organizational assets, and individuals, resulting from the operation of organizational systems and the associated processing, storage, or transmission of CUI.</t>
  </si>
  <si>
    <t>Monitor, control, and protect communications (i.e., information transmitted or received by organizational systems) at the external boundaries and key internal boundaries of organizational systems.</t>
  </si>
  <si>
    <t>Prevent remote devices from simultaneously establishing non-remote connections with organizational systems and communicating via some other connection to resources in external networks (i.e., split tunneling).</t>
  </si>
  <si>
    <t>Identify unauthorized use of organizational systems</t>
  </si>
  <si>
    <t>NIST SP 800-171 R2 Control</t>
  </si>
  <si>
    <t>DoD Guidance</t>
  </si>
  <si>
    <t>Separate the duties of individuals to reduce the risk of malevolent activity without collusion.</t>
  </si>
  <si>
    <t>Use non-privileged accounts or roles when accessing non-security functions.</t>
  </si>
  <si>
    <t>Provide privacy and security notices consistent with applicable CUI rules.</t>
  </si>
  <si>
    <t>Do not subtract points if remote access not permitted</t>
  </si>
  <si>
    <t>Authorize remote execution of privileged commands and remote access to security- relevant information.</t>
  </si>
  <si>
    <t>Encrypt CUI on mobile devices and mobile computing platforms</t>
  </si>
  <si>
    <t>Exposure limited to CUI on mobile platform</t>
  </si>
  <si>
    <t>Define, document, approve, and enforce physical and logical access restrictions associated with changes to organizational systems.</t>
  </si>
  <si>
    <t>Identify system users, processes acting on behalf of users, and devices.</t>
  </si>
  <si>
    <t>Use multifactor authentication (MFA) for local and network access to privileged accounts and for network access to non- privileged accounts.</t>
  </si>
  <si>
    <t>3 to 5</t>
  </si>
  <si>
    <t>Prevent reuse of identifiers for a defined period.</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</si>
  <si>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</si>
  <si>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</si>
  <si>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Provide controls on the tools, techniques, mechanisms, and personnel used to conduct system maintenance.</t>
  </si>
  <si>
    <t>Supervise the maintenance activities of maintenance personnel without required access authorization.</t>
  </si>
  <si>
    <t>Exposure limited to CUI on media</t>
  </si>
  <si>
    <t>Sanitize or destroy system media containing CUI before disposal or release for reuse.</t>
  </si>
  <si>
    <t>While exposure limited to CUI on media, failure to sanitize can result in continual exposure of CUI</t>
  </si>
  <si>
    <t>Limit physical access to organizational systems, equipment, and the respective operating environments to authorized individuals.</t>
  </si>
  <si>
    <t>Develop, document, and periodically update system security plans that describe system boundaries, system environments of operation, how security requirements are implemented, and the relationships with or connections to other systems.</t>
  </si>
  <si>
    <t>Employ architectural designs, software development techniques, and systems engineering principles that promote effective information security within organizational systems.</t>
  </si>
  <si>
    <t>Identify, report, and correct system flaws in a timely manner.</t>
  </si>
  <si>
    <t>Provide protection from malicious code at designated locations within organizational systems.</t>
  </si>
  <si>
    <t>None</t>
  </si>
  <si>
    <r>
      <rPr>
        <sz val="8"/>
        <rFont val="Calibri"/>
        <family val="2"/>
        <scheme val="minor"/>
      </rPr>
      <t>The absence of a system security plan would result in a finding that ‘an assessment could not be completed due to incomplete information and noncompliance with
DFARS clause 252.204-7012.’</t>
    </r>
  </si>
  <si>
    <r>
      <rPr>
        <sz val="8"/>
        <rFont val="Calibri"/>
        <family val="2"/>
        <scheme val="minor"/>
      </rPr>
      <t>Subtract 5 points if no cryptography is employed; 3 points if mostly not FIPS
validated</t>
    </r>
  </si>
  <si>
    <t>Encrypted representations of passwords include, for example, encrypted versions of passwords and one-way cryptographic hashes of passwords</t>
  </si>
  <si>
    <t>Do not subtract points if wireless access not permitted</t>
  </si>
  <si>
    <t>DoD
Scoring</t>
  </si>
  <si>
    <t>Total Point Deduction</t>
  </si>
  <si>
    <t>Percentage of Compliant Controls</t>
  </si>
  <si>
    <t>Number of Deficient Controls</t>
  </si>
  <si>
    <t>[date self-assessment was performed]</t>
  </si>
  <si>
    <t>[contractor’s contract # or other type of agreement description]</t>
  </si>
  <si>
    <t>[name of contractor’s internal, unclassified information system the assessment addresses]</t>
  </si>
  <si>
    <t>[contractor’s DUNS #]</t>
  </si>
  <si>
    <t>[contractors CAGE code #]</t>
  </si>
  <si>
    <t>Date:</t>
  </si>
  <si>
    <t>System Name:</t>
  </si>
  <si>
    <t>Contract #:</t>
  </si>
  <si>
    <t>Cage Code:</t>
  </si>
  <si>
    <t>DUNS #:</t>
  </si>
  <si>
    <r>
      <rPr>
        <sz val="9"/>
        <rFont val="Calibri"/>
        <family val="2"/>
        <scheme val="minor"/>
      </rPr>
      <t>Create and retain system audit logs and records to the extent needed to enable the monitoring, analysis, investigation, and
reporting of unlawful or unauthorized system activity.</t>
    </r>
  </si>
  <si>
    <r>
      <rPr>
        <sz val="9"/>
        <rFont val="Calibri"/>
        <family val="2"/>
        <scheme val="minor"/>
      </rPr>
      <t>Ensure that the actions of individual system users can be uniquely traced to those users so they can be held accountable for their
actions.</t>
    </r>
  </si>
  <si>
    <r>
      <rPr>
        <sz val="9"/>
        <rFont val="Calibri"/>
        <family val="2"/>
        <scheme val="minor"/>
      </rPr>
      <t>Correlate audit record review, analysis, and reporting processes for investigation and response to indications of unlawful,
unauthorized, suspicious, or unusual activity.</t>
    </r>
  </si>
  <si>
    <r>
      <rPr>
        <sz val="9"/>
        <rFont val="Calibri"/>
        <family val="2"/>
        <scheme val="minor"/>
      </rPr>
      <t>Provide a system capability that compares and synchronizes internal system clocks with an authoritative source to generate time
stamps for audit records.</t>
    </r>
  </si>
  <si>
    <r>
      <rPr>
        <sz val="9"/>
        <rFont val="Calibri"/>
        <family val="2"/>
        <scheme val="minor"/>
      </rPr>
      <t>Apply deny-by-exception (blacklisting) policy to prevent the use of unauthorized software or deny-all, permit-by-exception
(whitelisting) policy to allow the execution of authorized software.</t>
    </r>
  </si>
  <si>
    <r>
      <rPr>
        <sz val="9"/>
        <rFont val="Calibri"/>
        <family val="2"/>
        <scheme val="minor"/>
      </rPr>
      <t>Implement cryptographic mechanisms to protect the confidentiality of CUI stored on digital media during transport unless
otherwise protected by alternative physical safeguards.</t>
    </r>
  </si>
  <si>
    <r>
      <rPr>
        <sz val="9"/>
        <rFont val="Calibri"/>
        <family val="2"/>
        <scheme val="minor"/>
      </rPr>
      <t>Ensure that organizational systems containing CUI are protected during and after personnel actions such as terminations
and transfers.</t>
    </r>
  </si>
  <si>
    <r>
      <rPr>
        <sz val="9"/>
        <rFont val="Calibri"/>
        <family val="2"/>
        <scheme val="minor"/>
      </rPr>
      <t>Scan for vulnerabilities in organizational systems and applications periodically and when new vulnerabilities affecting those
systems and applications are identified.</t>
    </r>
  </si>
  <si>
    <r>
      <rPr>
        <sz val="9"/>
        <rFont val="Calibri"/>
        <family val="2"/>
        <scheme val="minor"/>
      </rPr>
      <t>Develop and implement plans of action designed to correct deficiencies and reduce or eliminate vulnerabilities in organizational
systems.</t>
    </r>
  </si>
  <si>
    <r>
      <rPr>
        <sz val="9"/>
        <rFont val="Calibri"/>
        <family val="2"/>
        <scheme val="minor"/>
      </rPr>
      <t>Deny network communications traffic by default and allow network communications traffic by exception (i.e., deny all, permit by
exception).</t>
    </r>
  </si>
  <si>
    <r>
      <rPr>
        <sz val="9"/>
        <rFont val="Calibri"/>
        <family val="2"/>
        <scheme val="minor"/>
      </rPr>
      <t>Perform periodic scans of organizational systems and real-time scans of files from external sources as files are downloaded,
opened, or executed.</t>
    </r>
  </si>
  <si>
    <r>
      <rPr>
        <sz val="9"/>
        <rFont val="Calibri"/>
        <family val="2"/>
        <scheme val="minor"/>
      </rPr>
      <t>Monitor organizational systems, including inbound and outbound communications traffic, to detect attacks and indicators of
potential attacks.</t>
    </r>
  </si>
  <si>
    <t>NIST
800-53 R4</t>
  </si>
  <si>
    <t>NIST
800-53 R5</t>
  </si>
  <si>
    <t>AU-2</t>
  </si>
  <si>
    <t>AU-2
AU-2
AU-6
SI-4
SI-4(4)</t>
  </si>
  <si>
    <t>AU-8
SC-45(1)</t>
  </si>
  <si>
    <t>IA-2(1)
IA-2(2)</t>
  </si>
  <si>
    <t>IA-2(8)
IA-2(8)</t>
  </si>
  <si>
    <t>SC-28(1)</t>
  </si>
  <si>
    <t>SR-1</t>
  </si>
  <si>
    <t>N/A
[deleted]</t>
  </si>
  <si>
    <t>- Lansweeper</t>
  </si>
  <si>
    <t>- NeQter Labs
- Lansweeper</t>
  </si>
  <si>
    <t>- Ivanti Endpoint Manager
- ServiceNow
- Solarwinds
- NeQter Labs
- Lansweeper</t>
  </si>
  <si>
    <t>- Nessus
- Lansweeper</t>
  </si>
  <si>
    <t>- NeQter Labs
- Qualys
- Rapid7
- Lansweeper</t>
  </si>
  <si>
    <t>- Ivanti Endpoint Manager
- ServiceNow
- Solarwinds
- NeQter Labs
- Qualys 
- Rapid7
- Lansweeper</t>
  </si>
  <si>
    <t>- Windows Server Update Services (WSUS)
- SolarWinds Patch Manager
- Lansweeper</t>
  </si>
  <si>
    <t>- NeQter Labs
- Windows Server Update Services (WSUS)
- SolarWinds Patch Manager
- Lansweeper</t>
  </si>
  <si>
    <t>- Ivanti Endpoint Manager
- ServiceNow
- Solarwinds
- NeQter Labs
- Windows Server Update Services (WSUS)
- SolarWinds Patch Manager
- Lansweeper</t>
  </si>
  <si>
    <t>- Darik's Boot and Nuke (DBAN)
- Lansweeper</t>
  </si>
  <si>
    <t>- NeQter Labs
- Darik's Boot and Nuke (DBAN)
- Lansweeper</t>
  </si>
  <si>
    <t>- Ivanti Endpoint Manager
- NeQter Labs
- Darik's Boot and Nuke (DBAN)
- SolarWinds Service Desk
- ServiceNow
- Jira Service Desk
- Lansweeper</t>
  </si>
  <si>
    <t>- NeQter Labs
- SolarWinds Service Desk
- Qualys
- Rapid7
- Lansweeper</t>
  </si>
  <si>
    <t>- Ivanti Endpoint Manager
- SolarWinds Service Desk
- ServiceNow
- Jira Service Desk
- NeQter Labs
- Qualys
- Rapid7
- Lansweeper</t>
  </si>
  <si>
    <t>- Cimcor CimTrak Integrity Suite
- NNT Change Tracker
- Microsoft InTune
- DISA STIGs 
- CIS Benchmarks</t>
  </si>
  <si>
    <t>- Cimcor CimTrak Integrity Suite
- NNT Change Tracker
- Microsoft InTune
- Tripwire Enterprise
- DISA STIGs 
- CIS Benchmarks</t>
  </si>
  <si>
    <t>- Microsoft Active Directory (AD)
- Azure AD SSO
- Kiwi Syslog Server
- CUICK TRAC
- Cimcor CimTrak Integrity Suite
- NNT Change Tracker
- Microsoft InTune
- DISA STIGs 
- CIS Benchmarks
- Lansweeper</t>
  </si>
  <si>
    <t>- Microsoft Active Directory (AD)
- Azure AD SSO
- Okta
- NeQter Labs
- Paessler PRTG
- Splunk
- AlienVault (AT&amp;T Security)
- SolarWinds Service Desk
- Ivanti Endpoint Manager
- ServiceNow
- NeQter Labs
- Jira Service Desk
- Cimcor CimTrak Integrity Suite
- NNT Change Tracker
- Microsoft InTune
- Tripwire Enterprise
- DISA STIGs 
- CIS Benchmarks
- Lansweeper</t>
  </si>
  <si>
    <t>- Microsoft Active Directory (AD)
- Azure AD SSO
- Okta
- Splunk
- SolarWinds Service Desk
- ServiceNow
- Ivanti Endpoint Manager
- Flexera
- Jira Service Desk
- Cimcor CimTrak Integrity Suite
- NNT Change Tracker
- Microsoft InTune
- Tripwire Enterprise
- DISA STIGs 
- CIS Benchmarks</t>
  </si>
  <si>
    <t>- Microsoft Active Directory (AD)
- Azure AD SSO
- NeQter Labs
- Paessler PRTG
- CUICK TRAC
- SolarWinds Service Desk
- NeQter Labs
- Cimcor CimTrak Integrity Suite
- NNT Change Tracker
- Microsoft InTune
- DISA STIGs 
- CIS Benchmarks
- Lansweeper</t>
  </si>
  <si>
    <t>- Cimcor CimTrak Integrity Suite</t>
  </si>
  <si>
    <t>- SolarWinds Service Desk
- Cimcor CimTrak Integrity Suite
- NNT Change Tracker</t>
  </si>
  <si>
    <t>- SolarWinds Service Desk
- ServiceNow
- Jira Service Desk
- Cimcor CimTrak Integrity Suite
- NNT Change Tracker
- VisibleOps methodology 
- ITIL infrastructure library
- Tripwire Enterprise 
- Chef 
- Puppet
- Solarwinds
- Docker</t>
  </si>
  <si>
    <t xml:space="preserve">- Cimcor CimTrak Integrity Suite
- Threatlocker </t>
  </si>
  <si>
    <t>- Windows Server Update Services (WSUS)
- SolarWinds Patch Manager
- Cimcor CimTrak Integrity Suite</t>
  </si>
  <si>
    <t>- Windows Server Update Services (WSUS) 
- SolarWinds Patch Manager
- SolarWinds Service Desk
- Cimcor CimTrak Integrity Suite
- NNT Change Tracker</t>
  </si>
  <si>
    <t>- Windows Server Update Services (WSUS)
- SolarWinds Patch Manager
- Ivanti Unified Endpoint Management
- Cimcor CimTrak Integrity Suite
- NNT Change Tracker
- VisibleOps methodology 
- ITIL infrastructure library
- Tripwire Enterprise 
- Chef 
- Puppet
- Solarwinds
- Docker</t>
  </si>
  <si>
    <t>- Microsoft Active Directory (AD)
- Azure AD SSO
- Cimcor CimTrak Integrity Suite
- Windows Server Update Services (WSUS)
- SolarWinds Patch Manager
- Lansweeper</t>
  </si>
  <si>
    <t>- Microsoft Active Directory (AD)
- Azure AD SSO
- Cimcor CimTrak Integrity Suite
- NNT Change Tracker
- Windows Server Update Services (WSUS)
- SolarWinds Patch Manager
- Lansweeper</t>
  </si>
  <si>
    <t>- Microsoft Active Directory (AD)
- Azure AD SSO
- Okta
- Cimcor CimTrak Integrity Suite
- NNT Change Tracker
- VisibleOps methodology 
- ITIL infrastructure library
- Tripwire Enterprise 
- Chef 
- Puppet
- Solarwinds
- Docker
- Windows Server Update Services (WSUS)
- SolarWinds Patch Manager
- Ivanti Unified Endpoint Management
- Lansweeper</t>
  </si>
  <si>
    <t>- Microsoft Active Directory (AD)
- Azure AD SSO
- Okta
- Cimcor CimTrak Integrity Suite
- NNT Change Tracker
- VisibleOps methodology 
- ITIL infrastructure library
- Tripwire Enterprise 
- Chef 
- Puppet
- Solarwinds
- Docker
- Windows Server Update Services (WSUS)
- SolarWinds Patch Manager
- Ivanti Unified Endpoint Management</t>
  </si>
  <si>
    <t>- Cimcor CimTrak Integrity Suite
- NNT Change Tracker
- Microsoft InTune
- DISA STIGs 
- CIS Benchmarks
- CUISupply.com</t>
  </si>
  <si>
    <t xml:space="preserve">- Cimcor CimTrak Integrity Suite
- NNT Change Tracker
- Microsoft InTune
- DISA STIGs 
- CIS Benchmarks
- CUISupply.com
</t>
  </si>
  <si>
    <t>- Cimcor CimTrak Integrity Suite
- NNT Change Tracker
- Microsoft InTune
- Tripwire Enterprise
- DISA STIGs 
- CIS Benchmarks
- CUISupply.com</t>
  </si>
  <si>
    <t>- Cimcor CimTrak Integrity Suite
- NNT Change Tracker
- Microsoft InTune
- DISA STIGs 
- CIS Benchmarks
- Lansweeper</t>
  </si>
  <si>
    <t>- NeQter Labs
- Cimcor CimTrak Integrity Suite
- NNT Change Tracker
- Microsoft InTune
- DISA STIGs 
- CIS Benchmarks
- Lansweeper</t>
  </si>
  <si>
    <t>- Ivanti Endpoint Manager
- ServiceNow
- Solarwinds
- NeQter Labs
- Cimcor CimTrak Integrity Suite
- NNT Change Tracker
- Microsoft InTune
- Tripwire Enterprise
- DISA STIGs 
- CIS Benchmarks
- Lansweeper</t>
  </si>
  <si>
    <t>- Ivanti Endpoint Manager
- ServiceNow
- Solarwinds
- Flexera
- Cimcor CimTrak Integrity Suite
- NNT Change Tracker
- Microsoft InTune
- Tripwire Enterprise
- DISA STIGs 
- CIS Benchmarks</t>
  </si>
  <si>
    <t>- Windows Server Update Services (WSUS)
- SolarWinds Patch Manager
- SolarWinds Service Desk
- Ivanti Unified Endpoint Management
- Cimcor CimTrak Integrity Suite
- NNT Change Tracker
- VisibleOps methodology 
- ITIL infrastructure library
- Tripwire Enterprise 
- Chef 
- Puppet
- Solarwinds
- Docker
- ServiceNow
- Jira Service Desk</t>
  </si>
  <si>
    <t>- Cimcor CimTrak Integrity Suite
- NNT Change Tracker</t>
  </si>
  <si>
    <t>- Cimcor CimTrak Integrity Suite
- NNT Change Tracker
- VisibleOps methodology 
- ITIL infrastructure library
- Tripwire Enterprise 
- Chef 
- Puppet
- Solarwinds
- Docker</t>
  </si>
  <si>
    <t>- Cimcor CimTrak Integrity Suite
- NNT Change Tracker
- Tripwire</t>
  </si>
  <si>
    <t>10 -  Situational Awareness</t>
  </si>
  <si>
    <t>13 - Identity &amp; Access Management (IAM)</t>
  </si>
  <si>
    <t>14 - Maintenance</t>
  </si>
  <si>
    <t>15 - Vulnerability Management</t>
  </si>
  <si>
    <t>16 - Asset Management</t>
  </si>
  <si>
    <t>17 - Personnel Security</t>
  </si>
  <si>
    <t>18 - Network Security</t>
  </si>
  <si>
    <t>19 - Business Continuity</t>
  </si>
  <si>
    <t>21 - Physical Security</t>
  </si>
  <si>
    <t>23 - Security Awareness Training</t>
  </si>
  <si>
    <t>24 - Internal Audit</t>
  </si>
  <si>
    <t xml:space="preserve">- Malwarebytes 
- Bitdefender GravityZone
</t>
  </si>
  <si>
    <t>- Malwarebytes 
- Bitdefender GravityZone</t>
  </si>
  <si>
    <t>- Malwarebytes 
- Crowdstrike Falcon
- Bitdefender GravityZone</t>
  </si>
  <si>
    <t>CMMC Kill Chain Phases
www.cmmc-kill-chain.com</t>
  </si>
  <si>
    <t>- Windows Server Update Services (WSUS)
- SolarWinds Patch Manager
- Bitdefender</t>
  </si>
  <si>
    <t>- Windows Server Update Services (WSUS) 
- SolarWinds Patch Manager
- Bitdefender</t>
  </si>
  <si>
    <t>- Windows Server Update Services (WSUS)
- SolarWinds Patch Manager
- Ivanti Unified Endpoint Management
- Bitdefender</t>
  </si>
  <si>
    <t>- Windows Server Update Services (WSUS)
- SolarWinds Patch Manager
- Cimcor CimTrak Integrity Suite
- Bitdefender</t>
  </si>
  <si>
    <t>- Windows Server Update Services (WSUS) 
- SolarWinds Patch Manager
- SolarWinds Service Desk
- Cimcor CimTrak Integrity Suite
- NNT Change Tracker
- Bitdefender</t>
  </si>
  <si>
    <t>- Windows Server Update Services (WSUS)
- SolarWinds Patch Manager
- SolarWinds Service Desk
- Ivanti Unified Endpoint Management
- Cimcor CimTrak Integrity Suite
- NNT Change Tracker
- VisibleOps methodology 
- ITIL infrastructure library
- Tripwire Enterprise 
- Chef 
- Puppet
- Solarwinds
- Docker
- Bitdefender</t>
  </si>
  <si>
    <t>3.1.1[a] authorized users are identified.</t>
  </si>
  <si>
    <t>3.1.1[b] processes acting on behalf of authorized users are identified.</t>
  </si>
  <si>
    <t>3.1.1[c] devices (and other systems) authorized to connect to the system are identified.</t>
  </si>
  <si>
    <t>3.1.1[d] system access is limited to authorized users.</t>
  </si>
  <si>
    <t>3.1.1[e] system access is limited to processes acting on behalf of authorized users.</t>
  </si>
  <si>
    <t>3.1.1[f] system access is limited to authorized devices (including other systems).</t>
  </si>
  <si>
    <r>
      <t xml:space="preserve">NIST SP 800-171A Assessment Criteria
</t>
    </r>
    <r>
      <rPr>
        <sz val="10"/>
        <color theme="7"/>
        <rFont val="Calibri"/>
        <family val="2"/>
        <scheme val="minor"/>
      </rPr>
      <t>[assessor must determine if this exists]</t>
    </r>
  </si>
  <si>
    <t>3.1.2[a] the types of transactions and functions that authorized users are permitted to execute are defined.</t>
  </si>
  <si>
    <t>3.1.2[b] system access is limited to the defined types of transactions and functions for authorized users.</t>
  </si>
  <si>
    <t>3.1.3[a] information flow control policies are defined.</t>
  </si>
  <si>
    <t>3.1.3[b] methods and enforcement mechanisms for controlling the flow of CUI are defined.</t>
  </si>
  <si>
    <t>3.1.3[c] designated sources and destinations (e.g., networks, individuals, and devices) for CUI within the system and between interconnected systems are identified.</t>
  </si>
  <si>
    <t>3.1.3[d] authorizations for controlling the flow of CUI are defined.</t>
  </si>
  <si>
    <t>3.1.3[e] approved authorizations for controlling the flow of CUI are enforced.</t>
  </si>
  <si>
    <t>3.1.4[a] the duties of individuals requiring separation are defined.</t>
  </si>
  <si>
    <t>3.1.4[b] responsibilities for duties that require separation are assigned to separate individuals.</t>
  </si>
  <si>
    <t>3.1.4[c] access privileges that enable individuals to exercise the duties that require separation are granted to separate individuals.</t>
  </si>
  <si>
    <t>3.1.5[a] privileged accounts are identified.</t>
  </si>
  <si>
    <t>3.1.5[b] access to privileged accounts is authorized in accordance with the principle of least privilege.</t>
  </si>
  <si>
    <t>3.1.5[c] security functions are identified.</t>
  </si>
  <si>
    <t>3.1.5[d] access to security functions is authorized in accordance with the principle of least privilege.</t>
  </si>
  <si>
    <t>3.1.6[a] nonsecurity functions are identified.</t>
  </si>
  <si>
    <t>3.1.6[b] users are required to use non-privileged accounts or roles when accessing nonsecurity functions.</t>
  </si>
  <si>
    <r>
      <t xml:space="preserve">Contractor's Notes
</t>
    </r>
    <r>
      <rPr>
        <sz val="10"/>
        <color theme="7"/>
        <rFont val="Calibri"/>
        <family val="2"/>
        <scheme val="minor"/>
      </rPr>
      <t>[specific to the assessment criteria]</t>
    </r>
  </si>
  <si>
    <t>3.1.7[a] privileged functions are defined.</t>
  </si>
  <si>
    <t>3.1.7[b] non-privileged users are defined.</t>
  </si>
  <si>
    <t>3.1.7[c] non-privileged users are prevented from executing privileged functions.</t>
  </si>
  <si>
    <t>3.1.7[d] the execution of privileged functions is captured in audit logs.</t>
  </si>
  <si>
    <t>3.1.8[a] the means of limiting unsuccessful logon attempts is defined.</t>
  </si>
  <si>
    <t>3.1.8[b] the defined means of limiting unsuccessful logon attempts is implemented.</t>
  </si>
  <si>
    <t>3.1.9[a] privacy and security notices required by CUI-specified rules are identified, consistent, and associated with the specific CUI category.</t>
  </si>
  <si>
    <t>3.1.9[b] privacy and security notices are displayed.</t>
  </si>
  <si>
    <t>3.1.10[a] the period of inactivity after which the system initiates a session lock is defined.</t>
  </si>
  <si>
    <t>3.1.10[b] access to the system and viewing of data is prevented by initiating a session lock after the defined period of inactivity.</t>
  </si>
  <si>
    <t>3.1.10[c] previously visible information is concealed via a pattern-hiding display after the defined period of inactivity.</t>
  </si>
  <si>
    <t>3.1.11[a] conditions requiring a user session to terminate are defined.</t>
  </si>
  <si>
    <t>3.1.11[b] a user session is automatically terminated after any of the defined conditions occur.</t>
  </si>
  <si>
    <t>3.1.12[a] remote access sessions are permitted.</t>
  </si>
  <si>
    <t>3.1.12[b] the types of permitted remote access are identified.</t>
  </si>
  <si>
    <t>3.1.12[c] remote access sessions are controlled.</t>
  </si>
  <si>
    <t>3.1.12[d] remote access sessions are monitored.</t>
  </si>
  <si>
    <t>3.1.13[a] cryptographic mechanisms to protect the confidentiality of remote access sessions are identified.</t>
  </si>
  <si>
    <t>3.1.13[b] cryptographic mechanisms to protect the confidentiality of remote access sessions are implemented.</t>
  </si>
  <si>
    <t>3.1.14[a] managed access control points are identified and implemented.</t>
  </si>
  <si>
    <t>3.1.14[b] remote access is routed through managed network access control points.</t>
  </si>
  <si>
    <t>3.1.15[a] privileged commands authorized for remote execution are identified.</t>
  </si>
  <si>
    <t>3.1.15[b] security-relevant information authorized to be accessed remotely is identified.</t>
  </si>
  <si>
    <t>3.1.15[c] the execution of the identified privileged commands via remote access is authorized.</t>
  </si>
  <si>
    <t>3.1.15[d] access to the identified security-relevant information via remote access is authorized.</t>
  </si>
  <si>
    <t>3.1.16[a] wireless access points are identified.</t>
  </si>
  <si>
    <t>3.1.16[b] wireless access is authorized prior to allowing such connections.</t>
  </si>
  <si>
    <t>3.1.17[a] wireless access to the system is protected using authentication.</t>
  </si>
  <si>
    <t>3.1.17[b] wireless access to the system is protected using encryption.</t>
  </si>
  <si>
    <t>3.1.18[a] mobile devices that process, store, or transmit CUI are identified.</t>
  </si>
  <si>
    <t>3.1.18[b] mobile device connections are authorized.</t>
  </si>
  <si>
    <t>3.1.18[c] mobile device connections are monitored and logged.</t>
  </si>
  <si>
    <t>3.1.19[a] mobile devices and mobile computing platforms that process, store, or transmit CUI are identified.</t>
  </si>
  <si>
    <t>3.1.19[b] encryption is employed to protect CUI on identified mobile devices and mobile computing platforms.</t>
  </si>
  <si>
    <t>3.1.20[a] connections to external systems are identified.</t>
  </si>
  <si>
    <t>3.1.20[b] the use of external systems is identified.</t>
  </si>
  <si>
    <t>3.1.20[c] connections to external systems are verified.</t>
  </si>
  <si>
    <t>3.1.20[d] the use of external systems is verified.</t>
  </si>
  <si>
    <t>3.1.20[e] connections to external systems are controlled/limited.</t>
  </si>
  <si>
    <t>3.1.20[f] the use of external systems is controlled/limited.</t>
  </si>
  <si>
    <t>3.1.21[a] the use of portable storage devices containing CUI on external systems is identified and documented.</t>
  </si>
  <si>
    <t>3.1.21[b] limits on the use of portable storage devices containing CUI on external systems are defined.</t>
  </si>
  <si>
    <t>3.1.22[a] individuals authorized to post or process information on publicly accessible systems are identified.</t>
  </si>
  <si>
    <t>3.1.22[b] procedures to ensure CUI is not posted or processed on publicly accessible systems are identified.</t>
  </si>
  <si>
    <t>3.1.22[c] a review process is in place prior to posting of any content to publicly accessible systems.</t>
  </si>
  <si>
    <t>3.1.22[d] content on publicly accessible systems is reviewed to ensure that it does not include CUI.</t>
  </si>
  <si>
    <t>3.1.22[e] mechanisms are in place to remove and address improper posting of CUI.</t>
  </si>
  <si>
    <t>3.2.1[a] security risks associated with organizational activities involving CUI are identified.</t>
  </si>
  <si>
    <t>3.2.1[b] policies, standards, and procedures related to the security of the system are identified.</t>
  </si>
  <si>
    <t>3.2.1[c] managers, systems administrators, and users of the system are made aware of the security risks associated with their activities.</t>
  </si>
  <si>
    <t>3.2.1[d] managers, systems administrators, and users of the system are made aware of the applicable policies, standards, and procedures related to the security of the system.</t>
  </si>
  <si>
    <t>3.2.2[a] information security-related duties, roles, and responsibilities are defined.</t>
  </si>
  <si>
    <t>3.2.2[b] information security-related duties, roles, and responsibilities are assigned to designated personnel.</t>
  </si>
  <si>
    <t>3.2.2[c] personnel are adequately trained to carry out their assigned information security-related duties, roles, and responsibilities.</t>
  </si>
  <si>
    <t>3.2.3[a] potential indicators associated with insider threats are identified.</t>
  </si>
  <si>
    <t>3.2.3[b] security awareness training on recognizing and reporting potential indicators of insider threat is provided to managers and employees.</t>
  </si>
  <si>
    <t>3.3.1[a] audit logs needed (i.e., event types to be logged) to enable the monitoring, analysis, investigation, and reporting of unlawful or unauthorized system activity are specified.</t>
  </si>
  <si>
    <t>3.3.1[b] the content of audit records needed to support monitoring, analysis, investigation, and reporting of unlawful or unauthorized system activity is defined.</t>
  </si>
  <si>
    <t>3.3.1[c] audit records are created (generated).</t>
  </si>
  <si>
    <t>3.3.1[d] audit records, once created, contain the defined content.</t>
  </si>
  <si>
    <t>3.3.1[e] retention requirements for audit records are defined.</t>
  </si>
  <si>
    <t>3.3.1[f] audit records are retained as defined.</t>
  </si>
  <si>
    <t>3.3.2[a] the content of the audit records needed to support the ability to uniquely trace users to their actions is defined.</t>
  </si>
  <si>
    <t>3.3.2[b] audit records, once created, contain the defined content.</t>
  </si>
  <si>
    <t>3.3.3[a] a process for determining when to review logged events is defined.</t>
  </si>
  <si>
    <t>3.3.3[b] event types being logged are reviewed in accordance with the defined review process.</t>
  </si>
  <si>
    <t>3.3.3[c] event types being logged are updated based on the review.</t>
  </si>
  <si>
    <t>3.3.4[a] personnel or roles to be alerted in the event of an audit logging process failure are identified.</t>
  </si>
  <si>
    <t>3.3.4[b] types of audit logging process failures for which alert will be generated are defined.</t>
  </si>
  <si>
    <t>3.3.4[c] identified personnel or roles are alerted in the event of an audit logging process failure.</t>
  </si>
  <si>
    <t>3.3.5[a] audit record review, analysis, and reporting processes for investigation and response to indications of unlawful, unauthorized, suspicious, or unusual activity are defined.</t>
  </si>
  <si>
    <t>3.3.5[b] defined audit record review, analysis, and reporting processes are correlated.</t>
  </si>
  <si>
    <t>3.3.6[a] an audit record reduction capability that supports on-demand analysis is provided.</t>
  </si>
  <si>
    <t>3.3.6[b] a report generation capability that supports on-demand reporting is provided.</t>
  </si>
  <si>
    <t>3.3.7[a] internal system clocks are used to generate time stamps for audit records.</t>
  </si>
  <si>
    <t>3.3.7[b] an authoritative source with which to compare and synchronize internal system clocks is specified.</t>
  </si>
  <si>
    <t>3.3.7[c] internal system clocks used to generate time stamps for audit records are compared to and synchronized with the specified authoritative time source.</t>
  </si>
  <si>
    <t>3.3.8[a] audit information is protected from unauthorized access.</t>
  </si>
  <si>
    <t>3.3.8[b] audit information is protected from unauthorized modification.</t>
  </si>
  <si>
    <t>3.3.8[c] audit information is protected from unauthorized deletion.</t>
  </si>
  <si>
    <t>3.3.8[d] audit logging tools are protected from unauthorized access.</t>
  </si>
  <si>
    <t>3.3.8[e] audit logging tools are protected from unauthorized modification.</t>
  </si>
  <si>
    <t>3.3.8[f] audit logging tools are protected from unauthorized deletion.</t>
  </si>
  <si>
    <t>3.3.9[a] a subset of privileged users granted access to manage audit logging functionality is defined.</t>
  </si>
  <si>
    <t>3.3.9[b] management of audit logging functionality is limited to the defined subset of privileged users.</t>
  </si>
  <si>
    <t>3.4.1[a] a baseline configuration is established.</t>
  </si>
  <si>
    <t>3.4.1[b] the baseline configuration includes hardware, software, firmware, and documentation.</t>
  </si>
  <si>
    <t>3.4.1[c] the baseline configuration is maintained (reviewed and updated) throughout the system development life cycle.</t>
  </si>
  <si>
    <t>3.4.1[d] a system inventory is established.</t>
  </si>
  <si>
    <t>3.4.1[e] the system inventory includes hardware, software, firmware, and documentation.</t>
  </si>
  <si>
    <t>3.4.1[f] the inventory is maintained (reviewed and updated) throughout the system development life cycle.</t>
  </si>
  <si>
    <t>3.4.2[a] security configuration settings for information technology products employed in the system are established and included in the baseline configuration.</t>
  </si>
  <si>
    <t>3.4.2[b] security configuration settings for information technology products employed in the system are enforced.</t>
  </si>
  <si>
    <t>3.4.3[a] changes to the system are tracked.</t>
  </si>
  <si>
    <t>3.4.3[b] changes to the system are reviewed.</t>
  </si>
  <si>
    <t>3.4.3[c] changes to the system are approved or disapproved.</t>
  </si>
  <si>
    <t>3.4.3[d] changes to the system are logged.</t>
  </si>
  <si>
    <t>3.4.5[a] physical access restrictions associated with changes to the system are defined.</t>
  </si>
  <si>
    <t>3.4.5[b] physical access restrictions associated with changes to the system are documented.</t>
  </si>
  <si>
    <t>3.4.5[c] physical access restrictions associated with changes to the system are approved.</t>
  </si>
  <si>
    <t>3.4.5[d] physical access restrictions associated with changes to the system are enforced.</t>
  </si>
  <si>
    <t>3.4.5[e] logical access restrictions associated with changes to the system are defined.</t>
  </si>
  <si>
    <t>3.4.5[f] logical access restrictions associated with changes to the system are documented.</t>
  </si>
  <si>
    <t>3.4.5[g] logical access restrictions associated with changes to the system are approved.</t>
  </si>
  <si>
    <t>3.4.5[h] logical access restrictions associated with changes to the system are enforced.</t>
  </si>
  <si>
    <t>3.4.4 Determine if the security impact of changes to the system is analyzed prior to implementation.</t>
  </si>
  <si>
    <t>3.4.6[a] essential system capabilities are defined based on the principle of least functionality.</t>
  </si>
  <si>
    <t>3.4.6[b] the system is configured to provide only the defined essential capabilities.</t>
  </si>
  <si>
    <t>3.4.7[a] essential programs are defined.</t>
  </si>
  <si>
    <t>3.4.7[b] the use of nonessential programs is defined.</t>
  </si>
  <si>
    <t>3.4.7[c] the use of nonessential programs is restricted, disabled, or prevented as defined.</t>
  </si>
  <si>
    <t>3.4.7[d] essential functions are defined.</t>
  </si>
  <si>
    <t>3.4.7[e] the use of nonessential functions is defined.</t>
  </si>
  <si>
    <t>3.4.7[f] the use of nonessential functions is restricted, disabled, or prevented as defined.</t>
  </si>
  <si>
    <t>3.4.7[g] essential ports are defined.</t>
  </si>
  <si>
    <t>3.4.7[h] the use of nonessential ports is defined.</t>
  </si>
  <si>
    <t>3.4.7[i] the use of nonessential ports is restricted, disabled, or prevented as defined.</t>
  </si>
  <si>
    <t>3.4.7[j] essential protocols are defined.</t>
  </si>
  <si>
    <t>3.4.7[k] the use of nonessential protocols is defined.</t>
  </si>
  <si>
    <t>3.4.7[l] the use of nonessential protocols is restricted, disabled, or prevented as defined.</t>
  </si>
  <si>
    <t>3.4.7[m] essential services are defined.</t>
  </si>
  <si>
    <t>3.4.7[n] the use of nonessential services is defined.</t>
  </si>
  <si>
    <t>3.4.7[o] the use of nonessential services is restricted, disabled, or prevented as defined.</t>
  </si>
  <si>
    <t>3.4.8[a] a policy specifying whether whitelisting or blacklisting is to be implemented is specified.</t>
  </si>
  <si>
    <t>3.4.8[b] the software allowed to execute under whitelisting or denied use under blacklisting is specified.</t>
  </si>
  <si>
    <t>3.4.8[c] whitelisting to allow the execution of authorized software or blacklisting to prevent the use of unauthorized software is implemented as specified.</t>
  </si>
  <si>
    <t>3.4.9[a] a policy for controlling the installation of software by users is established.</t>
  </si>
  <si>
    <t>3.4.9[b] installation of software by users is controlled based on the established policy.</t>
  </si>
  <si>
    <t>3.4.9[c] installation of software by users is monitored.</t>
  </si>
  <si>
    <t>3.5.1[a] system users are identified.</t>
  </si>
  <si>
    <t>3.5.1[b] processes acting on behalf of users are identified.</t>
  </si>
  <si>
    <t>3.5.1[c] devices accessing the system are identified.</t>
  </si>
  <si>
    <t>3.5.2[a] the identity of each user is authenticated or verified as a prerequisite to system access.</t>
  </si>
  <si>
    <t>3.5.2[b] the identity of each process acting on behalf of a user is authenticated or verified as a prerequisite to system access.</t>
  </si>
  <si>
    <t>3.5.2[c] the identity of each device accessing or connecting to the system is authenticated or verified as a prerequisite to system access.</t>
  </si>
  <si>
    <t>3.5.3[a] privileged accounts are identified.</t>
  </si>
  <si>
    <t>3.5.3[b] multifactor authentication is implemented for local access to privileged accounts.</t>
  </si>
  <si>
    <t>3.5.3[c] multifactor authentication is implemented for network access to privileged accounts.</t>
  </si>
  <si>
    <t>3.5.3[d] multifactor authentication is implemented for network access to non-privileged accounts.</t>
  </si>
  <si>
    <t>3.5.4 Determine if replay-resistant authentication mechanisms are implemented for network account access to privileged and non-privileged accounts.</t>
  </si>
  <si>
    <t>3.5.5[a] a period within which identifiers cannot be reused is defined.</t>
  </si>
  <si>
    <t>3.5.5[b] reuse of identifiers is prevented within the defined period.</t>
  </si>
  <si>
    <t>3.5.6[a] a period of inactivity after which an identifier is disabled is defined.</t>
  </si>
  <si>
    <t>3.5.6[b] identifiers are disabled after the defined period of inactivity.</t>
  </si>
  <si>
    <t>3.5.7[a] password complexity requirements are defined.</t>
  </si>
  <si>
    <t>3.5.7[b] password change of character requirements are defined.</t>
  </si>
  <si>
    <t>3.5.7[c] minimum password complexity requirements as defined are enforced when new passwords are created.</t>
  </si>
  <si>
    <t>3.5.7[d] minimum password change of character requirements as defined are enforced when new passwords are created.</t>
  </si>
  <si>
    <t>3.5.8[a] the number of generations during which a password cannot be reused is specified.</t>
  </si>
  <si>
    <t>3.5.8[b] reuse of passwords is prohibited during the specified number of generations.</t>
  </si>
  <si>
    <t>3.5.9 Determine if an immediate change to a permanent password is required when a temporary password is used for system logon.</t>
  </si>
  <si>
    <t>3.5.10[a] passwords are cryptographically protected in storage.</t>
  </si>
  <si>
    <t>3.5.10[b] passwords are cryptographically protected in transit.</t>
  </si>
  <si>
    <t>3.5.11 Determine if authentication information is obscured during the authentication process.</t>
  </si>
  <si>
    <t>3.6.1[a] an operational incident-handling capability is established.</t>
  </si>
  <si>
    <t>3.6.1[b] the operational incident-handling capability includes preparation.</t>
  </si>
  <si>
    <t>3.6.1[c] the operational incident-handling capability includes detection.</t>
  </si>
  <si>
    <t>3.6.1[d] the operational incident-handling capability includes analysis.</t>
  </si>
  <si>
    <t>3.6.1[e] the operational incident-handling capability includes containment.</t>
  </si>
  <si>
    <t>3.6.1[f] the operational incident-handling capability includes recovery.</t>
  </si>
  <si>
    <t>3.6.1[g] the operational incident-handling capability includes user response activities.</t>
  </si>
  <si>
    <t>3.6.2[a] incidents are tracked.</t>
  </si>
  <si>
    <t>3.6.2[b] incidents are documented.</t>
  </si>
  <si>
    <t>3.6.2[c] authorities to whom incidents are to be reported are identified.</t>
  </si>
  <si>
    <t>3.6.2[d] organizational officials to whom incidents are to be reported are identified.</t>
  </si>
  <si>
    <t>3.6.2[e] identified authorities are notified of incidents.</t>
  </si>
  <si>
    <t>3.6.2[f] identified organizational officials are notified of incidents.</t>
  </si>
  <si>
    <t>3.6.3 Determine if the incident response capability is tested.</t>
  </si>
  <si>
    <t>3.7.1 Determine if system maintenance is performed.</t>
  </si>
  <si>
    <t>3.7.2[a] tools used to conduct system maintenance are controlled.</t>
  </si>
  <si>
    <t>3.7.2[b] techniques used to conduct system maintenance are controlled.</t>
  </si>
  <si>
    <t>3.7.2[c] mechanisms used to conduct system maintenance are controlled.</t>
  </si>
  <si>
    <t>3.7.2[d] personnel used to conduct system maintenance are controlled.</t>
  </si>
  <si>
    <t>3.7.3 Determine if equipment to be removed from organizational spaces for off-site maintenance is sanitized of any CUI.</t>
  </si>
  <si>
    <t>3.7.4 Determine if media containing diagnostic and test programs are checked for malicious code before being used in organizational systems that process, store, or transmit CUI.</t>
  </si>
  <si>
    <t>3.7.5[a] multifactor authentication is used to establish nonlocal maintenance sessions via external network connections.</t>
  </si>
  <si>
    <t>3.7.5[b] nonlocal maintenance sessions established via external network connections are terminated when nonlocal maintenance is complete.</t>
  </si>
  <si>
    <t>3.7.6 Determine if maintenance personnel without required access authorization are supervised during maintenance activities.</t>
  </si>
  <si>
    <t>Deficiency
Deductions</t>
  </si>
  <si>
    <t>3.8.1[a] paper media containing CUI is physically controlled.</t>
  </si>
  <si>
    <t>3.8.1[b] digital media containing CUI is physically controlled.</t>
  </si>
  <si>
    <t>3.8.1[c] paper media containing CUI is securely stored.</t>
  </si>
  <si>
    <t>3.8.1[d] digital media containing CUI is securely stored.</t>
  </si>
  <si>
    <t>3.8.2 Determine if access to CUI on system media is limited to authorized users.</t>
  </si>
  <si>
    <t>3.8.3[a] system media containing CUI is sanitized or destroyed before disposal.</t>
  </si>
  <si>
    <t>3.8.3[b] system media containing CUI is sanitized before it is released for reuse.</t>
  </si>
  <si>
    <t>3.8.4[a] media containing CUI is marked with applicable CUI markings.</t>
  </si>
  <si>
    <t>3.8.4[b] media containing CUI is marked with distribution limitations.</t>
  </si>
  <si>
    <t>3.8.5[a] access to media containing CUI is controlled.</t>
  </si>
  <si>
    <t>3.8.5[b] accountability for media containing CUI is maintained during transport outside of controlled areas.</t>
  </si>
  <si>
    <t>3.8.6 Determine if the confidentiality of CUI stored on digital media is protected during transport using cryptographic mechanisms or alternative physical safeguards.</t>
  </si>
  <si>
    <t>3.8.7 Determine if the use of removable media on system components is controlled.</t>
  </si>
  <si>
    <t>3.8.8 Determine if the use of portable storage devices is prohibited when such devices have no identifiable owner.</t>
  </si>
  <si>
    <t>3.8.9 Determine if the confidentiality of backup CUI is protected at storage locations.</t>
  </si>
  <si>
    <t>3.9.1 Determine if individuals are screened prior to authorizing access to organizational systems containing CUI.</t>
  </si>
  <si>
    <t>3.9.2[a] a policy and/or process for terminating system access and any credentials coincident with personnel actions is established.</t>
  </si>
  <si>
    <t>3.9.2[b] system access and credentials are terminated consistent with personnel actions such as termination or transfer.</t>
  </si>
  <si>
    <t>3.9.2[c] the system is protected during and after personnel transfer actions.</t>
  </si>
  <si>
    <t>3.10.1[a] authorized individuals allowed physical access are identified.</t>
  </si>
  <si>
    <t>3.10.1[b] physical access to organizational systems is limited to authorized individuals.</t>
  </si>
  <si>
    <t>3.10.1[c] physical access to equipment is limited to authorized individuals.</t>
  </si>
  <si>
    <t>3.10.1[d] physical access to operating environments is limited to authorized individuals.</t>
  </si>
  <si>
    <t>3.10.2[a] the physical facility where organizational systems reside is protected.</t>
  </si>
  <si>
    <t>3.10.2[b] the support infrastructure for organizational systems is protected.</t>
  </si>
  <si>
    <t>3.10.2[c] the physical facility where organizational systems reside is monitored.</t>
  </si>
  <si>
    <t>3.10.2[d] the support infrastructure for organizational systems is monitored.</t>
  </si>
  <si>
    <t>3.10.3[a] visitors are escorted.</t>
  </si>
  <si>
    <t>3.10.3[b] visitor activity is monitored.</t>
  </si>
  <si>
    <t>3.10.4 Determine if audit logs of physical access are maintained.</t>
  </si>
  <si>
    <t>3.10.5[a] physical access devices are identified.</t>
  </si>
  <si>
    <t>3.10.5[b] physical access devices are controlled.</t>
  </si>
  <si>
    <t>3.10.5[c] physical access devices are managed.</t>
  </si>
  <si>
    <t>3.10.6[a] safeguarding measures for CUI are defined for alternate work sites.</t>
  </si>
  <si>
    <t>3.10.6[b] safeguarding measures for CUI are enforced for alternate work sites.</t>
  </si>
  <si>
    <t>3.11.1[a] the frequency to assess risk to organizational operations, organizational assets, and individuals is defined.</t>
  </si>
  <si>
    <t>3.11.1[b] risk to organizational operations, organizational assets, and individuals resulting from the operation of an organizational system that processes, stores, or transmits CUI is assessed with the defined frequency.</t>
  </si>
  <si>
    <t>3.11.2[a] the frequency to scan for vulnerabilities in organizational systems and applications is defined.</t>
  </si>
  <si>
    <t>3.11.2[b] vulnerability scans are performed on organizational systems with the defined frequency.</t>
  </si>
  <si>
    <t>3.11.2[c] vulnerability scans are performed on applications with the defined frequency.</t>
  </si>
  <si>
    <t>3.11.2[d] vulnerability scans are performed on organizational systems when new vulnerabilities are identified.</t>
  </si>
  <si>
    <t>3.11.2[e] vulnerability scans are performed on applications when new vulnerabilities are identified.</t>
  </si>
  <si>
    <t>3.11.3[a] vulnerabilities are identified.</t>
  </si>
  <si>
    <t>3.11.3[b] vulnerabilities are remediated in accordance with risk assessments.</t>
  </si>
  <si>
    <t>3.12.1[a] the frequency of security control assessments is defined.</t>
  </si>
  <si>
    <t>3.12.1[b] security controls are assessed with the defined frequency to determine if the controls are effective in their application.</t>
  </si>
  <si>
    <t>3.12.2[a] deficiencies and vulnerabilities to be addressed by the plan of action are identified.</t>
  </si>
  <si>
    <t>3.12.2[b] a plan of action is developed to correct identified deficiencies and reduce or eliminate identified vulnerabilities.</t>
  </si>
  <si>
    <t>3.12.2[c] the plan of action is implemented to correct identified deficiencies and reduce or eliminate identified vulnerabilities.</t>
  </si>
  <si>
    <t>3.12.3 Determine if security controls are monitored on an ongoing basis to ensure the continued effectiveness of those controls.</t>
  </si>
  <si>
    <t>3.12.4[a] a system security plan is developed.</t>
  </si>
  <si>
    <t>3.12.4[b] the system boundary is described and documented in the system security plan.</t>
  </si>
  <si>
    <t>3.12.4[c] the system environment of operation is described and documented in the system security plan.</t>
  </si>
  <si>
    <t>3.12.4[d] the security requirements identified and approved by the designated authority as non-applicable are identified.</t>
  </si>
  <si>
    <t>3.12.4[e] the method of security requirement implementation is described and documented in the system security plan.</t>
  </si>
  <si>
    <t>3.12.4[f] the relationship with or connection to other systems is described and documented in the system security plan.</t>
  </si>
  <si>
    <t>3.12.4[g] the frequency to update the system security plan is defined.</t>
  </si>
  <si>
    <t>3.12.4[h] system security plan is updated with the defined frequency.</t>
  </si>
  <si>
    <t>3.13.1[a] the external system boundary is defined.</t>
  </si>
  <si>
    <t>3.13.1[b] key internal system boundaries are defined.</t>
  </si>
  <si>
    <t>3.13.1[c] communications are monitored at the external system boundary.</t>
  </si>
  <si>
    <t>3.13.1[d] communications are monitored at key internal boundaries.</t>
  </si>
  <si>
    <t>3.13.1[e] communications are controlled at the external system boundary.</t>
  </si>
  <si>
    <t>3.13.1[f] communications are controlled at key internal boundaries.</t>
  </si>
  <si>
    <t>3.13.1[g] communications are protected at the external system boundary.</t>
  </si>
  <si>
    <t>3.13.1[h] communications are protected at key internal boundaries.</t>
  </si>
  <si>
    <t>3.13.2[a] architectural designs that promote effective information security are identified.</t>
  </si>
  <si>
    <t>3.13.2[b] software development techniques that promote effective information security are identified.</t>
  </si>
  <si>
    <t>3.13.2[c] systems engineering principles that promote effective information security are identified.</t>
  </si>
  <si>
    <t>3.13.2[d] identified architectural designs that promote effective information security are employed.</t>
  </si>
  <si>
    <t>3.13.2[e] identified software development techniques that promote effective information security are employed.</t>
  </si>
  <si>
    <t>3.13.2[f] identified systems engineering principles that promote effective information security are employed.</t>
  </si>
  <si>
    <t>3.13.3[a] user functionality is identified.</t>
  </si>
  <si>
    <t>3.13.3[b] system management functionality is identified.</t>
  </si>
  <si>
    <t>3.13.3[c] user functionality is separated from system management functionality.</t>
  </si>
  <si>
    <t>3.13.4 Determine if unauthorized and unintended information transfer via shared system resources is prevented.</t>
  </si>
  <si>
    <t>3.13.5[a] publicly accessible system components are identified.</t>
  </si>
  <si>
    <t>3.13.5[b] subnetworks for publicly accessible system components are physically or logically separated from internal networks.</t>
  </si>
  <si>
    <t>3.13.6[a] network communications traffic is denied by default.</t>
  </si>
  <si>
    <t>3.13.6[b] network communications traffic is allowed by exception.</t>
  </si>
  <si>
    <t>3.13.7 Determine if remote devices are prevented from simultaneously establishing non-remote connections with the system and communicating via some other connection to resources in external networks (i.e., split tunneling).</t>
  </si>
  <si>
    <t>3.13.8[a] cryptographic mechanisms intended to prevent unauthorized disclosure of CUI are identified.</t>
  </si>
  <si>
    <t>3.13.8[b] alternative physical safeguards intended to prevent unauthorized disclosure of CUI are identified.</t>
  </si>
  <si>
    <t>3.13.8[c] either cryptographic mechanisms or alternative physical safeguards are implemented to prevent unauthorized disclosure of CUI during transmission.</t>
  </si>
  <si>
    <t>3.13.9[a] a period of inactivity to terminate network connections associated with communications sessions is defined.</t>
  </si>
  <si>
    <t>3.13.9[b] network connections associated with communications sessions are terminated at the end of the sessions.</t>
  </si>
  <si>
    <t>3.13.9[c] network connections associated with communications sessions are terminated after the defined period of inactivity.</t>
  </si>
  <si>
    <t>3.13.10[a] cryptographic keys are established whenever cryptography is employed.</t>
  </si>
  <si>
    <t>3.13.10[b] cryptographic keys are managed whenever cryptography is employed.</t>
  </si>
  <si>
    <t>3.13.11 Determine if FIPS-validated cryptography is employed to protect the confidentiality of CUI.</t>
  </si>
  <si>
    <t>3.13.12[a] collaborative computing devices are identified.</t>
  </si>
  <si>
    <t>3.13.12[b] collaborative computing devices provide indication to users of devices in use.</t>
  </si>
  <si>
    <t>3.13.12[c] remote activation of collaborative computing devices is prohibited.</t>
  </si>
  <si>
    <t>3.13.13[a] use of mobile code is controlled.</t>
  </si>
  <si>
    <t>3.13.13[b] use of mobile code is monitored.</t>
  </si>
  <si>
    <t>3.13.14[a] use of Voice over Internet Protocol (VoIP) technologies is controlled.</t>
  </si>
  <si>
    <t>3.13.14[b] use of Voice over Internet Protocol (VoIP) technologies is monitored.</t>
  </si>
  <si>
    <t>3.13.15 Determine if the authenticity of communications sessions is protected.</t>
  </si>
  <si>
    <t>3.13.16 Determine if the confidentiality of CUI at rest is protected.</t>
  </si>
  <si>
    <t>3.14.1[a] the time within which to identify system flaws is specified.</t>
  </si>
  <si>
    <t>3.14.1[b] system flaws are identified within the specified time frame.</t>
  </si>
  <si>
    <t>3.14.1[c] the time within which to report system flaws is specified.</t>
  </si>
  <si>
    <t>3.14.1[d] system flaws are reported within the specified time frame.</t>
  </si>
  <si>
    <t>3.14.1[e] the time within which to correct system flaws is specified.</t>
  </si>
  <si>
    <t>3.14.1[f] system flaws are corrected within the specified time frame.</t>
  </si>
  <si>
    <t>3.14.2[a] designated locations for malicious code protection are identified.</t>
  </si>
  <si>
    <t>3.14.2[b] protection from malicious code at designated locations is provided.</t>
  </si>
  <si>
    <t>3.14.3[a] response actions to system security alerts and advisories are identified.</t>
  </si>
  <si>
    <t>3.14.3[b] system security alerts and advisories are monitored.</t>
  </si>
  <si>
    <t>3.14.3[c] actions in response to system security alerts and advisories are taken.</t>
  </si>
  <si>
    <t>3.14.4 Determine if malicious code protection mechanisms are updated when new releases are available.</t>
  </si>
  <si>
    <t>3.14.5[a] the frequency for malicious code scans is defined.</t>
  </si>
  <si>
    <t>3.14.5[b] malicious code scans are performed with the defined frequency.</t>
  </si>
  <si>
    <t>3.14.5[c] real-time malicious code scans of files from external sources as files are downloaded, opened, or executed are performed.</t>
  </si>
  <si>
    <t>3.14.6[a] the system is monitored to detect attacks and indicators of potential attacks.</t>
  </si>
  <si>
    <t>3.14.6[b] inbound communications traffic is monitored to detect attacks and indicators of potential attacks.</t>
  </si>
  <si>
    <t>3.14.6[c] outbound communications traffic is monitored to detect attacks and indicators of potential attacks.</t>
  </si>
  <si>
    <t>3.14.7[a] authorized use of the system is defined.</t>
  </si>
  <si>
    <t>3.14.7[b] unauthorized use of the system is identified.</t>
  </si>
  <si>
    <t>Is A POA&amp;M Required?</t>
  </si>
  <si>
    <t>Pertinent Notes &amp; Information</t>
  </si>
  <si>
    <t>Control Owner: TBD
Control Operator: TBD
Location of Additional Documentation: TBD
Technology In Use: TBD</t>
  </si>
  <si>
    <t>POA&amp;M</t>
  </si>
  <si>
    <t>Unknown</t>
  </si>
  <si>
    <t>Yes - Deficient</t>
  </si>
  <si>
    <t>No - Compliant</t>
  </si>
  <si>
    <t>Total Score</t>
  </si>
  <si>
    <t>CMMC
Practice #</t>
  </si>
  <si>
    <t>NIST SP 800-171 Control #</t>
  </si>
  <si>
    <t>- Cimcor CimTrak Integrity Suite
- NNT Change Tracker
- Microsoft InTune
- DISA STIGs 
- CIS Benchmarks
- CIS SecureSuite</t>
  </si>
  <si>
    <t>- Cimcor CimTrak Integrity Suite
- NNT Change Tracker
- Microsoft InTune
- Tripwire Enterprise
- DISA STIGs 
- CIS Benchmarks
- CIS SecureSuite</t>
  </si>
  <si>
    <t>- Microsoft Active Directory (AD)
- Azure AD SSO
- Cimcor CimTrak Integrity Suite
- NNT Change Tracker
- Microsoft InTune
- DISA STIGs 
- CIS Benchmarks
- CIS SecureSuite</t>
  </si>
  <si>
    <t>- CyberArk
- Centrify
- Microsoft Active Directory (AD)
- Azure AD SSO
- Okta
- Cimcor CimTrak Integrity Suite
- NNT Change Tracker
- Microsoft InTune
- Tripwire Enterprise
- DISA STIGs 
- CIS Benchmarks
- CIS SecureSuite</t>
  </si>
  <si>
    <t>- Microsoft Enterprise Mobility
- Cimcor CimTrak Integrity Suite
- NNT Change Tracker
- Microsoft InTune
- DISA STIGs 
- CIS Benchmarks
- CIS SecureSuite</t>
  </si>
  <si>
    <t>- Microsoft Enterprise Mobility 
- VMware AirWatch
- Cimcor CimTrak Integrity Suite
- NNT Change Tracker
- Microsoft InTune
- DISA STIGs 
- CIS Benchmarks
- CIS SecureSuite</t>
  </si>
  <si>
    <t>- Microsoft Enterprise Mobility 
- VMware AirWatch 
- Sophos Mobile 
- Ivanti Mobility Manager 
- IBM Security MaaS360 
- Citrix Endpoint Management
- Cimcor CimTrak Integrity Suite
- NNT Change Tracker
- Microsoft InTune
- Tripwire Enterprise
- DISA STIGs 
- CIS Benchmarks
- CIS SecureSuite</t>
  </si>
  <si>
    <t>- Cimcor CimTrack Integrity Suite
- NNT Change Tracker
- Microsoft InTune
- DISA STIGs 
- CIS Benchmarks
- CIS SecureSuite</t>
  </si>
  <si>
    <t>- WatchGuard Firebox UTM firewall
- Fortigate UTM firewall
- BeyondTrust (Bomgar)
- Cimcor CimTrak Integrity Suite
- NNT Change Tracker
- Microsoft InTune
- DISA STIGs 
- CIS Benchmarks
- CIS SecureSuite</t>
  </si>
  <si>
    <t>- WatchGuard Firebox UTM firewall
- Fortigate UTM firewall
- BeyondTrust (Bomgar)
- Cisco ASA FirePOWER
- Cimcor CimTrak Integrity Suite
- NNT Change Tracker
- Microsoft InTune
- DISA STIGs 
- CIS Benchmarks
- CIS SecureSuite</t>
  </si>
  <si>
    <t>- WatchGuard Firebox UTM firewall
- Fortigate UTM firewall
- BeyondTrust (Bomgar)
- Cisco ASA FirePOWER
- Cimcor CimTrak Integrity Suite
- NNT Change Tracker
- Microsoft InTune
- Tripwire Enterprise
- DISA STIGs 
- CIS Benchmarks
- CIS SecureSuite</t>
  </si>
  <si>
    <t>- [multiple options for VPN concentrator]
- BeyondTrust (Bomgar)
- Cimcor CimTrak Integrity Suite
- NNT Change Tracker
- Microsoft InTune
- Tripwire Enterprise
- DISA STIGs 
- CIS Benchmarks
- CIS SecureSuite</t>
  </si>
  <si>
    <t>- WatchGuard Firebox UTM firewall
- Fortigate UTM firewall
- Cisco ASA FirePOWER
- BeyondTrust (Bomgar)
- Cimcor CimTrak Integrity Suite
- NNT Change Tracker
- Microsoft InTune
- DISA STIGs 
- CIS Benchmarks
- CIS SecureSuite</t>
  </si>
  <si>
    <t>- WatchGuard Firebox UTM firewall
- Fortigate UTM firewall
- Cisco ASA FirePOWER
- BeyondTrust (Bomgar)
- Cimcor CimTrak Integrity Suite
- NNT Change Tracker
- Microsoft InTune
- Tripwire Enterprise
- DISA STIGs 
- CIS Benchmarks
- CIS SecureSuite</t>
  </si>
  <si>
    <t>- ComplianceForge NCP
- ComplianceForge CDPP
- CUISupply.com</t>
  </si>
  <si>
    <t>- ComplianceForge DSP
- ComplianceForge CDPP
- CUISupply.com</t>
  </si>
  <si>
    <t>- Kiwi Syslog Server
- CUICK TRAC
- Cimcor CimTrak Integrity Suite
- NNT Change Tracker
- Microsoft InTune
- DISA STIGs 
- CIS Benchmarks
- CIS SecureSuite</t>
  </si>
  <si>
    <t>- NeQter Labs
- Paessler PRTG
- CUICK TRAC
- Cimcor CimTrak Integrity Suite
- NNT Change Tracker
- Microsoft InTune
- DISA STIGs 
- CIS Benchmarks
- CIS SecureSuite</t>
  </si>
  <si>
    <t>- NeQter Labs
- Paessler PRTG
- Splunk
- AlienVault (AT&amp;T Security)
- Cimcor CimTrak Integrity Suite
- NNT Change Tracker
- Microsoft InTune
- Tripwire Enterprise
- DISA STIGs 
- CIS Benchmarks
- CIS SecureSuite</t>
  </si>
  <si>
    <t>- Splunk
- Cimcor CimTrak Integrity Suite
- NNT Change Tracker
- Microsoft InTune
- Tripwire Enterprise
- DISA STIGs 
- CIS Benchmarks
- CIS SecureSuite</t>
  </si>
  <si>
    <t>- Configure Microsoft Active Directory (AD) for internal Network Time Protocol (NTP).
- Cimcor CimTrak Integrity Suite
- NNT Change Tracker
- Microsoft InTune
- DISA STIGs 
- CIS Benchmarks
- CIS SecureSuite</t>
  </si>
  <si>
    <t>- Configure Microsoft Active Directory (AD) for internal Network Time Protocol (NTP).
- Cimcor CimTrak Integrity Suite
- NNT Change Tracker
- Microsoft InTune
- Tripwire Enterprise
- DISA STIGs 
- CIS Benchmarks
- CIS SecureSuite</t>
  </si>
  <si>
    <t>- Microsoft Active Directory (AD)
- Azure AD SSO
- Kiwi Syslog Server
- CUICK TRAC
- Cimcor CimTrak Integrity Suite
- NNT Change Tracker
- Microsoft InTune
- DISA STIGs 
- CIS Benchmarks
- CIS SecureSuite</t>
  </si>
  <si>
    <t>- Microsoft Active Directory (AD)
- Azure AD SSO
- NeQter Labs
- Paessler PRTG
- CUICK TRAC
- Cimcor CimTrak Integrity Suite
- NNT Change Tracker
- Microsoft InTune
- DISA STIGs 
- CIS Benchmarks
- CIS SecureSuite</t>
  </si>
  <si>
    <t>- Microsoft Active Directory (AD)
- Azure AD SSO
- Okta
- CyberArk
- Centrify
- NeQter Labs
- Paessler PRTG
- Splunk
- AlienVault (AT&amp;T Security)
- Cimcor CimTrak Integrity Suite
- NNT Change Tracker
- Microsoft InTune
- Tripwire Enterprise
- DISA STIGs 
- CIS Benchmarks
- CIS SecureSuite</t>
  </si>
  <si>
    <t>- Microsoft Active Directory (AD)
- Azure AD SSO
- Okta
- CyberArk
- Centrify
- Splunk
- Cimcor CimTrak Integrity Suite
- NNT Change Tracker
- Microsoft InTune
- Tripwire Enterprise
- DISA STIGs 
- CIS Benchmarks
- CIS SecureSuite</t>
  </si>
  <si>
    <t>- SolarWinds Service Desk
- Cimcor CimTrak Integrity Suite
- NNT Change Tracker
- Microsoft InTune
- DISA STIGs 
- CIS Benchmarks
- CIS SecureSuite</t>
  </si>
  <si>
    <t>- SolarWinds Service Desk
- ServiceNow
- Jira Service Desk
- Cimcor CimTrak Integrity Suite
- NNT Change Tracker
- Microsoft InTune
- Tripwire Enterprise
- DISA STIGs 
- CIS Benchmarks
- CIS SecureSuite</t>
  </si>
  <si>
    <t>- Microsoft Active Directory (AD)
- Azure AD SSO
- Kiwi Syslog Server
- CUICK TRAC
- Cimcor CimTrak Integrity Suite
- NNT Change Tracker
- Microsoft InTune
- DISA STIGs 
- CIS Benchmarks
- CIS SecureSuite
- Lansweeper</t>
  </si>
  <si>
    <t>- Microsoft Active Directory (AD)
- Azure AD SSO
- NeQter Labs
- CUICK TRAC
- Paessler PRTG
- SolarWinds Service Desk
- NeQter Labs
- Cimcor CimTrak Integrity Suite
- NNT Change Tracker
- Microsoft InTune
- DISA STIGs 
- CIS Benchmarks
- CIS SecureSuite
- Lansweeper</t>
  </si>
  <si>
    <t>- Microsoft Active Directory (AD)
- Azure AD SSO
- Okta
- NeQter Labs
- Paessler PRTG
- Splunk
- AlienVault (AT&amp;T Security)
- SolarWinds Service Desk
- Ivanti Endpoint Manager
- ServiceNow
- NeQter Labs
- Jira Service Desk
- Cimcor CimTrak Integrity Suite
- NNT Change Tracker
- Microsoft InTune
- Tripwire Enterprise
- DISA STIGs 
- CIS Benchmarks
- CIS SecureSuite
- Lansweeper</t>
  </si>
  <si>
    <t>- Microsoft Active Directory (AD)
- Azure AD SSO
- Okta
- Splunk
- SolarWinds Service Desk
- ServiceNow
- Ivanti Endpoint Manager
- Flexera
- Jira Service Desk
- Cimcor CimTrak Integrity Suite
- NNT Change Tracker
- Microsoft InTune
- Tripwire Enterprise
- DISA STIGs 
- CIS Benchmarks
- CIS SecureSuite</t>
  </si>
  <si>
    <t>- Microsoft Active Directory (AD)
- Azure AD SSO
- NeQter Labs
- Paessler PRTG
- CUICK TRAC
- SolarWinds Service Desk
- NeQter Labs
- Cimcor CimTrak Integrity Suite
- NNT Change Tracker
- Microsoft InTune
- DISA STIGs 
- CIS Benchmarks
- CIS SecureSuite
- Lansweeper</t>
  </si>
  <si>
    <t>- Microsoft Active Directory (AD)
- Azure AD SSO
- Okta
- CyberArk
- Centrify
- Cimcor CimTrak Integrity Suite
- NNT Change Tracker
- Microsoft InTune
- Tripwire Enterprise
- DISA STIGs 
- CIS Benchmarks
- CIS SecureSuite</t>
  </si>
  <si>
    <t>- Cimcor CimTrack Integrity Suite
- Cimcor CimTrack Integrity Suite
- NNT Change Tracker
- Microsoft InTune
- DISA STIGs 
- CIS Benchmarks
- CIS SecureSuite</t>
  </si>
  <si>
    <t>- Cimcor CimTrack Integrity Suite
- Cimcor CimTrack Integrity Suite
- NNT Change Tracker
- Microsoft InTune
- Tripwire Enterprise
- DISA STIGs 
- CIS Benchmarks
- CIS SecureSuite</t>
  </si>
  <si>
    <t>- Microsoft Active Directory (AD)
- Azure AD SSO
- Okta
- Cimcor CimTrak Integrity Suite
- NNT Change Tracker
- Microsoft InTune
- Tripwire Enterprise
- DISA STIGs 
- CIS Benchmarks
- CIS SecureSuite</t>
  </si>
  <si>
    <t>- Microsoft Active Directory (AD)
- Azure AD SSO
- Cisco DUO Security
- Microsoft MFA
- Yubico
- CUICK TRAC
- Cimcor CimTrak Integrity Suite
- NNT Change Tracker
- Microsoft InTune
- DISA STIGs 
- CIS Benchmarks
- CIS SecureSuite</t>
  </si>
  <si>
    <t>- Microsoft Active Directory (AD)
- Azure AD SSO
- Okta
- Cisco DUO Security
- Microsoft MFA
- Yubico
- Cimcor CimTrak Integrity Suite
- NNT Change Tracker
- Microsoft InTune
- Tripwire Enterprise
- DISA STIGs 
- CIS Benchmarks
- CIS SecureSuite</t>
  </si>
  <si>
    <t>- Windows Server Update Services (WSUS)
- SolarWinds Patch Manager
- Cimcor CimTrak Integrity Suite
- NNT Change Tracker
- Microsoft InTune
- DISA STIGs 
- CIS Benchmarks
- CIS SecureSuite</t>
  </si>
  <si>
    <t>- Windows Server Update Services (WSUS)
- SolarWinds Patch Manager
- Ivanti Unified Endpoint Management
- Cimcor CimTrak Integrity Suite
- NNT Change Tracker
- Microsoft InTune
- Tripwire Enterprise
- DISA STIGs 
- CIS Benchmarks
- CIS SecureSuite</t>
  </si>
  <si>
    <t>- Cimcor CimTrak Integrity Suite
- NNT Change Tracker
- Microsoft InTune
- DISA STIGs 
- CIS Benchmarks
- CIS SecureSuite
- Lansweeper</t>
  </si>
  <si>
    <t>- Cimcor CimTrak Integrity Suite
- NNT Change Tracker
- Microsoft InTune
- DISA STIGs 
- CIS Benchmarks
- CIS SecureSuite
- Untangle
- Suricata
- Webroot
- Forticlient
- MalwareBytes
- Sophos with InterceptX</t>
  </si>
  <si>
    <t>- Cimcor CimTrak Integrity Suite
- NNT Change Tracker
- Microsoft InTune
- Tripwire Enterprise
- DISA STIGs 
- CIS Benchmarks
- CIS SecureSuite
- Barracuda CloudGen
- Cisco NGIPS
- Webroot
- Forticlient
- MalwareBytes
- Sophos with InterceptX</t>
  </si>
  <si>
    <t>- Cimcor CimTrak Integrity Suite
- NNT Change Tracker
- Microsoft InTune
- Tripwire Enterprise
- DISA STIGs 
- CIS Benchmarks
- CIS SecureSuite
- Cisco NGIPS
- F5 
- PaloAlto 
- Juniper
- VMware Carbon Black
- Webroot
- Forticlient
- MalwareBytes
- Sophos with InterceptX</t>
  </si>
  <si>
    <t>- Cimcor CimTrak Integrity Suite
- NNT Change Tracker
- Microsoft InTune
- DISA STIGs 
- CIS Benchmarks
- CIS SecureSuite
- Untangle
- Suricata</t>
  </si>
  <si>
    <t>- Cimcor CimTrak Integrity Suite
- NNT Change Tracker
- Microsoft InTune
- Tripwire Enterprise
- DISA STIGs 
- CIS Benchmarks
- CIS SecureSuite
- Barracuda CloudGen
- Cisco NGIPS
- Solarwinds Network Firewall Security Management Software
- RedSeal</t>
  </si>
  <si>
    <t>- Cimcor CimTrak Integrity Suite
- NNT Change Tracker
- Microsoft InTune
- Tripwire Enterprise
- DISA STIGs 
- CIS Benchmarks
- CIS SecureSuite
- Cisco NGIPS
- F5 
- PaloAlto 
- Juniper
- RedSeal</t>
  </si>
  <si>
    <t>- Cimcor CimTrack Integrity Suite
- NNT Change Tracker
- Microsoft InTune
- Tripwire Enterprise
- DISA STIGs 
- CIS Benchmarks
- CIS SecureSuite</t>
  </si>
  <si>
    <t>- Microsoft Active Directory (AD)
- Azure AD SSO
- Cimcor CimTrack Integrity Suite
- NNT Change Tracker
- Microsoft InTune
- DISA STIGs 
- CIS Benchmarks
- CIS SecureSuite</t>
  </si>
  <si>
    <t>- Microsoft Active Directory (AD)
- Azure AD SSO
- Okta
- CyberArk
- Centrify
- Cimcor CimTrack Integrity Suite
- NNT Change Tracker
- Microsoft InTune
- Tripwire Enterprise
- DISA STIGs 
- CIS Benchmarks
- CIS SecureSuite</t>
  </si>
  <si>
    <t>- Cimcor CimTrak Integrity Suite
- NNT Change Tracker
- Microsoft InTune
- DISA STIGs 
- CIS Benchmarks
- CIS SecureSuite
- NeQter Labs
- SolarWinds Service Desk
- Lansweeper</t>
  </si>
  <si>
    <t>- Cimcor CimTrak Integrity Suite
- NNT Change Tracker
- Microsoft InTune
- Tripwire Enterprise
- DISA STIGs 
- CIS Benchmarks
- CIS SecureSuite
- Ivanti Endpoint Manager
- SolarWinds Service Desk
- ServiceNow
- Jira Service Desk
- NeQter Labs
- Lansweeper</t>
  </si>
  <si>
    <t>- Cimcor CimTrak Integrity Suite
- NNT Change Tracker
- Microsoft InTune
- Tripwire Enterprise
- DISA STIGs 
- CIS Benchmarks
- CIS SecureSuite
- Ivanti Endpoint Manager
- SolarWinds Service Desk
- ServiceNow
- Jira Service Desk
- Flexera</t>
  </si>
  <si>
    <t>- Cimcor CimTrak Integrity Suite
- NNT Change Tracker
- Microsoft InTune
- Tripwire Enterprise
- DISA STIGs 
- CIS Benchmarks
- CIS SecureSuite
- Solarwinds Network Firewall Security Management Software
- RedSeal</t>
  </si>
  <si>
    <t>- Cimcor CimTrak Integrity Suite
- NNT Change Tracker
- Microsoft InTune
- Tripwire Enterprise
- DISA STIGs 
- CIS Benchmarks
- CIS SecureSuite
- RedSeal</t>
  </si>
  <si>
    <t>- Webroot
- Forticlient
- MalwareBytes
- Sophos with InterceptX
- Cimcor CimTrak Integrity Suite
- NNT Change Tracker
- Microsoft InTune
- DISA STIGs 
- CIS Benchmarks
- CIS SecureSuite
- WatchGuard Firebox UTM firewall
- Fortigate UTM firewall
- Untangle
- Suricata</t>
  </si>
  <si>
    <t>- Webroot
- Forticlient
- MalwareBytes
- Sophos with InterceptX
- Cimcor CimTrak Integrity Suite
- NNT Change Tracker
- Microsoft InTune
- DISA STIGs 
- CIS Benchmarks
- CIS SecureSuite
- WatchGuard Firebox UTM firewall
- Fortigate UTM firewall
- Cisco ASA FirePOWER
- Untangle
- Suricata</t>
  </si>
  <si>
    <t>- Webroot
- Forticlient
- MalwareBytes
- Sophos with InterceptX
- Cimcor CimTrak Integrity Suite
- NNT Change Tracker
- Microsoft InTune
- Tripwire Enterprise
- DISA STIGs 
- CIS Benchmarks
- CIS SecureSuite
- WatchGuard Firebox UTM firewall
- Fortigate UTM firewall
- Cisco ASA FirePOWER
- Barracuda CloudGen
- Cisco NGIPS</t>
  </si>
  <si>
    <t>- VMware Carbon Black
- Webroot
- Forticlient
- MalwareBytes
- Sophos with InterceptX
- Cimcor CimTrak Integrity Suite
- NNT Change Tracker
- Microsoft InTune
- Tripwire Enterprise
- DISA STIGs 
- CIS Benchmarks
- CIS SecureSuite
- [multiple options for network firewalls]
- Ivanti Endpoint Manager
- ServiceNow
- Solarwinds
- Flexera</t>
  </si>
  <si>
    <t>- Webroot
- Forticlient
- MalwareBytes
- Sophos with InterceptX
- Cimcor CimTrak Integrity Suite
- NNT Change Tracker
- Microsoft InTune
- DISA STIGs 
- CIS Benchmarks
- CIS SecureSuite</t>
  </si>
  <si>
    <t>- Webroot
- Forticlient
- MalwareBytes
- Sophos with InterceptX
- Cimcor CimTrak Integrity Suite
- NNT Change Tracker
- Microsoft InTune
- Tripwire Enterprise
- DISA STIGs 
- CIS Benchmarks
- CIS SecureSuite</t>
  </si>
  <si>
    <t>- VMware Carbon Black
- Webroot
- Forticlient
- MalwareBytes
- Sophos with InterceptX
- Cimcor CimTrak Integrity Suite
- NNT Change Tracker
- Microsoft InTune
- Tripwire Enterprise
- DISA STIGs 
- CIS Benchmarks
- CIS SecureSuite</t>
  </si>
  <si>
    <t>3.1.1[a]</t>
  </si>
  <si>
    <t>3.1.2[a]</t>
  </si>
  <si>
    <t>3.1.3[a]</t>
  </si>
  <si>
    <t>3.1.4[a]</t>
  </si>
  <si>
    <t>3.1.5[a]</t>
  </si>
  <si>
    <t>3.1.6[a]</t>
  </si>
  <si>
    <t>3.1.7[a]</t>
  </si>
  <si>
    <t>3.1.8[a]</t>
  </si>
  <si>
    <t>3.1.9[a]</t>
  </si>
  <si>
    <t>3.1.10[a]</t>
  </si>
  <si>
    <t>3.1.11[a]</t>
  </si>
  <si>
    <t>3.1.12[a]</t>
  </si>
  <si>
    <t>3.1.13[a]</t>
  </si>
  <si>
    <t>3.1.14[a]</t>
  </si>
  <si>
    <t>3.1.15[a]</t>
  </si>
  <si>
    <t>3.1.16[a]</t>
  </si>
  <si>
    <t>3.1.17[a]</t>
  </si>
  <si>
    <t>3.1.18[a]</t>
  </si>
  <si>
    <t>3.1.19[a]</t>
  </si>
  <si>
    <t>3.1.20[a]</t>
  </si>
  <si>
    <t>3.1.21[a]</t>
  </si>
  <si>
    <t>3.1.22[a]</t>
  </si>
  <si>
    <t>3.2.1[a]</t>
  </si>
  <si>
    <t>3.2.2[a]</t>
  </si>
  <si>
    <t>3.2.3[a]</t>
  </si>
  <si>
    <t>3.3.1[a]</t>
  </si>
  <si>
    <t>3.3.2[a]</t>
  </si>
  <si>
    <t>3.3.3[a]</t>
  </si>
  <si>
    <t>3.3.4[a]</t>
  </si>
  <si>
    <t>3.3.5[a]</t>
  </si>
  <si>
    <t>3.3.6[a]</t>
  </si>
  <si>
    <t>3.3.7[a]</t>
  </si>
  <si>
    <t>3.3.8[a]</t>
  </si>
  <si>
    <t>3.3.9[a]</t>
  </si>
  <si>
    <t>3.4.1[a]</t>
  </si>
  <si>
    <t>3.4.2[a]</t>
  </si>
  <si>
    <t>3.4.3[a]</t>
  </si>
  <si>
    <t>3.4.5[a]</t>
  </si>
  <si>
    <t>3.4.6[a]</t>
  </si>
  <si>
    <t>3.4.7[a]</t>
  </si>
  <si>
    <t>3.4.8[a]</t>
  </si>
  <si>
    <t>3.4.9[a]</t>
  </si>
  <si>
    <t>3.5.1[a]</t>
  </si>
  <si>
    <t>3.5.2[a]</t>
  </si>
  <si>
    <t>3.5.3[a]</t>
  </si>
  <si>
    <t>3.5.5[a]</t>
  </si>
  <si>
    <t>3.5.6[a]</t>
  </si>
  <si>
    <t>3.5.7[a]</t>
  </si>
  <si>
    <t>3.5.8[a]</t>
  </si>
  <si>
    <t>3.5.10[a]</t>
  </si>
  <si>
    <t>3.6.1[a]</t>
  </si>
  <si>
    <t>3.6.2[a]</t>
  </si>
  <si>
    <t>3.7.2[a]</t>
  </si>
  <si>
    <t>3.7.5[a]</t>
  </si>
  <si>
    <t>3.8.1[a]</t>
  </si>
  <si>
    <t>3.8.3[a]</t>
  </si>
  <si>
    <t>3.8.4[a]</t>
  </si>
  <si>
    <t>3.8.5[a]</t>
  </si>
  <si>
    <t>3.9.2[a]</t>
  </si>
  <si>
    <t>3.10.1[a]</t>
  </si>
  <si>
    <t>3.10.2[a]</t>
  </si>
  <si>
    <t>3.10.3[a]</t>
  </si>
  <si>
    <t>3.10.5[a]</t>
  </si>
  <si>
    <t>3.10.6[a]</t>
  </si>
  <si>
    <t>3.11.1[a]</t>
  </si>
  <si>
    <t>3.11.2[a]</t>
  </si>
  <si>
    <t>3.11.3[a]</t>
  </si>
  <si>
    <t>3.12.1[a]</t>
  </si>
  <si>
    <t>3.12.2[a]</t>
  </si>
  <si>
    <t>3.12.4[a]</t>
  </si>
  <si>
    <t>3.13.1[a]</t>
  </si>
  <si>
    <t>3.13.2[a]</t>
  </si>
  <si>
    <t>3.13.3[a]</t>
  </si>
  <si>
    <t>3.13.5[a]</t>
  </si>
  <si>
    <t>3.13.6[a]</t>
  </si>
  <si>
    <t>3.13.8[a]</t>
  </si>
  <si>
    <t>3.13.9[a]</t>
  </si>
  <si>
    <t>3.13.10[a]</t>
  </si>
  <si>
    <t>3.13.12[a]</t>
  </si>
  <si>
    <t>3.13.13[a]</t>
  </si>
  <si>
    <t>3.13.14[a]</t>
  </si>
  <si>
    <t>3.14.1[a]</t>
  </si>
  <si>
    <t>3.14.2[a]</t>
  </si>
  <si>
    <t>3.14.3[a]</t>
  </si>
  <si>
    <t>3.14.5[a]</t>
  </si>
  <si>
    <t>3.14.6[a]</t>
  </si>
  <si>
    <t>3.14.7[a]</t>
  </si>
  <si>
    <t>3.1.1[b]</t>
  </si>
  <si>
    <t>3.1.2[b]</t>
  </si>
  <si>
    <t>3.1.3[b]</t>
  </si>
  <si>
    <t>3.1.4[b]</t>
  </si>
  <si>
    <t>3.1.5[b]</t>
  </si>
  <si>
    <t>3.1.6[b]</t>
  </si>
  <si>
    <t>3.1.7[b]</t>
  </si>
  <si>
    <t>3.1.8[b]</t>
  </si>
  <si>
    <t>3.1.9[b]</t>
  </si>
  <si>
    <t>3.1.10[b]</t>
  </si>
  <si>
    <t>3.1.11[b]</t>
  </si>
  <si>
    <t>3.1.12[b]</t>
  </si>
  <si>
    <t>3.1.13[b]</t>
  </si>
  <si>
    <t>3.1.14[b]</t>
  </si>
  <si>
    <t>3.1.15[b]</t>
  </si>
  <si>
    <t>3.1.16[b]</t>
  </si>
  <si>
    <t>3.1.17[b]</t>
  </si>
  <si>
    <t>3.1.18[b]</t>
  </si>
  <si>
    <t>3.1.19[b]</t>
  </si>
  <si>
    <t>3.1.20[b]</t>
  </si>
  <si>
    <t>3.1.21[b]</t>
  </si>
  <si>
    <t>3.1.22[b]</t>
  </si>
  <si>
    <t>3.2.1[b]</t>
  </si>
  <si>
    <t>3.2.2[b]</t>
  </si>
  <si>
    <t>3.2.3[b]</t>
  </si>
  <si>
    <t>3.3.1[b]</t>
  </si>
  <si>
    <t>3.3.2[b]</t>
  </si>
  <si>
    <t>3.3.3[b]</t>
  </si>
  <si>
    <t>3.3.4[b]</t>
  </si>
  <si>
    <t>3.3.5[b]</t>
  </si>
  <si>
    <t>3.3.6[b]</t>
  </si>
  <si>
    <t>3.3.7[b]</t>
  </si>
  <si>
    <t>3.3.8[b]</t>
  </si>
  <si>
    <t>3.3.9[b]</t>
  </si>
  <si>
    <t>3.4.1[b]</t>
  </si>
  <si>
    <t>3.4.2[b]</t>
  </si>
  <si>
    <t>3.4.3[b]</t>
  </si>
  <si>
    <t>3.4.5[b]</t>
  </si>
  <si>
    <t>3.4.6[b]</t>
  </si>
  <si>
    <t>3.4.7[b]</t>
  </si>
  <si>
    <t>3.4.8[b]</t>
  </si>
  <si>
    <t>3.4.9[b]</t>
  </si>
  <si>
    <t>3.5.1[b]</t>
  </si>
  <si>
    <t>3.5.2[b]</t>
  </si>
  <si>
    <t>3.5.3[b]</t>
  </si>
  <si>
    <t>3.5.5[b]</t>
  </si>
  <si>
    <t>3.5.6[b]</t>
  </si>
  <si>
    <t>3.5.7[b]</t>
  </si>
  <si>
    <t>3.5.8[b]</t>
  </si>
  <si>
    <t>3.5.10[b]</t>
  </si>
  <si>
    <t>3.6.1[b]</t>
  </si>
  <si>
    <t>3.6.2[b]</t>
  </si>
  <si>
    <t>3.7.2[b]</t>
  </si>
  <si>
    <t>3.7.5[b]</t>
  </si>
  <si>
    <t>3.8.1[b]</t>
  </si>
  <si>
    <t>3.8.3[b]</t>
  </si>
  <si>
    <t>3.8.4[b]</t>
  </si>
  <si>
    <t>3.8.5[b]</t>
  </si>
  <si>
    <t>3.9.2[b]</t>
  </si>
  <si>
    <t>3.10.1[b]</t>
  </si>
  <si>
    <t>3.10.2[b]</t>
  </si>
  <si>
    <t>3.10.3[b]</t>
  </si>
  <si>
    <t>3.10.5[b]</t>
  </si>
  <si>
    <t>3.10.6[b]</t>
  </si>
  <si>
    <t>3.11.1[b]</t>
  </si>
  <si>
    <t>3.11.2[b]</t>
  </si>
  <si>
    <t>3.11.3[b]</t>
  </si>
  <si>
    <t>3.12.1[b]</t>
  </si>
  <si>
    <t>3.12.2[b]</t>
  </si>
  <si>
    <t>3.12.4[b]</t>
  </si>
  <si>
    <t>3.13.1[b]</t>
  </si>
  <si>
    <t>3.13.2[b]</t>
  </si>
  <si>
    <t>3.13.3[b]</t>
  </si>
  <si>
    <t>3.13.5[b]</t>
  </si>
  <si>
    <t>3.13.6[b]</t>
  </si>
  <si>
    <t>3.13.8[b]</t>
  </si>
  <si>
    <t>3.13.9[b]</t>
  </si>
  <si>
    <t>3.13.10[b]</t>
  </si>
  <si>
    <t>3.13.12[b]</t>
  </si>
  <si>
    <t>3.13.13[b]</t>
  </si>
  <si>
    <t>3.13.14[b]</t>
  </si>
  <si>
    <t>3.14.1[b]</t>
  </si>
  <si>
    <t>3.14.2[b]</t>
  </si>
  <si>
    <t>3.14.3[b]</t>
  </si>
  <si>
    <t>3.14.5[b]</t>
  </si>
  <si>
    <t>3.14.6[b]</t>
  </si>
  <si>
    <t>3.14.7[b]</t>
  </si>
  <si>
    <t>3.1.1[c]</t>
  </si>
  <si>
    <t>3.1.3[c]</t>
  </si>
  <si>
    <t>3.1.4[c]</t>
  </si>
  <si>
    <t>3.1.5[c]</t>
  </si>
  <si>
    <t>3.1.7[c]</t>
  </si>
  <si>
    <t>3.1.10[c]</t>
  </si>
  <si>
    <t>3.1.12[c]</t>
  </si>
  <si>
    <t>3.1.15[c]</t>
  </si>
  <si>
    <t>3.1.18[c]</t>
  </si>
  <si>
    <t>3.1.20[c]</t>
  </si>
  <si>
    <t>3.1.21[c]</t>
  </si>
  <si>
    <t>3.1.22[c]</t>
  </si>
  <si>
    <t>3.2.1[c]</t>
  </si>
  <si>
    <t>3.2.2[c]</t>
  </si>
  <si>
    <t>3.3.1[c]</t>
  </si>
  <si>
    <t>3.3.3[c]</t>
  </si>
  <si>
    <t>3.3.4[c]</t>
  </si>
  <si>
    <t>3.3.7[c]</t>
  </si>
  <si>
    <t>3.3.8[c]</t>
  </si>
  <si>
    <t>3.4.1[c]</t>
  </si>
  <si>
    <t>3.4.3[c]</t>
  </si>
  <si>
    <t>3.4.5[c]</t>
  </si>
  <si>
    <t>3.4.7[c]</t>
  </si>
  <si>
    <t>3.4.8[c]</t>
  </si>
  <si>
    <t>3.4.9[c]</t>
  </si>
  <si>
    <t>3.5.1[c]</t>
  </si>
  <si>
    <t>3.5.2[c]</t>
  </si>
  <si>
    <t>3.5.3[c]</t>
  </si>
  <si>
    <t>3.5.7[c]</t>
  </si>
  <si>
    <t>3.6.1[c]</t>
  </si>
  <si>
    <t>3.6.2[c]</t>
  </si>
  <si>
    <t>3.7.2[c]</t>
  </si>
  <si>
    <t>3.8.1[c]</t>
  </si>
  <si>
    <t>3.9.2[c]</t>
  </si>
  <si>
    <t>3.10.1[c]</t>
  </si>
  <si>
    <t>3.10.2[c]</t>
  </si>
  <si>
    <t>3.10.5[c]</t>
  </si>
  <si>
    <t>3.11.2[c]</t>
  </si>
  <si>
    <t>3.12.2[c]</t>
  </si>
  <si>
    <t>3.12.4[c]</t>
  </si>
  <si>
    <t>3.13.1[c]</t>
  </si>
  <si>
    <t>3.13.2[c]</t>
  </si>
  <si>
    <t>3.13.3[c]</t>
  </si>
  <si>
    <t>3.13.8[c]</t>
  </si>
  <si>
    <t>3.13.9[c]</t>
  </si>
  <si>
    <t>3.13.12[c]</t>
  </si>
  <si>
    <t>3.14.1[c]</t>
  </si>
  <si>
    <t>3.14.3[c]</t>
  </si>
  <si>
    <t>3.14.5[c]</t>
  </si>
  <si>
    <t>3.14.6[c]</t>
  </si>
  <si>
    <t>3.1.1[d]</t>
  </si>
  <si>
    <t>3.1.3[d]</t>
  </si>
  <si>
    <t>3.1.5[d]</t>
  </si>
  <si>
    <t>3.1.7[d]</t>
  </si>
  <si>
    <t>3.1.12[d]</t>
  </si>
  <si>
    <t>3.1.15[d]</t>
  </si>
  <si>
    <t>3.1.20[d]</t>
  </si>
  <si>
    <t>3.1.22[d]</t>
  </si>
  <si>
    <t>3.2.1[d]</t>
  </si>
  <si>
    <t>3.3.1[d]</t>
  </si>
  <si>
    <t>3.3.8[d]</t>
  </si>
  <si>
    <t>3.4.1[d]</t>
  </si>
  <si>
    <t>3.4.3[d]</t>
  </si>
  <si>
    <t>3.4.5[d]</t>
  </si>
  <si>
    <t>3.4.7[d]</t>
  </si>
  <si>
    <t>3.5.3[d]</t>
  </si>
  <si>
    <t>3.5.7[d]</t>
  </si>
  <si>
    <t>3.6.1[d]</t>
  </si>
  <si>
    <t>3.6.2[d]</t>
  </si>
  <si>
    <t>3.7.2[d]</t>
  </si>
  <si>
    <t>3.8.1[d]</t>
  </si>
  <si>
    <t>3.10.1[d]</t>
  </si>
  <si>
    <t>3.10.2[d]</t>
  </si>
  <si>
    <t>3.11.2[d]</t>
  </si>
  <si>
    <t>3.12.4[d]</t>
  </si>
  <si>
    <t>3.13.1[d]</t>
  </si>
  <si>
    <t>3.13.2[d]</t>
  </si>
  <si>
    <t>3.14.1[d]</t>
  </si>
  <si>
    <t>3.1.1[e]</t>
  </si>
  <si>
    <t>3.1.3[e]</t>
  </si>
  <si>
    <t>3.1.20[e]</t>
  </si>
  <si>
    <t>3.1.22[e]</t>
  </si>
  <si>
    <t>3.3.1[e]</t>
  </si>
  <si>
    <t>3.3.8[e]</t>
  </si>
  <si>
    <t>3.4.1[e]</t>
  </si>
  <si>
    <t>3.4.5[e]</t>
  </si>
  <si>
    <t>3.4.7[e]</t>
  </si>
  <si>
    <t>3.6.1[e]</t>
  </si>
  <si>
    <t>3.6.2[e]</t>
  </si>
  <si>
    <t>3.11.2[e]</t>
  </si>
  <si>
    <t>3.12.4[e]</t>
  </si>
  <si>
    <t>3.13.1[e]</t>
  </si>
  <si>
    <t>3.13.2[e]</t>
  </si>
  <si>
    <t>3.14.1[e]</t>
  </si>
  <si>
    <t>3.1.1[f]</t>
  </si>
  <si>
    <t>3.1.20[f]</t>
  </si>
  <si>
    <t>3.3.1[f]</t>
  </si>
  <si>
    <t>3.3.8[f]</t>
  </si>
  <si>
    <t>3.4.1[f]</t>
  </si>
  <si>
    <t>3.4.5[f]</t>
  </si>
  <si>
    <t>3.4.7[f]</t>
  </si>
  <si>
    <t>3.6.1[f]</t>
  </si>
  <si>
    <t>3.6.2[f]</t>
  </si>
  <si>
    <t>3.12.4[f]</t>
  </si>
  <si>
    <t>3.13.1[f]</t>
  </si>
  <si>
    <t>3.13.2[f]</t>
  </si>
  <si>
    <t>3.14.1[f]</t>
  </si>
  <si>
    <t>3.4.5[g]</t>
  </si>
  <si>
    <t>3.4.7[g]</t>
  </si>
  <si>
    <t>3.6.1[g]</t>
  </si>
  <si>
    <t>3.12.4[g]</t>
  </si>
  <si>
    <t>3.13.1[g]</t>
  </si>
  <si>
    <t>3.4.5[h]</t>
  </si>
  <si>
    <t>3.4.7[h]</t>
  </si>
  <si>
    <t>3.12.4[h]</t>
  </si>
  <si>
    <t>3.13.1[h]</t>
  </si>
  <si>
    <t>3.4.7[i]</t>
  </si>
  <si>
    <t>3.4.7[j]</t>
  </si>
  <si>
    <t>3.4.7[k]</t>
  </si>
  <si>
    <t>3.4.7[l]</t>
  </si>
  <si>
    <t>3.4.7[m]</t>
  </si>
  <si>
    <t>3.4.7[n]</t>
  </si>
  <si>
    <t>3.4.7[o]</t>
  </si>
  <si>
    <t xml:space="preserve">3.5.11 </t>
  </si>
  <si>
    <t xml:space="preserve">3.7.1 </t>
  </si>
  <si>
    <t>authorized users are identified.</t>
  </si>
  <si>
    <t>processes acting on behalf of authorized users are identified.</t>
  </si>
  <si>
    <t>devices (and other systems) authorized to connect to the system are identified.</t>
  </si>
  <si>
    <t>system access is limited to authorized users.</t>
  </si>
  <si>
    <t>system access is limited to processes acting on behalf of authorized users.</t>
  </si>
  <si>
    <t>system access is limited to authorized devices (including other systems).</t>
  </si>
  <si>
    <t>the types of transactions and functions that authorized users are permitted to execute are defined.</t>
  </si>
  <si>
    <t>system access is limited to the defined types of transactions and functions for authorized users.</t>
  </si>
  <si>
    <t>information flow control policies are defined.</t>
  </si>
  <si>
    <t>methods and enforcement mechanisms for controlling the flow of CUI are defined.</t>
  </si>
  <si>
    <t>designated sources and destinations (e.g., networks, individuals, and devices) for CUI within the system and between interconnected systems are identified.</t>
  </si>
  <si>
    <t>authorizations for controlling the flow of CUI are defined.</t>
  </si>
  <si>
    <t>approved authorizations for controlling the flow of CUI are enforced.</t>
  </si>
  <si>
    <t>the duties of individuals requiring separation are defined.</t>
  </si>
  <si>
    <t>responsibilities for duties that require separation are assigned to separate individuals.</t>
  </si>
  <si>
    <t>access privileges that enable individuals to exercise the duties that require separation are granted to separate individuals.</t>
  </si>
  <si>
    <t>privileged accounts are identified.</t>
  </si>
  <si>
    <t>access to privileged accounts is authorized in accordance with the principle of least privilege.</t>
  </si>
  <si>
    <t>security functions are identified.</t>
  </si>
  <si>
    <t>access to security functions is authorized in accordance with the principle of least privilege.</t>
  </si>
  <si>
    <t>nonsecurity functions are identified.</t>
  </si>
  <si>
    <t>users are required to use non-privileged accounts or roles when accessing nonsecurity functions.</t>
  </si>
  <si>
    <t>privileged functions are defined.</t>
  </si>
  <si>
    <t>non-privileged users are defined.</t>
  </si>
  <si>
    <t>non-privileged users are prevented from executing privileged functions.</t>
  </si>
  <si>
    <t>the execution of privileged functions is captured in audit logs.</t>
  </si>
  <si>
    <t>the means of limiting unsuccessful logon attempts is defined.</t>
  </si>
  <si>
    <t>the defined means of limiting unsuccessful logon attempts is implemented.</t>
  </si>
  <si>
    <t>privacy and security notices required by CUI-specified rules are identified, consistent, and associated with the specific CUI category.</t>
  </si>
  <si>
    <t>privacy and security notices are displayed.</t>
  </si>
  <si>
    <t>the period of inactivity after which the system initiates a session lock is defined.</t>
  </si>
  <si>
    <t>access to the system and viewing of data is prevented by initiating a session lock after the defined period of inactivity.</t>
  </si>
  <si>
    <t>previously visible information is concealed via a pattern-hiding display after the defined period of inactivity.</t>
  </si>
  <si>
    <t>conditions requiring a user session to terminate are defined.</t>
  </si>
  <si>
    <t>a user session is automatically terminated after any of the defined conditions occur.</t>
  </si>
  <si>
    <t>remote access sessions are permitted.</t>
  </si>
  <si>
    <t>the types of permitted remote access are identified.</t>
  </si>
  <si>
    <t>remote access sessions are controlled.</t>
  </si>
  <si>
    <t>remote access sessions are monitored.</t>
  </si>
  <si>
    <t>cryptographic mechanisms to protect the confidentiality of remote access sessions are identified.</t>
  </si>
  <si>
    <t>cryptographic mechanisms to protect the confidentiality of remote access sessions are implemented.</t>
  </si>
  <si>
    <t>managed access control points are identified and implemented.</t>
  </si>
  <si>
    <t>remote access is routed through managed network access control points.</t>
  </si>
  <si>
    <t>privileged commands authorized for remote execution are identified.</t>
  </si>
  <si>
    <t>security-relevant information authorized to be accessed remotely is identified.</t>
  </si>
  <si>
    <t>the execution of the identified privileged commands via remote access is authorized.</t>
  </si>
  <si>
    <t>access to the identified security-relevant information via remote access is authorized.</t>
  </si>
  <si>
    <t>wireless access points are identified.</t>
  </si>
  <si>
    <t>wireless access is authorized prior to allowing such connections.</t>
  </si>
  <si>
    <t>wireless access to the system is protected using authentication.</t>
  </si>
  <si>
    <t>wireless access to the system is protected using encryption.</t>
  </si>
  <si>
    <t>mobile devices that process, store, or transmit CUI are identified.</t>
  </si>
  <si>
    <t>mobile device connections are authorized.</t>
  </si>
  <si>
    <t>mobile device connections are monitored and logged.</t>
  </si>
  <si>
    <t>mobile devices and mobile computing platforms that process, store, or transmit CUI are identified.</t>
  </si>
  <si>
    <t>encryption is employed to protect CUI on identified mobile devices and mobile computing platforms.</t>
  </si>
  <si>
    <t>connections to external systems are identified.</t>
  </si>
  <si>
    <t>the use of external systems is identified.</t>
  </si>
  <si>
    <t>connections to external systems are verified.</t>
  </si>
  <si>
    <t>the use of external systems is verified.</t>
  </si>
  <si>
    <t>connections to external systems are controlled/limited.</t>
  </si>
  <si>
    <t>the use of external systems is controlled/limited.</t>
  </si>
  <si>
    <t>the use of portable storage devices containing CUI on external systems is identified and documented.</t>
  </si>
  <si>
    <t>limits on the use of portable storage devices containing CUI on external systems are defined.</t>
  </si>
  <si>
    <t>the use of portable</t>
  </si>
  <si>
    <t>individuals authorized to post or process information on publicly accessible systems are identified.</t>
  </si>
  <si>
    <t>procedures to ensure CUI is not posted or processed on publicly accessible systems are identified.</t>
  </si>
  <si>
    <t>a review process is in place prior to posting of any content to publicly accessible systems.</t>
  </si>
  <si>
    <t>content on publicly accessible systems is reviewed to ensure that it does not include CUI.</t>
  </si>
  <si>
    <t>mechanisms are in place to remove and address improper posting of CUI.</t>
  </si>
  <si>
    <t>security risks associated with organizational activities involving CUI are identified.</t>
  </si>
  <si>
    <t>policies, standards, and procedures related to the security of the system are identified.</t>
  </si>
  <si>
    <t>managers, systems administrators, and users of the system are made aware of the security risks associated with their activities.</t>
  </si>
  <si>
    <t>managers, systems administrators, and users of the system are made aware of the applicable policies, standards, and procedures related to the security of the system.</t>
  </si>
  <si>
    <t>information security-related duties, roles, and responsibilities are defined.</t>
  </si>
  <si>
    <t>information security-related duties, roles, and responsibilities are assigned to designated personnel.</t>
  </si>
  <si>
    <t>personnel are adequately trained to carry out their assigned information security-related duties, roles, and responsibilities.</t>
  </si>
  <si>
    <t>potential indicators associated with insider threats are identified.</t>
  </si>
  <si>
    <t>security awareness training on recognizing and reporting potential indicators of insider threat is provided to managers and employees.</t>
  </si>
  <si>
    <t>audit logs needed (i.e., event types to be logged) to enable the monitoring, analysis, investigation, and reporting of unlawful or unauthorized system activity are specified.</t>
  </si>
  <si>
    <t>the content of audit records needed to support monitoring, analysis, investigation, and reporting of unlawful or unauthorized system activity is defined.</t>
  </si>
  <si>
    <t>audit records are created (generated).</t>
  </si>
  <si>
    <t>audit records, once created, contain the defined content.</t>
  </si>
  <si>
    <t>retention requirements for audit records are defined.</t>
  </si>
  <si>
    <t>audit records are retained as defined.</t>
  </si>
  <si>
    <t>the content of the audit records needed to support the ability to uniquely trace users to their actions is defined.</t>
  </si>
  <si>
    <t>a process for determining when to review logged events is defined.</t>
  </si>
  <si>
    <t>event types being logged are reviewed in accordance with the defined review process.</t>
  </si>
  <si>
    <t>event types being logged are updated based on the review.</t>
  </si>
  <si>
    <t>personnel or roles to be alerted in the event of an audit logging process failure are identified.</t>
  </si>
  <si>
    <t>types of audit logging process failures for which alert will be generated are defined.</t>
  </si>
  <si>
    <t>identified personnel or roles are alerted in the event of an audit logging process failure.</t>
  </si>
  <si>
    <t>audit record review, analysis, and reporting processes for investigation and response to indications of unlawful, unauthorized, suspicious, or unusual activity are defined.</t>
  </si>
  <si>
    <t>defined audit record review, analysis, and reporting processes are correlated.</t>
  </si>
  <si>
    <t>an audit record reduction capability that supports on-demand analysis is provided.</t>
  </si>
  <si>
    <t>a report generation capability that supports on-demand reporting is provided.</t>
  </si>
  <si>
    <t>internal system clocks are used to generate time stamps for audit records.</t>
  </si>
  <si>
    <t>an authoritative source with which to compare and synchronize internal system clocks is specified.</t>
  </si>
  <si>
    <t>internal system clocks used to generate time stamps for audit records are compared to and synchronized with the specified authoritative time source.</t>
  </si>
  <si>
    <t>audit information is protected from unauthorized access.</t>
  </si>
  <si>
    <t>audit information is protected from unauthorized modification.</t>
  </si>
  <si>
    <t>audit information is protected from unauthorized deletion.</t>
  </si>
  <si>
    <t>audit logging tools are protected from unauthorized access.</t>
  </si>
  <si>
    <t>audit logging tools are protected from unauthorized modification.</t>
  </si>
  <si>
    <t>audit logging tools are protected from unauthorized deletion.</t>
  </si>
  <si>
    <t>a subset of privileged users granted access to manage audit logging functionality is defined.</t>
  </si>
  <si>
    <t>management of audit logging functionality is limited to the defined subset of privileged users.</t>
  </si>
  <si>
    <t>a baseline configuration is established.</t>
  </si>
  <si>
    <t>the baseline configuration includes hardware, software, firmware, and documentation.</t>
  </si>
  <si>
    <t>the baseline configuration is maintained (reviewed and updated) throughout the system development life cycle.</t>
  </si>
  <si>
    <t>a system inventory is established.</t>
  </si>
  <si>
    <t>the system inventory includes hardware, software, firmware, and documentation.</t>
  </si>
  <si>
    <t>the inventory is maintained (reviewed and updated) throughout the system development life cycle.</t>
  </si>
  <si>
    <t>security configuration settings for information technology products employed in the system are established and included in the baseline configuration.</t>
  </si>
  <si>
    <t>security configuration settings for information technology products employed in the system are enforced.</t>
  </si>
  <si>
    <t>changes to the system are tracked.</t>
  </si>
  <si>
    <t>changes to the system are reviewed.</t>
  </si>
  <si>
    <t>changes to the system are approved or disapproved.</t>
  </si>
  <si>
    <t>changes to the system are logged.</t>
  </si>
  <si>
    <t>physical access restrictions associated with changes to the system are defined.</t>
  </si>
  <si>
    <t>physical access restrictions associated with changes to the system are documented.</t>
  </si>
  <si>
    <t>physical access restrictions associated with changes to the system are approved.</t>
  </si>
  <si>
    <t>physical access restrictions associated with changes to the system are enforced.</t>
  </si>
  <si>
    <t>logical access restrictions associated with changes to the system are defined.</t>
  </si>
  <si>
    <t>logical access restrictions associated with changes to the system are documented.</t>
  </si>
  <si>
    <t>logical access restrictions associated with changes to the system are approved.</t>
  </si>
  <si>
    <t>logical access restrictions associated with changes to the system are enforced.</t>
  </si>
  <si>
    <t>essential system capabilities are defined based on the principle of least functionality.</t>
  </si>
  <si>
    <t>the system is configured to provide only the defined essential capabilities.</t>
  </si>
  <si>
    <t>essential programs are defined.</t>
  </si>
  <si>
    <t>the use of nonessential programs is defined.</t>
  </si>
  <si>
    <t>the use of nonessential programs is restricted, disabled, or prevented as defined.</t>
  </si>
  <si>
    <t>essential functions are defined.</t>
  </si>
  <si>
    <t>the use of nonessential functions is defined.</t>
  </si>
  <si>
    <t>the use of nonessential functions is restricted, disabled, or prevented as defined.</t>
  </si>
  <si>
    <t>essential ports are defined.</t>
  </si>
  <si>
    <t>the use of nonessential ports is defined.</t>
  </si>
  <si>
    <t>the use of nonessential ports is restricted, disabled, or prevented as defined.</t>
  </si>
  <si>
    <t>essential protocols are defined.</t>
  </si>
  <si>
    <t>the use of nonessential protocols is defined.</t>
  </si>
  <si>
    <t>the use of nonessential protocols is restricted, disabled, or prevented as defined.</t>
  </si>
  <si>
    <t>essential services are defined.</t>
  </si>
  <si>
    <t>the use of nonessential services is defined.</t>
  </si>
  <si>
    <t>the use of nonessential services is restricted, disabled, or prevented as defined.</t>
  </si>
  <si>
    <t>a policy specifying whether whitelisting or blacklisting is to be implemented is specified.</t>
  </si>
  <si>
    <t>the software allowed to execute under whitelisting or denied use under blacklisting is specified.</t>
  </si>
  <si>
    <t>whitelisting to allow the execution of authorized software or blacklisting to prevent the use of unauthorized software is implemented as specified.</t>
  </si>
  <si>
    <t>a policy for controlling the installation of software by users is established.</t>
  </si>
  <si>
    <t>installation of software by users is controlled based on the established policy.</t>
  </si>
  <si>
    <t>installation of software by users is monitored.</t>
  </si>
  <si>
    <t>system users are identified.</t>
  </si>
  <si>
    <t>processes acting on behalf of users are identified.</t>
  </si>
  <si>
    <t>devices accessing the system are identified.</t>
  </si>
  <si>
    <t>the identity of each user is authenticated or verified as a prerequisite to system access.</t>
  </si>
  <si>
    <t>the identity of each process acting on behalf of a user is authenticated or verified as a prerequisite to system access.</t>
  </si>
  <si>
    <t>the identity of each device accessing or connecting to the system is authenticated or verified as a prerequisite to system access.</t>
  </si>
  <si>
    <t>multifactor authentication is implemented for local access to privileged accounts.</t>
  </si>
  <si>
    <t>multifactor authentication is implemented for network access to privileged accounts.</t>
  </si>
  <si>
    <t>multifactor authentication is implemented for network access to non-privileged accounts.</t>
  </si>
  <si>
    <t>a period within which identifiers cannot be reused is defined.</t>
  </si>
  <si>
    <t>reuse of identifiers is prevented within the defined period.</t>
  </si>
  <si>
    <t>a period of inactivity after which an identifier is disabled is defined.</t>
  </si>
  <si>
    <t>identifiers are disabled after the defined period of inactivity.</t>
  </si>
  <si>
    <t>password complexity requirements are defined.</t>
  </si>
  <si>
    <t>password change of character requirements are defined.</t>
  </si>
  <si>
    <t>minimum password complexity requirements as defined are enforced when new passwords are created.</t>
  </si>
  <si>
    <t>minimum password change of character requirements as defined are enforced when new passwords are created.</t>
  </si>
  <si>
    <t>the number of generations during which a password cannot be reused is specified.</t>
  </si>
  <si>
    <t>reuse of passwords is prohibited during the specified number of generations.</t>
  </si>
  <si>
    <t>passwords are cryptographically protected in storage.</t>
  </si>
  <si>
    <t>passwords are cryptographically protected in transit.</t>
  </si>
  <si>
    <t>an operational incident-handling capability is established.</t>
  </si>
  <si>
    <t>the operational incident-handling capability includes preparation.</t>
  </si>
  <si>
    <t>the operational incident-handling capability includes detection.</t>
  </si>
  <si>
    <t>the operational incident-handling capability includes analysis.</t>
  </si>
  <si>
    <t>the operational incident-handling capability includes containment.</t>
  </si>
  <si>
    <t>the operational incident-handling capability includes recovery.</t>
  </si>
  <si>
    <t>the operational incident-handling capability includes user response activities.</t>
  </si>
  <si>
    <t>incidents are tracked.</t>
  </si>
  <si>
    <t>incidents are documented.</t>
  </si>
  <si>
    <t>authorities to whom incidents are to be reported are identified.</t>
  </si>
  <si>
    <t>organizational officials to whom incidents are to be reported are identified.</t>
  </si>
  <si>
    <t>identified authorities are notified of incidents.</t>
  </si>
  <si>
    <t>identified organizational officials are notified of incidents.</t>
  </si>
  <si>
    <t>tools used to conduct system maintenance are controlled.</t>
  </si>
  <si>
    <t>techniques used to conduct system maintenance are controlled.</t>
  </si>
  <si>
    <t>mechanisms used to conduct system maintenance are controlled.</t>
  </si>
  <si>
    <t>personnel used to conduct system maintenance are controlled.</t>
  </si>
  <si>
    <t>multifactor authentication is used to establish nonlocal maintenance sessions via external network connections.</t>
  </si>
  <si>
    <t>nonlocal maintenance sessions established via external network connections are terminated when nonlocal maintenance is complete.</t>
  </si>
  <si>
    <t>paper media containing CUI is physically controlled.</t>
  </si>
  <si>
    <t>digital media containing CUI is physically controlled.</t>
  </si>
  <si>
    <t>paper media containing CUI is securely stored.</t>
  </si>
  <si>
    <t>digital media containing CUI is securely stored.</t>
  </si>
  <si>
    <t>system media containing CUI is sanitized or destroyed before disposal.</t>
  </si>
  <si>
    <t>system media containing CUI is sanitized before it is released for reuse.</t>
  </si>
  <si>
    <t>media containing CUI is marked with applicable CUI markings.</t>
  </si>
  <si>
    <t>media containing CUI is marked with distribution limitations.</t>
  </si>
  <si>
    <t>access to media containing CUI is controlled.</t>
  </si>
  <si>
    <t>accountability for media containing CUI is maintained during transport outside of controlled areas.</t>
  </si>
  <si>
    <t>a policy and/or process for terminating system access and any credentials coincident with personnel actions is established.</t>
  </si>
  <si>
    <t>system access and credentials are terminated consistent with personnel actions such as termination or transfer.</t>
  </si>
  <si>
    <t>the system is protected during and after personnel transfer actions.</t>
  </si>
  <si>
    <t>authorized individuals allowed physical access are identified.</t>
  </si>
  <si>
    <t>physical access to organizational systems is limited to authorized individuals.</t>
  </si>
  <si>
    <t>physical access to equipment is limited to authorized individuals.</t>
  </si>
  <si>
    <t>physical access to operating environments is limited to authorized individuals.</t>
  </si>
  <si>
    <t>the physical facility where organizational systems reside is protected.</t>
  </si>
  <si>
    <t>the support infrastructure for organizational systems is protected.</t>
  </si>
  <si>
    <t>the physical facility where organizational systems reside is monitored.</t>
  </si>
  <si>
    <t>the support infrastructure for organizational systems is monitored.</t>
  </si>
  <si>
    <t>visitors are escorted.</t>
  </si>
  <si>
    <t>visitor activity is monitored.</t>
  </si>
  <si>
    <t>physical access devices are identified.</t>
  </si>
  <si>
    <t>physical access devices are controlled.</t>
  </si>
  <si>
    <t>physical access devices are managed.</t>
  </si>
  <si>
    <t>safeguarding measures for CUI are defined for alternate work sites.</t>
  </si>
  <si>
    <t>safeguarding measures for CUI are enforced for alternate work sites.</t>
  </si>
  <si>
    <t>the frequency to assess risk to organizational operations, organizational assets, and individuals is defined.</t>
  </si>
  <si>
    <t>risk to organizational operations, organizational assets, and individuals resulting from the operation of an organizational system that processes, stores, or transmits CUI is assessed with the defined frequency.</t>
  </si>
  <si>
    <t>the frequency to scan for vulnerabilities in organizational systems and applications is defined.</t>
  </si>
  <si>
    <t>vulnerability scans are performed on organizational systems with the defined frequency.</t>
  </si>
  <si>
    <t>vulnerability scans are performed on applications with the defined frequency.</t>
  </si>
  <si>
    <t>vulnerability scans are performed on organizational systems when new vulnerabilities are identified.</t>
  </si>
  <si>
    <t>vulnerability scans are performed on applications when new vulnerabilities are identified.</t>
  </si>
  <si>
    <t>vulnerabilities are identified.</t>
  </si>
  <si>
    <t>vulnerabilities are remediated in accordance with risk assessments.</t>
  </si>
  <si>
    <t>the frequency of security control assessments is defined.</t>
  </si>
  <si>
    <t>security controls are assessed with the defined frequency to determine if the controls are effective in their application.</t>
  </si>
  <si>
    <t>deficiencies and vulnerabilities to be addressed by the plan of action are identified.</t>
  </si>
  <si>
    <t>a plan of action is developed to correct identified deficiencies and reduce or eliminate identified vulnerabilities.</t>
  </si>
  <si>
    <t>the plan of action is implemented to correct identified deficiencies and reduce or eliminate identified vulnerabilities.</t>
  </si>
  <si>
    <t>a system security plan is developed.</t>
  </si>
  <si>
    <t>the system boundary is described and documented in the system security plan.</t>
  </si>
  <si>
    <t>the system environment of operation is described and documented in the system security plan.</t>
  </si>
  <si>
    <t>the security requirements identified and approved by the designated authority as non-applicable are identified.</t>
  </si>
  <si>
    <t>the method of security requirement implementation is described and documented in the system security plan.</t>
  </si>
  <si>
    <t>the relationship with or connection to other systems is described and documented in the system security plan.</t>
  </si>
  <si>
    <t>the frequency to update the system security plan is defined.</t>
  </si>
  <si>
    <t>system security plan is updated with the defined frequency.</t>
  </si>
  <si>
    <t>the external system boundary is defined.</t>
  </si>
  <si>
    <t>key internal system boundaries are defined.</t>
  </si>
  <si>
    <t>communications are monitored at the external system boundary.</t>
  </si>
  <si>
    <t>communications are monitored at key internal boundaries.</t>
  </si>
  <si>
    <t>communications are controlled at the external system boundary.</t>
  </si>
  <si>
    <t>communications are controlled at key internal boundaries.</t>
  </si>
  <si>
    <t>communications are protected at the external system boundary.</t>
  </si>
  <si>
    <t>communications are protected at key internal boundaries.</t>
  </si>
  <si>
    <t>architectural designs that promote effective information security are identified.</t>
  </si>
  <si>
    <t>software development techniques that promote effective information security are identified.</t>
  </si>
  <si>
    <t>systems engineering principles that promote effective information security are identified.</t>
  </si>
  <si>
    <t>identified architectural designs that promote effective information security are employed.</t>
  </si>
  <si>
    <t>identified software development techniques that promote effective information security are employed.</t>
  </si>
  <si>
    <t>identified systems engineering principles that promote effective information security are employed.</t>
  </si>
  <si>
    <t>user functionality is identified.</t>
  </si>
  <si>
    <t>system management functionality is identified.</t>
  </si>
  <si>
    <t>user functionality is separated from system management functionality.</t>
  </si>
  <si>
    <t>publicly accessible system components are identified.</t>
  </si>
  <si>
    <t>subnetworks for publicly accessible system components are physically or logically separated from internal networks.</t>
  </si>
  <si>
    <t>network communications traffic is denied by default.</t>
  </si>
  <si>
    <t>network communications traffic is allowed by exception.</t>
  </si>
  <si>
    <t>cryptographic mechanisms intended to prevent unauthorized disclosure of CUI are identified.</t>
  </si>
  <si>
    <t>alternative physical safeguards intended to prevent unauthorized disclosure of CUI are identified.</t>
  </si>
  <si>
    <t>either cryptographic mechanisms or alternative physical safeguards are implemented to prevent unauthorized disclosure of CUI during transmission.</t>
  </si>
  <si>
    <t>a period of inactivity to terminate network connections associated with communications sessions is defined.</t>
  </si>
  <si>
    <t>network connections associated with communications sessions are terminated at the end of the sessions.</t>
  </si>
  <si>
    <t>network connections associated with communications sessions are terminated after the defined period of inactivity.</t>
  </si>
  <si>
    <t>cryptographic keys are established whenever cryptography is employed.</t>
  </si>
  <si>
    <t>cryptographic keys are managed whenever cryptography is employed.</t>
  </si>
  <si>
    <t>collaborative computing devices are identified.</t>
  </si>
  <si>
    <t>collaborative computing devices provide indication to users of devices in use.</t>
  </si>
  <si>
    <t>remote activation of collaborative computing devices is prohibited.</t>
  </si>
  <si>
    <t>use of mobile code is controlled.</t>
  </si>
  <si>
    <t>use of mobile code is monitored.</t>
  </si>
  <si>
    <t>use of Voice over Internet Protocol (VoIP) technologies is controlled.</t>
  </si>
  <si>
    <t>use of Voice over Internet Protocol (VoIP) technologies is monitored.</t>
  </si>
  <si>
    <t>the time within which to identify system flaws is specified.</t>
  </si>
  <si>
    <t>system flaws are identified within the specified time frame.</t>
  </si>
  <si>
    <t>the time within which to report system flaws is specified.</t>
  </si>
  <si>
    <t>system flaws are reported within the specified time frame.</t>
  </si>
  <si>
    <t>the time within which to correct system flaws is specified.</t>
  </si>
  <si>
    <t>system flaws are corrected within the specified time frame.</t>
  </si>
  <si>
    <t>designated locations for malicious code protection are identified.</t>
  </si>
  <si>
    <t>protection from malicious code at designated locations is provided.</t>
  </si>
  <si>
    <t>response actions to system security alerts and advisories are identified.</t>
  </si>
  <si>
    <t>system security alerts and advisories are monitored.</t>
  </si>
  <si>
    <t>actions in response to system security alerts and advisories are taken.</t>
  </si>
  <si>
    <t>the frequency for malicious code scans is defined.</t>
  </si>
  <si>
    <t>malicious code scans are performed with the defined frequency.</t>
  </si>
  <si>
    <t>real-time malicious code scans of files from external sources as files are downloaded, opened, or executed are performed.</t>
  </si>
  <si>
    <t>the system is monitored to detect attacks and indicators of potential attacks.</t>
  </si>
  <si>
    <t>inbound communications traffic is monitored to detect attacks and indicators of potential attacks.</t>
  </si>
  <si>
    <t>outbound communications traffic is monitored to detect attacks and indicators of potential attacks.</t>
  </si>
  <si>
    <t>authorized use of the system is defined.</t>
  </si>
  <si>
    <t>unauthorized use of the system is identified.</t>
  </si>
  <si>
    <t>Determine if audit logs of physical access are maintained.</t>
  </si>
  <si>
    <t>Determine if security controls are monitored on an ongoing basis to ensure the continued effectiveness of those controls.</t>
  </si>
  <si>
    <t>Determine if the confidentiality of CUI stored on digital media is protected during transport using cryptographic mechanisms or alternative physical safeguards.</t>
  </si>
  <si>
    <t>Determine if the use of removable media on system components is controlled.</t>
  </si>
  <si>
    <t>Determine if the use of portable storage devices is prohibited when such devices have no identifiable owner.</t>
  </si>
  <si>
    <t>Determine if the confidentiality of backup CUI is protected at storage locations.</t>
  </si>
  <si>
    <t>Determine if individuals are screened prior to authorizing access to organizational systems containing CUI.</t>
  </si>
  <si>
    <t>Determine if access to CUI on system media is limited to authorized users.</t>
  </si>
  <si>
    <t>Determine if maintenance personnel without required access authorization are supervised during maintenance activities.</t>
  </si>
  <si>
    <t>Determine if media containing diagnostic and test programs are checked for malicious code before being used in organizational systems that process, store, or transmit CUI.</t>
  </si>
  <si>
    <t>Determine if equipment to be removed from organizational spaces for off-site maintenance is sanitized of any CUI.</t>
  </si>
  <si>
    <t>Determine if system maintenance is performed.</t>
  </si>
  <si>
    <t>Determine if the incident response capability is tested.</t>
  </si>
  <si>
    <t>Determine if authentication information is obscured during the authentication process.</t>
  </si>
  <si>
    <t>Determine if an immediate change to a permanent password is required when a temporary password is used for system logon.</t>
  </si>
  <si>
    <t>Determine if replay-resistant authentication mechanisms are implemented for network account access to privileged and non-privileged accounts.</t>
  </si>
  <si>
    <t>Determine if the security impact of changes to the system is analyzed prior to implementation.</t>
  </si>
  <si>
    <t>Determine if unauthorized and unintended information transfer via shared system resources is prevented.</t>
  </si>
  <si>
    <t>Determine if remote devices are prevented from simultaneously establishing non-remote connections with the system and communicating via some other connection to resources in external networks (i.e., split tunneling).</t>
  </si>
  <si>
    <t>Determine if FIPS-validated cryptography is employed to protect the confidentiality of CUI.</t>
  </si>
  <si>
    <t>Determine if the authenticity of communications sessions is protected.</t>
  </si>
  <si>
    <t>Determine if the confidentiality of CUI at rest is protected.</t>
  </si>
  <si>
    <t>Determine if malicious code protection mechanisms are updated when new releases are available.</t>
  </si>
  <si>
    <t>Item
#</t>
  </si>
  <si>
    <r>
      <t xml:space="preserve">Control Operator
</t>
    </r>
    <r>
      <rPr>
        <sz val="9"/>
        <color theme="7"/>
        <rFont val="Calibri"/>
        <family val="2"/>
        <scheme val="minor"/>
      </rPr>
      <t>[who actually operates the control]</t>
    </r>
  </si>
  <si>
    <r>
      <t xml:space="preserve">Control Owner
</t>
    </r>
    <r>
      <rPr>
        <sz val="9"/>
        <color theme="7"/>
        <rFont val="Calibri"/>
        <family val="2"/>
        <scheme val="minor"/>
      </rPr>
      <t>[assigned "ownership" of the control]</t>
    </r>
  </si>
  <si>
    <r>
      <t xml:space="preserve">Evidence Location
</t>
    </r>
    <r>
      <rPr>
        <sz val="9"/>
        <color theme="7"/>
        <rFont val="Calibri"/>
        <family val="2"/>
        <scheme val="minor"/>
      </rPr>
      <t>[evidence of control being performed]</t>
    </r>
  </si>
  <si>
    <r>
      <t xml:space="preserve">Techology In Use
</t>
    </r>
    <r>
      <rPr>
        <sz val="9"/>
        <color theme="7"/>
        <rFont val="Calibri"/>
        <family val="2"/>
        <scheme val="minor"/>
      </rPr>
      <t>[technology that operates the control]</t>
    </r>
  </si>
  <si>
    <t>Description</t>
  </si>
  <si>
    <t>Network Diagram</t>
  </si>
  <si>
    <t>Data Flow Diagram (DFD)</t>
  </si>
  <si>
    <t>Roles &amp; Responsibilities</t>
  </si>
  <si>
    <t>SPRS Score</t>
  </si>
  <si>
    <t>SSP</t>
  </si>
  <si>
    <t>There needs to be at least one (1) System Security Plan (SSP) that covers the CUI environment, but the OSC may have multiple SSPs, based on applicable contracts.</t>
  </si>
  <si>
    <t>The POA&amp;M need to document the "risk register" of activities from identification through remediation.</t>
  </si>
  <si>
    <t>There needs to be evidence of change control, such as meeting notes from the Change Control Board (CCB).</t>
  </si>
  <si>
    <t>Controls Responsibility Matrix (CRM)</t>
  </si>
  <si>
    <t>There needs to be a clearly documented Controls Responsibility Matrix (CRM) that identifies the stakeholder involved in executing the practices and processes (e.g., controls).</t>
  </si>
  <si>
    <t>Security Awareness Training</t>
  </si>
  <si>
    <t>AT.L2-3.2.1
AT.L2-3.2.2
AT.L2-3.2.3</t>
  </si>
  <si>
    <t>"Flow Down" Contracts</t>
  </si>
  <si>
    <t>DFARS 252.204-7019
DFARS 252.204-7020</t>
  </si>
  <si>
    <t>There needs to be documentation that shows Third-Party Service Providers (TSP), contractors, vendors, etc. are contractually-obligated to protect CUI where it is stored, transmitted and/or processed, if applicable.</t>
  </si>
  <si>
    <t>No Direct Requirement
[general artifact]</t>
  </si>
  <si>
    <t>Access Permission Review</t>
  </si>
  <si>
    <t xml:space="preserve">Risk Assessment </t>
  </si>
  <si>
    <t>Threat Intelligence Feeds</t>
  </si>
  <si>
    <t>Rules of Behavior</t>
  </si>
  <si>
    <t>Users with access to CUI must have documented acknowledgement of acceptable rules of behavior.</t>
  </si>
  <si>
    <t>Non-Disclosure Agreement (NDA)</t>
  </si>
  <si>
    <t>Log Review Process</t>
  </si>
  <si>
    <t>IR.L2-3.6.1
IR.L2-3.6.2
DFARS 252.204-7012</t>
  </si>
  <si>
    <t>Pertinent Corresponding Requirement(s)</t>
  </si>
  <si>
    <t>Change Control &amp; Maintenance Documentation</t>
  </si>
  <si>
    <t>Background Checks</t>
  </si>
  <si>
    <t>HR needs to provide evidence of personnel screening practices, which centers around some form of formalized background check process.</t>
  </si>
  <si>
    <t>Visitor Logbook</t>
  </si>
  <si>
    <t>PE.L1-3.10.3
PE.L1-3.10.4</t>
  </si>
  <si>
    <t>Work From Home (WFH) Security</t>
  </si>
  <si>
    <t>Be prepared to describe how safeguarding measures for CUI are enforced at "alternate work sites" which includes working from home.</t>
  </si>
  <si>
    <t>Data Backups &amp; Reconstitution</t>
  </si>
  <si>
    <t>CA.L2-3.12.1
CA.L2-3.12.3</t>
  </si>
  <si>
    <t>Control Assessments</t>
  </si>
  <si>
    <t>The "CUI environment" cannot be scoped without an accurate network diagram.</t>
  </si>
  <si>
    <t>The "CUI environment" cannot be scoped without an accurate Data Flow Diagram (DFD) that identifies where CUI is stored, transmitted and/or processed.</t>
  </si>
  <si>
    <t>Systems, applications and services need to be documented.</t>
  </si>
  <si>
    <t>Personnel need to be assigned discrete roles and responsibilities to ensure they are both educated on the role and are responsible for the associated control execution.</t>
  </si>
  <si>
    <t>Vulnerability scans that cover the CUI environment.</t>
  </si>
  <si>
    <t>Supplier Performance Risk System (SRPS) score.</t>
  </si>
  <si>
    <t>Appropriate, relevant security training for personnel who interact with or protect CUI.</t>
  </si>
  <si>
    <t>Documented Secure Baseline Configurations (SBC) for all technology platforms within the CUI environment.</t>
  </si>
  <si>
    <t>Non-Disclosure Agreement (NDA) that restricts unauthorized sharing of CUI.</t>
  </si>
  <si>
    <t>Centralized collection and review/analysis of security event logs.</t>
  </si>
  <si>
    <t>Documented Incident Response Plan (IRP). If applicable, evidence of incidents reported to the DoD.</t>
  </si>
  <si>
    <t>Evidence of visitor management and logging visitor activities.</t>
  </si>
  <si>
    <t>Evidence of backups being performed and reconstitution of material from backups.</t>
  </si>
  <si>
    <t>Evidence of "gap assessments" to provide governance of the security controls.</t>
  </si>
  <si>
    <t>Documentation Artifact</t>
  </si>
  <si>
    <t>Asset Inventories</t>
  </si>
  <si>
    <t>Vulnerability Scan Results</t>
  </si>
  <si>
    <t>There needs to be documentation that shows periodic access permission reviews are performed.</t>
  </si>
  <si>
    <t>There needs to be documentation that shows periodic risk assessments are performed.</t>
  </si>
  <si>
    <t>There needs to be documentation that shows the OSC receives threat intelligence feeds.</t>
  </si>
  <si>
    <t>AC-4
AC-4(1)
AC-4(6)
AC-4(8)
AC-4(12)
AC-4(13)
AC-4(15)
AC-4(20)</t>
  </si>
  <si>
    <t>AC-4
AC-4(1)
AC-4(6)
AC-4(8)
AC-4(12)
AC-4(13)
AC-4(15)
AC-4(20)
SC-46</t>
  </si>
  <si>
    <t>AT-2
AT-2(3)
AT-2(4)
AT-2(6)
AT-2(7)</t>
  </si>
  <si>
    <t>There needs to be evidence of how CUI (and other types of data) are classified and identified, including acceptable data handling practices.</t>
  </si>
  <si>
    <t>Data Classification &amp; Handling</t>
  </si>
  <si>
    <t>11 - Baseline Security Configurations</t>
  </si>
  <si>
    <t>12 - Centralized Controls Management</t>
  </si>
  <si>
    <t>6 - Procedures / Rules of Behavior</t>
  </si>
  <si>
    <t>8 - Change Management</t>
  </si>
  <si>
    <t>9 - Incident Response Operations</t>
  </si>
  <si>
    <t>3 - Documentation</t>
  </si>
  <si>
    <t>4 - Security Architecture</t>
  </si>
  <si>
    <t>20 - Encryption</t>
  </si>
  <si>
    <t>NIST
SP 800-171</t>
  </si>
  <si>
    <t>Kill Chain
#</t>
  </si>
  <si>
    <t>Kill Chain
Category</t>
  </si>
  <si>
    <t>Technical Configurations (e.g., security settings)</t>
  </si>
  <si>
    <t>Personnel Security</t>
  </si>
  <si>
    <t>Centralized Controls Management</t>
  </si>
  <si>
    <t>Network Security</t>
  </si>
  <si>
    <t>Asset Management</t>
  </si>
  <si>
    <t>Baseline Security Configurations</t>
  </si>
  <si>
    <t>3.1.21[c] the use of portable storage devices containing CUI on external systems is limited as defined.</t>
  </si>
  <si>
    <t>Situational Awareness</t>
  </si>
  <si>
    <t>Change Management</t>
  </si>
  <si>
    <t>Subtract 5 points if MFA not implemented. Subtract 3 points if implemented for remote and privileged users, but not the general user</t>
  </si>
  <si>
    <t>Incident Response Operations</t>
  </si>
  <si>
    <t>Maintenance</t>
  </si>
  <si>
    <t>Procedures / Rules of Behavior</t>
  </si>
  <si>
    <t>Business Continuity</t>
  </si>
  <si>
    <t>Physical Security</t>
  </si>
  <si>
    <t>Internal Audit</t>
  </si>
  <si>
    <t>Vulnerability Management</t>
  </si>
  <si>
    <t>Documentation</t>
  </si>
  <si>
    <t>Secure Architecture</t>
  </si>
  <si>
    <t>Encryption</t>
  </si>
  <si>
    <t>Kill Chain Category</t>
  </si>
  <si>
    <t>- Administrative: documented policies, standards &amp; procedures
- Administrative: documented data classification scheme
- Technical: screen shot of privacy / security notice(s)</t>
  </si>
  <si>
    <t>- Administrative: documented policies, standards &amp; procedures
- Technical: screen shot of the technology used to prevent the use of portable storage devices on external systems.</t>
  </si>
  <si>
    <t>- Administrative: documented policies, standards &amp; procedures
- Administrative: supporting documentation to demonstrate how Separation of Duties (SoD) is performed
- Technical: if applicable, screen shot of supporting technology that implements SoD</t>
  </si>
  <si>
    <t>Objective Evidence*
[*suggested minimums to have available]</t>
  </si>
  <si>
    <t>- Administrative: documented policies, standards &amp; procedures
- Administrative: supporting documentation of role-based security training being performed
- Administrative:  documented Data Flow Diagram (DFD)
- Technical: screen shot of Data Loss Prevention (DLP) settings
- Technical: screen shot of content filter settings</t>
  </si>
  <si>
    <t>- Administrative: documented policies, standards &amp; procedures
- Administrative: supporting documentation to demonstrate how IT Asset Management  (ITAM) is implemented
- Technical: screen shot of ITAM console</t>
  </si>
  <si>
    <t>- Administrative: documented policies, standards &amp; procedures
- Administrative: supporting documentation to demonstrate how Role Based Access Control (RBAC) is properly &amp; securely implemented
- Technical: screen shot of groups and membership assignment</t>
  </si>
  <si>
    <t>- Administrative: documented policies, standards &amp; procedures
- Administrative: supporting documentation to demonstrate how Role Based Access Control (RBAC) is properly &amp; securely implemented
- Administrative: supporting documentation of role-based security training being performed
- Technical: screen shot of groups and membership assignment</t>
  </si>
  <si>
    <t>- Administrative: documented policies, standards &amp; procedures
- Administrative: supporting documentation to demonstrate the "secure practices" used to build technology platform-specific secure baseline configurations
- Technical: screen shot of wireless settings</t>
  </si>
  <si>
    <t>- Administrative: documented policies, standards &amp; procedures
- Administrative: supporting documentation to demonstrate the "secure practices" used to build technology platform-specific secure baseline configurations
- Administrative: supporting documentation to demonstrate how Mobile Device Management (MDM) is properly &amp; securely implemented
- Technical: screen shot of MDM settings</t>
  </si>
  <si>
    <t>- Administrative: documented policies, standards &amp; procedures
- Administrative: supporting documentation to demonstrate the "secure practices" used to build technology platform-specific secure baseline configurations
- Administrative: supporting documentation to demonstrate how access control is properly &amp; securely implemented
- Technical: screen shot of firewall settings</t>
  </si>
  <si>
    <t>- Administrative: documented policies, standards &amp; procedures
- Administrative: supporting documentation to demonstrate the "secure practices" used to build technology platform-specific secure baseline configurations
- Administrative: supporting documentation of VPN log reviews being performed
- Technical: screen shot of firewall/VPN settings</t>
  </si>
  <si>
    <t>- Administrative: documented policies, standards &amp; procedures
- Administrative: supporting documentation to demonstrate the "secure practices" used to build technology platform-specific secure baseline configurations
- Technical: screen shot of firewall/VPN settings</t>
  </si>
  <si>
    <t>- Administrative: documented policies, standards &amp; procedures
- Administrative: supporting documentation to demonstrate the "secure practices" used to build technology platform-specific secure baseline configurations
- Administrative:  supporting documentation to demonstrate change management practices reviewed/approved the request(s)
- Administrative:  documented Data Flow Diagram (DFD)
- Technical: screen shot of firewall rules with business justification</t>
  </si>
  <si>
    <t>- Administrative: documented policies, standards &amp; procedures
- Administrative: supporting documentation to demonstrate the "secure practices" used to build technology platform-specific secure baseline configurations
- Administrative: supporting documentation of role-based security training being performed
- Administrative:  supporting documentation to demonstrate change management practices reviewed/approved the request(s)
- Administrative:  documented Data Flow Diagram (DFD)
- Technical: screen shot of access control settings</t>
  </si>
  <si>
    <t>- Administrative: documented policies, standards &amp; procedures
- Administrative: supporting documentation to demonstrate the "secure practices" used to build technology platform-specific secure baseline configurations
- Technical: screen shot of SIEM settings</t>
  </si>
  <si>
    <t>- Administrative: documented policies, standards &amp; procedures
- Administrative: supporting documentation to demonstrate the "secure practices" used to build technology platform-specific secure baseline configurations
- Administrative: supporting documentation to demonstrate how Role Based Access Control (RBAC) is properly &amp; securely implemented
- Technical: screen shot of SIEM settings
- Technical: screen shot of groups and membership assignment</t>
  </si>
  <si>
    <t>- Administrative: documented policies, standards &amp; procedures
- Administrative: supporting documentation to demonstrate the "secure practices" used to build technology platform-specific secure baseline configurations
- Technical: screen shot of report from SIEM</t>
  </si>
  <si>
    <t>- Administrative: documented policies, standards &amp; procedures
- Administrative: supporting documentation of role-based security training being performed
- Administrative: supporting documentation of professional competence by individual(s) performing log reviews
- Administrative: supporting documentation of log reviews being performed
- Technical: screen shot of logs from SIEM</t>
  </si>
  <si>
    <t>Security Orchestration, Automation and Response (SOAR)</t>
  </si>
  <si>
    <t>- FireEye</t>
  </si>
  <si>
    <t>- Administrative: documented policies, standards &amp; procedures
- Administrative: supporting documentation of role-based security training being performed
- Administrative: Incident Response Plan (IRP) practices that cover the intake and triage of event reporting</t>
  </si>
  <si>
    <t>- Administrative: documented policies, standards &amp; procedures
- Administrative: supporting documentation of role-based security training being performed
- Administrative: supporting documentation of awareness training being reviewed and updated
- Administrative: Incident Response Plan (IRP) practices that cover this type of event</t>
  </si>
  <si>
    <t>- Administrative: documented policies, standards &amp; procedures
- Administrative: supporting documentation of role-based incident response practical exercises being performed
- Administrative: supporting documentation of feedback / "lessons learned" being provided post-training
- Administrative: Incident Response Plan (IRP) practices that correspond to practical exercises</t>
  </si>
  <si>
    <t>- Administrative: documented policies, standards &amp; procedures
- Administrative: supporting documentation of professional competence by individual(s) performing log reviews
- Administrative: supporting documentation of role-based security training being performed</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</si>
  <si>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Administrative: supporting documentation to demonstrate how Role Based Access Control (RBAC) is properly &amp; securely implemented
- Technical: screen shot of groups and membership assignment
- Technical: screen shot of ITAM console</t>
  </si>
  <si>
    <t>Change Control Solution
Configuration Management Database (CMDB)
IT Asset Management (ITAM)</t>
  </si>
  <si>
    <t>Change Control Solution
Configuration Management Database (CMDB)
IT Asset Management (ITAM)
Physical Access Control (PAC)</t>
  </si>
  <si>
    <t>- Administrative: documented policies, standards &amp; procedures
- Administrative: supporting documentation to demonstrate how logical and physical Role Based Access Control (RBAC) is properly &amp; securely implemented
- Administrative: supporting documentation to demonstrate how change management is implemented
- Technical: screen shot of groups and membership assignment
- Technical: screen shot of Configuration Management Database (CMDB) console</t>
  </si>
  <si>
    <t>- Administrative: documented policies, standards &amp; procedures
- Administrative: supporting documentation of role-based security training being performed
- Administrative: supporting documentation of professional competence by individual(s) performing log reviews
- Administrative:  supporting documentation to demonstrate change management practices reviewed/approved the request(s)
- Technical: screen shot of Configuration Management Database (CMDB) console</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</si>
  <si>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Administrative: supporting documentation to demonstrate how Role Based Access Control (RBAC) is properly &amp; securely implemented
- Technical: screen shot of groups and membership assignment
- Technical: screen shot of Configuration Management Database (CMDB) console</t>
  </si>
  <si>
    <t>- Administrative: documented policies, standards &amp; procedures
- Administrative: supporting documentation to demonstrate the "secure practices" used to build technology platform-specific secure baseline configurations
- Technical: screen shot of "blacklisting solution" software configuration</t>
  </si>
  <si>
    <t>- Administrative: documented policies, standards &amp; procedures
- Administrative: supporting documentation to demonstrate the "secure practices" used to build technology platform-specific secure baseline configurations
- Technical: screen shot of "whitelisting solution" software configuration</t>
  </si>
  <si>
    <t>File Integrity Monitor (FIM)
IT Asset Management (ITAM)
Secure Baseline Configurations (SBC)
Patch Management Solution</t>
  </si>
  <si>
    <t>- Administrative: documented policies, standards &amp; procedures
- Administrative: supporting documentation to demonstrate how IT Asset Management  (ITAM) is implemented to validate the integrity and correctness of assets
- Administrative: supporting documentation to demonstrate how File Integrity Monitor (FIM) is implemented
- Administrative: supporting documentation to demonstrate the "secure practices" used to build technology platform-specific secure baseline configurations
- Technical: screen shot of FIM configuration</t>
  </si>
  <si>
    <t>- Administrative: documented policies, standards &amp; procedures
- Administrative: supporting documentation to demonstrate how Identity &amp; Access Management (IAM) practices are implemented
- Administrative: supporting documentation to demonstrate the "secure practices" used to build technology platform-specific secure baseline configurations
- Technical: screen shot of AD settings, or other IAM interface</t>
  </si>
  <si>
    <t>- Administrative: documented policies, standards &amp; procedures
- Administrative: supporting documentation to demonstrate the "secure practices" used to build technology platform-specific secure baseline configurations
- Administrative: supporting documentation to demonstrate how Multi-Factor Authentication (MFA) is implemented
- Technical: screen shot of MFA settings</t>
  </si>
  <si>
    <t>- Administrative: documented policies, standards &amp; procedures
- Administrative: supporting documentation of role-based security training being performed
- Administrative: supporting documentation of professional competence by individual(s) performing incident response roles
- Administrative: Incident Response Plan (IRP) practices that cover all phases of incident response operations</t>
  </si>
  <si>
    <t>- Administrative: documented policies, standards &amp; procedures
- Administrative: supporting documentation of role-based security training being performed
- Administrative: supporting documentation of professional competence by individual(s) performing Security Operations Cetner (SOC) duties
- Administrative: Incident Response Plan (IRP) practices that cover all phases of incident response operations</t>
  </si>
  <si>
    <t>- Administrative: documented policies, standards &amp; procedures
- Administrative: supporting documentation of role-based security training being performed
- Administrative: supporting documentation of professional competence by individual(s) performing Cyber Incident Response Team (CIRT) duties
- Administrative: Incident Response Plan (IRP) practices that cover all phases of incident response operations</t>
  </si>
  <si>
    <t>- Administrative: documented policies, standards &amp; procedures
- Administrative: supporting documentation of role-based security training being performed
- Administrative: supporting documentation of professional competence by individual(s) performing incident response roles
- Administrative: Incident Response Plan (IRP) practices that cover all phases of incident response operations
- Administrative: supporting documentation of incident response testing / exercises</t>
  </si>
  <si>
    <t>- Administrative: documented policies, standards &amp; procedures
- Administrative: supporting documentation of role-based security training being performed
- Administrative: supporting documentation of professional competence by individual(s) performing incident response roles
- Administrative: Incident Response Plan (IRP) practices that cover all phases of incident response operations
- Administrative: supporting documentation of unannounced incident response testing / exercises</t>
  </si>
  <si>
    <t>Patch Management Solution
Change Control Solution
Configuration Management Database (CMDB)
IT Asset Management  (ITAM)</t>
  </si>
  <si>
    <t>Identity &amp; Access Management (IAM)
Change Control Solution
Configuration Management Database (CMDB)
IT Asset Management  (ITAM)
Patch Management Solution</t>
  </si>
  <si>
    <t>- Administrative: documented policies, standards &amp; procedures
- Administrative: supporting documentation to demonstrate how IT Asset Management  (ITAM) is implemented
- Administrative:  supporting documentation to demonstrate change management practices reviewed/approved the maintenance request(s)
- Administrative: supporting documentation of a Vulnerability &amp; Patch Management Program (VPMP) that addresses preventative maintenance operations
- Administrative: supporting documentation of role-based security training being performed
- Administrative: supporting documentation of professional competence by individual(s) performing maintenance roles
- Technical: screen shot of Configuration Management Database (CMDB) ticket</t>
  </si>
  <si>
    <t>- Administrative: documented policies, standards &amp; procedures
- Administrative: supporting documentation to demonstrate how IT Asset Management  (ITAM) is implemented
- Administrative: supporting documentation to demonstrate how Multi-Factor Authentication (MFA) is implemented
- Technical: screen shot of MFA settings</t>
  </si>
  <si>
    <t>- Administrative: documented policies, standards &amp; procedures
- Administrative: supporting documentation of role-based security training being performed
- Administrative: supporting documentation of professional competence by individual(s) performing maintenance roles
- Administrative: supporting documentation to demonstrate how Role-Based Physical Access Control (PAC) is implemented to control maintenance personnel access
- Administrative: supporting documentation to demonstrate how Third-Party Service Providers (TSP) are controlled while on-premise
- Administrative: supporting documentation of visitor access logs
- Technical: screen shot of Configuration Management Database (CMDB) ticket</t>
  </si>
  <si>
    <t>- Administrative: documented policies, standards &amp; procedures
- Administrative: supporting documentation to demonstrate how IT Asset Management  (ITAM) is implemented
- Administrative:  supporting documentation to demonstrate change management practices reviewed/approved the maintenance request(s)
- Administrative: supporting documentation of role-based security training being performed
- Administrative: supporting documentation of professional competence by individual(s) performing maintenance roles
- Technical: screen shot of Configuration Management Database (CMDB) ticket to approve the removal of assets
- Technical: screen shot of santization technology beng used</t>
  </si>
  <si>
    <t>- Administrative: documented policies, standards &amp; procedures
- Administrative: documented data classification scheme
- Administrative: supporting documentation of role-based security training being performed
- Administrative: supporting documentation to demonstrate how Data Loss Prevention (DLP) is implemented, if applicable
- Technical: screen shot of DLP technology, if applicable</t>
  </si>
  <si>
    <t>- Administrative: documented policies, standards &amp; procedures
- Administrative: supporting documentation to demonstrate the "secure practices" used to build technology platform-specific secure baseline configurations
- Administrative: documented data classification scheme
- Administrative: supporting documentation of role-based security training being performed
- Administrative: supporting documentation to demonstrate how Data Loss Prevention (DLP) is implemented, if applicable
- Technical: screen shot of DLP technology, if applicable</t>
  </si>
  <si>
    <t>- Administrative: documented policies, standards &amp; procedures
- Administrative: supporting documentation to demonstrate how Identity &amp; Access Management (IAM) practices are implemented
- Administrative: supporting documentation to demonstrate the "secure practices" used to build technology platform-specific secure baseline configurations
- Administrative: documented data classification scheme
- Administrative: supporting documentation of role-based security training being performed
- Administrative: supporting documentation to demonstrate how Data Loss Prevention (DLP) is implemented, if applicable
- Technical: screen shot of DLP technology, if applicable</t>
  </si>
  <si>
    <t>- Administrative: documented policies, standards &amp; procedures
- Administrative: supporting documentation to demonstrate the "secure practices" used to build technology platform-specific secure baseline configurations
- Administrative: supporting documentation of role-based security training being performed
- Administrative: supporting documentation to demonstrate how Data Loss Prevention (DLP) is implemented, if applicable
- Technical: screen shot of DLP technology, if applicable</t>
  </si>
  <si>
    <t>- Administrative: documented policies, standards &amp; procedures
- Administrative: supporting documentation of sanitization / destruction practices
- Administrative: supporting documentation to demonstrate how Identity &amp; Access Management (IAM) practices are implemented
- Technical: screen shot of sanitization technology, if applicable</t>
  </si>
  <si>
    <t>- Administrative: documented policies, standards &amp; procedures
- Administrative: supporting documentation to demonstrate the "secure practices" used to build technology platform-specific secure baseline configurations
- Administrative: supporting documentation of role-based security training being performed</t>
  </si>
  <si>
    <t>- Administrative: documented policies, standards &amp; procedures
- Administrative: supporting documentation to demonstrate the "secure practices" used to build technology platform-specific secure baseline configurations
- Administrative: supporting documentation to demonstrate how cryptographic solutions are implemented
- Technical: screen shot of sanitization technology, if applicable</t>
  </si>
  <si>
    <t>- Administrative: documented policies, standards &amp; procedures
- Administrative: supporting documentation to demonstrate Human Resources (HR) practices to screen individuals
- Administrative: supporting documentation to demonstrate how Identity &amp; Access Management (IAM) practices are implemented
- Administrative: supporting documentation to demonstrate the "secure practices" used to build technology platform-specific secure baseline configurations
- Technical: screen shot of AD settings, or other IAM interface</t>
  </si>
  <si>
    <t>- Administrative: documented policies, standards &amp; procedures
- Administrative: supporting documentation to demonstrate how Physical Role Based Access Control (P-RBAC) is implemented</t>
  </si>
  <si>
    <t>- Administrative: documented policies, standards &amp; procedures
- Administrative: supporting documentation to demonstrate how Physical Role Based Access Control (P-RBAC) is implemented
- Administrative: supporting documentation to demonstrate visitor management practices</t>
  </si>
  <si>
    <t>- Administrative: documented policies, standards &amp; procedures
- Administrative: supporting documentation to demonstrate visitor management practices</t>
  </si>
  <si>
    <t>- Administrative: documented policies, standards &amp; procedures
- Administrative: supporting documentation to demonstrate how Physical Role Based Access Control (P-RBAC) is implemented
- Administrative: supporting documentation to demonstrate visitor management practices
- Administrative: supporting documentation to demonstrate physical security practices</t>
  </si>
  <si>
    <t>- Administrative: documented policies, standards &amp; procedures
- Administrative: supporting documentation to demonstrate how Work From Home (WFH) workplaces are to be secured
- Administrative: supporting documentation to demonstrate how alternate workplaces (other than WFH) are to be secured
- Administrative: supporting documentation to demonstrate the "secure practices" used to build technology platform-specific secure baseline configurations
- Technical: screen shot of endpoint protection mechanisms
- Technical: screen shot of VPN configurations</t>
  </si>
  <si>
    <t>- Administrative: documented policies, standards &amp; procedures
- Administrative: supporting documentation to demonstrate how backups are performed
- Technical: screen shot of backup configurations (cryptography in use)</t>
  </si>
  <si>
    <t>- Administrative: documented policies, standards &amp; procedures
- Administrative: supporting documentation to demonstrate how Business Continuity / Disaster Recovery (BC/DR) is governed
- Administrative: supporting documentation to demonstrate how the organization meets Recovery Time Objectives (RTO)
- Administrative: supporting documentation to demonstrate how the organization meets Recovery Point Objectives (RPO)
- Technical: screen shot of backup configurations</t>
  </si>
  <si>
    <t>- Administrative: documented policies, standards &amp; procedures
- Administrative: supporting documentation to demonstrate how a Risk Management Program (RMP) is implemented
- Administrative:  supporting documentation to demonstrate risk assessment practices 
- Administrative: supporting documentation of role-based security training being performed
- Administrative: supporting documentation of professional competence by individual(s) performing risk management roles</t>
  </si>
  <si>
    <t>- Administrative: documented policies, standards &amp; procedures
- Administrative: supporting documentation to demonstrate how IT Asset Management  (ITAM) is implemented
- Administrative: supporting documentation of a Vulnerability &amp; Patch Management Program (VPMP) that addresses vulnerability scanning operations
- Administrative: supporting documentation to demonstrate the scoping of vulnerability scanning operations
- Administrative: supporting documentation of role-based security training being performed
- Administrative: supporting documentation of professional competence by individual(s) performing Attack Surface Management (ASM) roles
- Technical: screen shot of vulnerability scanning tool</t>
  </si>
  <si>
    <t>- Administrative: documented policies, standards &amp; procedures
- Administrative: supporting documentation to demonstrate how a Threat Intelligence Program (TIP) is implemented
- Administrative: supporting documentation of role-based security training being performed
- Administrative: supporting documentation of professional competence by individual(s) performing risk management roles
- Administrative: supporting documentation of threat intelligence feeds to maintain situational awareness
- Technical: screen shots of threat intelligence tools
- Technical: screen shots of threat hunting tools</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</si>
  <si>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Administrative:  supporting documentation to demonstrate change management practices reviewed/approved the request(s)
- Technical: screen shot of ITAM or CMDB console</t>
  </si>
  <si>
    <t>- Administrative: documented policies, standards &amp; procedures
- Administrative: supporting documentation to demonstrate how a Risk Management Program (RMP) is implemented
- Administrative: supporting documentation of a prioritized risk register 
- Administrative: supporting documentation of remediation activities being performed
- Administrative:  supporting documentation to demonstrate change management practices reviewed/approved the request(s)
- Technical: screen shot of ITAM or CMDB console</t>
  </si>
  <si>
    <t>- Administrative: documented policies, standards &amp; procedures
- Administrative: supporting documentation to demonstrate how a Risk Management Program (RMP) is implemented
- Administrative: supporting documentation to demonstrate how a Threat Intelligence Program (TIP) is implemented
- Administrative: supporting documentation of threat intelligence feeds to maintain situational awareness
- Administrative:  supporting documentation to demonstrate risk assessments are performed
- Administrative: supporting documentation of a prioritized risk register 
- Administrative: supporting documentation of role-based security training being performed
- Administrative: supporting documentation of professional competence by individual(s) performing risk management roles</t>
  </si>
  <si>
    <t>- Administrative: documented policies, standards &amp; procedures
- Administrative:  supporting documentation to demonstrate inventories of all Third-Party Service Providers (TSP)
- Administrative:  supporting documentation to demonstrate risk assessments are performed of all TSPs
- Administrative: supporting documentation to demonstrate how a Risk Management Program (RMP) is implemented
- Administrative: supporting documentation of a prioritized risk register 
- Administrative: supporting documentation of role-based security training being performed
- Administrative: supporting documentation of professional competence by individual(s) performing risk management roles</t>
  </si>
  <si>
    <t>- Administrative: documented policies, standards &amp; procedures
- Administrative:  documented System Security Plan (SSP)</t>
  </si>
  <si>
    <t>- Administrative: documented policies, standards &amp; procedures
- Administrative:  documented Plan of Action &amp; Milestones (POA&amp;M)</t>
  </si>
  <si>
    <t>- Administrative: documented policies, standards &amp; procedures
- Administrative: supporting documentation to demonstrate how a Risk Management Program (RMP) is implemented
- Administrative:  supporting documentation to demonstrate control assessments are performed
- Administrative: supporting documentation of a prioritized risk register 
- Administrative: supporting documentation of role-based security training being performed
- Administrative: supporting documentation of professional competence by individual(s) performing control assessment roles</t>
  </si>
  <si>
    <t>- Administrative: documented policies, standards &amp; procedures
- Administrative: supporting documentation of a Vulnerability &amp; Patch Management Program (VPMP) that addresses penetration testing operations
- Administrative: supporting documentation to demonstrate the scoping of penetration testing operations
- Administrative: supporting documentation of role-based security training being performed
- Administrative: supporting documentation of professional competence by individual(s) performing Attack Surface Management (ASM) roles
- Technical: screen shots of penetration testing tools</t>
  </si>
  <si>
    <t>- Administrative: documented policies, standards &amp; procedures
- Administrative: supporting documentation to demonstrate the "secure practices" used to build technology platform-specific secure baseline configurations
- Technical: screen shot of configuration settings</t>
  </si>
  <si>
    <t>- Administrative: documented policies, standards &amp; procedures
- Administrative: supporting documentation to demonstrate the "secure practices" used to build technology platform-specific secure baseline configurations
- Technical: screen shot of configuration settings
- Technical: screen shot of cryptography in use</t>
  </si>
  <si>
    <t>- Administrative: documented policies, standards &amp; procedures
- Administrative: supporting documentation to demonstrate the "secure practices" used to build technology platform-specific secure baseline configurations
- Administrative: supporting documentation of threat intelligence feeds to maintain situational awareness
- Administrative: supporting documentation of role-based security training being performed
- Administrative: supporting documentation of professional competence by individual(s) performing security / IT architecture roles</t>
  </si>
  <si>
    <t>- Administrative: documented policies, standards &amp; procedures
- Administrative: supporting documentation to demonstrate Indicators of Compromise (IoC)
- Administrative: supporting documentation to demonstrate how a Threat Intelligence Program (TIP) is implemented
- Administrative: supporting documentation of threat intelligence feeds to maintain situational awareness
- Administrative: supporting documentation of role-based security training being performed
- Administrative: supporting documentation of professional competence by individual(s) performing Attack Surface Management (ASM) roles
- Technical: screen shots of threat intelligence tools
- Technical: screen shots of threat hunting tools</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</si>
  <si>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Technical: screen shot of Configuration Management Database (CMDB) console
- Technical: screen shot of firewall configurations</t>
  </si>
  <si>
    <t>- Administrative: documented policies, standards &amp; procedures
- Administrative: supporting documentation to demonstrate the "secure practices" used to build technology platform-specific secure baseline configurations
- Technical: screen shot of configuration settings
- Technical: screen shot of logs from SIEM</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</si>
  <si>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Technical: screen shot of configuration settings
- Technical: screen shot of ITAM console</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</si>
  <si>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Technical: screen shot of Configuration Management Database (CMDB) console
- Technical: screen shot of configuration settings
- Technical: screen shot of firewall configurations</t>
  </si>
  <si>
    <t>- Administrative: documented policies, standards &amp; procedures
- Administrative: supporting documentation to demonstrate how Identity &amp; Access Management (IAM) practices are implemented
- Administrative: supporting documentation to demonstrate the "secure practices" used to build technology platform-specific secure baseline configurations
- Technical: screen shot of configuration settings</t>
  </si>
  <si>
    <t>- Administrative: documented policies, standards &amp; procedures
- Administrative: supporting documentation to demonstrate the "secure practices" used to build technology platform-specific secure baseline configurations
- Administrative: supporting documentation of role-based security training being performed
- Administrative: supporting documentation to demonstrate how Data Loss Prevention (DLP) is implemented, if applicable
- Technical: screen shot of DLP technology, if applicable
- Technical: screen shot of configuration settings, if applicable</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</si>
  <si>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Technical: screen shot of Configuration Management Database (CMDB) console
- Technical: screen shot of configuration settings</t>
  </si>
  <si>
    <t>- Administrative: documented policies, standards &amp; procedures
- Administrative: supporting documentation to demonstrate the "secure practices" used to build technology platform-specific secure baseline configurations
- Administrative: supporting documentation to demonstrate cryptographic key management practices
- Technical: screen shot of configuration settings
- Technical: screen shot of cryptography in use</t>
  </si>
  <si>
    <t>- Administrative: documented policies, standards &amp; procedures
- Administrative: supporting documentation to demonstrate how content filtering is governed
- Administrative: supporting documentation to demonstrate the "secure practices" used to build technology platform-specific secure baseline configurations
- Technical: screen shot of configuration settings
- Technical: screen shot of content filter settings</t>
  </si>
  <si>
    <t>- Administrative: documented policies, standards &amp; procedures
- Administrative: supporting documentation of role-based security training being performed
- Administrative: supporting documentation of professional competence by individual(s) performing security / IT architecture roles
- Administrative: supporting documentation to demonstrate the "secure practices" used to build technology platform-specific secure baseline configurations</t>
  </si>
  <si>
    <t>Data Loss Prevention (DLP)
Content / DNS Filtering Solution</t>
  </si>
  <si>
    <t>Secure Baseline Configurations (SBC)
IT Asset Management (ITAM)
Configuration Management Database (CMDB)
Content / DNS Filtering Solution</t>
  </si>
  <si>
    <t>- Administrative: documented policies, standards &amp; procedures
- Administrative: supporting documentation to demonstrate how IT Asset Management  (ITAM) is implemented
- Administrative:  supporting documentation to demonstrate change management practices reviewed/approved the maintenance request(s)
- Administrative: supporting documentation of a Vulnerability &amp; Patch Management Program (VPMP) that addresses corrective maintenance operations
- Administrative: supporting documentation of role-based security training being performed
- Administrative: supporting documentation of professional competence by individual(s) performing maintenance roles
- Technical: screen shot of Configuration Management Database (CMDB) ticket</t>
  </si>
  <si>
    <t>- Administrative: documented policies, standards &amp; procedures
- Administrative: supporting documentation of centralized event log collection and review to maintain situational awareness
- Administrative: supporting documentation of role-based security training being performed
- Administrative: supporting documentation of professional competence by individual(s) performing event log analysis and response roles
- Administrative: supporting documentation of log reviews being performed
- Technical: screen shot of groups and membership assignment
- Technical: screen shot of logs from SIEM</t>
  </si>
  <si>
    <t>- Administrative: documented policies, standards &amp; procedures
- Administrative: supporting documentation to demonstrate Indicators of Compromise (IoC)
- Administrative: supporting documentation to demonstrate how a Threat Intelligence Program (TIP) is implemented
- Administrative: supporting documentation of threat intelligence feeds to maintain situational awareness
- Administrative: supporting documentation of role-based security training being performed
- Administrative: supporting documentation of professional competence by individual(s) performing event log analysis and response roles
- Technical: screen shot of logs from SIEM</t>
  </si>
  <si>
    <t>- Administrative: documented policies, standards &amp; procedures
- Administrative: supporting documentation to demonstrate how IT Asset Management  (ITAM) is implemented
- Administrative:  supporting documentation to demonstrate change management practices reviewed/approved the maintenance request(s)
- Administrative: supporting documentation of a Vulnerability &amp; Patch Management Program (VPMP) that addresses preventative maintenance operations, including anti-malware and vulnerability scanning
- Administrative: supporting documentation of role-based security training being performed
- Administrative: supporting documentation of professional competence by individual(s) performing maintenance roles
- Technical: screen shot of Configuration Management Database (CMDB) ticket</t>
  </si>
  <si>
    <t>- Administrative: documented policies, standards &amp; procedures
- Administrative: supporting documentation to demonstrate the "secure practices" used to build technology platform-specific secure baseline configurations
- Administrative: supporting documentation of how anti-malware solutions are deployed and maintained
- Technical: screen shot of anti-malware configuration settings</t>
  </si>
  <si>
    <t>- Administrative: documented policies, standards &amp; procedures
- Administrative: supporting documentation to demonstrate Indicators of Compromise (IoC)
- Administrative: supporting documentation to demonstrate how Network Intrustion Detection / Prevention (NIDS/NIPS) are deployed and maintained
- Administrative: supporting documentation of threat intelligence feeds to maintain situational awareness
- Administrative: supporting documentation of role-based security training being performed
- Administrative: supporting documentation of professional competence by individual(s) performing event log analysis and response roles
- Technical: screen shot of logs from SIEM
- Technical: screen shot of logs from NIDS/NIPS</t>
  </si>
  <si>
    <t>- Administrative: documented policies, standards &amp; procedures
- Administrative: supporting documentation to demonstrate Indicators of Compromise (IoC)
- Administrative: supporting documentation to demonstrate how Network Intrustion Detection / Prevention (NIDS/NIPS) are deployed and maintained
- Administrative: supporting documentation to demonstrate how File Integrity Monitoring (FIM) are deployed and maintained
- Administrative: supporting documentation of threat intelligence feeds to maintain situational awareness
- Administrative: supporting documentation of role-based security training being performed
- Administrative: supporting documentation of professional competence by individual(s) performing event log analysis and response roles
- Technical: screen shot of logs from SIEM
- Technical: screen shot of logs from NIDS/NIPS
- Technical: screen shot of logs from FIM</t>
  </si>
  <si>
    <t>Secure Baseline Configurations (SBC)
Role Based Access Control (RBAC)
Discretionary Access Control (DAC)
Privileged Access Management (PAM)</t>
  </si>
  <si>
    <t>Privileged Access Management (PAM)</t>
  </si>
  <si>
    <t>Role Based Access Control (RBAC)
Discretionary Access Control (DAC)
Identity &amp; Access Management (IAM)
Privileged Access Management (PAM)</t>
  </si>
  <si>
    <t>Identity &amp; Access Management (IAM)
Privileged Access Management (PAM)</t>
  </si>
  <si>
    <t>Identity &amp; Access Management (IAM)
Secure Baseline Configurations (SBC)
Configuration Management Database (CMDB)
IT Asset Management (ITAM)
Event Log Monitoring
Privileged Access Management (PAM)
Role Based Access Control (RBAC)</t>
  </si>
  <si>
    <t>Secure Baseline Configurations (SBC)
Configuration Management Database (CMDB)
IT Asset Management (ITAM)
Identity &amp; Access Management (IAM)
Privileged Access Management (PAM)</t>
  </si>
  <si>
    <t>Blacklisting  Solution
Secure Baseline Configurations (SBC)
Privileged Access Management (PAM)</t>
  </si>
  <si>
    <t>Secure Baseline Configurations (SBC)
Identity &amp; Access Management (IAM)
Privileged Access Management (PAM)</t>
  </si>
  <si>
    <t>Secure Baseline Configurations (SBC)
Centralized Log Management
Security Information &amp; Event Management (SIEM)</t>
  </si>
  <si>
    <t>Centralized Log Management
Security Information &amp; Event Management (SIEM)</t>
  </si>
  <si>
    <t>Secure Baseline Configurations (SBC)
Security Information &amp; Event Management (SIEM)
Role Based Access Control (RBAC)
Privileged Access Management (PAM)</t>
  </si>
  <si>
    <t>Emerging Threats (ET) Intelligence Feed
Threat Intelligence Program (TIP)
Security Information &amp; Event Management (SIEM)
Intrusion Prevention System (IPS)
Intrusion Detection System (IDS)
File Integrity Monitoring (FIM)
Data Loss Prevention (DLP)
Antimalware Solution
Incident Response Plan (IRP)</t>
  </si>
  <si>
    <t>Network Baselines
Security Information &amp; Event Management (SIEM)</t>
  </si>
  <si>
    <t>Application Control (allow/deny)</t>
  </si>
  <si>
    <t>NIST SP 800-171A
Assessment Criteria</t>
  </si>
  <si>
    <t>2</t>
  </si>
  <si>
    <t>3</t>
  </si>
  <si>
    <t>CMMC v2.0
Level</t>
  </si>
  <si>
    <t>NIST
800-172</t>
  </si>
  <si>
    <t>CMMC v2 (Level2)  / NIST SP 800-171A Assessment Criteria</t>
  </si>
  <si>
    <t>IR-02
IR-04
IR-05
IR-06
IR-07</t>
  </si>
  <si>
    <t>IR-02
IR-04
IR-05
IR-07
IR-09</t>
  </si>
  <si>
    <t>IR-08</t>
  </si>
  <si>
    <t>RM-05</t>
  </si>
  <si>
    <t>AU.L2-3.3.2
AU.L2-3.3.3
AU.L2-3.3.5
AU.L2-3.3.6
SI.L2-3.14.3</t>
  </si>
  <si>
    <t>CA.L2-3.12.2
RM.L2-3.11.3
SI.L1-3.14.1</t>
  </si>
  <si>
    <t xml:space="preserve">Recovery (RE) </t>
  </si>
  <si>
    <t>- Thycotic Secret Server
- Keeper
- Click Studios Passwordstate</t>
  </si>
  <si>
    <t>- CyberArk
- Centrify
- Thycotic Secret Server
- Keeper
- Click Studios Passwordstate</t>
  </si>
  <si>
    <t>- NeQter Labs
- Paessler PRTG
- Splunk
- Azure Sentinel</t>
  </si>
  <si>
    <t>Documentation
(policies, standards, procedures, etc.)</t>
  </si>
  <si>
    <t>- ComplianceForge NIST 800-171 Compliance Program (NCP)</t>
  </si>
  <si>
    <t>- ComplianceForge NIST 800-53 Cybersecurity &amp; Data Protection Program (CDPP)
- ComplianceForge NIST 800-53 Cybersecurity Standardized Operating Procedures (CSOP)</t>
  </si>
  <si>
    <t>- ComplianceForge NIST 800-171 Compliance Program (NCP)
- ComplianceForge NIST 800-53 Cybersecurity &amp; Data Protection Program (CDPP)
- ComplianceForge NIST 800-53 Cybersecurity Standardized Operating Procedures (CSOP)</t>
  </si>
  <si>
    <t>- ComplianceForge Digital Security Program (DSP)
- ComplianceForge NIST 800-53 Cybersecurity &amp; Data Protection Program (CDPP)
- ComplianceForge DSP Standardized Operating Procedures (CSOP)
- ComplianceForge NIST 800-53 Cybersecurity Standardized Operating Procedures (CSOP)</t>
  </si>
  <si>
    <t>NIST SP 800-171 Appendix E
Non-Federal Organization (NFO) Controls</t>
  </si>
  <si>
    <t>Policies, Standards &amp; Procedures</t>
  </si>
  <si>
    <r>
      <t xml:space="preserve">Policies, standards and procedures are needed to establish a cybersecurity program. NIST documents these requirements as Non-Federal Organization (NFO) controls that are deemed basic enough expectations that they do not have to be further specified as CUI controls.
</t>
    </r>
    <r>
      <rPr>
        <sz val="10"/>
        <color rgb="FFC00000"/>
        <rFont val="Calibri"/>
        <family val="2"/>
        <scheme val="minor"/>
      </rPr>
      <t>If you do not understand that fundamental requirement for documenting cybersecurity practices, then please do not do business with the Defense Industrial Base (DIB). If you still do not get it, you fail the "reasonable expectations" consideration for negligent behavior for willfully ignoring due dilligence expectations.</t>
    </r>
  </si>
  <si>
    <t>CMMC 2.0 #</t>
  </si>
  <si>
    <t>AC.L1-3.1.1</t>
  </si>
  <si>
    <t>AC.L2-3.1.9</t>
  </si>
  <si>
    <t>AC.L2-3.1.21</t>
  </si>
  <si>
    <t>AC.L2-3.1.5</t>
  </si>
  <si>
    <t>AC.L2-3.1.6</t>
  </si>
  <si>
    <t>AC.L2-3.1.8</t>
  </si>
  <si>
    <t>AC.L2-3.1.10</t>
  </si>
  <si>
    <t>AC.L2-3.1.16</t>
  </si>
  <si>
    <t>AC.L2-3.1.17</t>
  </si>
  <si>
    <t>AC.L2-3.1.4</t>
  </si>
  <si>
    <t>AC.L2-3.1.7</t>
  </si>
  <si>
    <t>AC.L2-3.1.11</t>
  </si>
  <si>
    <t>AC.L2-3.1.18</t>
  </si>
  <si>
    <t>AC.L2-3.1.12</t>
  </si>
  <si>
    <t>AC.L2-3.1.13</t>
  </si>
  <si>
    <t>AC.L2-3.1.14</t>
  </si>
  <si>
    <t>AC.L2-3.1.15</t>
  </si>
  <si>
    <t>AC.L1-3.1.20</t>
  </si>
  <si>
    <t>AC.L1-3.1.22</t>
  </si>
  <si>
    <t>AC.L2-3.1.3</t>
  </si>
  <si>
    <t>AC.L2-3.1.19</t>
  </si>
  <si>
    <t>AU.L2-3.3.2</t>
  </si>
  <si>
    <t>AU.L2-3.3.3</t>
  </si>
  <si>
    <t>AU.L2-3.3.4</t>
  </si>
  <si>
    <t>AU.L2-3.3.1</t>
  </si>
  <si>
    <t>AU.L2-3.3.7</t>
  </si>
  <si>
    <t>AU.L2-3.3.8</t>
  </si>
  <si>
    <t>AU.L2-3.3.9</t>
  </si>
  <si>
    <t>AU.L2-3.3.5</t>
  </si>
  <si>
    <t>AU.L2-3.3.6</t>
  </si>
  <si>
    <t>AT.L2-3.2.1</t>
  </si>
  <si>
    <t>AT.L2-3.2.3</t>
  </si>
  <si>
    <t>AT.L2-3.2.2</t>
  </si>
  <si>
    <t>CM.L2-3.4.1</t>
  </si>
  <si>
    <t>CM.L2-3.4.6</t>
  </si>
  <si>
    <t>CM.L2-3.4.9</t>
  </si>
  <si>
    <t>CM.L2-3.4.2</t>
  </si>
  <si>
    <t>CM.L2-3.4.3</t>
  </si>
  <si>
    <t>CM.L2-3.4.4</t>
  </si>
  <si>
    <t>CM.L2-3.4.5</t>
  </si>
  <si>
    <t>CM.L2-3.4.7</t>
  </si>
  <si>
    <t>CM.L2-3.4.8</t>
  </si>
  <si>
    <t>IA.L1-3.5.1</t>
  </si>
  <si>
    <t>IA.L1-3.5.2</t>
  </si>
  <si>
    <t>IA.L2-3.5.7</t>
  </si>
  <si>
    <t>IA.L2-3.5.8</t>
  </si>
  <si>
    <t>IA.L2-3.5.9</t>
  </si>
  <si>
    <t>IA.L2-3.5.10</t>
  </si>
  <si>
    <t>IA.L2-3.5.11</t>
  </si>
  <si>
    <t>IA.L2-3.5.3</t>
  </si>
  <si>
    <t>IA.L2-3.5.4</t>
  </si>
  <si>
    <t>IA.L2-3.5.5</t>
  </si>
  <si>
    <t>IA.L2-3.5.6</t>
  </si>
  <si>
    <t>IR.L2-3.6.1</t>
  </si>
  <si>
    <t>IR.L2-3.6.2</t>
  </si>
  <si>
    <t>IR.L2-3.6.3</t>
  </si>
  <si>
    <t>MA.L2-3.7.1</t>
  </si>
  <si>
    <t>MA.L2-3.7.2</t>
  </si>
  <si>
    <t>MA.L2-3.7.5</t>
  </si>
  <si>
    <t>MA.L2-3.7.6</t>
  </si>
  <si>
    <t>MA.L2-3.7.3</t>
  </si>
  <si>
    <t>MA.L2-3.7.4</t>
  </si>
  <si>
    <t>MP.L2-3.8.4</t>
  </si>
  <si>
    <t>MP.L2-3.8.1</t>
  </si>
  <si>
    <t>MP.L2-3.8.2</t>
  </si>
  <si>
    <t>MP.L2-3.8.7</t>
  </si>
  <si>
    <t>MP.L2-3.8.8</t>
  </si>
  <si>
    <t>MP.L1-3.8.3</t>
  </si>
  <si>
    <t>MP.L2-3.8.5</t>
  </si>
  <si>
    <t>MP.L2-3.8.6</t>
  </si>
  <si>
    <t>PS.L2-3.9.1</t>
  </si>
  <si>
    <t>PS.L2-3.9.2</t>
  </si>
  <si>
    <t>PE.L1-3.10.1</t>
  </si>
  <si>
    <t>PE.L1-3.10.3</t>
  </si>
  <si>
    <t>PE.L1-3.10.4</t>
  </si>
  <si>
    <t>PE.L1-3.10.5</t>
  </si>
  <si>
    <t>PE.L2-3.10.2</t>
  </si>
  <si>
    <t>PE.L2-3.10.6</t>
  </si>
  <si>
    <t>RM.L2-3.11.1</t>
  </si>
  <si>
    <t>RM.L2-3.11.2</t>
  </si>
  <si>
    <t>RM.L2-3.11.3</t>
  </si>
  <si>
    <t>CA.L2-3.12.4</t>
  </si>
  <si>
    <t>CA.L2-3.12.1</t>
  </si>
  <si>
    <t>CA.L2-3.12.2</t>
  </si>
  <si>
    <t>CA.L2-3.12.3</t>
  </si>
  <si>
    <t>SC.L2-3.13.12</t>
  </si>
  <si>
    <t>SC.L2-3.13.11</t>
  </si>
  <si>
    <t>SC.L2-3.13.2</t>
  </si>
  <si>
    <t>SC.L2-3.13.3</t>
  </si>
  <si>
    <t>SC.L2-3.13.4</t>
  </si>
  <si>
    <t>SC.L2-3.13.6</t>
  </si>
  <si>
    <t>SC.L2-3.13.7</t>
  </si>
  <si>
    <t>SC.L2-3.13.8</t>
  </si>
  <si>
    <t>SC.L2-3.13.9</t>
  </si>
  <si>
    <t>SC.L2-3.13.10</t>
  </si>
  <si>
    <t>SC.L2-3.13.13</t>
  </si>
  <si>
    <t>SC.L2-3.13.14</t>
  </si>
  <si>
    <t>SC.L2-3.13.15</t>
  </si>
  <si>
    <t>SC.L2-3.13.16</t>
  </si>
  <si>
    <t>SC.L1-3.13.1</t>
  </si>
  <si>
    <t>SC.L1-3.13.5</t>
  </si>
  <si>
    <t>SI.L1-3.14.1</t>
  </si>
  <si>
    <t>SI.L2-3.14.3</t>
  </si>
  <si>
    <t>SI.L1-3.14.2</t>
  </si>
  <si>
    <t>SI.L1-3.14.4</t>
  </si>
  <si>
    <t>SI.L1-3.14.5</t>
  </si>
  <si>
    <t>SI.L2-3.14.6</t>
  </si>
  <si>
    <t>SI.L2-3.14.7</t>
  </si>
  <si>
    <t>AC.L1-3.1.2</t>
  </si>
  <si>
    <t>CMMC v1.0 L3
Assessment Criteria</t>
  </si>
  <si>
    <t>CMMC v2.0 L2
Assessment Criteria</t>
  </si>
  <si>
    <t>AC.L1-3.1.1[a]</t>
  </si>
  <si>
    <t>AC.L1-3.1.1[b]</t>
  </si>
  <si>
    <t>AC.L1-3.1.1[c]</t>
  </si>
  <si>
    <t>AC.L1-3.1.1[d]</t>
  </si>
  <si>
    <t>AC.L1-3.1.1[e]</t>
  </si>
  <si>
    <t>AC.L1-3.1.1[f]</t>
  </si>
  <si>
    <t>AC.L1-3.1.2[a]</t>
  </si>
  <si>
    <t>AC.L1-3.1.2[b]</t>
  </si>
  <si>
    <t>AC.L2-3.1.3[a]</t>
  </si>
  <si>
    <t>AC.L2-3.1.3[b]</t>
  </si>
  <si>
    <t>AC.L2-3.1.3[c]</t>
  </si>
  <si>
    <t>AC.L2-3.1.3[d]</t>
  </si>
  <si>
    <t>AC.L2-3.1.3[e]</t>
  </si>
  <si>
    <t>AC.L2-3.1.4[a]</t>
  </si>
  <si>
    <t>AC.L2-3.1.4[b]</t>
  </si>
  <si>
    <t>AC.L2-3.1.4[c]</t>
  </si>
  <si>
    <t>AC.L2-3.1.5[a]</t>
  </si>
  <si>
    <t>AC.L2-3.1.5[b]</t>
  </si>
  <si>
    <t>AC.L2-3.1.5[c]</t>
  </si>
  <si>
    <t>AC.L2-3.1.5[d]</t>
  </si>
  <si>
    <t>AC.L2-3.1.6[a]</t>
  </si>
  <si>
    <t>AC.L2-3.1.6[b]</t>
  </si>
  <si>
    <t>AC.L2-3.1.7[a]</t>
  </si>
  <si>
    <t>AC.L2-3.1.7[b]</t>
  </si>
  <si>
    <t>AC.L2-3.1.7[c]</t>
  </si>
  <si>
    <t>AC.L2-3.1.7[d]</t>
  </si>
  <si>
    <t>AC.L2-3.1.8[a]</t>
  </si>
  <si>
    <t>AC.L2-3.1.8[b]</t>
  </si>
  <si>
    <t>AC.L2-3.1.9[a]</t>
  </si>
  <si>
    <t>AC.L2-3.1.9[b]</t>
  </si>
  <si>
    <t>AC.L2-3.1.10[a]</t>
  </si>
  <si>
    <t>AC.L2-3.1.10[b]</t>
  </si>
  <si>
    <t>AC.L2-3.1.10[c]</t>
  </si>
  <si>
    <t>AC.L2-3.1.11[a]</t>
  </si>
  <si>
    <t>AC.L2-3.1.11[b]</t>
  </si>
  <si>
    <t>AC.L2-3.1.12[a]</t>
  </si>
  <si>
    <t>AC.L2-3.1.12[b]</t>
  </si>
  <si>
    <t>AC.L2-3.1.12[c]</t>
  </si>
  <si>
    <t>AC.L2-3.1.12[d]</t>
  </si>
  <si>
    <t>AC.L2-3.1.13[a]</t>
  </si>
  <si>
    <t>AC.L2-3.1.13[b]</t>
  </si>
  <si>
    <t>AC.L2-3.1.14[a]</t>
  </si>
  <si>
    <t>AC.L2-3.1.14[b]</t>
  </si>
  <si>
    <t>AC.L2-3.1.15[a]</t>
  </si>
  <si>
    <t>AC.L2-3.1.15[b]</t>
  </si>
  <si>
    <t>AC.L2-3.1.15[c]</t>
  </si>
  <si>
    <t>AC.L2-3.1.15[d]</t>
  </si>
  <si>
    <t>AC.L2-3.1.16[a]</t>
  </si>
  <si>
    <t>AC.L2-3.1.16[b]</t>
  </si>
  <si>
    <t>AC.L2-3.1.17[a]</t>
  </si>
  <si>
    <t>AC.L2-3.1.17[b]</t>
  </si>
  <si>
    <t>AC.L2-3.1.18[a]</t>
  </si>
  <si>
    <t>AC.L2-3.1.18[b]</t>
  </si>
  <si>
    <t>AC.L2-3.1.18[c]</t>
  </si>
  <si>
    <t>AC.L2-3.1.19[a]</t>
  </si>
  <si>
    <t>AC.L2-3.1.19[b]</t>
  </si>
  <si>
    <t>AC.L1-3.1.20[a]</t>
  </si>
  <si>
    <t>AC.L1-3.1.20[b]</t>
  </si>
  <si>
    <t>AC.L1-3.1.20[c]</t>
  </si>
  <si>
    <t>AC.L1-3.1.20[d]</t>
  </si>
  <si>
    <t>AC.L1-3.1.20[e]</t>
  </si>
  <si>
    <t>AC.L1-3.1.20[f]</t>
  </si>
  <si>
    <t>AC.L2-3.1.21[a]</t>
  </si>
  <si>
    <t>AC.L2-3.1.21[b]</t>
  </si>
  <si>
    <t>AC.L2-3.1.21[c]</t>
  </si>
  <si>
    <t>AC.L1-3.1.22[a]</t>
  </si>
  <si>
    <t>AC.L1-3.1.22[b]</t>
  </si>
  <si>
    <t>AC.L1-3.1.22[c]</t>
  </si>
  <si>
    <t>AC.L1-3.1.22[d]</t>
  </si>
  <si>
    <t>AC.L1-3.1.22[e]</t>
  </si>
  <si>
    <t>AT.L2-3.2.1[a]</t>
  </si>
  <si>
    <t>AT.L2-3.2.1[b]</t>
  </si>
  <si>
    <t>AT.L2-3.2.1[c]</t>
  </si>
  <si>
    <t>AT.L2-3.2.1[d]</t>
  </si>
  <si>
    <t>AT.L2-3.2.2[a]</t>
  </si>
  <si>
    <t>AT.L2-3.2.2[b]</t>
  </si>
  <si>
    <t>AT.L2-3.2.2[c]</t>
  </si>
  <si>
    <t>AT.L2-3.2.3[a]</t>
  </si>
  <si>
    <t>AT.L2-3.2.3[b]</t>
  </si>
  <si>
    <t>AU.L2-3.3.1[a]</t>
  </si>
  <si>
    <t>AU.L2-3.3.1[b]</t>
  </si>
  <si>
    <t>AU.L2-3.3.1[c]</t>
  </si>
  <si>
    <t>AU.L2-3.3.1[d]</t>
  </si>
  <si>
    <t>AU.L2-3.3.1[e]</t>
  </si>
  <si>
    <t>AU.L2-3.3.1[f]</t>
  </si>
  <si>
    <t>AU.L2-3.3.2[a]</t>
  </si>
  <si>
    <t>AU.L2-3.3.2[b]</t>
  </si>
  <si>
    <t>AU.L2-3.3.3[a]</t>
  </si>
  <si>
    <t>AU.L2-3.3.3[b]</t>
  </si>
  <si>
    <t>AU.L2-3.3.3[c]</t>
  </si>
  <si>
    <t>AU.L2-3.3.4[a]</t>
  </si>
  <si>
    <t>AU.L2-3.3.4[b]</t>
  </si>
  <si>
    <t>AU.L2-3.3.4[c]</t>
  </si>
  <si>
    <t>AU.L2-3.3.5[a]</t>
  </si>
  <si>
    <t>AU.L2-3.3.5[b]</t>
  </si>
  <si>
    <t>AU.L2-3.3.6[a]</t>
  </si>
  <si>
    <t>AU.L2-3.3.6[b]</t>
  </si>
  <si>
    <t>AU.L2-3.3.7[a]</t>
  </si>
  <si>
    <t>AU.L2-3.3.7[b]</t>
  </si>
  <si>
    <t>AU.L2-3.3.7[c]</t>
  </si>
  <si>
    <t>AU.L2-3.3.8[a]</t>
  </si>
  <si>
    <t>AU.L2-3.3.8[b]</t>
  </si>
  <si>
    <t>AU.L2-3.3.8[c]</t>
  </si>
  <si>
    <t>AU.L2-3.3.8[d]</t>
  </si>
  <si>
    <t>AU.L2-3.3.8[e]</t>
  </si>
  <si>
    <t>AU.L2-3.3.8[f]</t>
  </si>
  <si>
    <t>AU.L2-3.3.9[a]</t>
  </si>
  <si>
    <t>AU.L2-3.3.9[b]</t>
  </si>
  <si>
    <t>CM.L2-3.4.1[a]</t>
  </si>
  <si>
    <t>CM.L2-3.4.1[b]</t>
  </si>
  <si>
    <t>CM.L2-3.4.1[c]</t>
  </si>
  <si>
    <t>CM.L2-3.4.1[d]</t>
  </si>
  <si>
    <t>CM.L2-3.4.1[e]</t>
  </si>
  <si>
    <t>CM.L2-3.4.1[f]</t>
  </si>
  <si>
    <t>CM.L2-3.4.2[a]</t>
  </si>
  <si>
    <t>CM.L2-3.4.2[b]</t>
  </si>
  <si>
    <t>CM.L2-3.4.3[a]</t>
  </si>
  <si>
    <t>CM.L2-3.4.3[b]</t>
  </si>
  <si>
    <t>CM.L2-3.4.3[c]</t>
  </si>
  <si>
    <t>CM.L2-3.4.3[d]</t>
  </si>
  <si>
    <t>CM.L2-3.4.5[a]</t>
  </si>
  <si>
    <t>CM.L2-3.4.5[b]</t>
  </si>
  <si>
    <t>CM.L2-3.4.5[c]</t>
  </si>
  <si>
    <t>CM.L2-3.4.5[d]</t>
  </si>
  <si>
    <t>CM.L2-3.4.5[e]</t>
  </si>
  <si>
    <t>CM.L2-3.4.5[f]</t>
  </si>
  <si>
    <t>CM.L2-3.4.5[g]</t>
  </si>
  <si>
    <t>CM.L2-3.4.5[h]</t>
  </si>
  <si>
    <t>CM.L2-3.4.6[a]</t>
  </si>
  <si>
    <t>CM.L2-3.4.6[b]</t>
  </si>
  <si>
    <t>CM.L2-3.4.7[a]</t>
  </si>
  <si>
    <t>CM.L2-3.4.7[b]</t>
  </si>
  <si>
    <t>CM.L2-3.4.7[c]</t>
  </si>
  <si>
    <t>CM.L2-3.4.7[d]</t>
  </si>
  <si>
    <t>CM.L2-3.4.7[e]</t>
  </si>
  <si>
    <t>CM.L2-3.4.7[f]</t>
  </si>
  <si>
    <t>CM.L2-3.4.7[g]</t>
  </si>
  <si>
    <t>CM.L2-3.4.7[h]</t>
  </si>
  <si>
    <t>CM.L2-3.4.7[i]</t>
  </si>
  <si>
    <t>CM.L2-3.4.7[j]</t>
  </si>
  <si>
    <t>CM.L2-3.4.7[k]</t>
  </si>
  <si>
    <t>CM.L2-3.4.7[l]</t>
  </si>
  <si>
    <t>CM.L2-3.4.7[m]</t>
  </si>
  <si>
    <t>CM.L2-3.4.7[n]</t>
  </si>
  <si>
    <t>CM.L2-3.4.7[o]</t>
  </si>
  <si>
    <t>CM.L2-3.4.8[a]</t>
  </si>
  <si>
    <t>CM.L2-3.4.8[b]</t>
  </si>
  <si>
    <t>CM.L2-3.4.8[c]</t>
  </si>
  <si>
    <t>CM.L2-3.4.9[a]</t>
  </si>
  <si>
    <t>CM.L2-3.4.9[b]</t>
  </si>
  <si>
    <t>CM.L2-3.4.9[c]</t>
  </si>
  <si>
    <t>IA.L1-3.5.1[a]</t>
  </si>
  <si>
    <t>IA.L1-3.5.1[b]</t>
  </si>
  <si>
    <t>IA.L1-3.5.1[c]</t>
  </si>
  <si>
    <t>IA.L1-3.5.2[a]</t>
  </si>
  <si>
    <t>IA.L1-3.5.2[b]</t>
  </si>
  <si>
    <t>IA.L1-3.5.2[c]</t>
  </si>
  <si>
    <t>IA.L2-3.5.3[a]</t>
  </si>
  <si>
    <t>IA.L2-3.5.3[b]</t>
  </si>
  <si>
    <t>IA.L2-3.5.3[c]</t>
  </si>
  <si>
    <t>IA.L2-3.5.3[d]</t>
  </si>
  <si>
    <t>IA.L2-3.5.5[a]</t>
  </si>
  <si>
    <t>IA.L2-3.5.5[b]</t>
  </si>
  <si>
    <t>IA.L2-3.5.6[a]</t>
  </si>
  <si>
    <t>IA.L2-3.5.6[b]</t>
  </si>
  <si>
    <t>IA.L2-3.5.7[a]</t>
  </si>
  <si>
    <t>IA.L2-3.5.7[b]</t>
  </si>
  <si>
    <t>IA.L2-3.5.7[c]</t>
  </si>
  <si>
    <t>IA.L2-3.5.7[d]</t>
  </si>
  <si>
    <t>IA.L2-3.5.8[a]</t>
  </si>
  <si>
    <t>IA.L2-3.5.8[b]</t>
  </si>
  <si>
    <t>IA.L2-3.5.10[a]</t>
  </si>
  <si>
    <t>IA.L2-3.5.10[b]</t>
  </si>
  <si>
    <t xml:space="preserve">IA.L2-3.5.11 </t>
  </si>
  <si>
    <t>IR.L2-3.6.1[a]</t>
  </si>
  <si>
    <t>IR.L2-3.6.1[b]</t>
  </si>
  <si>
    <t>IR.L2-3.6.1[c]</t>
  </si>
  <si>
    <t>IR.L2-3.6.1[d]</t>
  </si>
  <si>
    <t>IR.L2-3.6.1[e]</t>
  </si>
  <si>
    <t>IR.L2-3.6.1[f]</t>
  </si>
  <si>
    <t>IR.L2-3.6.1[g]</t>
  </si>
  <si>
    <t>IR.L2-3.6.2[a]</t>
  </si>
  <si>
    <t>IR.L2-3.6.2[b]</t>
  </si>
  <si>
    <t>IR.L2-3.6.2[c]</t>
  </si>
  <si>
    <t>IR.L2-3.6.2[d]</t>
  </si>
  <si>
    <t>IR.L2-3.6.2[e]</t>
  </si>
  <si>
    <t>IR.L2-3.6.2[f]</t>
  </si>
  <si>
    <t xml:space="preserve">MA.L2-3.7.1 </t>
  </si>
  <si>
    <t>MA.L2-3.7.2[a]</t>
  </si>
  <si>
    <t>MA.L2-3.7.2[b]</t>
  </si>
  <si>
    <t>MA.L2-3.7.2[c]</t>
  </si>
  <si>
    <t>MA.L2-3.7.2[d]</t>
  </si>
  <si>
    <t>MA.L2-3.7.5[a]</t>
  </si>
  <si>
    <t>MA.L2-3.7.5[b]</t>
  </si>
  <si>
    <t>MP.L2-3.8.1[a]</t>
  </si>
  <si>
    <t>MP.L2-3.8.1[b]</t>
  </si>
  <si>
    <t>MP.L2-3.8.1[c]</t>
  </si>
  <si>
    <t>MP.L2-3.8.1[d]</t>
  </si>
  <si>
    <t>MP.L1-3.8.3[a]</t>
  </si>
  <si>
    <t>MP.L1-3.8.3[b]</t>
  </si>
  <si>
    <t>MP.L2-3.8.4[a]</t>
  </si>
  <si>
    <t>MP.L2-3.8.4[b]</t>
  </si>
  <si>
    <t>MP.L2-3.8.5[a]</t>
  </si>
  <si>
    <t>MP.L2-3.8.5[b]</t>
  </si>
  <si>
    <t>PS.L2-3.9.2[a]</t>
  </si>
  <si>
    <t>PS.L2-3.9.2[b]</t>
  </si>
  <si>
    <t>PS.L2-3.9.2[c]</t>
  </si>
  <si>
    <t>PE.L1-3.10.1[a]</t>
  </si>
  <si>
    <t>PE.L1-3.10.1[b]</t>
  </si>
  <si>
    <t>PE.L1-3.10.1[c]</t>
  </si>
  <si>
    <t>PE.L1-3.10.1[d]</t>
  </si>
  <si>
    <t>PE.L2-3.10.2[a]</t>
  </si>
  <si>
    <t>PE.L2-3.10.2[b]</t>
  </si>
  <si>
    <t>PE.L2-3.10.2[c]</t>
  </si>
  <si>
    <t>PE.L2-3.10.2[d]</t>
  </si>
  <si>
    <t>PE.L1-3.10.3[a]</t>
  </si>
  <si>
    <t>PE.L1-3.10.3[b]</t>
  </si>
  <si>
    <t>PE.L1-3.10.5[a]</t>
  </si>
  <si>
    <t>PE.L1-3.10.5[b]</t>
  </si>
  <si>
    <t>PE.L1-3.10.5[c]</t>
  </si>
  <si>
    <t>PE.L2-3.10.6[a]</t>
  </si>
  <si>
    <t>PE.L2-3.10.6[b]</t>
  </si>
  <si>
    <t>RM.L2-3.11.1[a]</t>
  </si>
  <si>
    <t>RM.L2-3.11.1[b]</t>
  </si>
  <si>
    <t>RM.L2-3.11.2[a]</t>
  </si>
  <si>
    <t>RM.L2-3.11.2[b]</t>
  </si>
  <si>
    <t>RM.L2-3.11.2[c]</t>
  </si>
  <si>
    <t>RM.L2-3.11.2[d]</t>
  </si>
  <si>
    <t>RM.L2-3.11.2[e]</t>
  </si>
  <si>
    <t>RM.L2-3.11.3[a]</t>
  </si>
  <si>
    <t>RM.L2-3.11.3[b]</t>
  </si>
  <si>
    <t>CA.L2-3.12.1[a]</t>
  </si>
  <si>
    <t>CA.L2-3.12.1[b]</t>
  </si>
  <si>
    <t>CA.L2-3.12.2[a]</t>
  </si>
  <si>
    <t>CA.L2-3.12.2[b]</t>
  </si>
  <si>
    <t>CA.L2-3.12.2[c]</t>
  </si>
  <si>
    <t>CA.L2-3.12.4[a]</t>
  </si>
  <si>
    <t>CA.L2-3.12.4[b]</t>
  </si>
  <si>
    <t>CA.L2-3.12.4[c]</t>
  </si>
  <si>
    <t>CA.L2-3.12.4[d]</t>
  </si>
  <si>
    <t>CA.L2-3.12.4[e]</t>
  </si>
  <si>
    <t>CA.L2-3.12.4[f]</t>
  </si>
  <si>
    <t>CA.L2-3.12.4[g]</t>
  </si>
  <si>
    <t>CA.L2-3.12.4[h]</t>
  </si>
  <si>
    <t>SC.L1-3.13.1[a]</t>
  </si>
  <si>
    <t>SC.L1-3.13.1[b]</t>
  </si>
  <si>
    <t>SC.L1-3.13.1[c]</t>
  </si>
  <si>
    <t>SC.L1-3.13.1[d]</t>
  </si>
  <si>
    <t>SC.L1-3.13.1[e]</t>
  </si>
  <si>
    <t>SC.L1-3.13.1[f]</t>
  </si>
  <si>
    <t>SC.L1-3.13.1[g]</t>
  </si>
  <si>
    <t>SC.L1-3.13.1[h]</t>
  </si>
  <si>
    <t>SC.L2-3.13.2[a]</t>
  </si>
  <si>
    <t>SC.L2-3.13.2[b]</t>
  </si>
  <si>
    <t>SC.L2-3.13.2[c]</t>
  </si>
  <si>
    <t>SC.L2-3.13.2[d]</t>
  </si>
  <si>
    <t>SC.L2-3.13.2[e]</t>
  </si>
  <si>
    <t>SC.L2-3.13.2[f]</t>
  </si>
  <si>
    <t>SC.L2-3.13.3[a]</t>
  </si>
  <si>
    <t>SC.L2-3.13.3[b]</t>
  </si>
  <si>
    <t>SC.L2-3.13.3[c]</t>
  </si>
  <si>
    <t>SC.L1-3.13.5[a]</t>
  </si>
  <si>
    <t>SC.L1-3.13.5[b]</t>
  </si>
  <si>
    <t>SC.L2-3.13.6[a]</t>
  </si>
  <si>
    <t>SC.L2-3.13.6[b]</t>
  </si>
  <si>
    <t>SC.L2-3.13.8[a]</t>
  </si>
  <si>
    <t>SC.L2-3.13.8[b]</t>
  </si>
  <si>
    <t>SC.L2-3.13.8[c]</t>
  </si>
  <si>
    <t>SC.L2-3.13.9[a]</t>
  </si>
  <si>
    <t>SC.L2-3.13.9[b]</t>
  </si>
  <si>
    <t>SC.L2-3.13.9[c]</t>
  </si>
  <si>
    <t>SC.L2-3.13.10[a]</t>
  </si>
  <si>
    <t>SC.L2-3.13.10[b]</t>
  </si>
  <si>
    <t>SC.L2-3.13.12[a]</t>
  </si>
  <si>
    <t>SC.L2-3.13.12[b]</t>
  </si>
  <si>
    <t>SC.L2-3.13.12[c]</t>
  </si>
  <si>
    <t>SC.L2-3.13.13[a]</t>
  </si>
  <si>
    <t>SC.L2-3.13.13[b]</t>
  </si>
  <si>
    <t>SC.L2-3.13.14[a]</t>
  </si>
  <si>
    <t>SC.L2-3.13.14[b]</t>
  </si>
  <si>
    <t>SI.L1-3.14.1[a]</t>
  </si>
  <si>
    <t>SI.L1-3.14.1[b]</t>
  </si>
  <si>
    <t>SI.L1-3.14.1[c]</t>
  </si>
  <si>
    <t>SI.L1-3.14.1[d]</t>
  </si>
  <si>
    <t>SI.L1-3.14.1[e]</t>
  </si>
  <si>
    <t>SI.L1-3.14.1[f]</t>
  </si>
  <si>
    <t>SI.L1-3.14.2[a]</t>
  </si>
  <si>
    <t>SI.L1-3.14.2[b]</t>
  </si>
  <si>
    <t>SI.L2-3.14.3[a]</t>
  </si>
  <si>
    <t>SI.L2-3.14.3[b]</t>
  </si>
  <si>
    <t>SI.L2-3.14.3[c]</t>
  </si>
  <si>
    <t>SI.L1-3.14.5[a]</t>
  </si>
  <si>
    <t>SI.L1-3.14.5[b]</t>
  </si>
  <si>
    <t>SI.L1-3.14.5[c]</t>
  </si>
  <si>
    <t>SI.L2-3.14.6[a]</t>
  </si>
  <si>
    <t>SI.L2-3.14.6[b]</t>
  </si>
  <si>
    <t>SI.L2-3.14.6[c]</t>
  </si>
  <si>
    <t>SI.L2-3.14.7[a]</t>
  </si>
  <si>
    <t>SI.L2-3.14.7[b]</t>
  </si>
  <si>
    <t>CMMC 2.0
Control #</t>
  </si>
  <si>
    <t>IA.L2-3.15.11</t>
  </si>
  <si>
    <r>
      <rPr>
        <b/>
        <sz val="11"/>
        <color rgb="FFC00000"/>
        <rFont val="Calibri"/>
        <family val="2"/>
        <scheme val="minor"/>
      </rPr>
      <t>R</t>
    </r>
    <r>
      <rPr>
        <b/>
        <sz val="11"/>
        <rFont val="Calibri"/>
        <family val="2"/>
        <scheme val="minor"/>
      </rPr>
      <t xml:space="preserve"> - </t>
    </r>
    <r>
      <rPr>
        <sz val="11"/>
        <rFont val="Calibri"/>
        <family val="2"/>
        <scheme val="minor"/>
      </rPr>
      <t>Responsible</t>
    </r>
    <r>
      <rPr>
        <b/>
        <sz val="11"/>
        <rFont val="Calibri"/>
        <family val="2"/>
        <scheme val="minor"/>
      </rPr>
      <t xml:space="preserve">
</t>
    </r>
    <r>
      <rPr>
        <b/>
        <sz val="11"/>
        <color rgb="FFC00000"/>
        <rFont val="Calibri"/>
        <family val="2"/>
        <scheme val="minor"/>
      </rPr>
      <t>A</t>
    </r>
    <r>
      <rPr>
        <b/>
        <sz val="11"/>
        <rFont val="Calibri"/>
        <family val="2"/>
        <scheme val="minor"/>
      </rPr>
      <t xml:space="preserve"> - </t>
    </r>
    <r>
      <rPr>
        <sz val="11"/>
        <rFont val="Calibri"/>
        <family val="2"/>
        <scheme val="minor"/>
      </rPr>
      <t>Accountable</t>
    </r>
    <r>
      <rPr>
        <b/>
        <sz val="11"/>
        <rFont val="Calibri"/>
        <family val="2"/>
        <scheme val="minor"/>
      </rPr>
      <t xml:space="preserve">
</t>
    </r>
    <r>
      <rPr>
        <b/>
        <sz val="11"/>
        <color rgb="FFC00000"/>
        <rFont val="Calibri"/>
        <family val="2"/>
        <scheme val="minor"/>
      </rPr>
      <t>C</t>
    </r>
    <r>
      <rPr>
        <b/>
        <sz val="11"/>
        <rFont val="Calibri"/>
        <family val="2"/>
        <scheme val="minor"/>
      </rPr>
      <t xml:space="preserve"> - </t>
    </r>
    <r>
      <rPr>
        <sz val="11"/>
        <rFont val="Calibri"/>
        <family val="2"/>
        <scheme val="minor"/>
      </rPr>
      <t>Consulted</t>
    </r>
    <r>
      <rPr>
        <b/>
        <sz val="11"/>
        <rFont val="Calibri"/>
        <family val="2"/>
        <scheme val="minor"/>
      </rPr>
      <t xml:space="preserve">
</t>
    </r>
    <r>
      <rPr>
        <b/>
        <sz val="11"/>
        <color rgb="FFC00000"/>
        <rFont val="Calibri"/>
        <family val="2"/>
        <scheme val="minor"/>
      </rPr>
      <t>I</t>
    </r>
    <r>
      <rPr>
        <b/>
        <sz val="11"/>
        <rFont val="Calibri"/>
        <family val="2"/>
        <scheme val="minor"/>
      </rPr>
      <t xml:space="preserve"> - </t>
    </r>
    <r>
      <rPr>
        <sz val="11"/>
        <rFont val="Calibri"/>
        <family val="2"/>
        <scheme val="minor"/>
      </rPr>
      <t>Informed</t>
    </r>
  </si>
  <si>
    <t>The name of the OSC employee who is assigned "ownership" of the control, regardless if the control is outsourced to a third-party.</t>
  </si>
  <si>
    <t>Name of the OSC employee, team or Point of Contact (POC) at a third-party who is responsible for executing the control to standard.</t>
  </si>
  <si>
    <t>Software as a Service (Saas)</t>
  </si>
  <si>
    <t>Platform as a Service (PaaS)</t>
  </si>
  <si>
    <t>Infrastructure as a Service (IaaS)</t>
  </si>
  <si>
    <t>Colocation</t>
  </si>
  <si>
    <t>On-Premise</t>
  </si>
  <si>
    <t>Managed Service Providers (MSP)</t>
  </si>
  <si>
    <t>Managed Security Services Providers (MSSP)</t>
  </si>
  <si>
    <t>Cybersecurity Consultants</t>
  </si>
  <si>
    <t>Corporate Leadership (CxO, Board of Directors, Risk Committee, etc.)</t>
  </si>
  <si>
    <t>Line of Business (LOB) Executive</t>
  </si>
  <si>
    <t>Project Manager</t>
  </si>
  <si>
    <t>Information Security Officer (ISO)</t>
  </si>
  <si>
    <t>Human Resources (HR)</t>
  </si>
  <si>
    <t>Contracts Management / Procurement</t>
  </si>
  <si>
    <t>Security Operations Center (SOC)</t>
  </si>
  <si>
    <t>IT / Security Architecture</t>
  </si>
  <si>
    <t>Network Infrastructure</t>
  </si>
  <si>
    <t>End User Computing (EUC)</t>
  </si>
  <si>
    <t>Change Management Team</t>
  </si>
  <si>
    <t>Cybersecurity Incident Response Team (CIRT)</t>
  </si>
  <si>
    <t>Facility Maintenance</t>
  </si>
  <si>
    <t>CMMC 2.0 Control Description</t>
  </si>
  <si>
    <t>Control Owner</t>
  </si>
  <si>
    <t>Control Operator</t>
  </si>
  <si>
    <t>Hosting Model</t>
  </si>
  <si>
    <t>External Service Provider (ESP)</t>
  </si>
  <si>
    <t>Control-Specific Shared Roles &amp; Responsibilities (RACI)</t>
  </si>
  <si>
    <t>Control Assignment</t>
  </si>
  <si>
    <t>SaaS</t>
  </si>
  <si>
    <t>PaaS</t>
  </si>
  <si>
    <t>IaaS</t>
  </si>
  <si>
    <t>COLO</t>
  </si>
  <si>
    <t>On-Prem</t>
  </si>
  <si>
    <t>Management Functions</t>
  </si>
  <si>
    <t>Technical Functions</t>
  </si>
  <si>
    <t>OSC</t>
  </si>
  <si>
    <t>Shared</t>
  </si>
  <si>
    <t>R</t>
  </si>
  <si>
    <t>C</t>
  </si>
  <si>
    <t>I</t>
  </si>
  <si>
    <t>A/R</t>
  </si>
  <si>
    <t>-</t>
  </si>
  <si>
    <t xml:space="preserve">AT.L2-3.2.1 </t>
  </si>
  <si>
    <t>Create and retain system audit logs and records to the extent needed to enable the monitoring, analysis, investigation, and reporting of unlawful or unauthorized system activity.</t>
  </si>
  <si>
    <t>Correlate audit record review, analysis, and reporting processes for investigation and response to indications of unlawful, unauthorized, suspicious, or unusual activity.</t>
  </si>
  <si>
    <t>Apply deny-by-exception (blacklisting) policy to prevent the use of unauthorized software or deny-all, permit-by-exception
(whitelisting) policy to allow the execution of authorized software.</t>
  </si>
  <si>
    <t>Develop and implement plans of action designed to correct deficiencies and reduce or eliminate vulnerabilities in organizational systems.</t>
  </si>
  <si>
    <t>SC.L2-3.13.1</t>
  </si>
  <si>
    <t>Deny network communications traffic by default and allow network communications traffic by exception (i.e., deny all, permit by exception).</t>
  </si>
  <si>
    <t>Perform periodic scans of organizational systems and real-time scans of files from external sources as files are downloaded, opened, or executed.</t>
  </si>
  <si>
    <t>AC.1.001</t>
  </si>
  <si>
    <t>AC.2.005</t>
  </si>
  <si>
    <t>AC.2.006</t>
  </si>
  <si>
    <t>AC.1.002</t>
  </si>
  <si>
    <t>AC.2.007</t>
  </si>
  <si>
    <t>AC.2.008</t>
  </si>
  <si>
    <t>AC.2.009</t>
  </si>
  <si>
    <t>AC.2.010</t>
  </si>
  <si>
    <t>AC.2.011</t>
  </si>
  <si>
    <t>AC.3.012</t>
  </si>
  <si>
    <t>AC.3.017</t>
  </si>
  <si>
    <t>AC.3.018</t>
  </si>
  <si>
    <t>AC.3.019</t>
  </si>
  <si>
    <t>AC.3.020</t>
  </si>
  <si>
    <t>AC.2.013</t>
  </si>
  <si>
    <t>AC.3.014</t>
  </si>
  <si>
    <t>AC.2.015</t>
  </si>
  <si>
    <t>AC.3.021</t>
  </si>
  <si>
    <t>AC.1.003</t>
  </si>
  <si>
    <t>AC.1.004</t>
  </si>
  <si>
    <t>AC.2.016</t>
  </si>
  <si>
    <t>AC.3.022</t>
  </si>
  <si>
    <t>AU.2.041</t>
  </si>
  <si>
    <t>AU.3.045</t>
  </si>
  <si>
    <t>AU.3.046</t>
  </si>
  <si>
    <t>AU.2.042</t>
  </si>
  <si>
    <t>AU.2.043</t>
  </si>
  <si>
    <t>AU.3.049</t>
  </si>
  <si>
    <t>AU.3.050</t>
  </si>
  <si>
    <t>AU.3.051</t>
  </si>
  <si>
    <t>AU.3.052</t>
  </si>
  <si>
    <t>AT.2.056</t>
  </si>
  <si>
    <t>AT.3.058</t>
  </si>
  <si>
    <t>AT.2.057</t>
  </si>
  <si>
    <t>CM.2.061</t>
  </si>
  <si>
    <t>CM.2.062</t>
  </si>
  <si>
    <t>CM.2.063</t>
  </si>
  <si>
    <t>CM.2.064</t>
  </si>
  <si>
    <t>CM.2.065</t>
  </si>
  <si>
    <t>CM.2.066</t>
  </si>
  <si>
    <t>CM.3.067</t>
  </si>
  <si>
    <t>CM.3.068</t>
  </si>
  <si>
    <t>CM.3.069</t>
  </si>
  <si>
    <t>IA.1.076</t>
  </si>
  <si>
    <t>IA.1.077</t>
  </si>
  <si>
    <t>IA.2.078</t>
  </si>
  <si>
    <t>IA.2.079</t>
  </si>
  <si>
    <t>IA.2.080</t>
  </si>
  <si>
    <t>IA.2.081</t>
  </si>
  <si>
    <t>IA.2.082</t>
  </si>
  <si>
    <t>IA.3.083</t>
  </si>
  <si>
    <t>IA.3.084</t>
  </si>
  <si>
    <t>IA.3.085</t>
  </si>
  <si>
    <t>IA.3.086</t>
  </si>
  <si>
    <t>IR.2.092</t>
  </si>
  <si>
    <t>IR.3.098</t>
  </si>
  <si>
    <t>IR.3.099</t>
  </si>
  <si>
    <t>MA.2.111</t>
  </si>
  <si>
    <t>MA.2.112</t>
  </si>
  <si>
    <t>MA.2.113</t>
  </si>
  <si>
    <t>MA.2.114</t>
  </si>
  <si>
    <t>MA.3.115</t>
  </si>
  <si>
    <t>MA.3.116</t>
  </si>
  <si>
    <t>MP.3.122</t>
  </si>
  <si>
    <t>MP.2.119</t>
  </si>
  <si>
    <t>MP.2.120</t>
  </si>
  <si>
    <t>MP.2.121</t>
  </si>
  <si>
    <t>MP.3.123</t>
  </si>
  <si>
    <t>MP.1.118</t>
  </si>
  <si>
    <t>MP.3.124</t>
  </si>
  <si>
    <t>MP.3.125</t>
  </si>
  <si>
    <t>PS.2.127</t>
  </si>
  <si>
    <t>PS.2.128</t>
  </si>
  <si>
    <t>PE.1.131</t>
  </si>
  <si>
    <t>PE.1.132</t>
  </si>
  <si>
    <t>PE.1.133</t>
  </si>
  <si>
    <t>PE.1.134</t>
  </si>
  <si>
    <t>PE.2.135</t>
  </si>
  <si>
    <t>PE.3.136</t>
  </si>
  <si>
    <t>RE.2.138</t>
  </si>
  <si>
    <t>RM.2.141</t>
  </si>
  <si>
    <t>RM.2.142</t>
  </si>
  <si>
    <t>RM.2.143</t>
  </si>
  <si>
    <t>CA.2.157</t>
  </si>
  <si>
    <t>CA.2.158</t>
  </si>
  <si>
    <t>CA.2.159</t>
  </si>
  <si>
    <t>CA.3.161</t>
  </si>
  <si>
    <t>SC.2.178</t>
  </si>
  <si>
    <t>SC.3.177</t>
  </si>
  <si>
    <t>SC.3.180</t>
  </si>
  <si>
    <t>SC.3.181</t>
  </si>
  <si>
    <t>SC.3.182</t>
  </si>
  <si>
    <t>SC.3.183</t>
  </si>
  <si>
    <t>SC.3.184</t>
  </si>
  <si>
    <t>SC.3.185</t>
  </si>
  <si>
    <t>SC.3.186</t>
  </si>
  <si>
    <t>SC.3.187</t>
  </si>
  <si>
    <t>SC.3.188</t>
  </si>
  <si>
    <t>SC.3.189</t>
  </si>
  <si>
    <t>SC.3.190</t>
  </si>
  <si>
    <t>SC.3.191</t>
  </si>
  <si>
    <t>SC.1.175</t>
  </si>
  <si>
    <t>SC.1.176</t>
  </si>
  <si>
    <t>SI.1.210</t>
  </si>
  <si>
    <t>SI.2.214</t>
  </si>
  <si>
    <t>SI.1.211</t>
  </si>
  <si>
    <t>SI.1.212</t>
  </si>
  <si>
    <t>SI.1.213</t>
  </si>
  <si>
    <t>SI.2.216</t>
  </si>
  <si>
    <t>SI.2.217</t>
  </si>
  <si>
    <t>AC.1.001[a]</t>
  </si>
  <si>
    <t>AC.1.001[b]</t>
  </si>
  <si>
    <t>AC.1.001[c]</t>
  </si>
  <si>
    <t>AC.1.001[d]</t>
  </si>
  <si>
    <t>AC.1.001[e]</t>
  </si>
  <si>
    <t>AC.1.001[f]</t>
  </si>
  <si>
    <t>AC.1.002[a]</t>
  </si>
  <si>
    <t>AC.1.002[b]</t>
  </si>
  <si>
    <t>AC.2.016[a]</t>
  </si>
  <si>
    <t>AC.2.016[b]</t>
  </si>
  <si>
    <t>AC.2.016[c]</t>
  </si>
  <si>
    <t>AC.2.016[d]</t>
  </si>
  <si>
    <t>AC.2.016[e]</t>
  </si>
  <si>
    <t>AC.3.017[a]</t>
  </si>
  <si>
    <t>AC.3.017[b]</t>
  </si>
  <si>
    <t>AC.3.017[c]</t>
  </si>
  <si>
    <t>AC.2.007[a]</t>
  </si>
  <si>
    <t>AC.2.007[b]</t>
  </si>
  <si>
    <t>AC.2.007[c]</t>
  </si>
  <si>
    <t>AC.2.007[d]</t>
  </si>
  <si>
    <t>AC.2.008[a]</t>
  </si>
  <si>
    <t>AC.2.008[b]</t>
  </si>
  <si>
    <t>AC.3.018[a]</t>
  </si>
  <si>
    <t>AC.3.018[b]</t>
  </si>
  <si>
    <t>AC.3.018[c]</t>
  </si>
  <si>
    <t>AC.3.018[d]</t>
  </si>
  <si>
    <t>AC.2.009[a]</t>
  </si>
  <si>
    <t>AC.2.009[b]</t>
  </si>
  <si>
    <t>AC.2.005[a]</t>
  </si>
  <si>
    <t>AC.2.005[b]</t>
  </si>
  <si>
    <t>AC.2.010[a]</t>
  </si>
  <si>
    <t>AC.2.010[b]</t>
  </si>
  <si>
    <t>AC.2.010[c]</t>
  </si>
  <si>
    <t>AC.3.019[a]</t>
  </si>
  <si>
    <t>AC.3.019[b]</t>
  </si>
  <si>
    <t>AC.2.013[a]</t>
  </si>
  <si>
    <t>AC.2.013[b]</t>
  </si>
  <si>
    <t>AC.2.013[c]</t>
  </si>
  <si>
    <t>AC.2.013[d]</t>
  </si>
  <si>
    <t>AC.3.014[a]</t>
  </si>
  <si>
    <t>AC.3.014[b]</t>
  </si>
  <si>
    <t>AC.2.015[a]</t>
  </si>
  <si>
    <t>AC.2.015[b]</t>
  </si>
  <si>
    <t>AC.3.021[a]</t>
  </si>
  <si>
    <t>AC.3.021[b]</t>
  </si>
  <si>
    <t>AC.3.021[c]</t>
  </si>
  <si>
    <t>AC.3.021[d]</t>
  </si>
  <si>
    <t>AC.2.011[a]</t>
  </si>
  <si>
    <t>AC.2.011[b]</t>
  </si>
  <si>
    <t>AC.3.012[a]</t>
  </si>
  <si>
    <t>AC.3.012[b]</t>
  </si>
  <si>
    <t>AC.3.020[a]</t>
  </si>
  <si>
    <t>AC.3.020[b]</t>
  </si>
  <si>
    <t>AC.3.020[c]</t>
  </si>
  <si>
    <t>AC.3.022[a]</t>
  </si>
  <si>
    <t>AC.3.022[b]</t>
  </si>
  <si>
    <t>AC.1.003[a]</t>
  </si>
  <si>
    <t>AC.1.003[b]</t>
  </si>
  <si>
    <t>AC.1.003[c]</t>
  </si>
  <si>
    <t>AC.1.003[d]</t>
  </si>
  <si>
    <t>AC.1.003[e]</t>
  </si>
  <si>
    <t>AC.1.003[f]</t>
  </si>
  <si>
    <t>AC.2.006[a]</t>
  </si>
  <si>
    <t>AC.2.006[b]</t>
  </si>
  <si>
    <t>AC.2.006[c]</t>
  </si>
  <si>
    <t>AC.1.004[a]</t>
  </si>
  <si>
    <t>AC.1.004[b]</t>
  </si>
  <si>
    <t>AC.1.004[c]</t>
  </si>
  <si>
    <t>AC.1.004[d]</t>
  </si>
  <si>
    <t>AC.1.004[e]</t>
  </si>
  <si>
    <t>AT.2.056[a]</t>
  </si>
  <si>
    <t>AT.2.056[b]</t>
  </si>
  <si>
    <t>AT.2.056[c]</t>
  </si>
  <si>
    <t>AT.2.056[d]</t>
  </si>
  <si>
    <t>AT.2.057[a]</t>
  </si>
  <si>
    <t>AT.2.057[b]</t>
  </si>
  <si>
    <t>AT.2.057[c]</t>
  </si>
  <si>
    <t>AT.3.058[a]</t>
  </si>
  <si>
    <t>AT.3.058[b]</t>
  </si>
  <si>
    <t>AU.2.042[a]</t>
  </si>
  <si>
    <t>AU.2.042[b]</t>
  </si>
  <si>
    <t>AU.2.042[c]</t>
  </si>
  <si>
    <t>AU.2.042[d]</t>
  </si>
  <si>
    <t>AU.2.042[e]</t>
  </si>
  <si>
    <t>AU.2.042[f]</t>
  </si>
  <si>
    <t>AU.2.041[a]</t>
  </si>
  <si>
    <t>AU.2.041[b]</t>
  </si>
  <si>
    <t>AU.3.045[a]</t>
  </si>
  <si>
    <t>AU.3.045[b]</t>
  </si>
  <si>
    <t>AU.3.045[c]</t>
  </si>
  <si>
    <t>AU.3.046[a]</t>
  </si>
  <si>
    <t>AU.3.046[b]</t>
  </si>
  <si>
    <t>AU.3.046[c]</t>
  </si>
  <si>
    <t>AU.3.051[a]</t>
  </si>
  <si>
    <t>AU.3.051[b]</t>
  </si>
  <si>
    <t>AU.3.052[a]</t>
  </si>
  <si>
    <t>AU.3.052[b]</t>
  </si>
  <si>
    <t>AU.2.043[a]</t>
  </si>
  <si>
    <t>AU.2.043[b]</t>
  </si>
  <si>
    <t>AU.2.043[c]</t>
  </si>
  <si>
    <t>AU.3.049[a]</t>
  </si>
  <si>
    <t>AU.3.049[b]</t>
  </si>
  <si>
    <t>AU.3.049[c]</t>
  </si>
  <si>
    <t>AU.3.049[d]</t>
  </si>
  <si>
    <t>AU.3.049[e]</t>
  </si>
  <si>
    <t>AU.3.049[f]</t>
  </si>
  <si>
    <t>AU.3.050[a]</t>
  </si>
  <si>
    <t>AU.3.050[b]</t>
  </si>
  <si>
    <t>CM.2.061[a]</t>
  </si>
  <si>
    <t>CM.2.061[b]</t>
  </si>
  <si>
    <t>CM.2.061[c]</t>
  </si>
  <si>
    <t>CM.2.061[d]</t>
  </si>
  <si>
    <t>CM.2.061[e]</t>
  </si>
  <si>
    <t>CM.2.061[f]</t>
  </si>
  <si>
    <t>CM.2.064[a]</t>
  </si>
  <si>
    <t>CM.2.064[b]</t>
  </si>
  <si>
    <t>CM.2.065[a]</t>
  </si>
  <si>
    <t>CM.2.065[b]</t>
  </si>
  <si>
    <t>CM.2.065[c]</t>
  </si>
  <si>
    <t>CM.2.065[d]</t>
  </si>
  <si>
    <t>CM.2.066[a]</t>
  </si>
  <si>
    <t>CM.3.067[a]</t>
  </si>
  <si>
    <t>CM.3.067[b]</t>
  </si>
  <si>
    <t>CM.3.067[c]</t>
  </si>
  <si>
    <t>CM.3.067[d]</t>
  </si>
  <si>
    <t>CM.3.067[e]</t>
  </si>
  <si>
    <t>CM.3.067[f]</t>
  </si>
  <si>
    <t>CM.3.067[g]</t>
  </si>
  <si>
    <t>CM.3.067[h]</t>
  </si>
  <si>
    <t>CM.2.062[a]</t>
  </si>
  <si>
    <t>CM.2.062[b]</t>
  </si>
  <si>
    <t>CM.3.068[a]</t>
  </si>
  <si>
    <t>CM.3.068[b]</t>
  </si>
  <si>
    <t>CM.3.068[c]</t>
  </si>
  <si>
    <t>CM.3.068[d]</t>
  </si>
  <si>
    <t>CM.3.068[e]</t>
  </si>
  <si>
    <t>CM.3.068[f]</t>
  </si>
  <si>
    <t>CM.3.068[g]</t>
  </si>
  <si>
    <t>CM.3.068[h]</t>
  </si>
  <si>
    <t>CM.3.068[i]</t>
  </si>
  <si>
    <t>CM.3.068[j]</t>
  </si>
  <si>
    <t>CM.3.068[k]</t>
  </si>
  <si>
    <t>CM.3.068[l]</t>
  </si>
  <si>
    <t>CM.3.068[m]</t>
  </si>
  <si>
    <t>CM.3.068[n]</t>
  </si>
  <si>
    <t>CM.3.068[o]</t>
  </si>
  <si>
    <t>CM.3.069[a]</t>
  </si>
  <si>
    <t>CM.3.069[b]</t>
  </si>
  <si>
    <t>CM.3.069[c]</t>
  </si>
  <si>
    <t>CM.2.063[a]</t>
  </si>
  <si>
    <t>CM.2.063[b]</t>
  </si>
  <si>
    <t>CM.2.063[c]</t>
  </si>
  <si>
    <t>IA.1.076[a]</t>
  </si>
  <si>
    <t>IA.1.076[b]</t>
  </si>
  <si>
    <t>IA.1.076[c]</t>
  </si>
  <si>
    <t>IA.1.077[a]</t>
  </si>
  <si>
    <t>IA.1.077[b]</t>
  </si>
  <si>
    <t>IA.1.077[c]</t>
  </si>
  <si>
    <t>IA.3.083[a]</t>
  </si>
  <si>
    <t>IA.3.083[b]</t>
  </si>
  <si>
    <t>IA.3.083[c]</t>
  </si>
  <si>
    <t>IA.3.083[d]</t>
  </si>
  <si>
    <t>IA.3.084[a]</t>
  </si>
  <si>
    <t>IA.3.085[a]</t>
  </si>
  <si>
    <t>IA.3.085[b]</t>
  </si>
  <si>
    <t>IA.3.086[a]</t>
  </si>
  <si>
    <t>IA.3.086[b]</t>
  </si>
  <si>
    <t>IA.2.078[a]</t>
  </si>
  <si>
    <t>IA.2.078[b]</t>
  </si>
  <si>
    <t>IA.2.078[c]</t>
  </si>
  <si>
    <t>IA.2.078[d]</t>
  </si>
  <si>
    <t>IA.2.079[a]</t>
  </si>
  <si>
    <t>IA.2.079[b]</t>
  </si>
  <si>
    <t>IA.2.080[a]</t>
  </si>
  <si>
    <t>IA.2.081[a]</t>
  </si>
  <si>
    <t>IA.2.081[b]</t>
  </si>
  <si>
    <t>IA.2.082[a]</t>
  </si>
  <si>
    <t>IR.2.092[a]</t>
  </si>
  <si>
    <t>IR.2.092[b]</t>
  </si>
  <si>
    <t>IR.2.092[c]</t>
  </si>
  <si>
    <t>IR.2.092[d]</t>
  </si>
  <si>
    <t>IR.2.092[e]</t>
  </si>
  <si>
    <t>IR.2.092[f]</t>
  </si>
  <si>
    <t>IR.2.092[g]</t>
  </si>
  <si>
    <t>IR.3.098[a]</t>
  </si>
  <si>
    <t>IR.3.098[b]</t>
  </si>
  <si>
    <t>IR.3.098[c]</t>
  </si>
  <si>
    <t>IR.3.098[d]</t>
  </si>
  <si>
    <t>IR.3.098[e]</t>
  </si>
  <si>
    <t>IR.3.098[f]</t>
  </si>
  <si>
    <t>IR.3.099[a]</t>
  </si>
  <si>
    <t>MA.2.111[a]</t>
  </si>
  <si>
    <t>MA.2.112[a]</t>
  </si>
  <si>
    <t>MA.2.112[b]</t>
  </si>
  <si>
    <t>MA.2.112[c]</t>
  </si>
  <si>
    <t>MA.2.112[d]</t>
  </si>
  <si>
    <t>MA.3.115[a]</t>
  </si>
  <si>
    <t>MA.3.116[a]</t>
  </si>
  <si>
    <t>MA.2.113[a]</t>
  </si>
  <si>
    <t>MA.2.113[b]</t>
  </si>
  <si>
    <t>MA.2.114[a]</t>
  </si>
  <si>
    <t>MP.2.119[a]</t>
  </si>
  <si>
    <t>MP.2.119[b]</t>
  </si>
  <si>
    <t>MP.2.119[c]</t>
  </si>
  <si>
    <t>MP.2.119[d]</t>
  </si>
  <si>
    <t>MP.2.120[a]</t>
  </si>
  <si>
    <t>MP.1.118[a]</t>
  </si>
  <si>
    <t>MP.1.118[b]</t>
  </si>
  <si>
    <t>MP.3.122[a]</t>
  </si>
  <si>
    <t>MP.3.122[b]</t>
  </si>
  <si>
    <t>MP.3.124[a]</t>
  </si>
  <si>
    <t>MP.3.124[b]</t>
  </si>
  <si>
    <t>MP.3.125[a]</t>
  </si>
  <si>
    <t>MP.2.121[a]</t>
  </si>
  <si>
    <t>MP.3.123[a]</t>
  </si>
  <si>
    <t>RE.2.138[a]</t>
  </si>
  <si>
    <t>PS.2.127[a]</t>
  </si>
  <si>
    <t>PS.2.128[a]</t>
  </si>
  <si>
    <t>PS.2.128[b]</t>
  </si>
  <si>
    <t>PS.2.128[c]</t>
  </si>
  <si>
    <t>PE.1.131[a]</t>
  </si>
  <si>
    <t>PE.1.131[b]</t>
  </si>
  <si>
    <t>PE.1.131[c]</t>
  </si>
  <si>
    <t>PE.1.131[d]</t>
  </si>
  <si>
    <t>PE.2.135[a]</t>
  </si>
  <si>
    <t>PE.2.135[b]</t>
  </si>
  <si>
    <t>PE.2.135[c]</t>
  </si>
  <si>
    <t>PE.2.135[d]</t>
  </si>
  <si>
    <t>PE.1.132[a]</t>
  </si>
  <si>
    <t>PE.1.132[b]</t>
  </si>
  <si>
    <t>PE.1.133[a]</t>
  </si>
  <si>
    <t>PE.1.134[a]</t>
  </si>
  <si>
    <t>PE.1.134[b]</t>
  </si>
  <si>
    <t>PE.1.134[c]</t>
  </si>
  <si>
    <t>PE.3.136[a]</t>
  </si>
  <si>
    <t>PE.3.136[b]</t>
  </si>
  <si>
    <t>RM.2.141[a]</t>
  </si>
  <si>
    <t>RM.2.141[b]</t>
  </si>
  <si>
    <t>RM.2.142[a]</t>
  </si>
  <si>
    <t>RM.2.142[b]</t>
  </si>
  <si>
    <t>RM.2.142[c]</t>
  </si>
  <si>
    <t>RM.2.142[d]</t>
  </si>
  <si>
    <t>RM.2.142[e]</t>
  </si>
  <si>
    <t>RM.2.143[a]</t>
  </si>
  <si>
    <t>RM.2.143[b]</t>
  </si>
  <si>
    <t>CA.2.158[a]</t>
  </si>
  <si>
    <t>CA.2.158[b]</t>
  </si>
  <si>
    <t>CA.2.159[a]</t>
  </si>
  <si>
    <t>CA.2.159[b]</t>
  </si>
  <si>
    <t>CA.2.159[c]</t>
  </si>
  <si>
    <t>CA.3.161[a]</t>
  </si>
  <si>
    <t>CA.2.157[a]</t>
  </si>
  <si>
    <t>CA.2.157[b]</t>
  </si>
  <si>
    <t>CA.2.157[c]</t>
  </si>
  <si>
    <t>CA.2.157[d]</t>
  </si>
  <si>
    <t>CA.2.157[e]</t>
  </si>
  <si>
    <t>CA.2.157[f]</t>
  </si>
  <si>
    <t>CA.2.157[g]</t>
  </si>
  <si>
    <t>CA.2.157[h]</t>
  </si>
  <si>
    <t>SC.1.175[a]</t>
  </si>
  <si>
    <t>SC.1.175[b]</t>
  </si>
  <si>
    <t>SC.1.175[c]</t>
  </si>
  <si>
    <t>SC.1.175[d]</t>
  </si>
  <si>
    <t>SC.1.175[e]</t>
  </si>
  <si>
    <t>SC.1.175[f]</t>
  </si>
  <si>
    <t>SC.1.175[g]</t>
  </si>
  <si>
    <t>SC.1.175[h]</t>
  </si>
  <si>
    <t>SC.3.180[a]</t>
  </si>
  <si>
    <t>SC.3.180[b]</t>
  </si>
  <si>
    <t>SC.3.180[c]</t>
  </si>
  <si>
    <t>SC.3.180[d]</t>
  </si>
  <si>
    <t>SC.3.180[e]</t>
  </si>
  <si>
    <t>SC.3.180[f]</t>
  </si>
  <si>
    <t>SC.3.181[a]</t>
  </si>
  <si>
    <t>SC.3.181[b]</t>
  </si>
  <si>
    <t>SC.3.181[c]</t>
  </si>
  <si>
    <t>SC.3.182[a]</t>
  </si>
  <si>
    <t>SC.1.176[a]</t>
  </si>
  <si>
    <t>SC.1.176[b]</t>
  </si>
  <si>
    <t>SC.3.183[a]</t>
  </si>
  <si>
    <t>SC.3.183[b]</t>
  </si>
  <si>
    <t>SC.3.184[a]</t>
  </si>
  <si>
    <t>SC.3.185[a]</t>
  </si>
  <si>
    <t>SC.3.185[b]</t>
  </si>
  <si>
    <t>SC.3.185[c]</t>
  </si>
  <si>
    <t>SC.3.186[a]</t>
  </si>
  <si>
    <t>SC.3.186[b]</t>
  </si>
  <si>
    <t>SC.3.186[c]</t>
  </si>
  <si>
    <t>SC.3.187[a]</t>
  </si>
  <si>
    <t>SC.3.187[b]</t>
  </si>
  <si>
    <t>SC.3.177[a]</t>
  </si>
  <si>
    <t>SC.2.178[a]</t>
  </si>
  <si>
    <t>SC.2.178[b]</t>
  </si>
  <si>
    <t>SC.2.178[c]</t>
  </si>
  <si>
    <t>SC.3.188[a]</t>
  </si>
  <si>
    <t>SC.3.188[b]</t>
  </si>
  <si>
    <t>SC.3.189[a]</t>
  </si>
  <si>
    <t>SC.3.189[b]</t>
  </si>
  <si>
    <t>SC.3.190[a]</t>
  </si>
  <si>
    <t>SC.3.191[a]</t>
  </si>
  <si>
    <t>SI.1.210[a]</t>
  </si>
  <si>
    <t>SI.1.210[b]</t>
  </si>
  <si>
    <t>SI.1.210[c]</t>
  </si>
  <si>
    <t>SI.1.210[d]</t>
  </si>
  <si>
    <t>SI.1.210[e]</t>
  </si>
  <si>
    <t>SI.1.210[f]</t>
  </si>
  <si>
    <t>SI.1.211[a]</t>
  </si>
  <si>
    <t>SI.1.211[b]</t>
  </si>
  <si>
    <t>SI.2.214[a]</t>
  </si>
  <si>
    <t>SI.2.214[b]</t>
  </si>
  <si>
    <t>SI.2.214[c]</t>
  </si>
  <si>
    <t>SI.1.212[a]</t>
  </si>
  <si>
    <t>SI.1.213[a]</t>
  </si>
  <si>
    <t>SI.1.213[b]</t>
  </si>
  <si>
    <t>SI.1.213[c]</t>
  </si>
  <si>
    <t>SI.2.216[a]</t>
  </si>
  <si>
    <t>SI.2.216[b]</t>
  </si>
  <si>
    <t>SI.2.216[c]</t>
  </si>
  <si>
    <t>SI.2.217[a]</t>
  </si>
  <si>
    <t>SI.2.217[b]</t>
  </si>
  <si>
    <t>AC.L1-3.1.20
CM.L2-3.4.3
MA.L2-3.7.1
RM.L2-3.11.3
SI.L1-3.14.1</t>
  </si>
  <si>
    <t>3.3
4.6
12.6
13.4</t>
  </si>
  <si>
    <t>5.4</t>
  </si>
  <si>
    <t>4.10</t>
  </si>
  <si>
    <t>12.7</t>
  </si>
  <si>
    <t>3.3</t>
  </si>
  <si>
    <t>14.3
14.7
14.8</t>
  </si>
  <si>
    <t>3.14
8.1
8.2
8.3
8.4
8.5
8.6
8.7
8.8
8.9
8.12
12.1</t>
  </si>
  <si>
    <t>3.14
8.12
13.6</t>
  </si>
  <si>
    <t>3.14
8.1
8.2
8.3
8.4
8.5
8.6
8.7
8.8
8.9
8.10
8.12
12.1</t>
  </si>
  <si>
    <t>4.8</t>
  </si>
  <si>
    <t>2.3
2.5
2.6
2.7</t>
  </si>
  <si>
    <t>1
1.1
1.3
2.2
2.4
4.2
4.3
4.4
4.5
4.6
4.7
4.8
4.11
6.6
10.3
10.4
10.5
16.7</t>
  </si>
  <si>
    <t>11.2</t>
  </si>
  <si>
    <t>6.3
6.4
6.5</t>
  </si>
  <si>
    <t>4.7
5.2
5.5
5.6
6.7
12.5</t>
  </si>
  <si>
    <t>5.6</t>
  </si>
  <si>
    <t>5.2</t>
  </si>
  <si>
    <t>2.3
2.7
17.0
17.1
17.2
17.3
17.4
17.5
17.7
17.9</t>
  </si>
  <si>
    <t>4.6</t>
  </si>
  <si>
    <t>3.1
3.3
10.1</t>
  </si>
  <si>
    <t>3.1
3.4</t>
  </si>
  <si>
    <t>3.8
12.4</t>
  </si>
  <si>
    <t>7.5
7.6</t>
  </si>
  <si>
    <t>4.3
4.4
4.5
4.6
4.7
4.8
4.11
10.3
10.4
10.5
12.2
12.6
13.5
16.0
16.7
16.10</t>
  </si>
  <si>
    <t>13.5</t>
  </si>
  <si>
    <t>13.4</t>
  </si>
  <si>
    <t>3.10</t>
  </si>
  <si>
    <t>3.6
3.9
3.10</t>
  </si>
  <si>
    <t>10.0
10.3
10.4
10.5
11.0</t>
  </si>
  <si>
    <t>CMMC v2.0 Crosswalk / Mapping (courtesy of ComplianceForge)</t>
  </si>
  <si>
    <t>8.4</t>
  </si>
  <si>
    <t>7.0
7.1
7.3
7.4
10.1
10.2
10.7
12.1
18.0
18.3</t>
  </si>
  <si>
    <t>3.14
8.0
8.1
8.2
8.3
8.4
8.5
8.6
8.7
8.8
8.9
8.12
12.1
13.0
13.6</t>
  </si>
  <si>
    <t>CMMC 2.0
Practice #</t>
  </si>
  <si>
    <t>- Microsoft BitLocker
- Symantec Endpoint Protection
- CipherTrust Transparent Encryption
- Sophos SafeGuard Encryption</t>
  </si>
  <si>
    <t>- Cimcor CimTrak Integrity Suite
- NNT Change Tracker
- Microsoft InTune
- DISA STIGs 
- CIS Benchmarks
- CIS SecureSuite
- Microsoft BitLocker
- Symantec Endpoint Protection
- CipherTrust Transparent Encryption
- Sophos SafeGuard Encryption</t>
  </si>
  <si>
    <t>- Cimcor CimTrak Integrity Suite
- NNT Change Tracker
- Microsoft InTune
- Tripwire Enterprise
- DISA STIGs 
- CIS Benchmarks
- CIS SecureSuite
- Microsoft BitLocker
- Symantec Endpoint Protection
- CipherTrust Transparent Encryption
- Sophos SafeGuard Encryption</t>
  </si>
  <si>
    <t>CIS v8.0</t>
  </si>
  <si>
    <t>MP.L2-3.8.9</t>
  </si>
  <si>
    <t>NCP
2022.1</t>
  </si>
  <si>
    <t>CDPP
2022.1</t>
  </si>
  <si>
    <t>DSP
2021.3</t>
  </si>
  <si>
    <t>CMMC 1.02 #</t>
  </si>
  <si>
    <t>DFARS
Clause or Provision</t>
  </si>
  <si>
    <t>Section Name</t>
  </si>
  <si>
    <t>DFARS
Type</t>
  </si>
  <si>
    <t>Section(s)</t>
  </si>
  <si>
    <t>Summary of Requirement</t>
  </si>
  <si>
    <t>Enforcement Date</t>
  </si>
  <si>
    <t>Addressed By 
NIST SP 800-171?</t>
  </si>
  <si>
    <t>NIST SP 800-171
Appendix E</t>
  </si>
  <si>
    <t>NIST SP 800-171 R2
Controls</t>
  </si>
  <si>
    <t>NIST SP 800-171A
Assessment Objectives</t>
  </si>
  <si>
    <t xml:space="preserve">252.204-7008  </t>
  </si>
  <si>
    <t>Compliance with Safeguarding Covered Defense Information Controls.</t>
  </si>
  <si>
    <t>Provision</t>
  </si>
  <si>
    <t>252.204-7008(c)(2)(i)</t>
  </si>
  <si>
    <t>NIST SP 800-171 Compliance</t>
  </si>
  <si>
    <t>Yes 
(CUI &amp; NFO controls)</t>
  </si>
  <si>
    <r>
      <t>Controlled Unclassified Information (</t>
    </r>
    <r>
      <rPr>
        <b/>
        <sz val="10"/>
        <color theme="1"/>
        <rFont val="Calibri"/>
        <family val="2"/>
        <scheme val="minor"/>
      </rPr>
      <t>CUI</t>
    </r>
    <r>
      <rPr>
        <sz val="10"/>
        <color theme="1"/>
        <rFont val="Calibri"/>
        <family val="2"/>
        <scheme val="minor"/>
      </rPr>
      <t>)</t>
    </r>
  </si>
  <si>
    <t>110</t>
  </si>
  <si>
    <t>320</t>
  </si>
  <si>
    <t>252.204-7008(c)(2)(i)(A)
252.204-7008(c)(2)(i)(B)
252.204-7008(c)(2)(ii)</t>
  </si>
  <si>
    <t>Submit POA&amp;M items to DoD CIO</t>
  </si>
  <si>
    <t>No</t>
  </si>
  <si>
    <r>
      <t>Non-Federal Organization (</t>
    </r>
    <r>
      <rPr>
        <b/>
        <sz val="10"/>
        <color theme="1"/>
        <rFont val="Calibri"/>
        <family val="2"/>
        <scheme val="minor"/>
      </rPr>
      <t>NFO</t>
    </r>
    <r>
      <rPr>
        <sz val="10"/>
        <color theme="1"/>
        <rFont val="Calibri"/>
        <family val="2"/>
        <scheme val="minor"/>
      </rPr>
      <t>)</t>
    </r>
  </si>
  <si>
    <t>N/A
(can be mapped to NIST SP 800-53A)</t>
  </si>
  <si>
    <t>252.204-7012</t>
  </si>
  <si>
    <t>Safeguarding Covered Defense Information and Cyber Incident Reporting.</t>
  </si>
  <si>
    <t>Clause</t>
  </si>
  <si>
    <t>252.204-7012(b)(1)(ii)</t>
  </si>
  <si>
    <t>FedRAMP moderate baseline for Cloud Service Provider (CSP) services</t>
  </si>
  <si>
    <t>252.204-7012(b)(2)(ii)(A)</t>
  </si>
  <si>
    <t>252.204-7012(b)(2)(ii)(B)</t>
  </si>
  <si>
    <t>252.204-7012(b)(2)(ii)(D)</t>
  </si>
  <si>
    <t>252.204-7012(b)(3)</t>
  </si>
  <si>
    <t>As needed, apply additional security measures for adequate security and document those measures in a System Security Program (SSP).</t>
  </si>
  <si>
    <t>Submit any malware related to a cybersecurity incident to DoD Cyber Crime Center (DC3).</t>
  </si>
  <si>
    <t>252.204-7012(c)(1)
252.204-7012(c)(1)(i)</t>
  </si>
  <si>
    <t>Maintain an incident response capability</t>
  </si>
  <si>
    <t>Yes
(NFO control IR-8)</t>
  </si>
  <si>
    <t>252.204-7012(c)(1)(ii)</t>
  </si>
  <si>
    <t>Within 72 hours of discovery of any cyber incident, report the incident to DIBNET</t>
  </si>
  <si>
    <t>252.204-7012(b)(1)(i)</t>
  </si>
  <si>
    <t>Cloud computing services shall be subject to the security requirements specified in the clause 252.239-7010</t>
  </si>
  <si>
    <t>252.204-7012(m)</t>
  </si>
  <si>
    <t>Flow-down protection requirements to subcontractors.</t>
  </si>
  <si>
    <t>252.204-7019</t>
  </si>
  <si>
    <t>Notice of NIST SP 800-171 DoD Assessment Requirements.</t>
  </si>
  <si>
    <t>252.204-7019(c)(1)</t>
  </si>
  <si>
    <t>Submit DoD Assessment Methodology (DAM) score to Supplier Performance Risk System (SPRS)</t>
  </si>
  <si>
    <t>Not specified in provision</t>
  </si>
  <si>
    <t>252.204-7020</t>
  </si>
  <si>
    <t>NIST SP 800-171 DoD Assessment Requirements.</t>
  </si>
  <si>
    <t>252.204-7020(c)</t>
  </si>
  <si>
    <t>Requires access to a contractor's facilities, systems, and personnel to conduct a Medium or High NIST SP 800-171 DoD Assessment.</t>
  </si>
  <si>
    <t>Not specified in clause</t>
  </si>
  <si>
    <r>
      <t>Yes
(</t>
    </r>
    <r>
      <rPr>
        <u/>
        <sz val="10"/>
        <color theme="1"/>
        <rFont val="Calibri"/>
        <family val="2"/>
        <scheme val="minor"/>
      </rPr>
      <t>only</t>
    </r>
    <r>
      <rPr>
        <sz val="10"/>
        <color theme="1"/>
        <rFont val="Calibri"/>
        <family val="2"/>
        <scheme val="minor"/>
      </rPr>
      <t xml:space="preserve"> CUI controls)</t>
    </r>
  </si>
  <si>
    <t>252.204-7021</t>
  </si>
  <si>
    <t>Cybersecurity Maturity Model Certification Requirement.</t>
  </si>
  <si>
    <t>252.204-7021(b)</t>
  </si>
  <si>
    <t>Requires contractors to have a current Cybersecurity Maturity Model Certification (CMMC) certification.</t>
  </si>
  <si>
    <t>252.239-7010</t>
  </si>
  <si>
    <t>Cloud Computing Services.</t>
  </si>
  <si>
    <t>252.239-7010(b)(1)</t>
  </si>
  <si>
    <t>Implement and maintain administrative, technical, and physical safeguards and controls with the security level and services required in accordance with the Cloud Computing Security Requirements Guide (CC SRG).</t>
  </si>
  <si>
    <t>Summary of Actionable DFARS Cybersecurity Requirements:</t>
  </si>
  <si>
    <t xml:space="preserve"> - Comprehensive policies, standards and procedures to cover all NIST SP 800-171 CUI &amp; NFO controls.</t>
  </si>
  <si>
    <t xml:space="preserve"> - Documented DoD CIO approval for any POA&amp;M items.</t>
  </si>
  <si>
    <t xml:space="preserve"> - Viable incident response capability that can report incidents within 72 hours of incident detection.</t>
  </si>
  <si>
    <t xml:space="preserve"> - Subcontractors are contractually obligated to support and enforce requirements, including incident response reporting timelines.</t>
  </si>
  <si>
    <t xml:space="preserve"> - Cloud instances that store, process and/or transmit CUI adhere to FedRAMP moderate baseline requirements.</t>
  </si>
  <si>
    <t xml:space="preserve"> - CMMC certification. </t>
  </si>
  <si>
    <t xml:space="preserve"> - SSP needs to address DI-MGMT-82247 content requirements</t>
  </si>
  <si>
    <t xml:space="preserve"> - CC SRG outlines security requirements for cloud environments (e.g., IL4)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</si>
</sst>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
    <numFmt numFmtId="165" formatCode="[$-409]dd\-mmm\-yy;@"/>
  </numFmts>
  <fonts count="39" x14ac:knownFonts="1">
    <font>
      <sz val="11"/>
      <color theme="1"/>
      <name val="Calibri"/>
      <family val="2"/>
      <scheme val="minor"/>
    </font>
    <font>
      <b/>
      <sz val="11"/>
      <color theme="0"/>
      <name val="Calibri"/>
      <family val="2"/>
      <scheme val="minor"/>
    </font>
    <font>
      <b/>
      <sz val="12"/>
      <color theme="0"/>
      <name val="Calibri"/>
      <family val="2"/>
      <scheme val="minor"/>
    </font>
    <font>
      <b/>
      <sz val="12"/>
      <color theme="1"/>
      <name val="Calibri"/>
      <family val="2"/>
      <scheme val="minor"/>
    </font>
    <font>
      <b/>
      <sz val="10"/>
      <color theme="0"/>
      <name val="Calibri"/>
      <family val="2"/>
      <scheme val="minor"/>
    </font>
    <font>
      <sz val="10"/>
      <color theme="0"/>
      <name val="Calibri"/>
      <family val="2"/>
      <scheme val="minor"/>
    </font>
    <font>
      <sz val="10"/>
      <color theme="1"/>
      <name val="Calibri"/>
      <family val="2"/>
      <scheme val="minor"/>
    </font>
    <font>
      <b/>
      <sz val="10"/>
      <name val="Calibri"/>
      <family val="2"/>
      <scheme val="minor"/>
    </font>
    <font>
      <sz val="10"/>
      <name val="Calibri"/>
      <family val="2"/>
      <scheme val="minor"/>
    </font>
    <font>
      <b/>
      <sz val="10"/>
      <color theme="1"/>
      <name val="Calibri"/>
      <family val="2"/>
      <scheme val="minor"/>
    </font>
    <font>
      <b/>
      <sz val="11"/>
      <name val="Calibri"/>
      <family val="2"/>
      <scheme val="minor"/>
    </font>
    <font>
      <sz val="10"/>
      <color rgb="FF000000"/>
      <name val="Calibri"/>
      <family val="2"/>
      <scheme val="minor"/>
    </font>
    <font>
      <sz val="11"/>
      <color theme="0"/>
      <name val="Calibri"/>
      <family val="2"/>
      <scheme val="minor"/>
    </font>
    <font>
      <sz val="9"/>
      <color theme="1"/>
      <name val="Calibri"/>
      <family val="2"/>
      <scheme val="minor"/>
    </font>
    <font>
      <sz val="8"/>
      <name val="Calibri"/>
      <family val="2"/>
      <scheme val="minor"/>
    </font>
    <font>
      <sz val="8"/>
      <color theme="1"/>
      <name val="Calibri"/>
      <family val="2"/>
      <scheme val="minor"/>
    </font>
    <font>
      <b/>
      <sz val="16"/>
      <color theme="1"/>
      <name val="Calibri"/>
      <family val="2"/>
      <scheme val="minor"/>
    </font>
    <font>
      <b/>
      <sz val="18"/>
      <color theme="1"/>
      <name val="Calibri"/>
      <family val="2"/>
      <scheme val="minor"/>
    </font>
    <font>
      <sz val="9"/>
      <name val="Calibri"/>
      <family val="2"/>
      <scheme val="minor"/>
    </font>
    <font>
      <sz val="11"/>
      <color theme="1"/>
      <name val="Calibri"/>
      <family val="2"/>
      <scheme val="minor"/>
    </font>
    <font>
      <sz val="10"/>
      <color theme="7"/>
      <name val="Calibri"/>
      <family val="2"/>
      <scheme val="minor"/>
    </font>
    <font>
      <sz val="9"/>
      <color indexed="81"/>
      <name val="Tahoma"/>
      <family val="2"/>
    </font>
    <font>
      <b/>
      <sz val="10"/>
      <color rgb="FF000000"/>
      <name val="Calibri"/>
      <family val="2"/>
      <scheme val="minor"/>
    </font>
    <font>
      <b/>
      <sz val="16"/>
      <color theme="0"/>
      <name val="Calibri"/>
      <family val="2"/>
      <scheme val="minor"/>
    </font>
    <font>
      <b/>
      <sz val="14"/>
      <color theme="1"/>
      <name val="Calibri"/>
      <family val="2"/>
      <scheme val="minor"/>
    </font>
    <font>
      <b/>
      <sz val="12"/>
      <color rgb="FF000000"/>
      <name val="Calibri"/>
      <family val="2"/>
      <scheme val="minor"/>
    </font>
    <font>
      <b/>
      <sz val="9"/>
      <color theme="0"/>
      <name val="Calibri"/>
      <family val="2"/>
      <scheme val="minor"/>
    </font>
    <font>
      <sz val="9"/>
      <color rgb="FF000000"/>
      <name val="Calibri"/>
      <family val="2"/>
      <scheme val="minor"/>
    </font>
    <font>
      <sz val="9"/>
      <color theme="7"/>
      <name val="Calibri"/>
      <family val="2"/>
      <scheme val="minor"/>
    </font>
    <font>
      <b/>
      <sz val="9"/>
      <color indexed="81"/>
      <name val="Tahoma"/>
      <family val="2"/>
    </font>
    <font>
      <sz val="10"/>
      <color rgb="FFC00000"/>
      <name val="Calibri"/>
      <family val="2"/>
      <scheme val="minor"/>
    </font>
    <font>
      <b/>
      <sz val="11"/>
      <color theme="1"/>
      <name val="Calibri"/>
      <family val="2"/>
      <scheme val="minor"/>
    </font>
    <font>
      <sz val="11"/>
      <name val="Calibri"/>
      <family val="2"/>
      <scheme val="minor"/>
    </font>
    <font>
      <b/>
      <sz val="11"/>
      <color rgb="FFC00000"/>
      <name val="Calibri"/>
      <family val="2"/>
      <scheme val="minor"/>
    </font>
    <font>
      <sz val="11"/>
      <color theme="1"/>
      <name val="Arial Narrow"/>
      <family val="2"/>
    </font>
    <font>
      <sz val="9"/>
      <color theme="1"/>
      <name val="Arial Narrow"/>
      <family val="2"/>
    </font>
    <font>
      <b/>
      <sz val="9"/>
      <name val="Arial Narrow"/>
      <family val="2"/>
    </font>
    <font>
      <b/>
      <sz val="9"/>
      <color theme="0"/>
      <name val="Arial Narrow"/>
      <family val="2"/>
    </font>
    <font>
      <u/>
      <sz val="10"/>
      <color theme="1"/>
      <name val="Calibri"/>
      <family val="2"/>
      <scheme val="minor"/>
    </font>
  </fonts>
  <fills count="34">
    <fill>
      <patternFill patternType="none"/>
    </fill>
    <fill>
      <patternFill patternType="gray125"/>
    </fill>
    <fill>
      <patternFill patternType="solid">
        <fgColor theme="2" tint="-0.749992370372631"/>
        <bgColor indexed="64"/>
      </patternFill>
    </fill>
    <fill>
      <patternFill patternType="solid">
        <fgColor theme="9" tint="-0.499984740745262"/>
        <bgColor indexed="64"/>
      </patternFill>
    </fill>
    <fill>
      <patternFill patternType="solid">
        <fgColor rgb="FFC00000"/>
        <bgColor indexed="64"/>
      </patternFill>
    </fill>
    <fill>
      <patternFill patternType="solid">
        <fgColor theme="3"/>
        <bgColor indexed="64"/>
      </patternFill>
    </fill>
    <fill>
      <patternFill patternType="solid">
        <fgColor theme="0"/>
        <bgColor indexed="64"/>
      </patternFill>
    </fill>
    <fill>
      <patternFill patternType="solid">
        <fgColor theme="1" tint="0.249977111117893"/>
        <bgColor indexed="64"/>
      </patternFill>
    </fill>
    <fill>
      <patternFill patternType="solid">
        <fgColor theme="7" tint="0.59999389629810485"/>
        <bgColor indexed="64"/>
      </patternFill>
    </fill>
    <fill>
      <patternFill patternType="solid">
        <fgColor theme="7"/>
        <bgColor indexed="64"/>
      </patternFill>
    </fill>
    <fill>
      <patternFill patternType="solid">
        <fgColor rgb="FFFFFF00"/>
        <bgColor indexed="64"/>
      </patternFill>
    </fill>
    <fill>
      <patternFill patternType="solid">
        <fgColor theme="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9"/>
        <bgColor indexed="64"/>
      </patternFill>
    </fill>
    <fill>
      <patternFill patternType="solid">
        <fgColor theme="1" tint="0.499984740745262"/>
        <bgColor indexed="64"/>
      </patternFill>
    </fill>
    <fill>
      <patternFill patternType="solid">
        <fgColor theme="5" tint="-0.499984740745262"/>
        <bgColor indexed="64"/>
      </patternFill>
    </fill>
    <fill>
      <patternFill patternType="solid">
        <fgColor theme="2"/>
        <bgColor indexed="64"/>
      </patternFill>
    </fill>
    <fill>
      <patternFill patternType="solid">
        <fgColor theme="8" tint="0.79998168889431442"/>
        <bgColor indexed="64"/>
      </patternFill>
    </fill>
    <fill>
      <patternFill patternType="solid">
        <fgColor theme="2" tint="-0.499984740745262"/>
        <bgColor indexed="64"/>
      </patternFill>
    </fill>
    <fill>
      <patternFill patternType="solid">
        <fgColor theme="4"/>
        <bgColor indexed="64"/>
      </patternFill>
    </fill>
    <fill>
      <patternFill patternType="solid">
        <fgColor theme="2" tint="-9.9978637043366805E-2"/>
        <bgColor indexed="64"/>
      </patternFill>
    </fill>
    <fill>
      <patternFill patternType="solid">
        <fgColor theme="8" tint="-0.499984740745262"/>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8"/>
        <bgColor indexed="64"/>
      </patternFill>
    </fill>
    <fill>
      <patternFill patternType="solid">
        <fgColor theme="5"/>
        <bgColor indexed="64"/>
      </patternFill>
    </fill>
    <fill>
      <patternFill patternType="solid">
        <fgColor theme="4" tint="-0.249977111117893"/>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9" fillId="0" borderId="0" applyFont="0" applyFill="0" applyBorder="0" applyAlignment="0" applyProtection="0"/>
    <xf numFmtId="0" fontId="19" fillId="0" borderId="0"/>
  </cellStyleXfs>
  <cellXfs count="287">
    <xf numFmtId="0" fontId="0" fillId="0" borderId="0" xfId="0"/>
    <xf numFmtId="49" fontId="4" fillId="5" borderId="1" xfId="0" applyNumberFormat="1" applyFont="1" applyFill="1" applyBorder="1" applyAlignment="1">
      <alignment horizontal="center" vertical="center" wrapText="1"/>
    </xf>
    <xf numFmtId="49" fontId="6" fillId="6" borderId="0" xfId="0" applyNumberFormat="1" applyFont="1" applyFill="1" applyAlignment="1">
      <alignment horizontal="center" vertical="top" wrapText="1"/>
    </xf>
    <xf numFmtId="49" fontId="4" fillId="2" borderId="1" xfId="0" applyNumberFormat="1" applyFont="1" applyFill="1" applyBorder="1" applyAlignment="1">
      <alignment horizontal="center" vertical="center" wrapText="1"/>
    </xf>
    <xf numFmtId="49" fontId="6" fillId="6" borderId="1" xfId="0" applyNumberFormat="1" applyFont="1" applyFill="1" applyBorder="1" applyAlignment="1">
      <alignment vertical="top" wrapText="1"/>
    </xf>
    <xf numFmtId="49" fontId="8" fillId="6" borderId="1" xfId="0" applyNumberFormat="1" applyFont="1" applyFill="1" applyBorder="1" applyAlignment="1">
      <alignment horizontal="left" vertical="top" wrapText="1"/>
    </xf>
    <xf numFmtId="49" fontId="9" fillId="6" borderId="0" xfId="0" applyNumberFormat="1" applyFont="1" applyFill="1" applyAlignment="1">
      <alignment vertical="center" wrapText="1"/>
    </xf>
    <xf numFmtId="49" fontId="6" fillId="6" borderId="0" xfId="0" applyNumberFormat="1" applyFont="1" applyFill="1" applyAlignment="1">
      <alignment horizontal="center" vertical="center" wrapText="1"/>
    </xf>
    <xf numFmtId="49" fontId="9" fillId="6" borderId="0" xfId="0" applyNumberFormat="1" applyFont="1" applyFill="1" applyAlignment="1">
      <alignment horizontal="center" vertical="center" wrapText="1"/>
    </xf>
    <xf numFmtId="49" fontId="6" fillId="6" borderId="0" xfId="0" applyNumberFormat="1" applyFont="1" applyFill="1" applyAlignment="1">
      <alignment vertical="top" wrapText="1"/>
    </xf>
    <xf numFmtId="49" fontId="8" fillId="6" borderId="0" xfId="0" applyNumberFormat="1" applyFont="1" applyFill="1" applyAlignment="1">
      <alignment vertical="top" wrapText="1"/>
    </xf>
    <xf numFmtId="49" fontId="8" fillId="6" borderId="0" xfId="0" applyNumberFormat="1" applyFont="1" applyFill="1" applyAlignment="1">
      <alignment vertical="top"/>
    </xf>
    <xf numFmtId="49" fontId="3" fillId="6" borderId="0" xfId="0" applyNumberFormat="1" applyFont="1" applyFill="1" applyAlignment="1">
      <alignment vertical="top" wrapText="1"/>
    </xf>
    <xf numFmtId="49" fontId="8" fillId="6" borderId="1" xfId="0" applyNumberFormat="1" applyFont="1" applyFill="1" applyBorder="1" applyAlignment="1">
      <alignment horizontal="left" vertical="center" wrapText="1"/>
    </xf>
    <xf numFmtId="49" fontId="8" fillId="0" borderId="1" xfId="0" applyNumberFormat="1" applyFont="1" applyBorder="1" applyAlignment="1">
      <alignment horizontal="left" vertical="top" wrapText="1"/>
    </xf>
    <xf numFmtId="49" fontId="8" fillId="13" borderId="1" xfId="0" applyNumberFormat="1" applyFont="1" applyFill="1" applyBorder="1" applyAlignment="1">
      <alignment horizontal="center" vertical="center" wrapText="1"/>
    </xf>
    <xf numFmtId="49" fontId="6" fillId="13" borderId="1" xfId="0" applyNumberFormat="1" applyFont="1" applyFill="1" applyBorder="1" applyAlignment="1">
      <alignment horizontal="center" vertical="center" wrapText="1"/>
    </xf>
    <xf numFmtId="49" fontId="6" fillId="6" borderId="1" xfId="0" applyNumberFormat="1" applyFont="1" applyFill="1" applyBorder="1" applyAlignment="1">
      <alignment horizontal="left" vertical="top" wrapText="1"/>
    </xf>
    <xf numFmtId="49" fontId="11" fillId="6" borderId="1" xfId="0" applyNumberFormat="1" applyFont="1" applyFill="1" applyBorder="1" applyAlignment="1">
      <alignment vertical="top" wrapText="1"/>
    </xf>
    <xf numFmtId="49" fontId="6" fillId="6" borderId="1" xfId="0" applyNumberFormat="1" applyFont="1" applyFill="1" applyBorder="1" applyAlignment="1">
      <alignment horizontal="left" vertical="top"/>
    </xf>
    <xf numFmtId="49" fontId="11" fillId="6" borderId="1" xfId="0" applyNumberFormat="1" applyFont="1" applyFill="1" applyBorder="1" applyAlignment="1">
      <alignment horizontal="center" vertical="center" wrapText="1"/>
    </xf>
    <xf numFmtId="49" fontId="0" fillId="6" borderId="0" xfId="0" applyNumberFormat="1" applyFill="1"/>
    <xf numFmtId="49" fontId="11" fillId="14" borderId="1" xfId="0" applyNumberFormat="1" applyFont="1" applyFill="1" applyBorder="1" applyAlignment="1">
      <alignment horizontal="center" vertical="center" wrapText="1"/>
    </xf>
    <xf numFmtId="49" fontId="10" fillId="12" borderId="1" xfId="0" applyNumberFormat="1" applyFont="1" applyFill="1" applyBorder="1" applyAlignment="1">
      <alignment horizontal="center" vertical="center" wrapText="1"/>
    </xf>
    <xf numFmtId="49" fontId="6" fillId="10" borderId="0" xfId="0" applyNumberFormat="1" applyFont="1" applyFill="1" applyAlignment="1">
      <alignment vertical="top" wrapText="1"/>
    </xf>
    <xf numFmtId="0" fontId="6" fillId="6" borderId="0" xfId="0" applyFont="1" applyFill="1" applyAlignment="1">
      <alignment horizontal="center" vertical="center"/>
    </xf>
    <xf numFmtId="0" fontId="6" fillId="6" borderId="0" xfId="0" applyFont="1" applyFill="1"/>
    <xf numFmtId="0" fontId="6" fillId="6" borderId="0" xfId="0" applyFont="1" applyFill="1" applyAlignment="1">
      <alignment horizontal="center" vertical="center" wrapText="1"/>
    </xf>
    <xf numFmtId="0" fontId="6" fillId="6" borderId="0" xfId="0" applyFont="1" applyFill="1" applyAlignment="1">
      <alignment vertical="center" wrapText="1"/>
    </xf>
    <xf numFmtId="0" fontId="6" fillId="16" borderId="0" xfId="0" applyFont="1" applyFill="1" applyAlignment="1">
      <alignment horizontal="center" vertical="center"/>
    </xf>
    <xf numFmtId="0" fontId="6" fillId="9" borderId="0" xfId="0" applyFont="1" applyFill="1" applyAlignment="1">
      <alignment horizontal="center" vertical="center"/>
    </xf>
    <xf numFmtId="0" fontId="6" fillId="4" borderId="0" xfId="0" applyFont="1" applyFill="1" applyAlignment="1">
      <alignment horizontal="center" vertical="center"/>
    </xf>
    <xf numFmtId="0" fontId="6" fillId="17" borderId="0" xfId="0" applyFont="1" applyFill="1" applyAlignment="1">
      <alignment horizontal="center" vertical="center"/>
    </xf>
    <xf numFmtId="1" fontId="17" fillId="19" borderId="2" xfId="0" applyNumberFormat="1" applyFont="1" applyFill="1" applyBorder="1" applyAlignment="1">
      <alignment horizontal="center" vertical="center" wrapText="1"/>
    </xf>
    <xf numFmtId="0" fontId="3" fillId="19" borderId="3" xfId="0" applyFont="1" applyFill="1" applyBorder="1" applyAlignment="1">
      <alignment horizontal="center" vertical="center" wrapText="1"/>
    </xf>
    <xf numFmtId="9" fontId="17" fillId="19" borderId="2" xfId="0" applyNumberFormat="1" applyFont="1" applyFill="1" applyBorder="1" applyAlignment="1">
      <alignment horizontal="center" vertical="center" wrapText="1"/>
    </xf>
    <xf numFmtId="0" fontId="13" fillId="6" borderId="0" xfId="0" applyFont="1" applyFill="1" applyAlignment="1">
      <alignment horizontal="left" vertical="center"/>
    </xf>
    <xf numFmtId="0" fontId="13" fillId="6" borderId="0" xfId="0" applyFont="1" applyFill="1" applyAlignment="1">
      <alignment horizontal="center" vertical="center"/>
    </xf>
    <xf numFmtId="49" fontId="8" fillId="6" borderId="0" xfId="0" applyNumberFormat="1" applyFont="1" applyFill="1" applyAlignment="1">
      <alignment horizontal="left" vertical="top" wrapText="1"/>
    </xf>
    <xf numFmtId="49" fontId="8" fillId="6" borderId="0" xfId="0" applyNumberFormat="1" applyFont="1" applyFill="1" applyAlignment="1">
      <alignment horizontal="left" vertical="top"/>
    </xf>
    <xf numFmtId="0" fontId="18" fillId="6" borderId="1" xfId="0" applyFont="1" applyFill="1" applyBorder="1" applyAlignment="1">
      <alignment vertical="top" wrapText="1"/>
    </xf>
    <xf numFmtId="0" fontId="4" fillId="5" borderId="1" xfId="0" applyFont="1" applyFill="1" applyBorder="1" applyAlignment="1">
      <alignment horizontal="center" vertical="center" wrapText="1"/>
    </xf>
    <xf numFmtId="1" fontId="17" fillId="8" borderId="4" xfId="0" applyNumberFormat="1" applyFont="1" applyFill="1" applyBorder="1" applyAlignment="1">
      <alignment horizontal="center" vertical="center" wrapText="1"/>
    </xf>
    <xf numFmtId="0" fontId="16" fillId="8" borderId="5"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5" fillId="4" borderId="0" xfId="0" applyFont="1" applyFill="1" applyAlignment="1">
      <alignment horizontal="center" vertical="center"/>
    </xf>
    <xf numFmtId="0" fontId="5" fillId="16" borderId="0" xfId="0" applyFont="1" applyFill="1" applyAlignment="1">
      <alignment horizontal="center" vertical="center"/>
    </xf>
    <xf numFmtId="0" fontId="6" fillId="20" borderId="0" xfId="0" applyFont="1" applyFill="1" applyAlignment="1">
      <alignment horizontal="center" vertical="center"/>
    </xf>
    <xf numFmtId="0" fontId="5" fillId="21" borderId="0" xfId="0" applyFont="1" applyFill="1" applyAlignment="1">
      <alignment horizontal="center" vertical="center"/>
    </xf>
    <xf numFmtId="0" fontId="6" fillId="6" borderId="0" xfId="0" applyFont="1" applyFill="1" applyAlignment="1">
      <alignment horizontal="left" vertical="center"/>
    </xf>
    <xf numFmtId="1" fontId="23" fillId="22" borderId="1" xfId="0" applyNumberFormat="1" applyFont="1" applyFill="1" applyBorder="1" applyAlignment="1">
      <alignment horizontal="center" vertical="center"/>
    </xf>
    <xf numFmtId="0" fontId="23" fillId="22" borderId="1" xfId="0" applyFont="1" applyFill="1" applyBorder="1" applyAlignment="1">
      <alignment horizontal="center" vertical="center"/>
    </xf>
    <xf numFmtId="1" fontId="24" fillId="6" borderId="1" xfId="0" applyNumberFormat="1" applyFont="1" applyFill="1" applyBorder="1" applyAlignment="1">
      <alignment horizontal="center" vertical="center"/>
    </xf>
    <xf numFmtId="0" fontId="24" fillId="6" borderId="1" xfId="0" applyFont="1" applyFill="1" applyBorder="1" applyAlignment="1">
      <alignment horizontal="center" vertical="center" wrapText="1"/>
    </xf>
    <xf numFmtId="9" fontId="24" fillId="6" borderId="1" xfId="0" applyNumberFormat="1" applyFont="1" applyFill="1" applyBorder="1" applyAlignment="1">
      <alignment horizontal="center" vertical="center"/>
    </xf>
    <xf numFmtId="0" fontId="9" fillId="6" borderId="0" xfId="0" applyFont="1" applyFill="1" applyAlignment="1">
      <alignment horizontal="right" vertical="center"/>
    </xf>
    <xf numFmtId="0" fontId="9" fillId="6" borderId="0" xfId="0" applyFont="1" applyFill="1" applyAlignment="1">
      <alignment horizontal="right" vertical="center" wrapText="1"/>
    </xf>
    <xf numFmtId="0" fontId="18" fillId="6" borderId="1" xfId="0" applyFont="1" applyFill="1" applyBorder="1" applyAlignment="1">
      <alignment horizontal="left" vertical="top" wrapText="1"/>
    </xf>
    <xf numFmtId="0" fontId="26" fillId="5" borderId="1" xfId="0" applyFont="1" applyFill="1" applyBorder="1" applyAlignment="1">
      <alignment horizontal="center" vertical="center" wrapText="1"/>
    </xf>
    <xf numFmtId="0" fontId="13" fillId="6" borderId="1" xfId="0" applyFont="1" applyFill="1" applyBorder="1" applyAlignment="1">
      <alignment horizontal="center" vertical="center"/>
    </xf>
    <xf numFmtId="0" fontId="18" fillId="6" borderId="1" xfId="0" applyFont="1" applyFill="1" applyBorder="1" applyAlignment="1">
      <alignment horizontal="center" vertical="center" wrapText="1"/>
    </xf>
    <xf numFmtId="0" fontId="18" fillId="23" borderId="1" xfId="0" applyFont="1" applyFill="1" applyBorder="1" applyAlignment="1">
      <alignment horizontal="center" vertical="center" wrapText="1"/>
    </xf>
    <xf numFmtId="164" fontId="27" fillId="23" borderId="1" xfId="0" applyNumberFormat="1" applyFont="1" applyFill="1" applyBorder="1" applyAlignment="1">
      <alignment horizontal="center" vertical="center" shrinkToFit="1"/>
    </xf>
    <xf numFmtId="0" fontId="13" fillId="23" borderId="1" xfId="0" applyFont="1" applyFill="1" applyBorder="1" applyAlignment="1">
      <alignment horizontal="center" vertical="center" wrapText="1"/>
    </xf>
    <xf numFmtId="0" fontId="18" fillId="23" borderId="1" xfId="0" applyFont="1" applyFill="1" applyBorder="1" applyAlignment="1">
      <alignment horizontal="left" vertical="top" wrapText="1"/>
    </xf>
    <xf numFmtId="0" fontId="13" fillId="23" borderId="1" xfId="0" applyFont="1" applyFill="1" applyBorder="1" applyAlignment="1">
      <alignment horizontal="left" vertical="top" wrapText="1"/>
    </xf>
    <xf numFmtId="0" fontId="26" fillId="11" borderId="1" xfId="0" applyFont="1" applyFill="1" applyBorder="1" applyAlignment="1">
      <alignment horizontal="center" vertical="center" wrapText="1"/>
    </xf>
    <xf numFmtId="0" fontId="18" fillId="14" borderId="1" xfId="0" applyFont="1" applyFill="1" applyBorder="1" applyAlignment="1">
      <alignment horizontal="center" vertical="center" wrapText="1"/>
    </xf>
    <xf numFmtId="0" fontId="18" fillId="14" borderId="1" xfId="0" applyFont="1" applyFill="1" applyBorder="1" applyAlignment="1">
      <alignment horizontal="left" vertical="top" wrapText="1"/>
    </xf>
    <xf numFmtId="0" fontId="18" fillId="14" borderId="1" xfId="0" applyFont="1" applyFill="1" applyBorder="1" applyAlignment="1">
      <alignment vertical="top" wrapText="1"/>
    </xf>
    <xf numFmtId="0" fontId="13" fillId="14" borderId="1" xfId="0" applyFont="1" applyFill="1" applyBorder="1" applyAlignment="1">
      <alignment horizontal="center" vertical="center" wrapText="1"/>
    </xf>
    <xf numFmtId="0" fontId="13" fillId="14" borderId="1" xfId="0" applyFont="1" applyFill="1" applyBorder="1" applyAlignment="1">
      <alignment horizontal="left" vertical="top" wrapText="1"/>
    </xf>
    <xf numFmtId="0" fontId="6" fillId="6" borderId="1" xfId="0" applyFont="1" applyFill="1" applyBorder="1" applyAlignment="1">
      <alignment vertical="center" wrapText="1"/>
    </xf>
    <xf numFmtId="0" fontId="6" fillId="6" borderId="0" xfId="0" applyFont="1" applyFill="1" applyAlignment="1">
      <alignment wrapText="1"/>
    </xf>
    <xf numFmtId="0" fontId="4" fillId="5"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6" borderId="0" xfId="0" applyFont="1" applyFill="1" applyAlignment="1">
      <alignment horizontal="left" vertical="center" wrapText="1"/>
    </xf>
    <xf numFmtId="0" fontId="6" fillId="1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8" fillId="6" borderId="1" xfId="0" applyFont="1" applyFill="1" applyBorder="1" applyAlignment="1">
      <alignment horizontal="left" vertical="top" wrapText="1"/>
    </xf>
    <xf numFmtId="1" fontId="22" fillId="6" borderId="1" xfId="0" applyNumberFormat="1" applyFont="1" applyFill="1" applyBorder="1" applyAlignment="1">
      <alignment horizontal="center" vertical="center" shrinkToFit="1"/>
    </xf>
    <xf numFmtId="0" fontId="6" fillId="15" borderId="1" xfId="0" applyFont="1" applyFill="1" applyBorder="1" applyAlignment="1">
      <alignment horizontal="center" vertical="center" wrapText="1"/>
    </xf>
    <xf numFmtId="1" fontId="25" fillId="6" borderId="1" xfId="0" applyNumberFormat="1" applyFont="1" applyFill="1" applyBorder="1" applyAlignment="1">
      <alignment horizontal="center" vertical="center" shrinkToFit="1"/>
    </xf>
    <xf numFmtId="0" fontId="13" fillId="6" borderId="1" xfId="0" applyFont="1" applyFill="1" applyBorder="1" applyAlignment="1">
      <alignment horizontal="left" vertical="top" wrapText="1"/>
    </xf>
    <xf numFmtId="164" fontId="11" fillId="6" borderId="1" xfId="0" applyNumberFormat="1" applyFont="1" applyFill="1" applyBorder="1" applyAlignment="1">
      <alignment horizontal="center" vertical="center" shrinkToFit="1"/>
    </xf>
    <xf numFmtId="0" fontId="4" fillId="4"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6" fillId="6" borderId="1" xfId="0" applyFont="1" applyFill="1" applyBorder="1" applyAlignment="1">
      <alignment horizontal="left" vertical="top" wrapText="1"/>
    </xf>
    <xf numFmtId="0" fontId="14" fillId="6" borderId="1" xfId="0" applyFont="1" applyFill="1" applyBorder="1" applyAlignment="1">
      <alignment horizontal="left" vertical="top" wrapText="1"/>
    </xf>
    <xf numFmtId="0" fontId="15" fillId="6" borderId="1" xfId="0" applyFont="1" applyFill="1" applyBorder="1" applyAlignment="1">
      <alignment horizontal="left" vertical="top" wrapText="1"/>
    </xf>
    <xf numFmtId="9" fontId="9" fillId="6" borderId="0" xfId="0" applyNumberFormat="1" applyFont="1" applyFill="1" applyAlignment="1">
      <alignment horizontal="center" vertical="center"/>
    </xf>
    <xf numFmtId="0" fontId="9" fillId="6" borderId="0" xfId="0" applyFont="1" applyFill="1" applyAlignment="1">
      <alignment horizontal="center" vertical="center" wrapText="1"/>
    </xf>
    <xf numFmtId="0" fontId="18"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49" fontId="26" fillId="5" borderId="1" xfId="0" applyNumberFormat="1" applyFont="1" applyFill="1" applyBorder="1" applyAlignment="1">
      <alignment horizontal="center" vertical="center" wrapText="1"/>
    </xf>
    <xf numFmtId="49" fontId="13" fillId="6" borderId="1" xfId="0" applyNumberFormat="1" applyFont="1" applyFill="1" applyBorder="1" applyAlignment="1">
      <alignment horizontal="center" vertical="center" wrapText="1"/>
    </xf>
    <xf numFmtId="0" fontId="13" fillId="6" borderId="0" xfId="0" applyFont="1" applyFill="1"/>
    <xf numFmtId="0" fontId="13" fillId="6" borderId="1" xfId="0" applyFont="1" applyFill="1" applyBorder="1" applyAlignment="1">
      <alignment vertical="top" wrapText="1"/>
    </xf>
    <xf numFmtId="164" fontId="27" fillId="6" borderId="1" xfId="0" applyNumberFormat="1" applyFont="1" applyFill="1" applyBorder="1" applyAlignment="1">
      <alignment horizontal="center" vertical="center" shrinkToFit="1"/>
    </xf>
    <xf numFmtId="43" fontId="18" fillId="6" borderId="1" xfId="1" applyFont="1" applyFill="1" applyBorder="1" applyAlignment="1">
      <alignment horizontal="center" vertical="center" wrapText="1"/>
    </xf>
    <xf numFmtId="0" fontId="13" fillId="6" borderId="0" xfId="0" applyFont="1" applyFill="1" applyAlignment="1">
      <alignment horizontal="center" vertical="center" wrapText="1"/>
    </xf>
    <xf numFmtId="0" fontId="13" fillId="6" borderId="0" xfId="0" applyFont="1" applyFill="1" applyAlignment="1">
      <alignment vertical="center" wrapText="1"/>
    </xf>
    <xf numFmtId="0" fontId="26" fillId="25" borderId="1" xfId="0" applyFont="1" applyFill="1" applyBorder="1" applyAlignment="1">
      <alignment horizontal="center" vertical="center" wrapText="1"/>
    </xf>
    <xf numFmtId="0" fontId="18" fillId="26" borderId="1" xfId="0" applyFont="1" applyFill="1" applyBorder="1" applyAlignment="1">
      <alignment horizontal="center" vertical="center" wrapText="1"/>
    </xf>
    <xf numFmtId="0" fontId="13" fillId="26" borderId="1" xfId="0" applyFont="1" applyFill="1" applyBorder="1" applyAlignment="1">
      <alignment horizontal="center" vertical="center" wrapText="1"/>
    </xf>
    <xf numFmtId="49" fontId="8" fillId="26" borderId="1" xfId="0" applyNumberFormat="1" applyFont="1" applyFill="1" applyBorder="1" applyAlignment="1">
      <alignment horizontal="left" vertical="top" wrapText="1"/>
    </xf>
    <xf numFmtId="0" fontId="6" fillId="1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23" borderId="1" xfId="0" applyFont="1" applyFill="1" applyBorder="1" applyAlignment="1">
      <alignment horizontal="center" vertical="center" wrapText="1"/>
    </xf>
    <xf numFmtId="0" fontId="6" fillId="23" borderId="1" xfId="0" applyFont="1" applyFill="1" applyBorder="1" applyAlignment="1">
      <alignment horizontal="center" vertical="center" wrapText="1"/>
    </xf>
    <xf numFmtId="164" fontId="11" fillId="23" borderId="1" xfId="0" applyNumberFormat="1" applyFont="1" applyFill="1" applyBorder="1" applyAlignment="1">
      <alignment horizontal="center" vertical="center" shrinkToFit="1"/>
    </xf>
    <xf numFmtId="0" fontId="6" fillId="23" borderId="0" xfId="0" applyFont="1" applyFill="1" applyAlignment="1">
      <alignment horizontal="center" vertical="center"/>
    </xf>
    <xf numFmtId="49" fontId="9" fillId="6" borderId="0" xfId="0" applyNumberFormat="1" applyFont="1" applyFill="1" applyAlignment="1">
      <alignment horizontal="center" vertical="top" wrapText="1"/>
    </xf>
    <xf numFmtId="0" fontId="34" fillId="6" borderId="6" xfId="0" applyFont="1" applyFill="1" applyBorder="1" applyAlignment="1">
      <alignment horizontal="left" wrapText="1"/>
    </xf>
    <xf numFmtId="49" fontId="10" fillId="6" borderId="10" xfId="0" applyNumberFormat="1" applyFont="1" applyFill="1" applyBorder="1" applyAlignment="1">
      <alignment horizontal="center" textRotation="90" wrapText="1"/>
    </xf>
    <xf numFmtId="0" fontId="34" fillId="6" borderId="6" xfId="0" applyFont="1" applyFill="1" applyBorder="1" applyAlignment="1">
      <alignment horizontal="center" textRotation="90" wrapText="1"/>
    </xf>
    <xf numFmtId="0" fontId="34" fillId="6" borderId="0" xfId="0" applyFont="1" applyFill="1" applyAlignment="1">
      <alignment horizontal="center" textRotation="90" wrapText="1"/>
    </xf>
    <xf numFmtId="0" fontId="0" fillId="6" borderId="0" xfId="0" applyFill="1" applyAlignment="1">
      <alignment horizontal="center"/>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49" fontId="1" fillId="29" borderId="20" xfId="0" applyNumberFormat="1" applyFont="1" applyFill="1" applyBorder="1" applyAlignment="1">
      <alignment horizontal="center" vertical="center" wrapText="1"/>
    </xf>
    <xf numFmtId="49" fontId="1" fillId="29" borderId="18" xfId="0" applyNumberFormat="1" applyFont="1" applyFill="1" applyBorder="1" applyAlignment="1">
      <alignment horizontal="center" vertical="center" wrapText="1"/>
    </xf>
    <xf numFmtId="49" fontId="1" fillId="29" borderId="21" xfId="0" applyNumberFormat="1" applyFont="1" applyFill="1" applyBorder="1" applyAlignment="1">
      <alignment horizontal="center" vertical="center" wrapText="1"/>
    </xf>
    <xf numFmtId="0" fontId="0" fillId="6" borderId="0" xfId="0" applyFill="1" applyAlignment="1">
      <alignment horizontal="center" vertical="center"/>
    </xf>
    <xf numFmtId="0" fontId="0" fillId="6" borderId="0" xfId="0" applyFill="1" applyAlignment="1">
      <alignment vertical="center"/>
    </xf>
    <xf numFmtId="49" fontId="1" fillId="30" borderId="25" xfId="0" applyNumberFormat="1" applyFont="1" applyFill="1" applyBorder="1" applyAlignment="1">
      <alignment horizontal="center" vertical="center"/>
    </xf>
    <xf numFmtId="0" fontId="35" fillId="6" borderId="12" xfId="0" applyFont="1" applyFill="1" applyBorder="1" applyAlignment="1">
      <alignment horizontal="left" vertical="top" wrapText="1"/>
    </xf>
    <xf numFmtId="0" fontId="0" fillId="6" borderId="12" xfId="0" applyFill="1" applyBorder="1" applyAlignment="1">
      <alignment horizontal="center" vertical="center"/>
    </xf>
    <xf numFmtId="0" fontId="0" fillId="6" borderId="13" xfId="0" applyFill="1" applyBorder="1" applyAlignment="1">
      <alignment horizontal="center" vertical="center"/>
    </xf>
    <xf numFmtId="0" fontId="36" fillId="12" borderId="25" xfId="0" applyFont="1" applyFill="1" applyBorder="1" applyAlignment="1">
      <alignment horizontal="center" vertical="center" wrapText="1"/>
    </xf>
    <xf numFmtId="0" fontId="37" fillId="6" borderId="12" xfId="0" applyFont="1" applyFill="1" applyBorder="1" applyAlignment="1">
      <alignment horizontal="center" vertical="center" wrapText="1"/>
    </xf>
    <xf numFmtId="0" fontId="36" fillId="12" borderId="12" xfId="0" applyFont="1" applyFill="1" applyBorder="1" applyAlignment="1">
      <alignment horizontal="center" vertical="center" wrapText="1"/>
    </xf>
    <xf numFmtId="0" fontId="36" fillId="12" borderId="26" xfId="0" applyFont="1" applyFill="1" applyBorder="1" applyAlignment="1">
      <alignment horizontal="center" vertical="center" wrapText="1"/>
    </xf>
    <xf numFmtId="0" fontId="0" fillId="6" borderId="17" xfId="0" applyFill="1" applyBorder="1" applyAlignment="1">
      <alignment horizontal="center" vertical="center"/>
    </xf>
    <xf numFmtId="0" fontId="0" fillId="6" borderId="26" xfId="0" applyFill="1" applyBorder="1" applyAlignment="1">
      <alignment horizontal="center" vertical="center"/>
    </xf>
    <xf numFmtId="49" fontId="1" fillId="30" borderId="27" xfId="0" applyNumberFormat="1" applyFont="1" applyFill="1" applyBorder="1" applyAlignment="1">
      <alignment horizontal="center" vertical="center"/>
    </xf>
    <xf numFmtId="0" fontId="35" fillId="6" borderId="1" xfId="0" applyFont="1" applyFill="1" applyBorder="1" applyAlignment="1">
      <alignment horizontal="left" vertical="top" wrapText="1"/>
    </xf>
    <xf numFmtId="0" fontId="0" fillId="6" borderId="1" xfId="0" applyFill="1" applyBorder="1" applyAlignment="1">
      <alignment horizontal="center" vertical="center"/>
    </xf>
    <xf numFmtId="0" fontId="0" fillId="6" borderId="28" xfId="0" applyFill="1" applyBorder="1" applyAlignment="1">
      <alignment horizontal="center" vertical="center"/>
    </xf>
    <xf numFmtId="0" fontId="36" fillId="12" borderId="27" xfId="0" applyFont="1" applyFill="1" applyBorder="1" applyAlignment="1">
      <alignment horizontal="center" vertical="center" wrapText="1"/>
    </xf>
    <xf numFmtId="0" fontId="37" fillId="6" borderId="1" xfId="0" applyFont="1" applyFill="1" applyBorder="1" applyAlignment="1">
      <alignment horizontal="center" vertical="center" wrapText="1"/>
    </xf>
    <xf numFmtId="0" fontId="36" fillId="12" borderId="1" xfId="0" applyFont="1" applyFill="1" applyBorder="1" applyAlignment="1">
      <alignment horizontal="center" vertical="center" wrapText="1"/>
    </xf>
    <xf numFmtId="0" fontId="36" fillId="12" borderId="29" xfId="0" applyFont="1" applyFill="1" applyBorder="1" applyAlignment="1">
      <alignment horizontal="center" vertical="center" wrapText="1"/>
    </xf>
    <xf numFmtId="0" fontId="0" fillId="6" borderId="30" xfId="0" applyFill="1" applyBorder="1" applyAlignment="1">
      <alignment horizontal="center" vertical="center"/>
    </xf>
    <xf numFmtId="0" fontId="0" fillId="6" borderId="29" xfId="0" applyFill="1" applyBorder="1" applyAlignment="1">
      <alignment horizontal="center" vertical="center"/>
    </xf>
    <xf numFmtId="49" fontId="1" fillId="5" borderId="27" xfId="0" applyNumberFormat="1" applyFont="1" applyFill="1" applyBorder="1" applyAlignment="1">
      <alignment horizontal="center" vertical="center"/>
    </xf>
    <xf numFmtId="49" fontId="1" fillId="18" borderId="27" xfId="0" applyNumberFormat="1" applyFont="1" applyFill="1" applyBorder="1" applyAlignment="1">
      <alignment horizontal="center" vertical="center" wrapText="1"/>
    </xf>
    <xf numFmtId="49" fontId="1" fillId="32" borderId="1" xfId="0" applyNumberFormat="1" applyFont="1" applyFill="1" applyBorder="1" applyAlignment="1">
      <alignment horizontal="center" vertical="center" wrapText="1"/>
    </xf>
    <xf numFmtId="49" fontId="1" fillId="28" borderId="1" xfId="0" applyNumberFormat="1" applyFont="1" applyFill="1" applyBorder="1" applyAlignment="1">
      <alignment horizontal="center" vertical="center" wrapText="1"/>
    </xf>
    <xf numFmtId="49" fontId="10" fillId="9" borderId="1" xfId="0" applyNumberFormat="1" applyFont="1" applyFill="1" applyBorder="1" applyAlignment="1">
      <alignment horizontal="center" vertical="center" wrapText="1"/>
    </xf>
    <xf numFmtId="0" fontId="37" fillId="6" borderId="27" xfId="0" applyFont="1" applyFill="1" applyBorder="1" applyAlignment="1">
      <alignment horizontal="center" vertical="center" wrapText="1"/>
    </xf>
    <xf numFmtId="0" fontId="36" fillId="9" borderId="1" xfId="0" applyFont="1" applyFill="1" applyBorder="1" applyAlignment="1">
      <alignment horizontal="center" vertical="center" wrapText="1"/>
    </xf>
    <xf numFmtId="49" fontId="1" fillId="5" borderId="20" xfId="0" applyNumberFormat="1" applyFont="1" applyFill="1" applyBorder="1" applyAlignment="1">
      <alignment horizontal="center" vertical="center"/>
    </xf>
    <xf numFmtId="0" fontId="35" fillId="6" borderId="18" xfId="0" applyFont="1" applyFill="1" applyBorder="1" applyAlignment="1">
      <alignment horizontal="left" vertical="top" wrapText="1"/>
    </xf>
    <xf numFmtId="0" fontId="0" fillId="6" borderId="18" xfId="0" applyFill="1" applyBorder="1" applyAlignment="1">
      <alignment horizontal="center" vertical="center"/>
    </xf>
    <xf numFmtId="0" fontId="0" fillId="6" borderId="19" xfId="0" applyFill="1" applyBorder="1" applyAlignment="1">
      <alignment horizontal="center" vertical="center"/>
    </xf>
    <xf numFmtId="49" fontId="1" fillId="18" borderId="20" xfId="0" applyNumberFormat="1" applyFont="1" applyFill="1" applyBorder="1" applyAlignment="1">
      <alignment horizontal="center" vertical="center" wrapText="1"/>
    </xf>
    <xf numFmtId="0" fontId="37" fillId="6" borderId="18" xfId="0" applyFont="1" applyFill="1" applyBorder="1" applyAlignment="1">
      <alignment horizontal="center" vertical="center" wrapText="1"/>
    </xf>
    <xf numFmtId="0" fontId="36" fillId="12" borderId="18" xfId="0" applyFont="1" applyFill="1" applyBorder="1" applyAlignment="1">
      <alignment horizontal="center" vertical="center" wrapText="1"/>
    </xf>
    <xf numFmtId="0" fontId="36" fillId="12" borderId="21" xfId="0" applyFont="1" applyFill="1" applyBorder="1" applyAlignment="1">
      <alignment horizontal="center" vertical="center" wrapText="1"/>
    </xf>
    <xf numFmtId="0" fontId="0" fillId="6" borderId="22" xfId="0" applyFill="1" applyBorder="1" applyAlignment="1">
      <alignment horizontal="center" vertical="center"/>
    </xf>
    <xf numFmtId="0" fontId="0" fillId="6" borderId="21" xfId="0" applyFill="1" applyBorder="1" applyAlignment="1">
      <alignment horizontal="center" vertical="center"/>
    </xf>
    <xf numFmtId="49" fontId="31" fillId="6" borderId="0" xfId="0" applyNumberFormat="1" applyFont="1" applyFill="1" applyAlignment="1">
      <alignment horizontal="center" vertical="center"/>
    </xf>
    <xf numFmtId="49" fontId="35" fillId="6" borderId="0" xfId="0" applyNumberFormat="1" applyFont="1" applyFill="1" applyAlignment="1">
      <alignment horizontal="center" vertical="center"/>
    </xf>
    <xf numFmtId="0" fontId="8" fillId="6" borderId="1" xfId="0" applyFont="1" applyFill="1" applyBorder="1" applyAlignment="1">
      <alignment horizontal="center" vertical="center" wrapText="1"/>
    </xf>
    <xf numFmtId="49" fontId="9" fillId="13" borderId="1" xfId="0" applyNumberFormat="1" applyFont="1" applyFill="1" applyBorder="1" applyAlignment="1">
      <alignment horizontal="center" vertical="center" wrapText="1"/>
    </xf>
    <xf numFmtId="0" fontId="18" fillId="13" borderId="1" xfId="0" applyFont="1" applyFill="1" applyBorder="1" applyAlignment="1">
      <alignment horizontal="center" vertical="center" wrapText="1"/>
    </xf>
    <xf numFmtId="0" fontId="13" fillId="13" borderId="1" xfId="0" applyFont="1" applyFill="1" applyBorder="1" applyAlignment="1">
      <alignment horizontal="center" vertical="center" wrapText="1"/>
    </xf>
    <xf numFmtId="0" fontId="26" fillId="29" borderId="1" xfId="0" applyFont="1" applyFill="1" applyBorder="1" applyAlignment="1">
      <alignment horizontal="center" vertical="center" wrapText="1"/>
    </xf>
    <xf numFmtId="49" fontId="9" fillId="6" borderId="1" xfId="0" applyNumberFormat="1" applyFont="1" applyFill="1" applyBorder="1" applyAlignment="1">
      <alignment horizontal="center" vertical="center" wrapText="1"/>
    </xf>
    <xf numFmtId="49" fontId="6" fillId="6" borderId="1" xfId="0" applyNumberFormat="1" applyFont="1" applyFill="1" applyBorder="1" applyAlignment="1">
      <alignment horizontal="center" vertical="center" wrapText="1"/>
    </xf>
    <xf numFmtId="49" fontId="8" fillId="6"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2" borderId="1" xfId="0" applyNumberFormat="1" applyFont="1" applyFill="1" applyBorder="1" applyAlignment="1">
      <alignment vertical="center" wrapText="1"/>
    </xf>
    <xf numFmtId="49" fontId="6" fillId="33" borderId="1" xfId="0" applyNumberFormat="1" applyFont="1" applyFill="1" applyBorder="1" applyAlignment="1">
      <alignment horizontal="center" vertical="center" wrapText="1"/>
    </xf>
    <xf numFmtId="49" fontId="8" fillId="27" borderId="1" xfId="0" applyNumberFormat="1" applyFont="1" applyFill="1" applyBorder="1" applyAlignment="1">
      <alignment horizontal="left" vertical="center" wrapText="1"/>
    </xf>
    <xf numFmtId="0" fontId="18" fillId="6" borderId="1" xfId="0" applyFont="1" applyFill="1" applyBorder="1" applyAlignment="1">
      <alignment horizontal="left" vertical="top" wrapText="1"/>
    </xf>
    <xf numFmtId="0" fontId="18"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3" fillId="10" borderId="0" xfId="0" applyNumberFormat="1" applyFont="1" applyFill="1" applyAlignment="1">
      <alignment horizontal="center" vertical="center" wrapText="1"/>
    </xf>
    <xf numFmtId="165" fontId="4" fillId="5" borderId="1" xfId="0" applyNumberFormat="1" applyFont="1" applyFill="1" applyBorder="1" applyAlignment="1">
      <alignment horizontal="center" vertical="center" wrapText="1"/>
    </xf>
    <xf numFmtId="165" fontId="6" fillId="6" borderId="1" xfId="0" applyNumberFormat="1" applyFont="1" applyFill="1" applyBorder="1" applyAlignment="1">
      <alignment horizontal="center" vertical="center" wrapText="1"/>
    </xf>
    <xf numFmtId="0" fontId="6" fillId="33" borderId="1" xfId="0" applyFont="1" applyFill="1" applyBorder="1" applyAlignment="1">
      <alignment horizontal="center" vertical="center" wrapText="1"/>
    </xf>
    <xf numFmtId="0" fontId="6" fillId="26" borderId="1" xfId="0" applyFont="1" applyFill="1" applyBorder="1" applyAlignment="1">
      <alignment horizontal="center" vertical="center" wrapText="1"/>
    </xf>
    <xf numFmtId="49" fontId="6" fillId="23" borderId="1" xfId="0" applyNumberFormat="1" applyFont="1" applyFill="1" applyBorder="1" applyAlignment="1">
      <alignment horizontal="center" vertical="center" wrapText="1"/>
    </xf>
    <xf numFmtId="165" fontId="6" fillId="23" borderId="1" xfId="0" applyNumberFormat="1" applyFont="1" applyFill="1" applyBorder="1" applyAlignment="1">
      <alignment horizontal="center" vertical="center" wrapText="1"/>
    </xf>
    <xf numFmtId="165" fontId="6" fillId="6" borderId="0" xfId="0" applyNumberFormat="1" applyFont="1" applyFill="1" applyAlignment="1">
      <alignment horizontal="center" vertical="center" wrapText="1"/>
    </xf>
    <xf numFmtId="49" fontId="9" fillId="6" borderId="6" xfId="0" applyNumberFormat="1" applyFont="1" applyFill="1" applyBorder="1" applyAlignment="1">
      <alignment horizontal="center" vertical="center" wrapText="1"/>
    </xf>
    <xf numFmtId="49" fontId="9" fillId="6" borderId="8" xfId="0" applyNumberFormat="1" applyFont="1" applyFill="1" applyBorder="1" applyAlignment="1">
      <alignment horizontal="center" vertical="center" wrapText="1"/>
    </xf>
    <xf numFmtId="49" fontId="9" fillId="6" borderId="7" xfId="0" applyNumberFormat="1" applyFont="1" applyFill="1" applyBorder="1" applyAlignment="1">
      <alignment horizontal="center" vertical="center" wrapText="1"/>
    </xf>
    <xf numFmtId="49" fontId="2" fillId="3" borderId="28" xfId="0" applyNumberFormat="1" applyFont="1" applyFill="1" applyBorder="1" applyAlignment="1">
      <alignment horizontal="center" vertical="center" wrapText="1"/>
    </xf>
    <xf numFmtId="49" fontId="2" fillId="3" borderId="31" xfId="0" applyNumberFormat="1" applyFont="1" applyFill="1" applyBorder="1" applyAlignment="1">
      <alignment horizontal="center" vertical="center" wrapText="1"/>
    </xf>
    <xf numFmtId="49" fontId="2" fillId="3" borderId="30" xfId="0" applyNumberFormat="1" applyFont="1" applyFill="1" applyBorder="1" applyAlignment="1">
      <alignment horizontal="center" vertical="center" wrapText="1"/>
    </xf>
    <xf numFmtId="49" fontId="2" fillId="28" borderId="28" xfId="0" applyNumberFormat="1" applyFont="1" applyFill="1" applyBorder="1" applyAlignment="1">
      <alignment horizontal="center" vertical="center" wrapText="1"/>
    </xf>
    <xf numFmtId="49" fontId="2" fillId="28" borderId="31" xfId="0" applyNumberFormat="1" applyFont="1" applyFill="1" applyBorder="1" applyAlignment="1">
      <alignment horizontal="center" vertical="center" wrapText="1"/>
    </xf>
    <xf numFmtId="49" fontId="2" fillId="28" borderId="30" xfId="0" applyNumberFormat="1" applyFont="1" applyFill="1" applyBorder="1" applyAlignment="1">
      <alignment horizontal="center" vertical="center" wrapText="1"/>
    </xf>
    <xf numFmtId="49" fontId="1" fillId="3" borderId="28" xfId="0" applyNumberFormat="1" applyFont="1" applyFill="1" applyBorder="1" applyAlignment="1">
      <alignment horizontal="center" vertical="center" wrapText="1"/>
    </xf>
    <xf numFmtId="49" fontId="1" fillId="3" borderId="31" xfId="0" applyNumberFormat="1" applyFont="1" applyFill="1" applyBorder="1" applyAlignment="1">
      <alignment horizontal="center" vertical="center" wrapText="1"/>
    </xf>
    <xf numFmtId="49" fontId="1" fillId="3" borderId="30"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1" fillId="3" borderId="7" xfId="0" applyNumberFormat="1" applyFont="1" applyFill="1" applyBorder="1" applyAlignment="1">
      <alignment horizontal="center" vertical="center" wrapText="1"/>
    </xf>
    <xf numFmtId="49" fontId="2" fillId="4" borderId="28" xfId="0" applyNumberFormat="1" applyFont="1" applyFill="1" applyBorder="1" applyAlignment="1">
      <alignment horizontal="center" vertical="center" wrapText="1"/>
    </xf>
    <xf numFmtId="49" fontId="2" fillId="4" borderId="31" xfId="0" applyNumberFormat="1" applyFont="1" applyFill="1" applyBorder="1" applyAlignment="1">
      <alignment horizontal="center" vertical="center" wrapText="1"/>
    </xf>
    <xf numFmtId="49" fontId="2" fillId="4" borderId="30" xfId="0" applyNumberFormat="1" applyFont="1" applyFill="1" applyBorder="1" applyAlignment="1">
      <alignment horizontal="center" vertical="center" wrapText="1"/>
    </xf>
    <xf numFmtId="49" fontId="1" fillId="24" borderId="6" xfId="0" applyNumberFormat="1" applyFont="1" applyFill="1" applyBorder="1" applyAlignment="1">
      <alignment horizontal="center" vertical="center" wrapText="1"/>
    </xf>
    <xf numFmtId="49" fontId="1" fillId="24" borderId="7" xfId="0" applyNumberFormat="1" applyFont="1" applyFill="1" applyBorder="1" applyAlignment="1">
      <alignment horizontal="center" vertical="center" wrapText="1"/>
    </xf>
    <xf numFmtId="49" fontId="4" fillId="2" borderId="6" xfId="0" applyNumberFormat="1" applyFont="1" applyFill="1" applyBorder="1" applyAlignment="1">
      <alignment horizontal="center" vertical="center" wrapText="1"/>
    </xf>
    <xf numFmtId="49" fontId="4" fillId="2" borderId="7" xfId="0" applyNumberFormat="1" applyFont="1" applyFill="1" applyBorder="1" applyAlignment="1">
      <alignment horizontal="center" vertical="center" wrapText="1"/>
    </xf>
    <xf numFmtId="49" fontId="4" fillId="7" borderId="6" xfId="0" applyNumberFormat="1" applyFont="1" applyFill="1" applyBorder="1" applyAlignment="1">
      <alignment horizontal="center" vertical="center" wrapText="1"/>
    </xf>
    <xf numFmtId="49" fontId="4" fillId="7" borderId="7" xfId="0" applyNumberFormat="1" applyFont="1" applyFill="1" applyBorder="1" applyAlignment="1">
      <alignment horizontal="center" vertical="center" wrapText="1"/>
    </xf>
    <xf numFmtId="49" fontId="1" fillId="4" borderId="6" xfId="0" applyNumberFormat="1" applyFont="1" applyFill="1" applyBorder="1" applyAlignment="1">
      <alignment horizontal="center" vertical="center" wrapText="1"/>
    </xf>
    <xf numFmtId="49" fontId="1" fillId="4" borderId="7"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0" xfId="0" applyFont="1" applyFill="1" applyAlignment="1">
      <alignment horizontal="left" vertical="center" wrapText="1"/>
    </xf>
    <xf numFmtId="0" fontId="4" fillId="22" borderId="0" xfId="0" applyFont="1" applyFill="1" applyAlignment="1">
      <alignment horizontal="left" vertical="center" wrapText="1"/>
    </xf>
    <xf numFmtId="0" fontId="18" fillId="23" borderId="1" xfId="0" applyFont="1" applyFill="1" applyBorder="1" applyAlignment="1">
      <alignment horizontal="center" vertical="center" wrapText="1"/>
    </xf>
    <xf numFmtId="0" fontId="18" fillId="23" borderId="1" xfId="0" applyFont="1" applyFill="1" applyBorder="1" applyAlignment="1">
      <alignment horizontal="left" vertical="top" wrapText="1"/>
    </xf>
    <xf numFmtId="0" fontId="13" fillId="23" borderId="1" xfId="0" applyFont="1" applyFill="1" applyBorder="1" applyAlignment="1">
      <alignment horizontal="center" vertical="center" wrapText="1"/>
    </xf>
    <xf numFmtId="164" fontId="27" fillId="23" borderId="1" xfId="0" applyNumberFormat="1" applyFont="1" applyFill="1" applyBorder="1" applyAlignment="1">
      <alignment horizontal="center" vertical="center" shrinkToFit="1"/>
    </xf>
    <xf numFmtId="43" fontId="18" fillId="23" borderId="1" xfId="1" applyFont="1" applyFill="1" applyBorder="1" applyAlignment="1">
      <alignment horizontal="center" vertical="center" wrapText="1"/>
    </xf>
    <xf numFmtId="0" fontId="13" fillId="23" borderId="1" xfId="0" applyFont="1" applyFill="1" applyBorder="1" applyAlignment="1">
      <alignment horizontal="left" vertical="top" wrapText="1"/>
    </xf>
    <xf numFmtId="0" fontId="8" fillId="6" borderId="1" xfId="0" applyFont="1" applyFill="1" applyBorder="1" applyAlignment="1">
      <alignment horizontal="center" vertical="center" wrapText="1"/>
    </xf>
    <xf numFmtId="0" fontId="18" fillId="6" borderId="1" xfId="0" applyFont="1" applyFill="1" applyBorder="1" applyAlignment="1">
      <alignment horizontal="left" vertical="top" wrapText="1"/>
    </xf>
    <xf numFmtId="0" fontId="18" fillId="6" borderId="1" xfId="0" applyFont="1" applyFill="1" applyBorder="1" applyAlignment="1">
      <alignment horizontal="center" vertical="center" wrapText="1"/>
    </xf>
    <xf numFmtId="1" fontId="22" fillId="6" borderId="1" xfId="0" applyNumberFormat="1" applyFont="1" applyFill="1" applyBorder="1" applyAlignment="1">
      <alignment horizontal="center" vertical="center" shrinkToFit="1"/>
    </xf>
    <xf numFmtId="0" fontId="6" fillId="15" borderId="1" xfId="0" applyFont="1" applyFill="1" applyBorder="1" applyAlignment="1">
      <alignment horizontal="center" vertical="center" wrapText="1"/>
    </xf>
    <xf numFmtId="1" fontId="25" fillId="6" borderId="1" xfId="0" applyNumberFormat="1" applyFont="1" applyFill="1" applyBorder="1" applyAlignment="1">
      <alignment horizontal="center" vertical="center" shrinkToFit="1"/>
    </xf>
    <xf numFmtId="0" fontId="6" fillId="6" borderId="1" xfId="0" applyFont="1" applyFill="1" applyBorder="1" applyAlignment="1">
      <alignment horizontal="left" vertical="top" wrapText="1"/>
    </xf>
    <xf numFmtId="0" fontId="8" fillId="23" borderId="1" xfId="0" applyFont="1" applyFill="1" applyBorder="1" applyAlignment="1">
      <alignment horizontal="center" vertical="center" wrapText="1"/>
    </xf>
    <xf numFmtId="0" fontId="13" fillId="6" borderId="1" xfId="0" applyFont="1" applyFill="1" applyBorder="1" applyAlignment="1">
      <alignment horizontal="left" vertical="top" wrapText="1"/>
    </xf>
    <xf numFmtId="0" fontId="13" fillId="6"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6" fillId="23" borderId="1" xfId="0" applyFont="1" applyFill="1" applyBorder="1" applyAlignment="1">
      <alignment horizontal="center" vertical="center" wrapText="1"/>
    </xf>
    <xf numFmtId="0" fontId="18" fillId="10" borderId="1" xfId="0" applyFont="1" applyFill="1" applyBorder="1" applyAlignment="1">
      <alignment horizontal="center" vertical="center" wrapText="1"/>
    </xf>
    <xf numFmtId="164" fontId="11" fillId="6" borderId="1" xfId="0" applyNumberFormat="1" applyFont="1" applyFill="1" applyBorder="1" applyAlignment="1">
      <alignment horizontal="center" vertical="center" shrinkToFit="1"/>
    </xf>
    <xf numFmtId="164" fontId="11" fillId="23" borderId="1" xfId="0" applyNumberFormat="1" applyFont="1" applyFill="1" applyBorder="1" applyAlignment="1">
      <alignment horizontal="center" vertical="center" shrinkToFit="1"/>
    </xf>
    <xf numFmtId="0" fontId="4" fillId="4"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5" fillId="6" borderId="1" xfId="0" applyFont="1" applyFill="1" applyBorder="1" applyAlignment="1">
      <alignment horizontal="left" vertical="top" wrapText="1"/>
    </xf>
    <xf numFmtId="0" fontId="6" fillId="6" borderId="6" xfId="0" applyFont="1" applyFill="1" applyBorder="1" applyAlignment="1">
      <alignment horizontal="left" vertical="top" wrapText="1"/>
    </xf>
    <xf numFmtId="0" fontId="6" fillId="6" borderId="7" xfId="0" applyFont="1" applyFill="1" applyBorder="1" applyAlignment="1">
      <alignment horizontal="left" vertical="top" wrapText="1"/>
    </xf>
    <xf numFmtId="1" fontId="25" fillId="6" borderId="6" xfId="0" applyNumberFormat="1" applyFont="1" applyFill="1" applyBorder="1" applyAlignment="1">
      <alignment horizontal="center" vertical="center" shrinkToFit="1"/>
    </xf>
    <xf numFmtId="1" fontId="25" fillId="6" borderId="8" xfId="0" applyNumberFormat="1" applyFont="1" applyFill="1" applyBorder="1" applyAlignment="1">
      <alignment horizontal="center" vertical="center" shrinkToFit="1"/>
    </xf>
    <xf numFmtId="1" fontId="25" fillId="6" borderId="7" xfId="0" applyNumberFormat="1" applyFont="1" applyFill="1" applyBorder="1" applyAlignment="1">
      <alignment horizontal="center" vertical="center" shrinkToFit="1"/>
    </xf>
    <xf numFmtId="0" fontId="14" fillId="6"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7" fillId="6" borderId="1" xfId="0" applyFont="1" applyFill="1" applyBorder="1" applyAlignment="1">
      <alignment horizontal="center" vertical="center" wrapText="1"/>
    </xf>
    <xf numFmtId="43" fontId="8" fillId="6" borderId="1" xfId="1" applyFont="1" applyFill="1" applyBorder="1" applyAlignment="1">
      <alignment horizontal="center" vertical="center" wrapText="1"/>
    </xf>
    <xf numFmtId="43" fontId="8" fillId="23" borderId="1" xfId="1" applyFont="1" applyFill="1" applyBorder="1" applyAlignment="1">
      <alignment horizontal="center" vertical="center" wrapText="1"/>
    </xf>
    <xf numFmtId="0" fontId="18" fillId="6" borderId="6" xfId="0" applyFont="1" applyFill="1" applyBorder="1" applyAlignment="1">
      <alignment horizontal="center" vertical="center" wrapText="1"/>
    </xf>
    <xf numFmtId="0" fontId="18" fillId="6" borderId="8" xfId="0" applyFont="1" applyFill="1" applyBorder="1" applyAlignment="1">
      <alignment horizontal="center" vertical="center" wrapText="1"/>
    </xf>
    <xf numFmtId="0" fontId="18" fillId="6" borderId="7" xfId="0" applyFont="1" applyFill="1" applyBorder="1" applyAlignment="1">
      <alignment horizontal="center" vertical="center" wrapText="1"/>
    </xf>
    <xf numFmtId="0" fontId="6" fillId="23" borderId="6" xfId="0" applyFont="1" applyFill="1" applyBorder="1" applyAlignment="1">
      <alignment horizontal="center" vertical="center" wrapText="1"/>
    </xf>
    <xf numFmtId="0" fontId="6" fillId="23" borderId="8" xfId="0" applyFont="1" applyFill="1" applyBorder="1" applyAlignment="1">
      <alignment horizontal="center" vertical="center" wrapText="1"/>
    </xf>
    <xf numFmtId="0" fontId="6" fillId="23" borderId="7" xfId="0" applyFont="1" applyFill="1" applyBorder="1" applyAlignment="1">
      <alignment horizontal="center" vertical="center" wrapText="1"/>
    </xf>
    <xf numFmtId="0" fontId="1" fillId="21" borderId="13" xfId="0" applyFont="1" applyFill="1" applyBorder="1" applyAlignment="1">
      <alignment horizontal="center" vertical="center"/>
    </xf>
    <xf numFmtId="0" fontId="1" fillId="21" borderId="15" xfId="0" applyFont="1" applyFill="1" applyBorder="1" applyAlignment="1">
      <alignment horizontal="center" vertical="center"/>
    </xf>
    <xf numFmtId="0" fontId="1" fillId="21" borderId="16" xfId="0" applyFont="1" applyFill="1" applyBorder="1" applyAlignment="1">
      <alignment horizontal="center" vertical="center"/>
    </xf>
    <xf numFmtId="0" fontId="1" fillId="4" borderId="18"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30" borderId="19" xfId="0" applyFont="1" applyFill="1" applyBorder="1" applyAlignment="1">
      <alignment horizontal="center" vertical="center"/>
    </xf>
    <xf numFmtId="0" fontId="1" fillId="30" borderId="23" xfId="0" applyFont="1" applyFill="1" applyBorder="1" applyAlignment="1">
      <alignment horizontal="center" vertical="center"/>
    </xf>
    <xf numFmtId="0" fontId="1" fillId="30" borderId="22" xfId="0" applyFont="1" applyFill="1" applyBorder="1" applyAlignment="1">
      <alignment horizontal="center" vertical="center"/>
    </xf>
    <xf numFmtId="0" fontId="31" fillId="31" borderId="19" xfId="0" applyFont="1" applyFill="1" applyBorder="1" applyAlignment="1">
      <alignment horizontal="center" vertical="center"/>
    </xf>
    <xf numFmtId="0" fontId="31" fillId="31" borderId="23" xfId="0" applyFont="1" applyFill="1" applyBorder="1" applyAlignment="1">
      <alignment horizontal="center" vertical="center"/>
    </xf>
    <xf numFmtId="0" fontId="31" fillId="31" borderId="24" xfId="0" applyFont="1" applyFill="1" applyBorder="1" applyAlignment="1">
      <alignment horizontal="center" vertical="center"/>
    </xf>
    <xf numFmtId="49" fontId="10" fillId="6" borderId="9" xfId="0" applyNumberFormat="1" applyFont="1" applyFill="1" applyBorder="1" applyAlignment="1">
      <alignment horizontal="left" wrapText="1"/>
    </xf>
    <xf numFmtId="49" fontId="10" fillId="6" borderId="10" xfId="0" applyNumberFormat="1" applyFont="1" applyFill="1" applyBorder="1" applyAlignment="1">
      <alignment horizontal="left" wrapText="1"/>
    </xf>
    <xf numFmtId="49" fontId="1" fillId="5" borderId="11" xfId="0" applyNumberFormat="1" applyFont="1" applyFill="1" applyBorder="1" applyAlignment="1">
      <alignment horizontal="center" vertical="center" wrapText="1"/>
    </xf>
    <xf numFmtId="49" fontId="1" fillId="5" borderId="4" xfId="0" applyNumberFormat="1" applyFont="1" applyFill="1" applyBorder="1" applyAlignment="1">
      <alignment horizontal="center" vertical="center" wrapText="1"/>
    </xf>
    <xf numFmtId="49" fontId="1" fillId="5" borderId="12" xfId="0" applyNumberFormat="1" applyFont="1" applyFill="1" applyBorder="1" applyAlignment="1">
      <alignment horizontal="center" vertical="center" wrapText="1"/>
    </xf>
    <xf numFmtId="49" fontId="1" fillId="5" borderId="18" xfId="0" applyNumberFormat="1" applyFont="1" applyFill="1" applyBorder="1" applyAlignment="1">
      <alignment horizontal="center" vertical="center" wrapText="1"/>
    </xf>
    <xf numFmtId="49" fontId="1" fillId="7" borderId="14" xfId="0" applyNumberFormat="1" applyFont="1" applyFill="1" applyBorder="1" applyAlignment="1">
      <alignment horizontal="center" vertical="center" wrapText="1"/>
    </xf>
    <xf numFmtId="49" fontId="1" fillId="7" borderId="15" xfId="0" applyNumberFormat="1" applyFont="1" applyFill="1" applyBorder="1" applyAlignment="1">
      <alignment horizontal="center" vertical="center" wrapText="1"/>
    </xf>
    <xf numFmtId="49" fontId="1" fillId="7" borderId="16" xfId="0" applyNumberFormat="1" applyFont="1" applyFill="1" applyBorder="1" applyAlignment="1">
      <alignment horizontal="center" vertical="center" wrapText="1"/>
    </xf>
    <xf numFmtId="0" fontId="1" fillId="25" borderId="17" xfId="0" applyFont="1" applyFill="1" applyBorder="1" applyAlignment="1">
      <alignment horizontal="center" vertical="center" wrapText="1"/>
    </xf>
    <xf numFmtId="0" fontId="1" fillId="25" borderId="12" xfId="0" applyFont="1" applyFill="1" applyBorder="1" applyAlignment="1">
      <alignment horizontal="center" vertical="center" wrapText="1"/>
    </xf>
    <xf numFmtId="0" fontId="1" fillId="25" borderId="22" xfId="0" applyFont="1" applyFill="1" applyBorder="1" applyAlignment="1">
      <alignment horizontal="center" vertical="center" wrapText="1"/>
    </xf>
    <xf numFmtId="0" fontId="1" fillId="25" borderId="18" xfId="0" applyFont="1" applyFill="1" applyBorder="1" applyAlignment="1">
      <alignment horizontal="center" vertical="center" wrapText="1"/>
    </xf>
    <xf numFmtId="0" fontId="13" fillId="6" borderId="6"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13" fillId="6" borderId="7" xfId="0" applyFont="1" applyFill="1" applyBorder="1" applyAlignment="1">
      <alignment horizontal="center" vertical="center" wrapText="1"/>
    </xf>
  </cellXfs>
  <cellStyles count="3">
    <cellStyle name="Comma" xfId="1" builtinId="3"/>
    <cellStyle name="Normal" xfId="0" builtinId="0"/>
    <cellStyle name="Normal 2 2" xfId="2" xr:uid="{82E93EB4-E963-418C-873D-A371A3B3871F}"/>
  </cellStyles>
  <dxfs count="245">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7"/>
        </patternFill>
      </fill>
    </dxf>
    <dxf>
      <fill>
        <patternFill>
          <bgColor theme="7"/>
        </patternFill>
      </fill>
    </dxf>
    <dxf>
      <font>
        <b/>
        <i val="0"/>
        <color theme="0"/>
      </font>
      <fill>
        <patternFill>
          <bgColor theme="1"/>
        </patternFill>
      </fill>
    </dxf>
    <dxf>
      <font>
        <b/>
        <i val="0"/>
        <color theme="0"/>
      </font>
      <fill>
        <patternFill>
          <bgColor rgb="FFC00000"/>
        </patternFill>
      </fill>
    </dxf>
    <dxf>
      <font>
        <b/>
        <i val="0"/>
        <color theme="0"/>
      </font>
      <fill>
        <patternFill patternType="darkUp">
          <bgColor rgb="FFC00000"/>
        </patternFill>
      </fill>
    </dxf>
    <dxf>
      <font>
        <b/>
        <i val="0"/>
        <color auto="1"/>
      </font>
      <fill>
        <patternFill>
          <bgColor theme="7" tint="0.39994506668294322"/>
        </patternFill>
      </fill>
    </dxf>
    <dxf>
      <font>
        <b/>
        <i val="0"/>
      </font>
      <fill>
        <patternFill>
          <bgColor theme="8" tint="0.59996337778862885"/>
        </patternFill>
      </fill>
    </dxf>
    <dxf>
      <fill>
        <patternFill>
          <bgColor theme="0" tint="-0.34998626667073579"/>
        </patternFill>
      </fill>
    </dxf>
    <dxf>
      <font>
        <b/>
        <i val="0"/>
        <color auto="1"/>
      </font>
      <fill>
        <patternFill patternType="mediumGray">
          <fgColor rgb="FFFF0000"/>
        </patternFill>
      </fill>
    </dxf>
    <dxf>
      <font>
        <b/>
        <i val="0"/>
        <color theme="0"/>
      </font>
      <fill>
        <patternFill>
          <bgColor theme="1"/>
        </patternFill>
      </fill>
    </dxf>
    <dxf>
      <font>
        <b/>
        <i val="0"/>
        <color theme="0"/>
      </font>
      <fill>
        <patternFill>
          <bgColor rgb="FFC00000"/>
        </patternFill>
      </fill>
    </dxf>
    <dxf>
      <font>
        <b/>
        <i val="0"/>
        <color theme="0"/>
      </font>
      <fill>
        <patternFill patternType="darkUp">
          <bgColor rgb="FFC00000"/>
        </patternFill>
      </fill>
    </dxf>
    <dxf>
      <font>
        <b/>
        <i val="0"/>
        <color auto="1"/>
      </font>
      <fill>
        <patternFill>
          <bgColor theme="7" tint="0.39994506668294322"/>
        </patternFill>
      </fill>
    </dxf>
    <dxf>
      <font>
        <b/>
        <i val="0"/>
      </font>
      <fill>
        <patternFill>
          <bgColor theme="8" tint="0.59996337778862885"/>
        </patternFill>
      </fill>
    </dxf>
    <dxf>
      <font>
        <b/>
        <i val="0"/>
        <color theme="0"/>
      </font>
      <fill>
        <patternFill>
          <bgColor theme="1"/>
        </patternFill>
      </fill>
    </dxf>
    <dxf>
      <font>
        <b/>
        <i val="0"/>
        <color theme="0"/>
      </font>
      <fill>
        <patternFill>
          <bgColor rgb="FFC00000"/>
        </patternFill>
      </fill>
    </dxf>
    <dxf>
      <font>
        <b/>
        <i val="0"/>
        <color theme="0"/>
      </font>
      <fill>
        <patternFill patternType="darkUp">
          <bgColor rgb="FFC00000"/>
        </patternFill>
      </fill>
    </dxf>
    <dxf>
      <font>
        <b/>
        <i val="0"/>
        <color auto="1"/>
      </font>
      <fill>
        <patternFill>
          <bgColor theme="7" tint="0.39994506668294322"/>
        </patternFill>
      </fill>
    </dxf>
    <dxf>
      <font>
        <b/>
        <i val="0"/>
      </font>
      <fill>
        <patternFill>
          <bgColor theme="8" tint="0.59996337778862885"/>
        </patternFill>
      </fill>
    </dxf>
    <dxf>
      <font>
        <b/>
        <i val="0"/>
        <color theme="0"/>
      </font>
      <fill>
        <patternFill>
          <bgColor theme="1"/>
        </patternFill>
      </fill>
    </dxf>
    <dxf>
      <font>
        <b/>
        <i val="0"/>
        <color theme="0"/>
      </font>
      <fill>
        <patternFill>
          <bgColor rgb="FFC00000"/>
        </patternFill>
      </fill>
    </dxf>
    <dxf>
      <font>
        <b/>
        <i val="0"/>
        <color theme="0"/>
      </font>
      <fill>
        <patternFill patternType="darkUp">
          <bgColor rgb="FFC00000"/>
        </patternFill>
      </fill>
    </dxf>
    <dxf>
      <font>
        <b/>
        <i val="0"/>
        <color auto="1"/>
      </font>
      <fill>
        <patternFill>
          <bgColor theme="7" tint="0.39994506668294322"/>
        </patternFill>
      </fill>
    </dxf>
    <dxf>
      <font>
        <b/>
        <i val="0"/>
      </font>
      <fill>
        <patternFill>
          <bgColor theme="8" tint="0.59996337778862885"/>
        </patternFill>
      </fill>
    </dxf>
    <dxf>
      <font>
        <b/>
        <i val="0"/>
        <color theme="0"/>
      </font>
      <fill>
        <patternFill>
          <bgColor theme="1"/>
        </patternFill>
      </fill>
    </dxf>
    <dxf>
      <font>
        <b/>
        <i val="0"/>
        <color theme="0"/>
      </font>
      <fill>
        <patternFill>
          <bgColor rgb="FFC00000"/>
        </patternFill>
      </fill>
    </dxf>
    <dxf>
      <font>
        <b/>
        <i val="0"/>
        <color theme="0"/>
      </font>
      <fill>
        <patternFill patternType="darkUp">
          <bgColor rgb="FFC00000"/>
        </patternFill>
      </fill>
    </dxf>
    <dxf>
      <font>
        <b/>
        <i val="0"/>
        <color auto="1"/>
      </font>
      <fill>
        <patternFill>
          <bgColor theme="7" tint="0.39994506668294322"/>
        </patternFill>
      </fill>
    </dxf>
    <dxf>
      <font>
        <b/>
        <i val="0"/>
      </font>
      <fill>
        <patternFill>
          <bgColor theme="8" tint="0.59996337778862885"/>
        </patternFill>
      </fill>
    </dxf>
    <dxf>
      <fill>
        <patternFill>
          <bgColor theme="5" tint="0.39994506668294322"/>
        </patternFill>
      </fill>
    </dxf>
    <dxf>
      <font>
        <color auto="1"/>
      </font>
      <fill>
        <patternFill>
          <bgColor rgb="FF00B0F0"/>
        </patternFill>
      </fill>
    </dxf>
    <dxf>
      <font>
        <color theme="0"/>
      </font>
      <fill>
        <patternFill>
          <bgColor theme="1"/>
        </patternFill>
      </fill>
    </dxf>
    <dxf>
      <fill>
        <patternFill>
          <bgColor theme="8" tint="0.59996337778862885"/>
        </patternFill>
      </fill>
    </dxf>
    <dxf>
      <font>
        <color theme="0"/>
      </font>
      <fill>
        <patternFill>
          <bgColor rgb="FF7030A0"/>
        </patternFill>
      </fill>
    </dxf>
    <dxf>
      <fill>
        <patternFill>
          <bgColor theme="7"/>
        </patternFill>
      </fill>
    </dxf>
    <dxf>
      <font>
        <color theme="0"/>
      </font>
      <fill>
        <patternFill>
          <bgColor theme="9" tint="-0.24994659260841701"/>
        </patternFill>
      </fill>
    </dxf>
    <dxf>
      <font>
        <color theme="0"/>
      </font>
      <fill>
        <patternFill>
          <bgColor rgb="FFC00000"/>
        </patternFill>
      </fill>
    </dxf>
    <dxf>
      <font>
        <color auto="1"/>
      </font>
      <fill>
        <patternFill>
          <bgColor theme="9" tint="0.59996337778862885"/>
        </patternFill>
      </fill>
    </dxf>
    <dxf>
      <font>
        <color theme="0"/>
      </font>
      <fill>
        <patternFill>
          <bgColor theme="7" tint="-0.499984740745262"/>
        </patternFill>
      </fill>
    </dxf>
    <dxf>
      <fill>
        <patternFill>
          <bgColor theme="8" tint="0.79998168889431442"/>
        </patternFill>
      </fill>
    </dxf>
    <dxf>
      <font>
        <color theme="0"/>
      </font>
      <fill>
        <patternFill>
          <bgColor rgb="FFC00000"/>
        </patternFill>
      </fill>
    </dxf>
    <dxf>
      <font>
        <color theme="0"/>
      </font>
      <fill>
        <patternFill>
          <bgColor theme="9"/>
        </patternFill>
      </fill>
    </dxf>
    <dxf>
      <font>
        <color theme="0"/>
      </font>
      <fill>
        <patternFill>
          <bgColor theme="2" tint="-0.499984740745262"/>
        </patternFill>
      </fill>
    </dxf>
    <dxf>
      <font>
        <b/>
        <i val="0"/>
        <color theme="0"/>
      </font>
      <fill>
        <patternFill>
          <bgColor rgb="FFC00000"/>
        </patternFill>
      </fill>
    </dxf>
    <dxf>
      <font>
        <b/>
        <i val="0"/>
      </font>
      <fill>
        <patternFill>
          <bgColor theme="7"/>
        </patternFill>
      </fill>
    </dxf>
    <dxf>
      <font>
        <b/>
        <i val="0"/>
        <color auto="1"/>
      </font>
      <fill>
        <patternFill>
          <bgColor theme="9"/>
        </patternFill>
      </fill>
    </dxf>
    <dxf>
      <font>
        <b/>
        <i val="0"/>
        <color theme="0"/>
      </font>
      <fill>
        <patternFill>
          <bgColor theme="1" tint="0.34998626667073579"/>
        </patternFill>
      </fill>
    </dxf>
    <dxf>
      <fill>
        <patternFill>
          <bgColor theme="8" tint="0.79998168889431442"/>
        </patternFill>
      </fill>
    </dxf>
    <dxf>
      <font>
        <color theme="0"/>
      </font>
      <fill>
        <patternFill>
          <bgColor rgb="FFC00000"/>
        </patternFill>
      </fill>
    </dxf>
    <dxf>
      <font>
        <color theme="0"/>
      </font>
      <fill>
        <patternFill>
          <bgColor theme="9"/>
        </patternFill>
      </fill>
    </dxf>
    <dxf>
      <font>
        <color theme="0"/>
      </font>
      <fill>
        <patternFill>
          <bgColor theme="2" tint="-0.499984740745262"/>
        </patternFill>
      </fill>
    </dxf>
    <dxf>
      <fill>
        <patternFill>
          <bgColor rgb="FFFFABAB"/>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0" tint="-0.499984740745262"/>
        </patternFill>
      </fill>
    </dxf>
    <dxf>
      <font>
        <color rgb="FF9C0006"/>
      </font>
      <fill>
        <patternFill>
          <bgColor rgb="FFFFC7CE"/>
        </patternFill>
      </fill>
    </dxf>
    <dxf>
      <fill>
        <patternFill>
          <bgColor theme="0" tint="-0.24994659260841701"/>
        </patternFill>
      </fill>
    </dxf>
    <dxf>
      <fill>
        <patternFill>
          <bgColor theme="2" tint="-0.24994659260841701"/>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28</xdr:col>
      <xdr:colOff>388575</xdr:colOff>
      <xdr:row>1</xdr:row>
      <xdr:rowOff>15276</xdr:rowOff>
    </xdr:from>
    <xdr:to>
      <xdr:col>28</xdr:col>
      <xdr:colOff>755007</xdr:colOff>
      <xdr:row>2</xdr:row>
      <xdr:rowOff>0</xdr:rowOff>
    </xdr:to>
    <xdr:pic>
      <xdr:nvPicPr>
        <xdr:cNvPr id="2" name="Picture 1">
          <a:extLst>
            <a:ext uri="{FF2B5EF4-FFF2-40B4-BE49-F238E27FC236}">
              <a16:creationId xmlns:a16="http://schemas.microsoft.com/office/drawing/2014/main" id="{A2181A3C-AC5A-4675-835F-DC081B2BF1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631075" y="216982"/>
          <a:ext cx="366432" cy="309694"/>
        </a:xfrm>
        <a:prstGeom prst="rect">
          <a:avLst/>
        </a:prstGeom>
      </xdr:spPr>
    </xdr:pic>
    <xdr:clientData/>
  </xdr:twoCellAnchor>
  <xdr:twoCellAnchor editAs="oneCell">
    <xdr:from>
      <xdr:col>26</xdr:col>
      <xdr:colOff>415123</xdr:colOff>
      <xdr:row>1</xdr:row>
      <xdr:rowOff>9269</xdr:rowOff>
    </xdr:from>
    <xdr:to>
      <xdr:col>26</xdr:col>
      <xdr:colOff>800605</xdr:colOff>
      <xdr:row>2</xdr:row>
      <xdr:rowOff>0</xdr:rowOff>
    </xdr:to>
    <xdr:pic>
      <xdr:nvPicPr>
        <xdr:cNvPr id="3" name="Picture 2">
          <a:extLst>
            <a:ext uri="{FF2B5EF4-FFF2-40B4-BE49-F238E27FC236}">
              <a16:creationId xmlns:a16="http://schemas.microsoft.com/office/drawing/2014/main" id="{DF69BDFF-EF64-45ED-938B-74573D80F59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569723" y="466469"/>
          <a:ext cx="385482" cy="346331"/>
        </a:xfrm>
        <a:prstGeom prst="rect">
          <a:avLst/>
        </a:prstGeom>
      </xdr:spPr>
    </xdr:pic>
    <xdr:clientData/>
  </xdr:twoCellAnchor>
  <xdr:twoCellAnchor editAs="oneCell">
    <xdr:from>
      <xdr:col>27</xdr:col>
      <xdr:colOff>425822</xdr:colOff>
      <xdr:row>1</xdr:row>
      <xdr:rowOff>0</xdr:rowOff>
    </xdr:from>
    <xdr:to>
      <xdr:col>27</xdr:col>
      <xdr:colOff>795617</xdr:colOff>
      <xdr:row>1</xdr:row>
      <xdr:rowOff>309856</xdr:rowOff>
    </xdr:to>
    <xdr:pic>
      <xdr:nvPicPr>
        <xdr:cNvPr id="6" name="Picture 5">
          <a:extLst>
            <a:ext uri="{FF2B5EF4-FFF2-40B4-BE49-F238E27FC236}">
              <a16:creationId xmlns:a16="http://schemas.microsoft.com/office/drawing/2014/main" id="{5062AAAD-67A4-4A5E-96F9-F6FDEDD0813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4749440" y="201706"/>
          <a:ext cx="369795" cy="3098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391583</xdr:colOff>
      <xdr:row>1</xdr:row>
      <xdr:rowOff>31750</xdr:rowOff>
    </xdr:from>
    <xdr:to>
      <xdr:col>8</xdr:col>
      <xdr:colOff>2243666</xdr:colOff>
      <xdr:row>6</xdr:row>
      <xdr:rowOff>116776</xdr:rowOff>
    </xdr:to>
    <xdr:pic>
      <xdr:nvPicPr>
        <xdr:cNvPr id="2" name="Picture 1">
          <a:extLst>
            <a:ext uri="{FF2B5EF4-FFF2-40B4-BE49-F238E27FC236}">
              <a16:creationId xmlns:a16="http://schemas.microsoft.com/office/drawing/2014/main" id="{A48FD5F9-60F1-4590-B66E-5C17801DEC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74683" y="193675"/>
          <a:ext cx="1852083" cy="12280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333375</xdr:colOff>
      <xdr:row>0</xdr:row>
      <xdr:rowOff>209551</xdr:rowOff>
    </xdr:from>
    <xdr:to>
      <xdr:col>1</xdr:col>
      <xdr:colOff>2619375</xdr:colOff>
      <xdr:row>0</xdr:row>
      <xdr:rowOff>1731669</xdr:rowOff>
    </xdr:to>
    <xdr:pic>
      <xdr:nvPicPr>
        <xdr:cNvPr id="2" name="Picture 1">
          <a:extLst>
            <a:ext uri="{FF2B5EF4-FFF2-40B4-BE49-F238E27FC236}">
              <a16:creationId xmlns:a16="http://schemas.microsoft.com/office/drawing/2014/main" id="{7D6490CA-6E9E-4767-B8E2-969ADCBE76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9215" y="209551"/>
          <a:ext cx="2286000" cy="1522118"/>
        </a:xfrm>
        <a:prstGeom prst="rect">
          <a:avLst/>
        </a:prstGeom>
      </xdr:spPr>
    </xdr:pic>
    <xdr:clientData/>
  </xdr:twoCellAnchor>
  <xdr:oneCellAnchor>
    <xdr:from>
      <xdr:col>2</xdr:col>
      <xdr:colOff>1133475</xdr:colOff>
      <xdr:row>5</xdr:row>
      <xdr:rowOff>133350</xdr:rowOff>
    </xdr:from>
    <xdr:ext cx="4067175" cy="1814599"/>
    <xdr:sp macro="" textlink="">
      <xdr:nvSpPr>
        <xdr:cNvPr id="3" name="TextBox 2">
          <a:extLst>
            <a:ext uri="{FF2B5EF4-FFF2-40B4-BE49-F238E27FC236}">
              <a16:creationId xmlns:a16="http://schemas.microsoft.com/office/drawing/2014/main" id="{86E6EBE7-4821-4CFC-B86F-12131F86718F}"/>
            </a:ext>
          </a:extLst>
        </xdr:cNvPr>
        <xdr:cNvSpPr txBox="1"/>
      </xdr:nvSpPr>
      <xdr:spPr>
        <a:xfrm>
          <a:off x="6086475" y="3143250"/>
          <a:ext cx="4067175" cy="1814599"/>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ysClr val="windowText" lastClr="000000"/>
              </a:solidFill>
            </a:rPr>
            <a:t>** You can delete</a:t>
          </a:r>
          <a:r>
            <a:rPr lang="en-US" sz="1100" baseline="0">
              <a:solidFill>
                <a:sysClr val="windowText" lastClr="000000"/>
              </a:solidFill>
            </a:rPr>
            <a:t> this box after reading this warning **</a:t>
          </a:r>
        </a:p>
        <a:p>
          <a:endParaRPr lang="en-US" sz="1100" baseline="0">
            <a:solidFill>
              <a:sysClr val="windowText" lastClr="000000"/>
            </a:solidFill>
          </a:endParaRPr>
        </a:p>
        <a:p>
          <a:r>
            <a:rPr lang="en-US" sz="1100">
              <a:solidFill>
                <a:sysClr val="windowText" lastClr="000000"/>
              </a:solidFill>
            </a:rPr>
            <a:t>These are generic determinations to generally describe the differences in SaaS, PaaS, IaaS, etc. and it</a:t>
          </a:r>
          <a:r>
            <a:rPr lang="en-US" sz="1100" baseline="0">
              <a:solidFill>
                <a:sysClr val="windowText" lastClr="000000"/>
              </a:solidFill>
            </a:rPr>
            <a:t> is 100% up to you as the OSC, </a:t>
          </a:r>
          <a:r>
            <a:rPr lang="en-US" sz="1100">
              <a:solidFill>
                <a:sysClr val="windowText" lastClr="000000"/>
              </a:solidFill>
            </a:rPr>
            <a:t>CSP, MSP, MSSP, etc. to do your job and actually figure out the</a:t>
          </a:r>
          <a:r>
            <a:rPr lang="en-US" sz="1100" baseline="0">
              <a:solidFill>
                <a:sysClr val="windowText" lastClr="000000"/>
              </a:solidFill>
            </a:rPr>
            <a:t> specifics for how services are delivered to make this matrix accurate for your needs. </a:t>
          </a:r>
        </a:p>
        <a:p>
          <a:endParaRPr lang="en-US" sz="1100" baseline="0">
            <a:solidFill>
              <a:sysClr val="windowText" lastClr="000000"/>
            </a:solidFill>
          </a:endParaRPr>
        </a:p>
        <a:p>
          <a:r>
            <a:rPr lang="en-US" sz="1100" baseline="0">
              <a:solidFill>
                <a:sysClr val="windowText" lastClr="000000"/>
              </a:solidFill>
            </a:rPr>
            <a:t>Don't be dumb and just assume you can "cut &amp; paste" your way to compliance!</a:t>
          </a:r>
          <a:endParaRPr lang="en-US" sz="1100">
            <a:solidFill>
              <a:sysClr val="windowText" lastClr="000000"/>
            </a:solidFill>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CORN1\AppData\Local\Microsoft\Windows\Temporary%20Internet%20Files\Content.Outlook\KR6M25VI\Technology-CIS-Technology-Inventory-NIKE%20INTERNAL-PLATINUM_v1%2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HC-DSK02\Downloads\Trust_Services_Map_to_NIST_800-53_R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comp1\AppData\Local\Microsoft\Windows\Temporary%20Internet%20Files\Content.Outlook\3IZ04865\Technology-CIS-Technology%20Inventory-v2%20Working%20Version(+Splun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ology Inventory v2"/>
      <sheetName val="Drop-Down Reference v2"/>
      <sheetName val="Drop-Down Reference"/>
      <sheetName val="Archive-Service Diversity"/>
      <sheetName val="Change Log"/>
      <sheetName val="Sheet1"/>
      <sheetName val="Sheet2"/>
      <sheetName val="Sheet3"/>
    </sheetNames>
    <sheetDataSet>
      <sheetData sheetId="0" refreshError="1"/>
      <sheetData sheetId="1" refreshError="1"/>
      <sheetData sheetId="2">
        <row r="2">
          <cell r="A2" t="str">
            <v>Yes</v>
          </cell>
          <cell r="C2" t="str">
            <v>Stable</v>
          </cell>
          <cell r="E2" t="str">
            <v>Corporate Strategy 1.0</v>
          </cell>
        </row>
        <row r="3">
          <cell r="A3" t="str">
            <v>No</v>
          </cell>
          <cell r="C3" t="str">
            <v>Invest</v>
          </cell>
          <cell r="E3" t="str">
            <v>Brand 2.0</v>
          </cell>
        </row>
        <row r="4">
          <cell r="A4" t="str">
            <v>DK</v>
          </cell>
          <cell r="C4" t="str">
            <v>Divest</v>
          </cell>
          <cell r="E4" t="str">
            <v>Product Creation 3.0</v>
          </cell>
        </row>
        <row r="5">
          <cell r="C5" t="str">
            <v>Implement</v>
          </cell>
          <cell r="E5" t="str">
            <v>Sales 4.0</v>
          </cell>
        </row>
        <row r="6">
          <cell r="E6" t="str">
            <v>Retail 5.0</v>
          </cell>
        </row>
        <row r="7">
          <cell r="E7" t="str">
            <v>Supply Chain 6.0</v>
          </cell>
        </row>
        <row r="8">
          <cell r="E8" t="str">
            <v>Human Resources 7.0</v>
          </cell>
        </row>
        <row r="9">
          <cell r="E9" t="str">
            <v>Technology 8.0</v>
          </cell>
        </row>
        <row r="10">
          <cell r="E10" t="str">
            <v>Finance 9.0</v>
          </cell>
        </row>
        <row r="11">
          <cell r="E11" t="str">
            <v>Corporate Services 10.0</v>
          </cell>
        </row>
        <row r="12">
          <cell r="E12" t="str">
            <v>Sustainable Business and Innovation  SBI  11.0</v>
          </cell>
        </row>
        <row r="13">
          <cell r="E13" t="str">
            <v>Legal 12.0</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controls"/>
      <sheetName val="Sheet1"/>
    </sheetNames>
    <sheetDataSet>
      <sheetData sheetId="0"/>
      <sheetData sheetId="1">
        <row r="4">
          <cell r="A4" t="str">
            <v>A1.1</v>
          </cell>
          <cell r="B4" t="str">
            <v>Current processing capacity and usage are maintained, monitored, and evaluated to manage capacity demand and to enable the implementation of additional capacity to help meet availability commitments and requirements.</v>
          </cell>
        </row>
        <row r="5">
          <cell r="A5" t="str">
            <v>A1.2</v>
          </cell>
          <cell r="B5" t="str">
            <v xml:space="preserve">Environmental protections, software, data backup processes, and recovery infrastructure are designed, developed, implemented, operated, maintained, and monitored to meet availability commitments and requirements. </v>
          </cell>
        </row>
        <row r="6">
          <cell r="A6" t="str">
            <v>A1.3</v>
          </cell>
          <cell r="B6" t="str">
            <v xml:space="preserve">Procedures supporting system recovery in accordance with recovery plans are periodically tested to help meet availability commitments and requirements. </v>
          </cell>
        </row>
        <row r="7">
          <cell r="A7" t="str">
            <v>C1.1</v>
          </cell>
          <cell r="B7" t="str">
            <v xml:space="preserve">Confidential information is protected during the system design, development, testing, implementation, and change processes in accordance with confidentiality commitments and requirements. </v>
          </cell>
        </row>
        <row r="8">
          <cell r="A8" t="str">
            <v>C1.2</v>
          </cell>
          <cell r="B8" t="str">
            <v>Confidential information within the boundaries of the system is protected against unauthorized access, use, and disclosure during input, processing, retention, output, and disposition in accordance with confidentiality commitments and requirements.</v>
          </cell>
        </row>
        <row r="9">
          <cell r="A9" t="str">
            <v>C1.3</v>
          </cell>
          <cell r="B9" t="str">
            <v>Access to confidential information from outside the boundaries of the system and disclosure of confidential information is restricted to authorized parties in accordance with confidentiality commitments and requirements.</v>
          </cell>
        </row>
        <row r="10">
          <cell r="A10" t="str">
            <v>C1.4</v>
          </cell>
          <cell r="B10" t="str">
            <v>The entity obtains confidentiality commitments that are consistent with the entity’s confidentiality requirements from vendors and other third parties whose products and services comprise part of the system and have access to confidential information.</v>
          </cell>
        </row>
        <row r="11">
          <cell r="A11" t="str">
            <v>C1.5</v>
          </cell>
          <cell r="B11" t="str">
            <v>Compliance with confidentiality commitments and requirements by vendors and others third parties whose products and services comprise part of the system is assessed on a periodic and as-needed basis and corrective action is taken, if necessary.</v>
          </cell>
        </row>
        <row r="12">
          <cell r="A12" t="str">
            <v>C1.6</v>
          </cell>
          <cell r="B12" t="str">
            <v xml:space="preserve">Changes to confidentiality commitments and requirements are communicated to internal and external users, vendors, and other third parties whose products and services are included in the system. </v>
          </cell>
        </row>
        <row r="13">
          <cell r="A13" t="str">
            <v>CC1.1</v>
          </cell>
          <cell r="B13" t="str">
            <v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v>
          </cell>
        </row>
        <row r="14">
          <cell r="A14" t="str">
            <v>CC1.2</v>
          </cell>
          <cell r="B14" t="str">
            <v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v>
          </cell>
        </row>
        <row r="15">
          <cell r="A15" t="str">
            <v>CC1.3</v>
          </cell>
          <cell r="B15" t="str">
            <v>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v>
          </cell>
        </row>
        <row r="16">
          <cell r="A16" t="str">
            <v>CC1.4</v>
          </cell>
          <cell r="B16" t="str">
            <v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v>
          </cell>
        </row>
        <row r="17">
          <cell r="A17" t="str">
            <v>CC2.1</v>
          </cell>
          <cell r="B17" t="str">
            <v>Information regarding the design and operation of the system and its boundaries has been prepared and communicated to authorized internal and external system users to permit users to understand their role in the system and the results of system operation.</v>
          </cell>
        </row>
        <row r="18">
          <cell r="A18" t="str">
            <v>CC2.2</v>
          </cell>
          <cell r="B18" t="str">
            <v>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v>
          </cell>
        </row>
        <row r="19">
          <cell r="A19" t="str">
            <v>CC2.3</v>
          </cell>
          <cell r="B19" t="str">
            <v xml:space="preserve">The entity communicates the responsibilities of internal and external users and others whose roles affect system operation. </v>
          </cell>
        </row>
        <row r="20">
          <cell r="A20" t="str">
            <v>CC2.4</v>
          </cell>
          <cell r="B20" t="str">
            <v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v>
          </cell>
        </row>
        <row r="21">
          <cell r="A21" t="str">
            <v>CC2.5</v>
          </cell>
          <cell r="B21" t="str">
            <v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v>
          </cell>
        </row>
        <row r="22">
          <cell r="A22" t="str">
            <v>CC2.6</v>
          </cell>
          <cell r="B22" t="str">
            <v xml:space="preserve">System changes that affect internal and external system user responsibilities or the entity's commitments and requirements relevant to [insert the principle(s) being reported on: security, availability, processing integrity, or confidentiality or any combination thereof] are communicated to those users in a timely manner. </v>
          </cell>
        </row>
        <row r="23">
          <cell r="A23" t="str">
            <v>CC3.1</v>
          </cell>
          <cell r="B23" t="str">
            <v>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v>
          </cell>
        </row>
        <row r="24">
          <cell r="A24" t="str">
            <v>CC3.2</v>
          </cell>
          <cell r="B24" t="str">
            <v xml:space="preserve">The entity designs, develops, and implements controls, including policies and procedures, to implement its risk mitigation strategy. </v>
          </cell>
        </row>
        <row r="25">
          <cell r="A25" t="str">
            <v>CC3.3</v>
          </cell>
          <cell r="B25" t="str">
            <v>The entity (1) identifies and assesses changes (for example, environmental, regulatory, and technological changes) that could significantly affect the system of internal control for [insert the principle(s) being reported on: security, availability, processing integrity, or confidentiality or any combination thereof] and reassesses risks and mitigation strategies based on the changes and (2) reassesses the suitability of the design and deployment of control activities based on the operation and monitoring of those activities, and updates them as necessary.</v>
          </cell>
        </row>
        <row r="26">
          <cell r="A26" t="str">
            <v>CC4.1</v>
          </cell>
          <cell r="B26" t="str">
            <v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v>
          </cell>
        </row>
        <row r="27">
          <cell r="A27" t="str">
            <v>CC5.0</v>
          </cell>
          <cell r="B27" t="str">
            <v>Common Criteria Related to Logical and Physical Access Controls</v>
          </cell>
        </row>
        <row r="28">
          <cell r="A28" t="str">
            <v>CC5.1</v>
          </cell>
          <cell r="B28" t="str">
            <v>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v>
          </cell>
        </row>
        <row r="29">
          <cell r="A29" t="str">
            <v>CC5.2</v>
          </cell>
          <cell r="B29" t="str">
            <v>New internal and external system users are registered and authorized prior to being issued system credentials, and granted the ability to access the system. User system credentials are removed when user access is no longer authorized.</v>
          </cell>
        </row>
        <row r="30">
          <cell r="A30" t="str">
            <v>CC5.3</v>
          </cell>
          <cell r="B30" t="str">
            <v>Internal and external system users are identified and authenticated when accessing the system components (for example, infrastructure, software, and data).</v>
          </cell>
        </row>
        <row r="31">
          <cell r="A31" t="str">
            <v>CC5.4</v>
          </cell>
          <cell r="B31" t="str">
            <v xml:space="preserve">Access to data, software, functions, and other IT resources is authorized and is modified or removed based on roles, responsibilities, or the system design and changes to them. </v>
          </cell>
        </row>
        <row r="32">
          <cell r="A32" t="str">
            <v>CC5.5</v>
          </cell>
          <cell r="B32" t="str">
            <v xml:space="preserve">Physical access to facilities housing the system (for example, data centers, backup media storage, and other sensitive locations as well as sensitive system components within those locations) is restricted to authorized personnel. </v>
          </cell>
        </row>
        <row r="33">
          <cell r="A33" t="str">
            <v>CC5.6</v>
          </cell>
          <cell r="B33" t="str">
            <v>Logical access security measures have been implemented to protect against  [insert the principle(s) being reported on: security, availability, processing integrity, or confidentiality or any combination thereof] threats from sources outside the boundaries of the system.</v>
          </cell>
        </row>
        <row r="34">
          <cell r="A34" t="str">
            <v>CC5.7</v>
          </cell>
          <cell r="B34" t="str">
            <v>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v>
          </cell>
        </row>
        <row r="35">
          <cell r="A35" t="str">
            <v>CC5.8</v>
          </cell>
          <cell r="B35" t="str">
            <v>Controls have been implemented to prevent or detect and act upon the introduction of unauthorized or malicious software.</v>
          </cell>
        </row>
        <row r="36">
          <cell r="A36" t="str">
            <v>CC6.1</v>
          </cell>
          <cell r="B36" t="str">
            <v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v>
          </cell>
        </row>
        <row r="37">
          <cell r="A37" t="str">
            <v>CC6.2</v>
          </cell>
          <cell r="B37" t="str">
            <v>[Insert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v>
          </cell>
        </row>
        <row r="38">
          <cell r="A38" t="str">
            <v>CC7.1</v>
          </cell>
          <cell r="B38" t="str">
            <v>[Insertthe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v>
          </cell>
        </row>
        <row r="39">
          <cell r="A39" t="str">
            <v>CC7.2</v>
          </cell>
          <cell r="B39" t="str">
            <v>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v>
          </cell>
        </row>
        <row r="40">
          <cell r="A40" t="str">
            <v>CC7.3</v>
          </cell>
          <cell r="B40" t="str">
            <v xml:space="preserve">Change management processes are initiated when deficiencies in the design or operating effectiveness of controls are identified during system operation and monitoring. </v>
          </cell>
        </row>
        <row r="41">
          <cell r="A41" t="str">
            <v>CC7.4</v>
          </cell>
          <cell r="B41" t="str">
            <v>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v>
          </cell>
        </row>
        <row r="42">
          <cell r="A42" t="str">
            <v>PI1.1</v>
          </cell>
          <cell r="B42" t="str">
            <v xml:space="preserve">Procedures exist to prevent, detect, and correct processing errors to meet processing integrity commitments and requirements. </v>
          </cell>
        </row>
        <row r="43">
          <cell r="A43" t="str">
            <v>PI1.2</v>
          </cell>
          <cell r="B43" t="str">
            <v>System inputs are measured and recorded completely, accurately, and timely in accordance with processing integrity commitments and requirements.</v>
          </cell>
        </row>
        <row r="44">
          <cell r="A44" t="str">
            <v>PI1.3</v>
          </cell>
          <cell r="B44" t="str">
            <v xml:space="preserve">Data is processed completely, accurately, and timely as authorized in accordance with processing integrity commitments and requirements. </v>
          </cell>
        </row>
        <row r="45">
          <cell r="A45" t="str">
            <v>PI1.4</v>
          </cell>
          <cell r="B45" t="str">
            <v xml:space="preserve">Data is stored and maintained completely and accurately for its specified life span in accordance with processing integrity commitments and requirements. </v>
          </cell>
        </row>
        <row r="46">
          <cell r="A46" t="str">
            <v>PI1.5</v>
          </cell>
          <cell r="B46" t="str">
            <v>System output is complete, accurate, distributed, and retained in accordance with processing integrity commitments and requirements.</v>
          </cell>
        </row>
        <row r="47">
          <cell r="A47" t="str">
            <v>PI1.6</v>
          </cell>
          <cell r="B47" t="str">
            <v xml:space="preserve">Modification of data is authorized, using authorized procedures in accordance with processing integrity commitments and requirements.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ology Inventory v2"/>
      <sheetName val="Drop-Down Reference v2"/>
      <sheetName val="Drop-Down Reference"/>
      <sheetName val="Archive-Service Diversity"/>
      <sheetName val="Change Log"/>
    </sheetNames>
    <sheetDataSet>
      <sheetData sheetId="0"/>
      <sheetData sheetId="1"/>
      <sheetData sheetId="2">
        <row r="2">
          <cell r="C2" t="str">
            <v>Stable</v>
          </cell>
        </row>
        <row r="3">
          <cell r="C3" t="str">
            <v>Invest</v>
          </cell>
        </row>
        <row r="4">
          <cell r="C4" t="str">
            <v>Divest</v>
          </cell>
        </row>
        <row r="5">
          <cell r="C5" t="str">
            <v>Implement</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comments" Target="../comments2.xml"/><Relationship Id="rId4" Type="http://schemas.openxmlformats.org/officeDocument/2006/relationships/vmlDrawing" Target="../drawings/vmlDrawing7.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comments" Target="../comments3.xml"/><Relationship Id="rId4" Type="http://schemas.openxmlformats.org/officeDocument/2006/relationships/vmlDrawing" Target="../drawings/vmlDrawing9.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EBBC-93E5-4020-AC5B-B0BAB292E8F5}">
  <sheetPr>
    <tabColor rgb="FFC00000"/>
    <pageSetUpPr fitToPage="1"/>
  </sheetPr>
  <dimension ref="A1:AC133"/>
  <sheetViews>
    <sheetView tabSelected="1" zoomScale="50" zoomScaleNormal="50" workbookViewId="0">
      <pane xSplit="1" ySplit="2" topLeftCell="B66" activePane="bottomRight" state="frozen"/>
      <selection pane="topRight" activeCell="B1" sqref="B1"/>
      <selection pane="bottomLeft" activeCell="A3" sqref="A3"/>
      <selection pane="bottomRight" activeCell="D70" sqref="D70"/>
    </sheetView>
  </sheetViews>
  <sheetFormatPr defaultColWidth="8.88671875" defaultRowHeight="13.8" x14ac:dyDescent="0.3"/>
  <cols>
    <col min="1" max="1" width="19.109375" style="6" customWidth="1"/>
    <col min="2" max="2" width="17.6640625" style="8" customWidth="1"/>
    <col min="3" max="3" width="17.6640625" style="117" customWidth="1"/>
    <col min="4" max="4" width="63.33203125" style="9" customWidth="1"/>
    <col min="5" max="5" width="56.44140625" style="39" customWidth="1"/>
    <col min="6" max="6" width="28.5546875" style="39" customWidth="1"/>
    <col min="7" max="9" width="6" style="7" customWidth="1"/>
    <col min="10" max="10" width="41.88671875" style="11" customWidth="1"/>
    <col min="11" max="15" width="40.88671875" style="9" customWidth="1"/>
    <col min="16" max="26" width="14.6640625" style="2" customWidth="1"/>
    <col min="27" max="29" width="13.6640625" style="2" customWidth="1"/>
    <col min="30" max="30" width="8.88671875" style="9" customWidth="1"/>
    <col min="31" max="31" width="8.88671875" style="9"/>
    <col min="32" max="32" width="19.33203125" style="9" customWidth="1"/>
    <col min="33" max="16384" width="8.88671875" style="9"/>
  </cols>
  <sheetData>
    <row r="1" spans="1:29" s="12" customFormat="1" ht="36.75" customHeight="1" x14ac:dyDescent="0.3">
      <c r="A1" s="178" t="s">
        <v>973</v>
      </c>
      <c r="B1" s="213" t="s">
        <v>3501</v>
      </c>
      <c r="C1" s="213" t="s">
        <v>2562</v>
      </c>
      <c r="D1" s="211" t="s">
        <v>1</v>
      </c>
      <c r="E1" s="209" t="s">
        <v>2430</v>
      </c>
      <c r="F1" s="215" t="s">
        <v>1310</v>
      </c>
      <c r="G1" s="206" t="s">
        <v>2541</v>
      </c>
      <c r="H1" s="207"/>
      <c r="I1" s="208"/>
      <c r="J1" s="204" t="s">
        <v>1165</v>
      </c>
      <c r="K1" s="201" t="s">
        <v>1131</v>
      </c>
      <c r="L1" s="202"/>
      <c r="M1" s="202"/>
      <c r="N1" s="202"/>
      <c r="O1" s="203"/>
      <c r="P1" s="198" t="s">
        <v>3488</v>
      </c>
      <c r="Q1" s="199"/>
      <c r="R1" s="199"/>
      <c r="S1" s="199"/>
      <c r="T1" s="199"/>
      <c r="U1" s="199"/>
      <c r="V1" s="199"/>
      <c r="W1" s="199"/>
      <c r="X1" s="199"/>
      <c r="Y1" s="199"/>
      <c r="Z1" s="200"/>
      <c r="AA1" s="195" t="s">
        <v>1139</v>
      </c>
      <c r="AB1" s="196"/>
      <c r="AC1" s="197"/>
    </row>
    <row r="2" spans="1:29" ht="27.6" x14ac:dyDescent="0.3">
      <c r="A2" s="3" t="s">
        <v>0</v>
      </c>
      <c r="B2" s="214"/>
      <c r="C2" s="214"/>
      <c r="D2" s="212"/>
      <c r="E2" s="210"/>
      <c r="F2" s="216"/>
      <c r="G2" s="177">
        <v>1</v>
      </c>
      <c r="H2" s="177" t="s">
        <v>2539</v>
      </c>
      <c r="I2" s="177" t="s">
        <v>2540</v>
      </c>
      <c r="J2" s="205"/>
      <c r="K2" s="23" t="s">
        <v>1126</v>
      </c>
      <c r="L2" s="23" t="s">
        <v>1127</v>
      </c>
      <c r="M2" s="23" t="s">
        <v>1128</v>
      </c>
      <c r="N2" s="23" t="s">
        <v>1129</v>
      </c>
      <c r="O2" s="23" t="s">
        <v>1130</v>
      </c>
      <c r="P2" s="1" t="s">
        <v>2</v>
      </c>
      <c r="Q2" s="1" t="s">
        <v>3</v>
      </c>
      <c r="R2" s="1" t="s">
        <v>2542</v>
      </c>
      <c r="S2" s="1" t="s">
        <v>1244</v>
      </c>
      <c r="T2" s="1" t="s">
        <v>1245</v>
      </c>
      <c r="U2" s="1" t="s">
        <v>4</v>
      </c>
      <c r="V2" s="1" t="s">
        <v>5</v>
      </c>
      <c r="W2" s="1" t="s">
        <v>6</v>
      </c>
      <c r="X2" s="1" t="s">
        <v>7</v>
      </c>
      <c r="Y2" s="1" t="s">
        <v>3496</v>
      </c>
      <c r="Z2" s="1" t="s">
        <v>8</v>
      </c>
      <c r="AA2" s="180" t="s">
        <v>3498</v>
      </c>
      <c r="AB2" s="180" t="s">
        <v>3499</v>
      </c>
      <c r="AC2" s="180" t="s">
        <v>3500</v>
      </c>
    </row>
    <row r="3" spans="1:29" ht="220.8" x14ac:dyDescent="0.3">
      <c r="A3" s="192" t="s">
        <v>10</v>
      </c>
      <c r="B3" s="174" t="s">
        <v>3028</v>
      </c>
      <c r="C3" s="174" t="s">
        <v>2563</v>
      </c>
      <c r="D3" s="4" t="s">
        <v>12</v>
      </c>
      <c r="E3" s="110" t="s">
        <v>2433</v>
      </c>
      <c r="F3" s="13" t="s">
        <v>1297</v>
      </c>
      <c r="G3" s="175" t="s">
        <v>13</v>
      </c>
      <c r="H3" s="175" t="s">
        <v>13</v>
      </c>
      <c r="I3" s="175" t="s">
        <v>13</v>
      </c>
      <c r="J3" s="176" t="s">
        <v>935</v>
      </c>
      <c r="K3" s="4" t="s">
        <v>1002</v>
      </c>
      <c r="L3" s="4" t="s">
        <v>1002</v>
      </c>
      <c r="M3" s="4" t="s">
        <v>1003</v>
      </c>
      <c r="N3" s="4" t="s">
        <v>1003</v>
      </c>
      <c r="O3" s="4" t="s">
        <v>1003</v>
      </c>
      <c r="P3" s="175" t="s">
        <v>14</v>
      </c>
      <c r="Q3" s="175" t="s">
        <v>15</v>
      </c>
      <c r="R3" s="175"/>
      <c r="S3" s="175" t="s">
        <v>16</v>
      </c>
      <c r="T3" s="175" t="s">
        <v>16</v>
      </c>
      <c r="U3" s="175" t="s">
        <v>17</v>
      </c>
      <c r="V3" s="175" t="s">
        <v>18</v>
      </c>
      <c r="W3" s="175" t="s">
        <v>19</v>
      </c>
      <c r="X3" s="175" t="s">
        <v>20</v>
      </c>
      <c r="Y3" s="175" t="s">
        <v>3462</v>
      </c>
      <c r="Z3" s="175" t="s">
        <v>21</v>
      </c>
      <c r="AA3" s="179" t="s">
        <v>22</v>
      </c>
      <c r="AB3" s="179" t="s">
        <v>16</v>
      </c>
      <c r="AC3" s="179" t="s">
        <v>21</v>
      </c>
    </row>
    <row r="4" spans="1:29" ht="220.8" x14ac:dyDescent="0.3">
      <c r="A4" s="193"/>
      <c r="B4" s="174" t="s">
        <v>3031</v>
      </c>
      <c r="C4" s="174" t="s">
        <v>2671</v>
      </c>
      <c r="D4" s="4" t="s">
        <v>39</v>
      </c>
      <c r="E4" s="110" t="s">
        <v>2433</v>
      </c>
      <c r="F4" s="13" t="s">
        <v>1297</v>
      </c>
      <c r="G4" s="175" t="s">
        <v>13</v>
      </c>
      <c r="H4" s="175" t="s">
        <v>13</v>
      </c>
      <c r="I4" s="175" t="s">
        <v>13</v>
      </c>
      <c r="J4" s="176" t="s">
        <v>2524</v>
      </c>
      <c r="K4" s="4" t="s">
        <v>1651</v>
      </c>
      <c r="L4" s="4" t="s">
        <v>1651</v>
      </c>
      <c r="M4" s="4" t="s">
        <v>1652</v>
      </c>
      <c r="N4" s="4" t="s">
        <v>1652</v>
      </c>
      <c r="O4" s="4" t="s">
        <v>1652</v>
      </c>
      <c r="P4" s="175" t="s">
        <v>40</v>
      </c>
      <c r="Q4" s="175" t="s">
        <v>41</v>
      </c>
      <c r="R4" s="175"/>
      <c r="S4" s="175" t="s">
        <v>16</v>
      </c>
      <c r="T4" s="175" t="s">
        <v>16</v>
      </c>
      <c r="U4" s="175" t="s">
        <v>42</v>
      </c>
      <c r="V4" s="175" t="s">
        <v>18</v>
      </c>
      <c r="W4" s="175" t="s">
        <v>43</v>
      </c>
      <c r="X4" s="175" t="s">
        <v>44</v>
      </c>
      <c r="Y4" s="175" t="s">
        <v>3462</v>
      </c>
      <c r="Z4" s="175" t="s">
        <v>45</v>
      </c>
      <c r="AA4" s="175" t="s">
        <v>46</v>
      </c>
      <c r="AB4" s="175" t="s">
        <v>16</v>
      </c>
      <c r="AC4" s="175" t="s">
        <v>45</v>
      </c>
    </row>
    <row r="5" spans="1:29" ht="110.4" x14ac:dyDescent="0.3">
      <c r="A5" s="193"/>
      <c r="B5" s="174" t="s">
        <v>3046</v>
      </c>
      <c r="C5" s="174" t="s">
        <v>2580</v>
      </c>
      <c r="D5" s="4" t="s">
        <v>156</v>
      </c>
      <c r="E5" s="110" t="s">
        <v>2440</v>
      </c>
      <c r="F5" s="13" t="s">
        <v>1300</v>
      </c>
      <c r="G5" s="175" t="s">
        <v>13</v>
      </c>
      <c r="H5" s="175" t="s">
        <v>13</v>
      </c>
      <c r="I5" s="175" t="s">
        <v>13</v>
      </c>
      <c r="J5" s="176" t="s">
        <v>936</v>
      </c>
      <c r="K5" s="16" t="s">
        <v>9</v>
      </c>
      <c r="L5" s="16" t="s">
        <v>9</v>
      </c>
      <c r="M5" s="4" t="s">
        <v>1000</v>
      </c>
      <c r="N5" s="4" t="s">
        <v>1001</v>
      </c>
      <c r="O5" s="4" t="s">
        <v>1001</v>
      </c>
      <c r="P5" s="175" t="s">
        <v>157</v>
      </c>
      <c r="Q5" s="175" t="s">
        <v>158</v>
      </c>
      <c r="R5" s="175"/>
      <c r="S5" s="175" t="s">
        <v>159</v>
      </c>
      <c r="T5" s="175" t="s">
        <v>159</v>
      </c>
      <c r="U5" s="175" t="s">
        <v>160</v>
      </c>
      <c r="V5" s="175" t="s">
        <v>161</v>
      </c>
      <c r="W5" s="175" t="s">
        <v>162</v>
      </c>
      <c r="X5" s="175" t="s">
        <v>163</v>
      </c>
      <c r="Y5" s="175" t="s">
        <v>3463</v>
      </c>
      <c r="Z5" s="175" t="s">
        <v>164</v>
      </c>
      <c r="AA5" s="175" t="s">
        <v>165</v>
      </c>
      <c r="AB5" s="175" t="s">
        <v>159</v>
      </c>
      <c r="AC5" s="175" t="s">
        <v>164</v>
      </c>
    </row>
    <row r="6" spans="1:29" ht="138" x14ac:dyDescent="0.3">
      <c r="A6" s="193"/>
      <c r="B6" s="174" t="s">
        <v>3047</v>
      </c>
      <c r="C6" s="174" t="s">
        <v>2581</v>
      </c>
      <c r="D6" s="4" t="s">
        <v>167</v>
      </c>
      <c r="E6" s="110" t="s">
        <v>2441</v>
      </c>
      <c r="F6" s="13" t="s">
        <v>1301</v>
      </c>
      <c r="G6" s="175" t="s">
        <v>13</v>
      </c>
      <c r="H6" s="175" t="s">
        <v>13</v>
      </c>
      <c r="I6" s="175" t="s">
        <v>13</v>
      </c>
      <c r="J6" s="176" t="s">
        <v>2515</v>
      </c>
      <c r="K6" s="18" t="s">
        <v>964</v>
      </c>
      <c r="L6" s="4" t="s">
        <v>965</v>
      </c>
      <c r="M6" s="18" t="s">
        <v>1015</v>
      </c>
      <c r="N6" s="18" t="s">
        <v>1017</v>
      </c>
      <c r="O6" s="18" t="s">
        <v>1017</v>
      </c>
      <c r="P6" s="175" t="s">
        <v>168</v>
      </c>
      <c r="Q6" s="175" t="s">
        <v>169</v>
      </c>
      <c r="R6" s="175"/>
      <c r="S6" s="175" t="s">
        <v>170</v>
      </c>
      <c r="T6" s="175" t="s">
        <v>170</v>
      </c>
      <c r="U6" s="175"/>
      <c r="V6" s="175"/>
      <c r="W6" s="175"/>
      <c r="X6" s="175"/>
      <c r="Y6" s="175"/>
      <c r="Z6" s="175" t="s">
        <v>171</v>
      </c>
      <c r="AA6" s="175" t="s">
        <v>172</v>
      </c>
      <c r="AB6" s="175" t="s">
        <v>170</v>
      </c>
      <c r="AC6" s="175" t="s">
        <v>171</v>
      </c>
    </row>
    <row r="7" spans="1:29" ht="41.4" x14ac:dyDescent="0.3">
      <c r="A7" s="193"/>
      <c r="B7" s="174" t="s">
        <v>3029</v>
      </c>
      <c r="C7" s="174" t="s">
        <v>2564</v>
      </c>
      <c r="D7" s="4" t="s">
        <v>24</v>
      </c>
      <c r="E7" s="110" t="s">
        <v>2427</v>
      </c>
      <c r="F7" s="13" t="s">
        <v>1301</v>
      </c>
      <c r="G7" s="175" t="s">
        <v>9</v>
      </c>
      <c r="H7" s="175" t="s">
        <v>13</v>
      </c>
      <c r="I7" s="175" t="s">
        <v>13</v>
      </c>
      <c r="J7" s="176" t="s">
        <v>934</v>
      </c>
      <c r="K7" s="13" t="s">
        <v>1167</v>
      </c>
      <c r="L7" s="13" t="s">
        <v>1167</v>
      </c>
      <c r="M7" s="13" t="s">
        <v>1663</v>
      </c>
      <c r="N7" s="13" t="s">
        <v>1664</v>
      </c>
      <c r="O7" s="13" t="s">
        <v>1168</v>
      </c>
      <c r="P7" s="175"/>
      <c r="Q7" s="175" t="s">
        <v>25</v>
      </c>
      <c r="R7" s="175"/>
      <c r="S7" s="175" t="s">
        <v>26</v>
      </c>
      <c r="T7" s="175" t="s">
        <v>26</v>
      </c>
      <c r="U7" s="175"/>
      <c r="V7" s="175" t="s">
        <v>27</v>
      </c>
      <c r="W7" s="175"/>
      <c r="X7" s="175"/>
      <c r="Y7" s="175"/>
      <c r="Z7" s="175" t="s">
        <v>28</v>
      </c>
      <c r="AA7" s="175" t="s">
        <v>29</v>
      </c>
      <c r="AB7" s="175" t="s">
        <v>26</v>
      </c>
      <c r="AC7" s="175" t="s">
        <v>28</v>
      </c>
    </row>
    <row r="8" spans="1:29" ht="96.6" x14ac:dyDescent="0.3">
      <c r="A8" s="193"/>
      <c r="B8" s="174" t="s">
        <v>3030</v>
      </c>
      <c r="C8" s="174" t="s">
        <v>2565</v>
      </c>
      <c r="D8" s="4" t="s">
        <v>31</v>
      </c>
      <c r="E8" s="110" t="s">
        <v>2428</v>
      </c>
      <c r="F8" s="13" t="s">
        <v>2395</v>
      </c>
      <c r="G8" s="175" t="s">
        <v>9</v>
      </c>
      <c r="H8" s="175" t="s">
        <v>13</v>
      </c>
      <c r="I8" s="175" t="s">
        <v>13</v>
      </c>
      <c r="J8" s="176" t="s">
        <v>932</v>
      </c>
      <c r="K8" s="4" t="s">
        <v>1649</v>
      </c>
      <c r="L8" s="4" t="s">
        <v>1649</v>
      </c>
      <c r="M8" s="4" t="s">
        <v>1650</v>
      </c>
      <c r="N8" s="4" t="s">
        <v>1650</v>
      </c>
      <c r="O8" s="4" t="s">
        <v>1650</v>
      </c>
      <c r="P8" s="175"/>
      <c r="Q8" s="175" t="s">
        <v>32</v>
      </c>
      <c r="R8" s="175"/>
      <c r="S8" s="175" t="s">
        <v>33</v>
      </c>
      <c r="T8" s="175" t="s">
        <v>33</v>
      </c>
      <c r="U8" s="175"/>
      <c r="V8" s="175"/>
      <c r="W8" s="175" t="s">
        <v>34</v>
      </c>
      <c r="X8" s="175" t="s">
        <v>35</v>
      </c>
      <c r="Y8" s="175"/>
      <c r="Z8" s="175" t="s">
        <v>36</v>
      </c>
      <c r="AA8" s="175" t="s">
        <v>37</v>
      </c>
      <c r="AB8" s="175" t="s">
        <v>33</v>
      </c>
      <c r="AC8" s="175" t="s">
        <v>36</v>
      </c>
    </row>
    <row r="9" spans="1:29" ht="165.6" x14ac:dyDescent="0.3">
      <c r="A9" s="193"/>
      <c r="B9" s="174" t="s">
        <v>3032</v>
      </c>
      <c r="C9" s="174" t="s">
        <v>2566</v>
      </c>
      <c r="D9" s="4" t="s">
        <v>48</v>
      </c>
      <c r="E9" s="110" t="s">
        <v>2433</v>
      </c>
      <c r="F9" s="13" t="s">
        <v>2396</v>
      </c>
      <c r="G9" s="175" t="s">
        <v>9</v>
      </c>
      <c r="H9" s="175" t="s">
        <v>13</v>
      </c>
      <c r="I9" s="175" t="s">
        <v>13</v>
      </c>
      <c r="J9" s="176" t="s">
        <v>2524</v>
      </c>
      <c r="K9" s="4" t="s">
        <v>1651</v>
      </c>
      <c r="L9" s="4" t="s">
        <v>1651</v>
      </c>
      <c r="M9" s="4" t="s">
        <v>1652</v>
      </c>
      <c r="N9" s="4" t="s">
        <v>1652</v>
      </c>
      <c r="O9" s="4" t="s">
        <v>1652</v>
      </c>
      <c r="P9" s="175"/>
      <c r="Q9" s="175" t="s">
        <v>49</v>
      </c>
      <c r="R9" s="175"/>
      <c r="S9" s="175" t="s">
        <v>50</v>
      </c>
      <c r="T9" s="175" t="s">
        <v>50</v>
      </c>
      <c r="U9" s="175" t="s">
        <v>51</v>
      </c>
      <c r="V9" s="175" t="s">
        <v>52</v>
      </c>
      <c r="W9" s="175" t="s">
        <v>53</v>
      </c>
      <c r="X9" s="175">
        <v>14.6</v>
      </c>
      <c r="Y9" s="175" t="s">
        <v>3460</v>
      </c>
      <c r="Z9" s="175" t="s">
        <v>54</v>
      </c>
      <c r="AA9" s="175" t="s">
        <v>55</v>
      </c>
      <c r="AB9" s="175" t="s">
        <v>50</v>
      </c>
      <c r="AC9" s="175" t="s">
        <v>54</v>
      </c>
    </row>
    <row r="10" spans="1:29" ht="55.2" x14ac:dyDescent="0.3">
      <c r="A10" s="193"/>
      <c r="B10" s="174" t="s">
        <v>3033</v>
      </c>
      <c r="C10" s="174" t="s">
        <v>2567</v>
      </c>
      <c r="D10" s="4" t="s">
        <v>57</v>
      </c>
      <c r="E10" s="110" t="s">
        <v>2433</v>
      </c>
      <c r="F10" s="13" t="s">
        <v>1297</v>
      </c>
      <c r="G10" s="175" t="s">
        <v>9</v>
      </c>
      <c r="H10" s="175" t="s">
        <v>13</v>
      </c>
      <c r="I10" s="175" t="s">
        <v>13</v>
      </c>
      <c r="J10" s="176" t="s">
        <v>2525</v>
      </c>
      <c r="K10" s="16" t="s">
        <v>9</v>
      </c>
      <c r="L10" s="16" t="s">
        <v>9</v>
      </c>
      <c r="M10" s="4" t="s">
        <v>1004</v>
      </c>
      <c r="N10" s="4" t="s">
        <v>1004</v>
      </c>
      <c r="O10" s="4" t="s">
        <v>1004</v>
      </c>
      <c r="P10" s="175"/>
      <c r="Q10" s="175" t="s">
        <v>58</v>
      </c>
      <c r="R10" s="175"/>
      <c r="S10" s="175" t="s">
        <v>59</v>
      </c>
      <c r="T10" s="175" t="s">
        <v>59</v>
      </c>
      <c r="U10" s="175"/>
      <c r="V10" s="175"/>
      <c r="W10" s="175"/>
      <c r="X10" s="175" t="s">
        <v>60</v>
      </c>
      <c r="Y10" s="175" t="s">
        <v>3460</v>
      </c>
      <c r="Z10" s="175" t="s">
        <v>61</v>
      </c>
      <c r="AA10" s="175" t="s">
        <v>62</v>
      </c>
      <c r="AB10" s="175" t="s">
        <v>59</v>
      </c>
      <c r="AC10" s="175" t="s">
        <v>61</v>
      </c>
    </row>
    <row r="11" spans="1:29" ht="82.8" x14ac:dyDescent="0.3">
      <c r="A11" s="193"/>
      <c r="B11" s="174" t="s">
        <v>3034</v>
      </c>
      <c r="C11" s="174" t="s">
        <v>2568</v>
      </c>
      <c r="D11" s="4" t="s">
        <v>64</v>
      </c>
      <c r="E11" s="110" t="s">
        <v>2501</v>
      </c>
      <c r="F11" s="13" t="s">
        <v>2396</v>
      </c>
      <c r="G11" s="175" t="s">
        <v>9</v>
      </c>
      <c r="H11" s="175" t="s">
        <v>13</v>
      </c>
      <c r="I11" s="175" t="s">
        <v>13</v>
      </c>
      <c r="J11" s="176" t="s">
        <v>932</v>
      </c>
      <c r="K11" s="4" t="s">
        <v>1268</v>
      </c>
      <c r="L11" s="4" t="s">
        <v>1268</v>
      </c>
      <c r="M11" s="4" t="s">
        <v>1269</v>
      </c>
      <c r="N11" s="4" t="s">
        <v>1269</v>
      </c>
      <c r="O11" s="4" t="s">
        <v>1269</v>
      </c>
      <c r="P11" s="175"/>
      <c r="Q11" s="175" t="s">
        <v>65</v>
      </c>
      <c r="R11" s="175"/>
      <c r="S11" s="175" t="s">
        <v>66</v>
      </c>
      <c r="T11" s="175" t="s">
        <v>66</v>
      </c>
      <c r="U11" s="175"/>
      <c r="V11" s="175" t="s">
        <v>27</v>
      </c>
      <c r="W11" s="175" t="s">
        <v>67</v>
      </c>
      <c r="X11" s="175"/>
      <c r="Y11" s="175" t="s">
        <v>3461</v>
      </c>
      <c r="Z11" s="175" t="s">
        <v>68</v>
      </c>
      <c r="AA11" s="175" t="s">
        <v>69</v>
      </c>
      <c r="AB11" s="175" t="s">
        <v>66</v>
      </c>
      <c r="AC11" s="175" t="s">
        <v>68</v>
      </c>
    </row>
    <row r="12" spans="1:29" ht="96.6" x14ac:dyDescent="0.3">
      <c r="A12" s="193"/>
      <c r="B12" s="174" t="s">
        <v>3035</v>
      </c>
      <c r="C12" s="174" t="s">
        <v>2569</v>
      </c>
      <c r="D12" s="4" t="s">
        <v>71</v>
      </c>
      <c r="E12" s="110" t="s">
        <v>2501</v>
      </c>
      <c r="F12" s="13" t="s">
        <v>2396</v>
      </c>
      <c r="G12" s="175" t="s">
        <v>9</v>
      </c>
      <c r="H12" s="175" t="s">
        <v>13</v>
      </c>
      <c r="I12" s="175" t="s">
        <v>13</v>
      </c>
      <c r="J12" s="176" t="s">
        <v>932</v>
      </c>
      <c r="K12" s="4" t="s">
        <v>1649</v>
      </c>
      <c r="L12" s="4" t="s">
        <v>1649</v>
      </c>
      <c r="M12" s="4" t="s">
        <v>1650</v>
      </c>
      <c r="N12" s="4" t="s">
        <v>1650</v>
      </c>
      <c r="O12" s="4" t="s">
        <v>1650</v>
      </c>
      <c r="P12" s="175"/>
      <c r="Q12" s="175" t="s">
        <v>72</v>
      </c>
      <c r="R12" s="175"/>
      <c r="S12" s="175" t="s">
        <v>73</v>
      </c>
      <c r="T12" s="175" t="s">
        <v>73</v>
      </c>
      <c r="U12" s="175"/>
      <c r="V12" s="175" t="s">
        <v>74</v>
      </c>
      <c r="W12" s="175"/>
      <c r="X12" s="175">
        <v>16.11</v>
      </c>
      <c r="Y12" s="175" t="s">
        <v>770</v>
      </c>
      <c r="Z12" s="175" t="s">
        <v>75</v>
      </c>
      <c r="AA12" s="175" t="s">
        <v>76</v>
      </c>
      <c r="AB12" s="175" t="s">
        <v>73</v>
      </c>
      <c r="AC12" s="175" t="s">
        <v>75</v>
      </c>
    </row>
    <row r="13" spans="1:29" ht="96.6" x14ac:dyDescent="0.3">
      <c r="A13" s="193"/>
      <c r="B13" s="174" t="s">
        <v>3036</v>
      </c>
      <c r="C13" s="174" t="s">
        <v>2570</v>
      </c>
      <c r="D13" s="4" t="s">
        <v>78</v>
      </c>
      <c r="E13" s="110" t="s">
        <v>2435</v>
      </c>
      <c r="F13" s="13" t="s">
        <v>1302</v>
      </c>
      <c r="G13" s="175" t="s">
        <v>9</v>
      </c>
      <c r="H13" s="175" t="s">
        <v>13</v>
      </c>
      <c r="I13" s="175" t="s">
        <v>13</v>
      </c>
      <c r="J13" s="176" t="s">
        <v>932</v>
      </c>
      <c r="K13" s="4" t="s">
        <v>1649</v>
      </c>
      <c r="L13" s="4" t="s">
        <v>1649</v>
      </c>
      <c r="M13" s="4" t="s">
        <v>1650</v>
      </c>
      <c r="N13" s="4" t="s">
        <v>1650</v>
      </c>
      <c r="O13" s="4" t="s">
        <v>1650</v>
      </c>
      <c r="P13" s="175"/>
      <c r="Q13" s="175" t="s">
        <v>79</v>
      </c>
      <c r="R13" s="175"/>
      <c r="S13" s="175" t="s">
        <v>80</v>
      </c>
      <c r="T13" s="175" t="s">
        <v>80</v>
      </c>
      <c r="U13" s="175" t="s">
        <v>81</v>
      </c>
      <c r="V13" s="175" t="s">
        <v>82</v>
      </c>
      <c r="W13" s="175" t="s">
        <v>83</v>
      </c>
      <c r="X13" s="175" t="s">
        <v>84</v>
      </c>
      <c r="Y13" s="175"/>
      <c r="Z13" s="175" t="s">
        <v>85</v>
      </c>
      <c r="AA13" s="175" t="s">
        <v>86</v>
      </c>
      <c r="AB13" s="175" t="s">
        <v>80</v>
      </c>
      <c r="AC13" s="175" t="s">
        <v>85</v>
      </c>
    </row>
    <row r="14" spans="1:29" ht="151.80000000000001" x14ac:dyDescent="0.3">
      <c r="A14" s="193"/>
      <c r="B14" s="174" t="s">
        <v>3042</v>
      </c>
      <c r="C14" s="174" t="s">
        <v>2576</v>
      </c>
      <c r="D14" s="4" t="s">
        <v>129</v>
      </c>
      <c r="E14" s="110" t="s">
        <v>2438</v>
      </c>
      <c r="F14" s="13" t="s">
        <v>1302</v>
      </c>
      <c r="G14" s="175" t="s">
        <v>9</v>
      </c>
      <c r="H14" s="175" t="s">
        <v>13</v>
      </c>
      <c r="I14" s="175" t="s">
        <v>13</v>
      </c>
      <c r="J14" s="176" t="s">
        <v>937</v>
      </c>
      <c r="K14" s="4" t="s">
        <v>1657</v>
      </c>
      <c r="L14" s="4" t="s">
        <v>1658</v>
      </c>
      <c r="M14" s="4" t="s">
        <v>1659</v>
      </c>
      <c r="N14" s="17" t="s">
        <v>1660</v>
      </c>
      <c r="O14" s="17" t="s">
        <v>1660</v>
      </c>
      <c r="P14" s="175"/>
      <c r="Q14" s="175" t="s">
        <v>130</v>
      </c>
      <c r="R14" s="175"/>
      <c r="S14" s="175" t="s">
        <v>131</v>
      </c>
      <c r="T14" s="175" t="s">
        <v>131</v>
      </c>
      <c r="U14" s="175" t="s">
        <v>81</v>
      </c>
      <c r="V14" s="175"/>
      <c r="W14" s="175" t="s">
        <v>132</v>
      </c>
      <c r="X14" s="175" t="s">
        <v>133</v>
      </c>
      <c r="Y14" s="175" t="s">
        <v>3462</v>
      </c>
      <c r="Z14" s="175" t="s">
        <v>134</v>
      </c>
      <c r="AA14" s="175" t="s">
        <v>135</v>
      </c>
      <c r="AB14" s="175" t="s">
        <v>131</v>
      </c>
      <c r="AC14" s="175" t="s">
        <v>134</v>
      </c>
    </row>
    <row r="15" spans="1:29" ht="151.80000000000001" x14ac:dyDescent="0.3">
      <c r="A15" s="193"/>
      <c r="B15" s="174" t="s">
        <v>3044</v>
      </c>
      <c r="C15" s="174" t="s">
        <v>2578</v>
      </c>
      <c r="D15" s="4" t="s">
        <v>143</v>
      </c>
      <c r="E15" s="110" t="s">
        <v>2439</v>
      </c>
      <c r="F15" s="13" t="s">
        <v>1302</v>
      </c>
      <c r="G15" s="175" t="s">
        <v>9</v>
      </c>
      <c r="H15" s="175" t="s">
        <v>13</v>
      </c>
      <c r="I15" s="175" t="s">
        <v>13</v>
      </c>
      <c r="J15" s="176" t="s">
        <v>937</v>
      </c>
      <c r="K15" s="4" t="s">
        <v>1657</v>
      </c>
      <c r="L15" s="4" t="s">
        <v>1661</v>
      </c>
      <c r="M15" s="4" t="s">
        <v>1662</v>
      </c>
      <c r="N15" s="17" t="s">
        <v>1660</v>
      </c>
      <c r="O15" s="17" t="s">
        <v>1660</v>
      </c>
      <c r="P15" s="175"/>
      <c r="Q15" s="175" t="s">
        <v>144</v>
      </c>
      <c r="R15" s="175"/>
      <c r="S15" s="175" t="s">
        <v>145</v>
      </c>
      <c r="T15" s="175" t="s">
        <v>145</v>
      </c>
      <c r="U15" s="175" t="s">
        <v>81</v>
      </c>
      <c r="V15" s="175"/>
      <c r="W15" s="175" t="s">
        <v>132</v>
      </c>
      <c r="X15" s="175" t="s">
        <v>146</v>
      </c>
      <c r="Y15" s="175" t="s">
        <v>3462</v>
      </c>
      <c r="Z15" s="175" t="s">
        <v>147</v>
      </c>
      <c r="AA15" s="175" t="s">
        <v>148</v>
      </c>
      <c r="AB15" s="175" t="s">
        <v>145</v>
      </c>
      <c r="AC15" s="175" t="s">
        <v>147</v>
      </c>
    </row>
    <row r="16" spans="1:29" ht="124.2" x14ac:dyDescent="0.3">
      <c r="A16" s="193"/>
      <c r="B16" s="174" t="s">
        <v>3048</v>
      </c>
      <c r="C16" s="174" t="s">
        <v>2582</v>
      </c>
      <c r="D16" s="4" t="s">
        <v>174</v>
      </c>
      <c r="E16" s="110" t="s">
        <v>2431</v>
      </c>
      <c r="F16" s="13" t="s">
        <v>1297</v>
      </c>
      <c r="G16" s="175" t="s">
        <v>9</v>
      </c>
      <c r="H16" s="175" t="s">
        <v>13</v>
      </c>
      <c r="I16" s="175" t="s">
        <v>13</v>
      </c>
      <c r="J16" s="176" t="s">
        <v>2515</v>
      </c>
      <c r="K16" s="18" t="s">
        <v>964</v>
      </c>
      <c r="L16" s="4" t="s">
        <v>965</v>
      </c>
      <c r="M16" s="18" t="s">
        <v>1015</v>
      </c>
      <c r="N16" s="18" t="s">
        <v>1017</v>
      </c>
      <c r="O16" s="18" t="s">
        <v>1017</v>
      </c>
      <c r="P16" s="175"/>
      <c r="Q16" s="175" t="s">
        <v>175</v>
      </c>
      <c r="R16" s="175"/>
      <c r="S16" s="175" t="s">
        <v>176</v>
      </c>
      <c r="T16" s="175" t="s">
        <v>176</v>
      </c>
      <c r="U16" s="175" t="s">
        <v>42</v>
      </c>
      <c r="V16" s="175" t="s">
        <v>177</v>
      </c>
      <c r="W16" s="175" t="s">
        <v>178</v>
      </c>
      <c r="X16" s="175" t="s">
        <v>179</v>
      </c>
      <c r="Y16" s="175" t="s">
        <v>3459</v>
      </c>
      <c r="Z16" s="175" t="s">
        <v>126</v>
      </c>
      <c r="AA16" s="175" t="s">
        <v>180</v>
      </c>
      <c r="AB16" s="175" t="s">
        <v>176</v>
      </c>
      <c r="AC16" s="175" t="s">
        <v>126</v>
      </c>
    </row>
    <row r="17" spans="1:29" ht="96.6" x14ac:dyDescent="0.3">
      <c r="A17" s="193"/>
      <c r="B17" s="174" t="s">
        <v>3037</v>
      </c>
      <c r="C17" s="174" t="s">
        <v>2571</v>
      </c>
      <c r="D17" s="4" t="s">
        <v>88</v>
      </c>
      <c r="E17" s="110" t="s">
        <v>2435</v>
      </c>
      <c r="F17" s="13" t="s">
        <v>1302</v>
      </c>
      <c r="G17" s="175" t="s">
        <v>9</v>
      </c>
      <c r="H17" s="175" t="s">
        <v>13</v>
      </c>
      <c r="I17" s="175" t="s">
        <v>13</v>
      </c>
      <c r="J17" s="176" t="s">
        <v>932</v>
      </c>
      <c r="K17" s="4" t="s">
        <v>1649</v>
      </c>
      <c r="L17" s="4" t="s">
        <v>1649</v>
      </c>
      <c r="M17" s="4" t="s">
        <v>1650</v>
      </c>
      <c r="N17" s="4" t="s">
        <v>1650</v>
      </c>
      <c r="O17" s="4" t="s">
        <v>1650</v>
      </c>
      <c r="P17" s="175"/>
      <c r="Q17" s="175" t="s">
        <v>89</v>
      </c>
      <c r="R17" s="175"/>
      <c r="S17" s="175" t="s">
        <v>90</v>
      </c>
      <c r="T17" s="175" t="s">
        <v>90</v>
      </c>
      <c r="U17" s="175" t="s">
        <v>51</v>
      </c>
      <c r="V17" s="175"/>
      <c r="W17" s="175" t="s">
        <v>83</v>
      </c>
      <c r="X17" s="175" t="s">
        <v>91</v>
      </c>
      <c r="Y17" s="175"/>
      <c r="Z17" s="175" t="s">
        <v>92</v>
      </c>
      <c r="AA17" s="175" t="s">
        <v>93</v>
      </c>
      <c r="AB17" s="175" t="s">
        <v>90</v>
      </c>
      <c r="AC17" s="175" t="s">
        <v>92</v>
      </c>
    </row>
    <row r="18" spans="1:29" ht="151.80000000000001" x14ac:dyDescent="0.3">
      <c r="A18" s="193"/>
      <c r="B18" s="174" t="s">
        <v>3043</v>
      </c>
      <c r="C18" s="174" t="s">
        <v>2577</v>
      </c>
      <c r="D18" s="4" t="s">
        <v>137</v>
      </c>
      <c r="E18" s="110" t="s">
        <v>2439</v>
      </c>
      <c r="F18" s="13" t="s">
        <v>1302</v>
      </c>
      <c r="G18" s="175" t="s">
        <v>9</v>
      </c>
      <c r="H18" s="175" t="s">
        <v>13</v>
      </c>
      <c r="I18" s="175" t="s">
        <v>13</v>
      </c>
      <c r="J18" s="176" t="s">
        <v>937</v>
      </c>
      <c r="K18" s="4" t="s">
        <v>1657</v>
      </c>
      <c r="L18" s="4" t="s">
        <v>1658</v>
      </c>
      <c r="M18" s="4" t="s">
        <v>1659</v>
      </c>
      <c r="N18" s="17" t="s">
        <v>1660</v>
      </c>
      <c r="O18" s="17" t="s">
        <v>1660</v>
      </c>
      <c r="P18" s="175"/>
      <c r="Q18" s="175" t="s">
        <v>138</v>
      </c>
      <c r="R18" s="175"/>
      <c r="S18" s="175" t="s">
        <v>139</v>
      </c>
      <c r="T18" s="175" t="s">
        <v>139</v>
      </c>
      <c r="U18" s="175" t="s">
        <v>51</v>
      </c>
      <c r="V18" s="175"/>
      <c r="W18" s="175" t="s">
        <v>132</v>
      </c>
      <c r="X18" s="175" t="s">
        <v>91</v>
      </c>
      <c r="Y18" s="175" t="s">
        <v>3462</v>
      </c>
      <c r="Z18" s="175" t="s">
        <v>140</v>
      </c>
      <c r="AA18" s="175" t="s">
        <v>141</v>
      </c>
      <c r="AB18" s="175" t="s">
        <v>139</v>
      </c>
      <c r="AC18" s="175" t="s">
        <v>140</v>
      </c>
    </row>
    <row r="19" spans="1:29" ht="165.6" x14ac:dyDescent="0.3">
      <c r="A19" s="193"/>
      <c r="B19" s="174" t="s">
        <v>3038</v>
      </c>
      <c r="C19" s="174" t="s">
        <v>2572</v>
      </c>
      <c r="D19" s="4" t="s">
        <v>95</v>
      </c>
      <c r="E19" s="110" t="s">
        <v>2429</v>
      </c>
      <c r="F19" s="13" t="s">
        <v>1301</v>
      </c>
      <c r="G19" s="175" t="s">
        <v>9</v>
      </c>
      <c r="H19" s="175" t="s">
        <v>13</v>
      </c>
      <c r="I19" s="175" t="s">
        <v>13</v>
      </c>
      <c r="J19" s="176" t="s">
        <v>2526</v>
      </c>
      <c r="K19" s="4" t="s">
        <v>1651</v>
      </c>
      <c r="L19" s="4" t="s">
        <v>1651</v>
      </c>
      <c r="M19" s="4" t="s">
        <v>1652</v>
      </c>
      <c r="N19" s="4" t="s">
        <v>1652</v>
      </c>
      <c r="O19" s="4" t="s">
        <v>1652</v>
      </c>
      <c r="P19" s="175"/>
      <c r="Q19" s="175" t="s">
        <v>96</v>
      </c>
      <c r="R19" s="175"/>
      <c r="S19" s="175" t="s">
        <v>97</v>
      </c>
      <c r="T19" s="175" t="s">
        <v>97</v>
      </c>
      <c r="U19" s="175"/>
      <c r="V19" s="175" t="s">
        <v>98</v>
      </c>
      <c r="W19" s="175" t="s">
        <v>53</v>
      </c>
      <c r="X19" s="175"/>
      <c r="Y19" s="175"/>
      <c r="Z19" s="175" t="s">
        <v>99</v>
      </c>
      <c r="AA19" s="175" t="s">
        <v>100</v>
      </c>
      <c r="AB19" s="175" t="s">
        <v>97</v>
      </c>
      <c r="AC19" s="175" t="s">
        <v>99</v>
      </c>
    </row>
    <row r="20" spans="1:29" ht="69" x14ac:dyDescent="0.3">
      <c r="A20" s="193"/>
      <c r="B20" s="174" t="s">
        <v>3039</v>
      </c>
      <c r="C20" s="174" t="s">
        <v>2573</v>
      </c>
      <c r="D20" s="4" t="s">
        <v>102</v>
      </c>
      <c r="E20" s="110" t="s">
        <v>2433</v>
      </c>
      <c r="F20" s="13" t="s">
        <v>2396</v>
      </c>
      <c r="G20" s="175" t="s">
        <v>9</v>
      </c>
      <c r="H20" s="175" t="s">
        <v>13</v>
      </c>
      <c r="I20" s="175" t="s">
        <v>13</v>
      </c>
      <c r="J20" s="176" t="s">
        <v>2527</v>
      </c>
      <c r="K20" s="4" t="s">
        <v>1002</v>
      </c>
      <c r="L20" s="4" t="s">
        <v>1002</v>
      </c>
      <c r="M20" s="4" t="s">
        <v>1005</v>
      </c>
      <c r="N20" s="4" t="s">
        <v>1005</v>
      </c>
      <c r="O20" s="4" t="s">
        <v>1005</v>
      </c>
      <c r="P20" s="175"/>
      <c r="Q20" s="175" t="s">
        <v>103</v>
      </c>
      <c r="R20" s="175"/>
      <c r="S20" s="175" t="s">
        <v>104</v>
      </c>
      <c r="T20" s="175" t="s">
        <v>104</v>
      </c>
      <c r="U20" s="175" t="s">
        <v>51</v>
      </c>
      <c r="V20" s="175"/>
      <c r="W20" s="175" t="s">
        <v>53</v>
      </c>
      <c r="X20" s="175"/>
      <c r="Y20" s="175"/>
      <c r="Z20" s="175" t="s">
        <v>105</v>
      </c>
      <c r="AA20" s="175" t="s">
        <v>106</v>
      </c>
      <c r="AB20" s="175" t="s">
        <v>104</v>
      </c>
      <c r="AC20" s="175" t="s">
        <v>105</v>
      </c>
    </row>
    <row r="21" spans="1:29" ht="96.6" x14ac:dyDescent="0.3">
      <c r="A21" s="193"/>
      <c r="B21" s="174" t="s">
        <v>3040</v>
      </c>
      <c r="C21" s="174" t="s">
        <v>2574</v>
      </c>
      <c r="D21" s="4" t="s">
        <v>108</v>
      </c>
      <c r="E21" s="110" t="s">
        <v>2501</v>
      </c>
      <c r="F21" s="13" t="s">
        <v>2396</v>
      </c>
      <c r="G21" s="175" t="s">
        <v>9</v>
      </c>
      <c r="H21" s="175" t="s">
        <v>13</v>
      </c>
      <c r="I21" s="175" t="s">
        <v>13</v>
      </c>
      <c r="J21" s="176" t="s">
        <v>932</v>
      </c>
      <c r="K21" s="4" t="s">
        <v>1649</v>
      </c>
      <c r="L21" s="4" t="s">
        <v>1649</v>
      </c>
      <c r="M21" s="4" t="s">
        <v>1650</v>
      </c>
      <c r="N21" s="4" t="s">
        <v>1650</v>
      </c>
      <c r="O21" s="4" t="s">
        <v>1650</v>
      </c>
      <c r="P21" s="175"/>
      <c r="Q21" s="175" t="s">
        <v>109</v>
      </c>
      <c r="R21" s="175"/>
      <c r="S21" s="175" t="s">
        <v>76</v>
      </c>
      <c r="T21" s="175" t="s">
        <v>76</v>
      </c>
      <c r="U21" s="175"/>
      <c r="V21" s="175"/>
      <c r="W21" s="175"/>
      <c r="X21" s="175" t="s">
        <v>110</v>
      </c>
      <c r="Y21" s="175"/>
      <c r="Z21" s="175" t="s">
        <v>111</v>
      </c>
      <c r="AA21" s="175" t="s">
        <v>112</v>
      </c>
      <c r="AB21" s="175" t="s">
        <v>76</v>
      </c>
      <c r="AC21" s="175" t="s">
        <v>111</v>
      </c>
    </row>
    <row r="22" spans="1:29" ht="179.4" x14ac:dyDescent="0.3">
      <c r="A22" s="193"/>
      <c r="B22" s="174" t="s">
        <v>3041</v>
      </c>
      <c r="C22" s="174" t="s">
        <v>2575</v>
      </c>
      <c r="D22" s="4" t="s">
        <v>114</v>
      </c>
      <c r="E22" s="110" t="s">
        <v>2436</v>
      </c>
      <c r="F22" s="13" t="s">
        <v>1302</v>
      </c>
      <c r="G22" s="175" t="s">
        <v>9</v>
      </c>
      <c r="H22" s="175" t="s">
        <v>13</v>
      </c>
      <c r="I22" s="175" t="s">
        <v>13</v>
      </c>
      <c r="J22" s="176" t="s">
        <v>933</v>
      </c>
      <c r="K22" s="4" t="s">
        <v>1653</v>
      </c>
      <c r="L22" s="4" t="s">
        <v>1654</v>
      </c>
      <c r="M22" s="4" t="s">
        <v>1655</v>
      </c>
      <c r="N22" s="4" t="s">
        <v>1655</v>
      </c>
      <c r="O22" s="4" t="s">
        <v>1655</v>
      </c>
      <c r="P22" s="175"/>
      <c r="Q22" s="175" t="s">
        <v>115</v>
      </c>
      <c r="R22" s="175"/>
      <c r="S22" s="175" t="s">
        <v>86</v>
      </c>
      <c r="T22" s="175" t="s">
        <v>86</v>
      </c>
      <c r="U22" s="175" t="s">
        <v>81</v>
      </c>
      <c r="V22" s="175" t="s">
        <v>116</v>
      </c>
      <c r="W22" s="175" t="s">
        <v>117</v>
      </c>
      <c r="X22" s="175" t="s">
        <v>118</v>
      </c>
      <c r="Y22" s="175"/>
      <c r="Z22" s="175" t="s">
        <v>119</v>
      </c>
      <c r="AA22" s="175" t="s">
        <v>120</v>
      </c>
      <c r="AB22" s="175" t="s">
        <v>86</v>
      </c>
      <c r="AC22" s="175" t="s">
        <v>119</v>
      </c>
    </row>
    <row r="23" spans="1:29" ht="179.4" x14ac:dyDescent="0.3">
      <c r="A23" s="193"/>
      <c r="B23" s="174" t="s">
        <v>3045</v>
      </c>
      <c r="C23" s="174" t="s">
        <v>2579</v>
      </c>
      <c r="D23" s="4" t="s">
        <v>150</v>
      </c>
      <c r="E23" s="110" t="s">
        <v>2434</v>
      </c>
      <c r="F23" s="13" t="s">
        <v>1301</v>
      </c>
      <c r="G23" s="175" t="s">
        <v>9</v>
      </c>
      <c r="H23" s="175" t="s">
        <v>13</v>
      </c>
      <c r="I23" s="175" t="s">
        <v>13</v>
      </c>
      <c r="J23" s="176" t="s">
        <v>938</v>
      </c>
      <c r="K23" s="4" t="s">
        <v>1152</v>
      </c>
      <c r="L23" s="4" t="s">
        <v>1157</v>
      </c>
      <c r="M23" s="4" t="s">
        <v>1158</v>
      </c>
      <c r="N23" s="17" t="s">
        <v>1123</v>
      </c>
      <c r="O23" s="17" t="s">
        <v>1123</v>
      </c>
      <c r="P23" s="175"/>
      <c r="Q23" s="175" t="s">
        <v>151</v>
      </c>
      <c r="R23" s="175"/>
      <c r="S23" s="175" t="s">
        <v>152</v>
      </c>
      <c r="T23" s="175" t="s">
        <v>152</v>
      </c>
      <c r="U23" s="175" t="s">
        <v>81</v>
      </c>
      <c r="V23" s="175"/>
      <c r="W23" s="175" t="s">
        <v>132</v>
      </c>
      <c r="X23" s="175" t="s">
        <v>153</v>
      </c>
      <c r="Y23" s="175"/>
      <c r="Z23" s="175" t="s">
        <v>154</v>
      </c>
      <c r="AA23" s="175" t="s">
        <v>80</v>
      </c>
      <c r="AB23" s="175" t="s">
        <v>152</v>
      </c>
      <c r="AC23" s="175" t="s">
        <v>154</v>
      </c>
    </row>
    <row r="24" spans="1:29" ht="179.4" x14ac:dyDescent="0.3">
      <c r="A24" s="193"/>
      <c r="B24" s="174" t="s">
        <v>3049</v>
      </c>
      <c r="C24" s="174" t="s">
        <v>2583</v>
      </c>
      <c r="D24" s="4" t="s">
        <v>182</v>
      </c>
      <c r="E24" s="110" t="s">
        <v>2436</v>
      </c>
      <c r="F24" s="13" t="s">
        <v>1302</v>
      </c>
      <c r="G24" s="175" t="s">
        <v>9</v>
      </c>
      <c r="H24" s="175" t="s">
        <v>13</v>
      </c>
      <c r="I24" s="175" t="s">
        <v>13</v>
      </c>
      <c r="J24" s="176" t="s">
        <v>933</v>
      </c>
      <c r="K24" s="4" t="s">
        <v>1653</v>
      </c>
      <c r="L24" s="4" t="s">
        <v>1654</v>
      </c>
      <c r="M24" s="4" t="s">
        <v>1655</v>
      </c>
      <c r="N24" s="4" t="s">
        <v>1655</v>
      </c>
      <c r="O24" s="4" t="s">
        <v>1655</v>
      </c>
      <c r="P24" s="175"/>
      <c r="Q24" s="175" t="s">
        <v>183</v>
      </c>
      <c r="R24" s="175"/>
      <c r="S24" s="175" t="s">
        <v>184</v>
      </c>
      <c r="T24" s="175" t="s">
        <v>184</v>
      </c>
      <c r="U24" s="175" t="s">
        <v>51</v>
      </c>
      <c r="V24" s="175"/>
      <c r="W24" s="175" t="s">
        <v>185</v>
      </c>
      <c r="X24" s="175">
        <v>13.6</v>
      </c>
      <c r="Y24" s="175"/>
      <c r="Z24" s="175" t="s">
        <v>186</v>
      </c>
      <c r="AA24" s="175" t="s">
        <v>170</v>
      </c>
      <c r="AB24" s="175" t="s">
        <v>184</v>
      </c>
      <c r="AC24" s="175" t="s">
        <v>186</v>
      </c>
    </row>
    <row r="25" spans="1:29" ht="151.80000000000001" x14ac:dyDescent="0.3">
      <c r="A25" s="194"/>
      <c r="B25" s="174" t="s">
        <v>121</v>
      </c>
      <c r="C25" s="170" t="s">
        <v>1643</v>
      </c>
      <c r="D25" s="4" t="s">
        <v>122</v>
      </c>
      <c r="E25" s="110" t="s">
        <v>2437</v>
      </c>
      <c r="F25" s="176" t="s">
        <v>9</v>
      </c>
      <c r="G25" s="175" t="s">
        <v>9</v>
      </c>
      <c r="H25" s="175" t="s">
        <v>9</v>
      </c>
      <c r="I25" s="175" t="s">
        <v>13</v>
      </c>
      <c r="J25" s="176" t="s">
        <v>936</v>
      </c>
      <c r="K25" s="16" t="s">
        <v>9</v>
      </c>
      <c r="L25" s="16" t="s">
        <v>9</v>
      </c>
      <c r="M25" s="4" t="s">
        <v>1000</v>
      </c>
      <c r="N25" s="4" t="s">
        <v>1001</v>
      </c>
      <c r="O25" s="4" t="s">
        <v>1001</v>
      </c>
      <c r="P25" s="175"/>
      <c r="Q25" s="175"/>
      <c r="R25" s="175" t="s">
        <v>123</v>
      </c>
      <c r="S25" s="175" t="s">
        <v>2390</v>
      </c>
      <c r="T25" s="175" t="s">
        <v>2390</v>
      </c>
      <c r="U25" s="175"/>
      <c r="V25" s="175"/>
      <c r="W25" s="175" t="s">
        <v>124</v>
      </c>
      <c r="X25" s="175" t="s">
        <v>125</v>
      </c>
      <c r="Y25" s="175"/>
      <c r="Z25" s="175" t="s">
        <v>126</v>
      </c>
      <c r="AA25" s="175" t="s">
        <v>9</v>
      </c>
      <c r="AB25" s="175" t="s">
        <v>2391</v>
      </c>
      <c r="AC25" s="175" t="s">
        <v>126</v>
      </c>
    </row>
    <row r="26" spans="1:29" ht="96.6" x14ac:dyDescent="0.3">
      <c r="A26" s="174" t="s">
        <v>187</v>
      </c>
      <c r="B26" s="174" t="s">
        <v>189</v>
      </c>
      <c r="C26" s="170" t="s">
        <v>1643</v>
      </c>
      <c r="D26" s="4" t="s">
        <v>190</v>
      </c>
      <c r="E26" s="110" t="s">
        <v>2432</v>
      </c>
      <c r="F26" s="176" t="s">
        <v>9</v>
      </c>
      <c r="G26" s="175" t="s">
        <v>9</v>
      </c>
      <c r="H26" s="175" t="s">
        <v>9</v>
      </c>
      <c r="I26" s="175" t="s">
        <v>13</v>
      </c>
      <c r="J26" s="176" t="s">
        <v>939</v>
      </c>
      <c r="K26" s="4" t="s">
        <v>1257</v>
      </c>
      <c r="L26" s="4" t="s">
        <v>1258</v>
      </c>
      <c r="M26" s="4" t="s">
        <v>1259</v>
      </c>
      <c r="N26" s="4" t="s">
        <v>1026</v>
      </c>
      <c r="O26" s="4" t="s">
        <v>1026</v>
      </c>
      <c r="P26" s="175"/>
      <c r="Q26" s="175"/>
      <c r="R26" s="175" t="s">
        <v>191</v>
      </c>
      <c r="S26" s="175" t="s">
        <v>192</v>
      </c>
      <c r="T26" s="175" t="s">
        <v>192</v>
      </c>
      <c r="U26" s="175" t="s">
        <v>193</v>
      </c>
      <c r="V26" s="175"/>
      <c r="W26" s="175" t="s">
        <v>194</v>
      </c>
      <c r="X26" s="175" t="s">
        <v>195</v>
      </c>
      <c r="Y26" s="175"/>
      <c r="Z26" s="175" t="s">
        <v>196</v>
      </c>
      <c r="AA26" s="175" t="s">
        <v>9</v>
      </c>
      <c r="AB26" s="175" t="s">
        <v>192</v>
      </c>
      <c r="AC26" s="175" t="s">
        <v>196</v>
      </c>
    </row>
    <row r="27" spans="1:29" ht="82.8" x14ac:dyDescent="0.3">
      <c r="A27" s="192" t="s">
        <v>267</v>
      </c>
      <c r="B27" s="174" t="s">
        <v>3059</v>
      </c>
      <c r="C27" s="174" t="s">
        <v>2593</v>
      </c>
      <c r="D27" s="5" t="s">
        <v>269</v>
      </c>
      <c r="E27" s="110" t="s">
        <v>2434</v>
      </c>
      <c r="F27" s="13" t="s">
        <v>1305</v>
      </c>
      <c r="G27" s="175" t="s">
        <v>9</v>
      </c>
      <c r="H27" s="175" t="s">
        <v>13</v>
      </c>
      <c r="I27" s="175" t="s">
        <v>13</v>
      </c>
      <c r="J27" s="176" t="s">
        <v>941</v>
      </c>
      <c r="K27" s="4" t="s">
        <v>1031</v>
      </c>
      <c r="L27" s="4" t="s">
        <v>1031</v>
      </c>
      <c r="M27" s="4" t="s">
        <v>1031</v>
      </c>
      <c r="N27" s="4" t="s">
        <v>1032</v>
      </c>
      <c r="O27" s="4" t="s">
        <v>1032</v>
      </c>
      <c r="P27" s="175"/>
      <c r="Q27" s="175" t="s">
        <v>270</v>
      </c>
      <c r="R27" s="175"/>
      <c r="S27" s="175" t="s">
        <v>271</v>
      </c>
      <c r="T27" s="175" t="s">
        <v>271</v>
      </c>
      <c r="U27" s="175" t="s">
        <v>272</v>
      </c>
      <c r="V27" s="175" t="s">
        <v>273</v>
      </c>
      <c r="W27" s="175" t="s">
        <v>274</v>
      </c>
      <c r="X27" s="175">
        <v>17.3</v>
      </c>
      <c r="Y27" s="175" t="s">
        <v>3464</v>
      </c>
      <c r="Z27" s="175" t="s">
        <v>275</v>
      </c>
      <c r="AA27" s="175" t="s">
        <v>276</v>
      </c>
      <c r="AB27" s="175" t="s">
        <v>271</v>
      </c>
      <c r="AC27" s="175" t="s">
        <v>275</v>
      </c>
    </row>
    <row r="28" spans="1:29" ht="110.4" x14ac:dyDescent="0.3">
      <c r="A28" s="193"/>
      <c r="B28" s="174" t="s">
        <v>3061</v>
      </c>
      <c r="C28" s="174" t="s">
        <v>2595</v>
      </c>
      <c r="D28" s="5" t="s">
        <v>298</v>
      </c>
      <c r="E28" s="110" t="s">
        <v>2451</v>
      </c>
      <c r="F28" s="13" t="s">
        <v>1305</v>
      </c>
      <c r="G28" s="175" t="s">
        <v>9</v>
      </c>
      <c r="H28" s="175" t="s">
        <v>13</v>
      </c>
      <c r="I28" s="175" t="s">
        <v>13</v>
      </c>
      <c r="J28" s="176" t="s">
        <v>942</v>
      </c>
      <c r="K28" s="4" t="s">
        <v>1035</v>
      </c>
      <c r="L28" s="4" t="s">
        <v>1035</v>
      </c>
      <c r="M28" s="4" t="s">
        <v>1036</v>
      </c>
      <c r="N28" s="4" t="s">
        <v>1037</v>
      </c>
      <c r="O28" s="4" t="s">
        <v>1037</v>
      </c>
      <c r="P28" s="175"/>
      <c r="Q28" s="175" t="s">
        <v>299</v>
      </c>
      <c r="R28" s="175"/>
      <c r="S28" s="175" t="s">
        <v>271</v>
      </c>
      <c r="T28" s="175" t="s">
        <v>271</v>
      </c>
      <c r="U28" s="175" t="s">
        <v>300</v>
      </c>
      <c r="V28" s="175" t="s">
        <v>273</v>
      </c>
      <c r="W28" s="175" t="s">
        <v>274</v>
      </c>
      <c r="X28" s="175" t="s">
        <v>301</v>
      </c>
      <c r="Y28" s="175" t="s">
        <v>3464</v>
      </c>
      <c r="Z28" s="175" t="s">
        <v>302</v>
      </c>
      <c r="AA28" s="175" t="s">
        <v>303</v>
      </c>
      <c r="AB28" s="175" t="s">
        <v>271</v>
      </c>
      <c r="AC28" s="175" t="s">
        <v>302</v>
      </c>
    </row>
    <row r="29" spans="1:29" ht="69" x14ac:dyDescent="0.3">
      <c r="A29" s="193"/>
      <c r="B29" s="174" t="s">
        <v>3060</v>
      </c>
      <c r="C29" s="174" t="s">
        <v>2594</v>
      </c>
      <c r="D29" s="5" t="s">
        <v>278</v>
      </c>
      <c r="E29" s="110" t="s">
        <v>2448</v>
      </c>
      <c r="F29" s="13" t="s">
        <v>1305</v>
      </c>
      <c r="G29" s="175" t="s">
        <v>9</v>
      </c>
      <c r="H29" s="175" t="s">
        <v>13</v>
      </c>
      <c r="I29" s="175" t="s">
        <v>13</v>
      </c>
      <c r="J29" s="176" t="s">
        <v>941</v>
      </c>
      <c r="K29" s="4" t="s">
        <v>1031</v>
      </c>
      <c r="L29" s="4" t="s">
        <v>1031</v>
      </c>
      <c r="M29" s="4" t="s">
        <v>1031</v>
      </c>
      <c r="N29" s="4" t="s">
        <v>1032</v>
      </c>
      <c r="O29" s="4" t="s">
        <v>1032</v>
      </c>
      <c r="P29" s="175"/>
      <c r="Q29" s="175" t="s">
        <v>279</v>
      </c>
      <c r="R29" s="175"/>
      <c r="S29" s="175" t="s">
        <v>280</v>
      </c>
      <c r="T29" s="175" t="s">
        <v>280</v>
      </c>
      <c r="U29" s="175" t="s">
        <v>281</v>
      </c>
      <c r="V29" s="175"/>
      <c r="W29" s="175" t="s">
        <v>282</v>
      </c>
      <c r="X29" s="175"/>
      <c r="Y29" s="175"/>
      <c r="Z29" s="175" t="s">
        <v>283</v>
      </c>
      <c r="AA29" s="175" t="s">
        <v>284</v>
      </c>
      <c r="AB29" s="175" t="s">
        <v>280</v>
      </c>
      <c r="AC29" s="175" t="s">
        <v>283</v>
      </c>
    </row>
    <row r="30" spans="1:29" ht="96.6" x14ac:dyDescent="0.3">
      <c r="A30" s="193"/>
      <c r="B30" s="174" t="s">
        <v>285</v>
      </c>
      <c r="C30" s="170" t="s">
        <v>1643</v>
      </c>
      <c r="D30" s="5" t="s">
        <v>286</v>
      </c>
      <c r="E30" s="110" t="s">
        <v>2449</v>
      </c>
      <c r="F30" s="176" t="s">
        <v>9</v>
      </c>
      <c r="G30" s="175" t="s">
        <v>9</v>
      </c>
      <c r="H30" s="175" t="s">
        <v>9</v>
      </c>
      <c r="I30" s="175" t="s">
        <v>13</v>
      </c>
      <c r="J30" s="176" t="s">
        <v>941</v>
      </c>
      <c r="K30" s="4" t="s">
        <v>1031</v>
      </c>
      <c r="L30" s="4" t="s">
        <v>1031</v>
      </c>
      <c r="M30" s="4" t="s">
        <v>1031</v>
      </c>
      <c r="N30" s="4" t="s">
        <v>1032</v>
      </c>
      <c r="O30" s="4" t="s">
        <v>1032</v>
      </c>
      <c r="P30" s="175"/>
      <c r="Q30" s="175"/>
      <c r="R30" s="175" t="s">
        <v>287</v>
      </c>
      <c r="S30" s="175" t="s">
        <v>288</v>
      </c>
      <c r="T30" s="175" t="s">
        <v>288</v>
      </c>
      <c r="U30" s="175" t="s">
        <v>281</v>
      </c>
      <c r="V30" s="175"/>
      <c r="W30" s="175" t="s">
        <v>274</v>
      </c>
      <c r="X30" s="175" t="s">
        <v>289</v>
      </c>
      <c r="Y30" s="175"/>
      <c r="Z30" s="175" t="s">
        <v>290</v>
      </c>
      <c r="AA30" s="175" t="s">
        <v>9</v>
      </c>
      <c r="AB30" s="175" t="s">
        <v>2392</v>
      </c>
      <c r="AC30" s="175" t="s">
        <v>290</v>
      </c>
    </row>
    <row r="31" spans="1:29" ht="96.6" x14ac:dyDescent="0.3">
      <c r="A31" s="194"/>
      <c r="B31" s="174" t="s">
        <v>291</v>
      </c>
      <c r="C31" s="170" t="s">
        <v>1643</v>
      </c>
      <c r="D31" s="5" t="s">
        <v>292</v>
      </c>
      <c r="E31" s="110" t="s">
        <v>2450</v>
      </c>
      <c r="F31" s="176" t="s">
        <v>9</v>
      </c>
      <c r="G31" s="175" t="s">
        <v>9</v>
      </c>
      <c r="H31" s="175" t="s">
        <v>9</v>
      </c>
      <c r="I31" s="175" t="s">
        <v>13</v>
      </c>
      <c r="J31" s="176" t="s">
        <v>955</v>
      </c>
      <c r="K31" s="4" t="s">
        <v>1033</v>
      </c>
      <c r="L31" s="4" t="s">
        <v>1033</v>
      </c>
      <c r="M31" s="4" t="s">
        <v>1033</v>
      </c>
      <c r="N31" s="4" t="s">
        <v>1034</v>
      </c>
      <c r="O31" s="4" t="s">
        <v>1034</v>
      </c>
      <c r="P31" s="175"/>
      <c r="Q31" s="175"/>
      <c r="R31" s="175" t="s">
        <v>293</v>
      </c>
      <c r="S31" s="175" t="s">
        <v>294</v>
      </c>
      <c r="T31" s="175" t="s">
        <v>294</v>
      </c>
      <c r="U31" s="175" t="s">
        <v>295</v>
      </c>
      <c r="V31" s="175"/>
      <c r="W31" s="175" t="s">
        <v>274</v>
      </c>
      <c r="X31" s="175" t="s">
        <v>289</v>
      </c>
      <c r="Y31" s="175"/>
      <c r="Z31" s="175" t="s">
        <v>296</v>
      </c>
      <c r="AA31" s="175" t="s">
        <v>9</v>
      </c>
      <c r="AB31" s="175" t="s">
        <v>294</v>
      </c>
      <c r="AC31" s="175" t="s">
        <v>296</v>
      </c>
    </row>
    <row r="32" spans="1:29" ht="165.6" x14ac:dyDescent="0.3">
      <c r="A32" s="192" t="s">
        <v>197</v>
      </c>
      <c r="B32" s="174" t="s">
        <v>3050</v>
      </c>
      <c r="C32" s="174" t="s">
        <v>2584</v>
      </c>
      <c r="D32" s="4" t="s">
        <v>199</v>
      </c>
      <c r="E32" s="110" t="s">
        <v>2506</v>
      </c>
      <c r="F32" s="13" t="s">
        <v>1296</v>
      </c>
      <c r="G32" s="175" t="s">
        <v>9</v>
      </c>
      <c r="H32" s="175" t="s">
        <v>13</v>
      </c>
      <c r="I32" s="175" t="s">
        <v>13</v>
      </c>
      <c r="J32" s="176" t="s">
        <v>2532</v>
      </c>
      <c r="K32" s="4" t="s">
        <v>1665</v>
      </c>
      <c r="L32" s="4" t="s">
        <v>1666</v>
      </c>
      <c r="M32" s="4" t="s">
        <v>1667</v>
      </c>
      <c r="N32" s="4" t="s">
        <v>1668</v>
      </c>
      <c r="O32" s="4" t="s">
        <v>1650</v>
      </c>
      <c r="P32" s="175"/>
      <c r="Q32" s="175" t="s">
        <v>200</v>
      </c>
      <c r="R32" s="175"/>
      <c r="S32" s="175" t="s">
        <v>201</v>
      </c>
      <c r="T32" s="175" t="s">
        <v>201</v>
      </c>
      <c r="U32" s="175" t="s">
        <v>202</v>
      </c>
      <c r="V32" s="175" t="s">
        <v>203</v>
      </c>
      <c r="W32" s="175" t="s">
        <v>204</v>
      </c>
      <c r="X32" s="175" t="s">
        <v>205</v>
      </c>
      <c r="Y32" s="175" t="s">
        <v>3465</v>
      </c>
      <c r="Z32" s="175" t="s">
        <v>206</v>
      </c>
      <c r="AA32" s="175" t="s">
        <v>207</v>
      </c>
      <c r="AB32" s="175" t="s">
        <v>201</v>
      </c>
      <c r="AC32" s="175" t="s">
        <v>206</v>
      </c>
    </row>
    <row r="33" spans="1:29" ht="179.4" x14ac:dyDescent="0.3">
      <c r="A33" s="193"/>
      <c r="B33" s="174" t="s">
        <v>3053</v>
      </c>
      <c r="C33" s="174" t="s">
        <v>2587</v>
      </c>
      <c r="D33" s="4" t="s">
        <v>222</v>
      </c>
      <c r="E33" s="110" t="s">
        <v>2506</v>
      </c>
      <c r="F33" s="13" t="s">
        <v>1296</v>
      </c>
      <c r="G33" s="175" t="s">
        <v>9</v>
      </c>
      <c r="H33" s="175" t="s">
        <v>13</v>
      </c>
      <c r="I33" s="175" t="s">
        <v>13</v>
      </c>
      <c r="J33" s="176" t="s">
        <v>2533</v>
      </c>
      <c r="K33" s="4" t="s">
        <v>1144</v>
      </c>
      <c r="L33" s="4" t="s">
        <v>1147</v>
      </c>
      <c r="M33" s="4" t="s">
        <v>1012</v>
      </c>
      <c r="N33" s="4" t="s">
        <v>1013</v>
      </c>
      <c r="O33" s="4" t="s">
        <v>1013</v>
      </c>
      <c r="P33" s="175"/>
      <c r="Q33" s="175" t="s">
        <v>223</v>
      </c>
      <c r="R33" s="175"/>
      <c r="S33" s="175" t="s">
        <v>201</v>
      </c>
      <c r="T33" s="175" t="s">
        <v>201</v>
      </c>
      <c r="U33" s="175" t="s">
        <v>224</v>
      </c>
      <c r="V33" s="175" t="s">
        <v>203</v>
      </c>
      <c r="W33" s="175" t="s">
        <v>204</v>
      </c>
      <c r="X33" s="175">
        <v>6.2</v>
      </c>
      <c r="Y33" s="175" t="s">
        <v>3467</v>
      </c>
      <c r="Z33" s="175" t="s">
        <v>225</v>
      </c>
      <c r="AA33" s="175" t="s">
        <v>226</v>
      </c>
      <c r="AB33" s="175" t="s">
        <v>201</v>
      </c>
      <c r="AC33" s="175" t="s">
        <v>225</v>
      </c>
    </row>
    <row r="34" spans="1:29" ht="124.2" x14ac:dyDescent="0.3">
      <c r="A34" s="193"/>
      <c r="B34" s="174" t="s">
        <v>3054</v>
      </c>
      <c r="C34" s="174" t="s">
        <v>2588</v>
      </c>
      <c r="D34" s="4" t="s">
        <v>228</v>
      </c>
      <c r="E34" s="110" t="s">
        <v>2501</v>
      </c>
      <c r="F34" s="13" t="s">
        <v>2396</v>
      </c>
      <c r="G34" s="175" t="s">
        <v>9</v>
      </c>
      <c r="H34" s="175" t="s">
        <v>13</v>
      </c>
      <c r="I34" s="175" t="s">
        <v>13</v>
      </c>
      <c r="J34" s="176" t="s">
        <v>940</v>
      </c>
      <c r="K34" s="4" t="s">
        <v>1669</v>
      </c>
      <c r="L34" s="4" t="s">
        <v>1669</v>
      </c>
      <c r="M34" s="4" t="s">
        <v>1670</v>
      </c>
      <c r="N34" s="4" t="s">
        <v>1670</v>
      </c>
      <c r="O34" s="4" t="s">
        <v>1670</v>
      </c>
      <c r="P34" s="175"/>
      <c r="Q34" s="175" t="s">
        <v>229</v>
      </c>
      <c r="R34" s="175"/>
      <c r="S34" s="175" t="s">
        <v>230</v>
      </c>
      <c r="T34" s="175" t="s">
        <v>1248</v>
      </c>
      <c r="U34" s="175"/>
      <c r="V34" s="175" t="s">
        <v>231</v>
      </c>
      <c r="W34" s="175" t="s">
        <v>232</v>
      </c>
      <c r="X34" s="175">
        <v>6.1</v>
      </c>
      <c r="Y34" s="175" t="s">
        <v>3489</v>
      </c>
      <c r="Z34" s="175" t="s">
        <v>233</v>
      </c>
      <c r="AA34" s="175" t="s">
        <v>234</v>
      </c>
      <c r="AB34" s="175" t="s">
        <v>230</v>
      </c>
      <c r="AC34" s="175" t="s">
        <v>233</v>
      </c>
    </row>
    <row r="35" spans="1:29" ht="165.6" x14ac:dyDescent="0.3">
      <c r="A35" s="193"/>
      <c r="B35" s="174" t="s">
        <v>3051</v>
      </c>
      <c r="C35" s="174" t="s">
        <v>2585</v>
      </c>
      <c r="D35" s="4" t="s">
        <v>209</v>
      </c>
      <c r="E35" s="110" t="s">
        <v>2506</v>
      </c>
      <c r="F35" s="13" t="s">
        <v>1296</v>
      </c>
      <c r="G35" s="175" t="s">
        <v>9</v>
      </c>
      <c r="H35" s="175" t="s">
        <v>13</v>
      </c>
      <c r="I35" s="175" t="s">
        <v>13</v>
      </c>
      <c r="J35" s="176" t="s">
        <v>2533</v>
      </c>
      <c r="K35" s="4" t="s">
        <v>1144</v>
      </c>
      <c r="L35" s="4" t="s">
        <v>1147</v>
      </c>
      <c r="M35" s="4" t="s">
        <v>1012</v>
      </c>
      <c r="N35" s="4" t="s">
        <v>1013</v>
      </c>
      <c r="O35" s="4" t="s">
        <v>1013</v>
      </c>
      <c r="P35" s="175"/>
      <c r="Q35" s="175" t="s">
        <v>210</v>
      </c>
      <c r="R35" s="175"/>
      <c r="S35" s="175" t="s">
        <v>211</v>
      </c>
      <c r="T35" s="175" t="s">
        <v>1246</v>
      </c>
      <c r="U35" s="175" t="s">
        <v>212</v>
      </c>
      <c r="V35" s="175"/>
      <c r="W35" s="175"/>
      <c r="X35" s="175">
        <v>6.7</v>
      </c>
      <c r="Y35" s="175" t="s">
        <v>3465</v>
      </c>
      <c r="Z35" s="175" t="s">
        <v>213</v>
      </c>
      <c r="AA35" s="175" t="s">
        <v>214</v>
      </c>
      <c r="AB35" s="175" t="s">
        <v>211</v>
      </c>
      <c r="AC35" s="175" t="s">
        <v>213</v>
      </c>
    </row>
    <row r="36" spans="1:29" ht="82.8" x14ac:dyDescent="0.3">
      <c r="A36" s="193"/>
      <c r="B36" s="174" t="s">
        <v>3052</v>
      </c>
      <c r="C36" s="174" t="s">
        <v>2586</v>
      </c>
      <c r="D36" s="4" t="s">
        <v>216</v>
      </c>
      <c r="E36" s="110" t="s">
        <v>2506</v>
      </c>
      <c r="F36" s="13" t="s">
        <v>1296</v>
      </c>
      <c r="G36" s="175" t="s">
        <v>9</v>
      </c>
      <c r="H36" s="175" t="s">
        <v>13</v>
      </c>
      <c r="I36" s="175" t="s">
        <v>13</v>
      </c>
      <c r="J36" s="176" t="s">
        <v>2533</v>
      </c>
      <c r="K36" s="4" t="s">
        <v>1144</v>
      </c>
      <c r="L36" s="4" t="s">
        <v>1147</v>
      </c>
      <c r="M36" s="4" t="s">
        <v>1012</v>
      </c>
      <c r="N36" s="4" t="s">
        <v>1013</v>
      </c>
      <c r="O36" s="4" t="s">
        <v>1013</v>
      </c>
      <c r="P36" s="175"/>
      <c r="Q36" s="175" t="s">
        <v>217</v>
      </c>
      <c r="R36" s="175"/>
      <c r="S36" s="175" t="s">
        <v>218</v>
      </c>
      <c r="T36" s="175" t="s">
        <v>218</v>
      </c>
      <c r="U36" s="175"/>
      <c r="V36" s="175"/>
      <c r="W36" s="175"/>
      <c r="X36" s="175">
        <v>6.7</v>
      </c>
      <c r="Y36" s="175"/>
      <c r="Z36" s="175" t="s">
        <v>219</v>
      </c>
      <c r="AA36" s="175" t="s">
        <v>220</v>
      </c>
      <c r="AB36" s="175" t="s">
        <v>218</v>
      </c>
      <c r="AC36" s="175" t="s">
        <v>219</v>
      </c>
    </row>
    <row r="37" spans="1:29" ht="69" x14ac:dyDescent="0.3">
      <c r="A37" s="193"/>
      <c r="B37" s="174" t="s">
        <v>3055</v>
      </c>
      <c r="C37" s="174" t="s">
        <v>2589</v>
      </c>
      <c r="D37" s="4" t="s">
        <v>238</v>
      </c>
      <c r="E37" s="110" t="s">
        <v>2442</v>
      </c>
      <c r="F37" s="13" t="s">
        <v>1296</v>
      </c>
      <c r="G37" s="175" t="s">
        <v>9</v>
      </c>
      <c r="H37" s="175" t="s">
        <v>13</v>
      </c>
      <c r="I37" s="175" t="s">
        <v>13</v>
      </c>
      <c r="J37" s="176" t="s">
        <v>2533</v>
      </c>
      <c r="K37" s="4" t="s">
        <v>1144</v>
      </c>
      <c r="L37" s="4" t="s">
        <v>1147</v>
      </c>
      <c r="M37" s="4" t="s">
        <v>1012</v>
      </c>
      <c r="N37" s="4" t="s">
        <v>1013</v>
      </c>
      <c r="O37" s="4" t="s">
        <v>1013</v>
      </c>
      <c r="P37" s="175"/>
      <c r="Q37" s="175" t="s">
        <v>239</v>
      </c>
      <c r="R37" s="175"/>
      <c r="S37" s="175" t="s">
        <v>240</v>
      </c>
      <c r="T37" s="175" t="s">
        <v>240</v>
      </c>
      <c r="U37" s="175" t="s">
        <v>224</v>
      </c>
      <c r="V37" s="175" t="s">
        <v>241</v>
      </c>
      <c r="W37" s="175"/>
      <c r="X37" s="175"/>
      <c r="Y37" s="175"/>
      <c r="Z37" s="175" t="s">
        <v>242</v>
      </c>
      <c r="AA37" s="175" t="s">
        <v>243</v>
      </c>
      <c r="AB37" s="175" t="s">
        <v>240</v>
      </c>
      <c r="AC37" s="175" t="s">
        <v>242</v>
      </c>
    </row>
    <row r="38" spans="1:29" ht="220.8" x14ac:dyDescent="0.3">
      <c r="A38" s="193"/>
      <c r="B38" s="174" t="s">
        <v>3056</v>
      </c>
      <c r="C38" s="174" t="s">
        <v>2590</v>
      </c>
      <c r="D38" s="4" t="s">
        <v>245</v>
      </c>
      <c r="E38" s="110" t="s">
        <v>2443</v>
      </c>
      <c r="F38" s="13" t="s">
        <v>2395</v>
      </c>
      <c r="G38" s="175" t="s">
        <v>9</v>
      </c>
      <c r="H38" s="175" t="s">
        <v>13</v>
      </c>
      <c r="I38" s="175" t="s">
        <v>13</v>
      </c>
      <c r="J38" s="176" t="s">
        <v>2534</v>
      </c>
      <c r="K38" s="4" t="s">
        <v>1671</v>
      </c>
      <c r="L38" s="4" t="s">
        <v>1672</v>
      </c>
      <c r="M38" s="4" t="s">
        <v>1673</v>
      </c>
      <c r="N38" s="4" t="s">
        <v>1674</v>
      </c>
      <c r="O38" s="4" t="s">
        <v>1674</v>
      </c>
      <c r="P38" s="175"/>
      <c r="Q38" s="175" t="s">
        <v>246</v>
      </c>
      <c r="R38" s="175"/>
      <c r="S38" s="175" t="s">
        <v>247</v>
      </c>
      <c r="T38" s="175" t="s">
        <v>247</v>
      </c>
      <c r="U38" s="175" t="s">
        <v>248</v>
      </c>
      <c r="V38" s="175"/>
      <c r="W38" s="175"/>
      <c r="X38" s="175"/>
      <c r="Y38" s="175"/>
      <c r="Z38" s="175" t="s">
        <v>249</v>
      </c>
      <c r="AA38" s="175" t="s">
        <v>250</v>
      </c>
      <c r="AB38" s="175" t="s">
        <v>247</v>
      </c>
      <c r="AC38" s="175" t="s">
        <v>249</v>
      </c>
    </row>
    <row r="39" spans="1:29" ht="110.4" x14ac:dyDescent="0.3">
      <c r="A39" s="193"/>
      <c r="B39" s="174" t="s">
        <v>3057</v>
      </c>
      <c r="C39" s="174" t="s">
        <v>2591</v>
      </c>
      <c r="D39" s="4" t="s">
        <v>252</v>
      </c>
      <c r="E39" s="110" t="s">
        <v>2445</v>
      </c>
      <c r="F39" s="13" t="s">
        <v>1296</v>
      </c>
      <c r="G39" s="175" t="s">
        <v>9</v>
      </c>
      <c r="H39" s="175" t="s">
        <v>13</v>
      </c>
      <c r="I39" s="175" t="s">
        <v>13</v>
      </c>
      <c r="J39" s="176" t="s">
        <v>2533</v>
      </c>
      <c r="K39" s="4" t="s">
        <v>1144</v>
      </c>
      <c r="L39" s="4" t="s">
        <v>1147</v>
      </c>
      <c r="M39" s="4" t="s">
        <v>1012</v>
      </c>
      <c r="N39" s="4" t="s">
        <v>1013</v>
      </c>
      <c r="O39" s="4" t="s">
        <v>1013</v>
      </c>
      <c r="P39" s="175"/>
      <c r="Q39" s="175" t="s">
        <v>253</v>
      </c>
      <c r="R39" s="175"/>
      <c r="S39" s="175" t="s">
        <v>254</v>
      </c>
      <c r="T39" s="175" t="s">
        <v>254</v>
      </c>
      <c r="U39" s="175" t="s">
        <v>235</v>
      </c>
      <c r="V39" s="175"/>
      <c r="W39" s="175" t="s">
        <v>255</v>
      </c>
      <c r="X39" s="175" t="s">
        <v>256</v>
      </c>
      <c r="Y39" s="175" t="s">
        <v>3466</v>
      </c>
      <c r="Z39" s="175" t="s">
        <v>257</v>
      </c>
      <c r="AA39" s="175" t="s">
        <v>258</v>
      </c>
      <c r="AB39" s="175" t="s">
        <v>254</v>
      </c>
      <c r="AC39" s="175" t="s">
        <v>257</v>
      </c>
    </row>
    <row r="40" spans="1:29" ht="69" x14ac:dyDescent="0.3">
      <c r="A40" s="194"/>
      <c r="B40" s="174" t="s">
        <v>3058</v>
      </c>
      <c r="C40" s="174" t="s">
        <v>2592</v>
      </c>
      <c r="D40" s="4" t="s">
        <v>260</v>
      </c>
      <c r="E40" s="110" t="s">
        <v>2444</v>
      </c>
      <c r="F40" s="13" t="s">
        <v>1296</v>
      </c>
      <c r="G40" s="175" t="s">
        <v>9</v>
      </c>
      <c r="H40" s="175" t="s">
        <v>13</v>
      </c>
      <c r="I40" s="175" t="s">
        <v>13</v>
      </c>
      <c r="J40" s="176" t="s">
        <v>2533</v>
      </c>
      <c r="K40" s="4" t="s">
        <v>1144</v>
      </c>
      <c r="L40" s="4" t="s">
        <v>1147</v>
      </c>
      <c r="M40" s="4" t="s">
        <v>1012</v>
      </c>
      <c r="N40" s="4" t="s">
        <v>1013</v>
      </c>
      <c r="O40" s="4" t="s">
        <v>1013</v>
      </c>
      <c r="P40" s="175"/>
      <c r="Q40" s="175" t="s">
        <v>261</v>
      </c>
      <c r="R40" s="175"/>
      <c r="S40" s="175" t="s">
        <v>262</v>
      </c>
      <c r="T40" s="175" t="s">
        <v>262</v>
      </c>
      <c r="U40" s="175" t="s">
        <v>263</v>
      </c>
      <c r="V40" s="175"/>
      <c r="W40" s="175" t="s">
        <v>264</v>
      </c>
      <c r="X40" s="175"/>
      <c r="Y40" s="175"/>
      <c r="Z40" s="175" t="s">
        <v>265</v>
      </c>
      <c r="AA40" s="175" t="s">
        <v>266</v>
      </c>
      <c r="AB40" s="175" t="s">
        <v>262</v>
      </c>
      <c r="AC40" s="175" t="s">
        <v>265</v>
      </c>
    </row>
    <row r="41" spans="1:29" ht="55.2" x14ac:dyDescent="0.3">
      <c r="A41" s="192" t="s">
        <v>706</v>
      </c>
      <c r="B41" s="174" t="s">
        <v>3111</v>
      </c>
      <c r="C41" s="174" t="s">
        <v>2644</v>
      </c>
      <c r="D41" s="5" t="s">
        <v>708</v>
      </c>
      <c r="E41" s="110" t="s">
        <v>2497</v>
      </c>
      <c r="F41" s="13" t="s">
        <v>2400</v>
      </c>
      <c r="G41" s="175" t="s">
        <v>9</v>
      </c>
      <c r="H41" s="175" t="s">
        <v>13</v>
      </c>
      <c r="I41" s="175" t="s">
        <v>13</v>
      </c>
      <c r="J41" s="15" t="s">
        <v>966</v>
      </c>
      <c r="K41" s="16" t="s">
        <v>9</v>
      </c>
      <c r="L41" s="16" t="s">
        <v>9</v>
      </c>
      <c r="M41" s="16" t="s">
        <v>9</v>
      </c>
      <c r="N41" s="16" t="s">
        <v>9</v>
      </c>
      <c r="O41" s="16" t="s">
        <v>9</v>
      </c>
      <c r="P41" s="175"/>
      <c r="Q41" s="175" t="s">
        <v>709</v>
      </c>
      <c r="R41" s="175"/>
      <c r="S41" s="175" t="s">
        <v>710</v>
      </c>
      <c r="T41" s="175" t="s">
        <v>710</v>
      </c>
      <c r="U41" s="175"/>
      <c r="V41" s="175" t="s">
        <v>711</v>
      </c>
      <c r="W41" s="175" t="s">
        <v>712</v>
      </c>
      <c r="X41" s="175"/>
      <c r="Y41" s="175" t="s">
        <v>3480</v>
      </c>
      <c r="Z41" s="175" t="s">
        <v>713</v>
      </c>
      <c r="AA41" s="175" t="s">
        <v>714</v>
      </c>
      <c r="AB41" s="175" t="s">
        <v>710</v>
      </c>
      <c r="AC41" s="175" t="s">
        <v>713</v>
      </c>
    </row>
    <row r="42" spans="1:29" ht="151.80000000000001" x14ac:dyDescent="0.3">
      <c r="A42" s="193"/>
      <c r="B42" s="174" t="s">
        <v>3112</v>
      </c>
      <c r="C42" s="174" t="s">
        <v>2645</v>
      </c>
      <c r="D42" s="5" t="s">
        <v>716</v>
      </c>
      <c r="E42" s="110" t="s">
        <v>2499</v>
      </c>
      <c r="F42" s="13" t="s">
        <v>1306</v>
      </c>
      <c r="G42" s="175" t="s">
        <v>9</v>
      </c>
      <c r="H42" s="175" t="s">
        <v>13</v>
      </c>
      <c r="I42" s="175" t="s">
        <v>13</v>
      </c>
      <c r="J42" s="15" t="s">
        <v>966</v>
      </c>
      <c r="K42" s="16" t="s">
        <v>9</v>
      </c>
      <c r="L42" s="16" t="s">
        <v>9</v>
      </c>
      <c r="M42" s="16" t="s">
        <v>9</v>
      </c>
      <c r="N42" s="16" t="s">
        <v>9</v>
      </c>
      <c r="O42" s="16" t="s">
        <v>9</v>
      </c>
      <c r="P42" s="175"/>
      <c r="Q42" s="175" t="s">
        <v>717</v>
      </c>
      <c r="R42" s="175"/>
      <c r="S42" s="175" t="s">
        <v>710</v>
      </c>
      <c r="T42" s="175" t="s">
        <v>710</v>
      </c>
      <c r="U42" s="175"/>
      <c r="V42" s="175" t="s">
        <v>711</v>
      </c>
      <c r="W42" s="175" t="s">
        <v>485</v>
      </c>
      <c r="X42" s="175"/>
      <c r="Y42" s="175" t="s">
        <v>3480</v>
      </c>
      <c r="Z42" s="175" t="s">
        <v>718</v>
      </c>
      <c r="AA42" s="175" t="s">
        <v>719</v>
      </c>
      <c r="AB42" s="175" t="s">
        <v>710</v>
      </c>
      <c r="AC42" s="175" t="s">
        <v>718</v>
      </c>
    </row>
    <row r="43" spans="1:29" ht="69" x14ac:dyDescent="0.3">
      <c r="A43" s="193"/>
      <c r="B43" s="174" t="s">
        <v>3113</v>
      </c>
      <c r="C43" s="174" t="s">
        <v>2646</v>
      </c>
      <c r="D43" s="5" t="s">
        <v>721</v>
      </c>
      <c r="E43" s="110" t="s">
        <v>2498</v>
      </c>
      <c r="F43" s="13" t="s">
        <v>2400</v>
      </c>
      <c r="G43" s="175" t="s">
        <v>9</v>
      </c>
      <c r="H43" s="175" t="s">
        <v>13</v>
      </c>
      <c r="I43" s="175" t="s">
        <v>13</v>
      </c>
      <c r="J43" s="176" t="s">
        <v>1052</v>
      </c>
      <c r="K43" s="4" t="s">
        <v>1141</v>
      </c>
      <c r="L43" s="4" t="s">
        <v>1141</v>
      </c>
      <c r="M43" s="4" t="s">
        <v>1053</v>
      </c>
      <c r="N43" s="4" t="s">
        <v>1054</v>
      </c>
      <c r="O43" s="4" t="s">
        <v>1054</v>
      </c>
      <c r="P43" s="175"/>
      <c r="Q43" s="175" t="s">
        <v>722</v>
      </c>
      <c r="R43" s="175"/>
      <c r="S43" s="175" t="s">
        <v>710</v>
      </c>
      <c r="T43" s="175" t="s">
        <v>710</v>
      </c>
      <c r="U43" s="175" t="s">
        <v>691</v>
      </c>
      <c r="V43" s="175" t="s">
        <v>711</v>
      </c>
      <c r="W43" s="175"/>
      <c r="X43" s="175"/>
      <c r="Y43" s="175" t="s">
        <v>3480</v>
      </c>
      <c r="Z43" s="175" t="s">
        <v>692</v>
      </c>
      <c r="AA43" s="175" t="s">
        <v>690</v>
      </c>
      <c r="AB43" s="175" t="s">
        <v>710</v>
      </c>
      <c r="AC43" s="175" t="s">
        <v>692</v>
      </c>
    </row>
    <row r="44" spans="1:29" ht="151.80000000000001" x14ac:dyDescent="0.3">
      <c r="A44" s="193"/>
      <c r="B44" s="174" t="s">
        <v>3114</v>
      </c>
      <c r="C44" s="174" t="s">
        <v>2647</v>
      </c>
      <c r="D44" s="5" t="s">
        <v>724</v>
      </c>
      <c r="E44" s="110" t="s">
        <v>2499</v>
      </c>
      <c r="F44" s="13" t="s">
        <v>1306</v>
      </c>
      <c r="G44" s="175" t="s">
        <v>9</v>
      </c>
      <c r="H44" s="175" t="s">
        <v>13</v>
      </c>
      <c r="I44" s="175" t="s">
        <v>13</v>
      </c>
      <c r="J44" s="15" t="s">
        <v>966</v>
      </c>
      <c r="K44" s="16" t="s">
        <v>9</v>
      </c>
      <c r="L44" s="16" t="s">
        <v>9</v>
      </c>
      <c r="M44" s="16" t="s">
        <v>9</v>
      </c>
      <c r="N44" s="16" t="s">
        <v>9</v>
      </c>
      <c r="O44" s="16" t="s">
        <v>9</v>
      </c>
      <c r="P44" s="175"/>
      <c r="Q44" s="175" t="s">
        <v>725</v>
      </c>
      <c r="R44" s="175"/>
      <c r="S44" s="175" t="s">
        <v>710</v>
      </c>
      <c r="T44" s="175" t="s">
        <v>710</v>
      </c>
      <c r="U44" s="175" t="s">
        <v>726</v>
      </c>
      <c r="V44" s="175" t="s">
        <v>711</v>
      </c>
      <c r="W44" s="175" t="s">
        <v>727</v>
      </c>
      <c r="X44" s="175"/>
      <c r="Y44" s="175" t="s">
        <v>3480</v>
      </c>
      <c r="Z44" s="175" t="s">
        <v>718</v>
      </c>
      <c r="AA44" s="175" t="s">
        <v>719</v>
      </c>
      <c r="AB44" s="175" t="s">
        <v>710</v>
      </c>
      <c r="AC44" s="175" t="s">
        <v>718</v>
      </c>
    </row>
    <row r="45" spans="1:29" ht="165.6" x14ac:dyDescent="0.3">
      <c r="A45" s="194"/>
      <c r="B45" s="174" t="s">
        <v>728</v>
      </c>
      <c r="C45" s="170" t="s">
        <v>1643</v>
      </c>
      <c r="D45" s="5" t="s">
        <v>729</v>
      </c>
      <c r="E45" s="110" t="s">
        <v>2500</v>
      </c>
      <c r="F45" s="176" t="s">
        <v>9</v>
      </c>
      <c r="G45" s="175" t="s">
        <v>9</v>
      </c>
      <c r="H45" s="175" t="s">
        <v>9</v>
      </c>
      <c r="I45" s="175" t="s">
        <v>13</v>
      </c>
      <c r="J45" s="176" t="s">
        <v>958</v>
      </c>
      <c r="K45" s="4" t="s">
        <v>1066</v>
      </c>
      <c r="L45" s="4" t="s">
        <v>1067</v>
      </c>
      <c r="M45" s="4" t="s">
        <v>1068</v>
      </c>
      <c r="N45" s="4" t="s">
        <v>1069</v>
      </c>
      <c r="O45" s="4" t="s">
        <v>1069</v>
      </c>
      <c r="P45" s="175"/>
      <c r="Q45" s="175"/>
      <c r="R45" s="175" t="s">
        <v>730</v>
      </c>
      <c r="S45" s="175" t="s">
        <v>731</v>
      </c>
      <c r="T45" s="175" t="s">
        <v>731</v>
      </c>
      <c r="U45" s="175"/>
      <c r="V45" s="175"/>
      <c r="W45" s="175"/>
      <c r="X45" s="175" t="s">
        <v>732</v>
      </c>
      <c r="Y45" s="175"/>
      <c r="Z45" s="175" t="s">
        <v>733</v>
      </c>
      <c r="AA45" s="175" t="s">
        <v>9</v>
      </c>
      <c r="AB45" s="175" t="s">
        <v>731</v>
      </c>
      <c r="AC45" s="175" t="s">
        <v>733</v>
      </c>
    </row>
    <row r="46" spans="1:29" ht="248.4" x14ac:dyDescent="0.3">
      <c r="A46" s="192" t="s">
        <v>304</v>
      </c>
      <c r="B46" s="174" t="s">
        <v>3062</v>
      </c>
      <c r="C46" s="174" t="s">
        <v>2596</v>
      </c>
      <c r="D46" s="5" t="s">
        <v>306</v>
      </c>
      <c r="E46" s="110" t="s">
        <v>2507</v>
      </c>
      <c r="F46" s="13" t="s">
        <v>2395</v>
      </c>
      <c r="G46" s="175" t="s">
        <v>9</v>
      </c>
      <c r="H46" s="175" t="s">
        <v>13</v>
      </c>
      <c r="I46" s="175" t="s">
        <v>13</v>
      </c>
      <c r="J46" s="176" t="s">
        <v>954</v>
      </c>
      <c r="K46" s="4" t="s">
        <v>1649</v>
      </c>
      <c r="L46" s="4" t="s">
        <v>1675</v>
      </c>
      <c r="M46" s="4" t="s">
        <v>1676</v>
      </c>
      <c r="N46" s="4" t="s">
        <v>1676</v>
      </c>
      <c r="O46" s="4" t="s">
        <v>1676</v>
      </c>
      <c r="P46" s="175"/>
      <c r="Q46" s="175" t="s">
        <v>307</v>
      </c>
      <c r="R46" s="175"/>
      <c r="S46" s="175" t="s">
        <v>308</v>
      </c>
      <c r="T46" s="175" t="s">
        <v>308</v>
      </c>
      <c r="U46" s="175" t="s">
        <v>309</v>
      </c>
      <c r="V46" s="175" t="s">
        <v>310</v>
      </c>
      <c r="W46" s="175" t="s">
        <v>311</v>
      </c>
      <c r="X46" s="175"/>
      <c r="Y46" s="175" t="s">
        <v>3470</v>
      </c>
      <c r="Z46" s="175" t="s">
        <v>312</v>
      </c>
      <c r="AA46" s="175" t="s">
        <v>313</v>
      </c>
      <c r="AB46" s="175" t="s">
        <v>308</v>
      </c>
      <c r="AC46" s="175" t="s">
        <v>312</v>
      </c>
    </row>
    <row r="47" spans="1:29" ht="96.6" x14ac:dyDescent="0.3">
      <c r="A47" s="193"/>
      <c r="B47" s="174" t="s">
        <v>3063</v>
      </c>
      <c r="C47" s="174" t="s">
        <v>2597</v>
      </c>
      <c r="D47" s="5" t="s">
        <v>315</v>
      </c>
      <c r="E47" s="110" t="s">
        <v>2501</v>
      </c>
      <c r="F47" s="13" t="s">
        <v>2395</v>
      </c>
      <c r="G47" s="175" t="s">
        <v>9</v>
      </c>
      <c r="H47" s="175" t="s">
        <v>13</v>
      </c>
      <c r="I47" s="175" t="s">
        <v>13</v>
      </c>
      <c r="J47" s="176" t="s">
        <v>932</v>
      </c>
      <c r="K47" s="4" t="s">
        <v>1649</v>
      </c>
      <c r="L47" s="4" t="s">
        <v>1649</v>
      </c>
      <c r="M47" s="4" t="s">
        <v>1650</v>
      </c>
      <c r="N47" s="4" t="s">
        <v>1650</v>
      </c>
      <c r="O47" s="4" t="s">
        <v>1650</v>
      </c>
      <c r="P47" s="175"/>
      <c r="Q47" s="175" t="s">
        <v>316</v>
      </c>
      <c r="R47" s="175"/>
      <c r="S47" s="175" t="s">
        <v>317</v>
      </c>
      <c r="T47" s="175" t="s">
        <v>317</v>
      </c>
      <c r="U47" s="175" t="s">
        <v>81</v>
      </c>
      <c r="V47" s="175" t="s">
        <v>318</v>
      </c>
      <c r="W47" s="175" t="s">
        <v>319</v>
      </c>
      <c r="X47" s="175"/>
      <c r="Y47" s="175" t="s">
        <v>3468</v>
      </c>
      <c r="Z47" s="175" t="s">
        <v>320</v>
      </c>
      <c r="AA47" s="175" t="s">
        <v>321</v>
      </c>
      <c r="AB47" s="175" t="s">
        <v>317</v>
      </c>
      <c r="AC47" s="175" t="s">
        <v>320</v>
      </c>
    </row>
    <row r="48" spans="1:29" ht="276" x14ac:dyDescent="0.3">
      <c r="A48" s="193"/>
      <c r="B48" s="174" t="s">
        <v>3064</v>
      </c>
      <c r="C48" s="174" t="s">
        <v>2598</v>
      </c>
      <c r="D48" s="5" t="s">
        <v>323</v>
      </c>
      <c r="E48" s="110" t="s">
        <v>2452</v>
      </c>
      <c r="F48" s="13" t="s">
        <v>1297</v>
      </c>
      <c r="G48" s="175" t="s">
        <v>9</v>
      </c>
      <c r="H48" s="175" t="s">
        <v>13</v>
      </c>
      <c r="I48" s="175" t="s">
        <v>13</v>
      </c>
      <c r="J48" s="176" t="s">
        <v>2528</v>
      </c>
      <c r="K48" s="4" t="s">
        <v>1677</v>
      </c>
      <c r="L48" s="4" t="s">
        <v>1678</v>
      </c>
      <c r="M48" s="4" t="s">
        <v>1679</v>
      </c>
      <c r="N48" s="4" t="s">
        <v>1680</v>
      </c>
      <c r="O48" s="4" t="s">
        <v>1680</v>
      </c>
      <c r="P48" s="175"/>
      <c r="Q48" s="175" t="s">
        <v>324</v>
      </c>
      <c r="R48" s="175"/>
      <c r="S48" s="175" t="s">
        <v>321</v>
      </c>
      <c r="T48" s="175" t="s">
        <v>321</v>
      </c>
      <c r="U48" s="175" t="s">
        <v>224</v>
      </c>
      <c r="V48" s="175" t="s">
        <v>325</v>
      </c>
      <c r="W48" s="175" t="s">
        <v>326</v>
      </c>
      <c r="X48" s="175" t="s">
        <v>327</v>
      </c>
      <c r="Y48" s="175"/>
      <c r="Z48" s="175" t="s">
        <v>328</v>
      </c>
      <c r="AA48" s="175" t="s">
        <v>329</v>
      </c>
      <c r="AB48" s="175" t="s">
        <v>321</v>
      </c>
      <c r="AC48" s="175" t="s">
        <v>328</v>
      </c>
    </row>
    <row r="49" spans="1:29" ht="262.2" x14ac:dyDescent="0.3">
      <c r="A49" s="193"/>
      <c r="B49" s="174" t="s">
        <v>3065</v>
      </c>
      <c r="C49" s="174" t="s">
        <v>2599</v>
      </c>
      <c r="D49" s="5" t="s">
        <v>331</v>
      </c>
      <c r="E49" s="110" t="s">
        <v>2457</v>
      </c>
      <c r="F49" s="13" t="s">
        <v>2395</v>
      </c>
      <c r="G49" s="175" t="s">
        <v>9</v>
      </c>
      <c r="H49" s="175" t="s">
        <v>13</v>
      </c>
      <c r="I49" s="175" t="s">
        <v>13</v>
      </c>
      <c r="J49" s="176" t="s">
        <v>2528</v>
      </c>
      <c r="K49" s="4" t="s">
        <v>1270</v>
      </c>
      <c r="L49" s="4" t="s">
        <v>1273</v>
      </c>
      <c r="M49" s="4" t="s">
        <v>1271</v>
      </c>
      <c r="N49" s="4" t="s">
        <v>1272</v>
      </c>
      <c r="O49" s="4" t="s">
        <v>1272</v>
      </c>
      <c r="P49" s="175"/>
      <c r="Q49" s="175" t="s">
        <v>332</v>
      </c>
      <c r="R49" s="175"/>
      <c r="S49" s="175" t="s">
        <v>308</v>
      </c>
      <c r="T49" s="175" t="s">
        <v>308</v>
      </c>
      <c r="U49" s="175" t="s">
        <v>81</v>
      </c>
      <c r="V49" s="175" t="s">
        <v>310</v>
      </c>
      <c r="W49" s="175" t="s">
        <v>311</v>
      </c>
      <c r="X49" s="175" t="s">
        <v>333</v>
      </c>
      <c r="Y49" s="175" t="s">
        <v>3470</v>
      </c>
      <c r="Z49" s="175" t="s">
        <v>334</v>
      </c>
      <c r="AA49" s="175" t="s">
        <v>335</v>
      </c>
      <c r="AB49" s="175" t="s">
        <v>308</v>
      </c>
      <c r="AC49" s="175" t="s">
        <v>334</v>
      </c>
    </row>
    <row r="50" spans="1:29" ht="276" x14ac:dyDescent="0.3">
      <c r="A50" s="193"/>
      <c r="B50" s="174" t="s">
        <v>3066</v>
      </c>
      <c r="C50" s="174" t="s">
        <v>2600</v>
      </c>
      <c r="D50" s="5" t="s">
        <v>337</v>
      </c>
      <c r="E50" s="110" t="s">
        <v>2493</v>
      </c>
      <c r="F50" s="13" t="s">
        <v>2398</v>
      </c>
      <c r="G50" s="175" t="s">
        <v>9</v>
      </c>
      <c r="H50" s="175" t="s">
        <v>13</v>
      </c>
      <c r="I50" s="175" t="s">
        <v>13</v>
      </c>
      <c r="J50" s="176" t="s">
        <v>2528</v>
      </c>
      <c r="K50" s="4" t="s">
        <v>1677</v>
      </c>
      <c r="L50" s="4" t="s">
        <v>1681</v>
      </c>
      <c r="M50" s="4" t="s">
        <v>1679</v>
      </c>
      <c r="N50" s="4" t="s">
        <v>1680</v>
      </c>
      <c r="O50" s="4" t="s">
        <v>1680</v>
      </c>
      <c r="P50" s="175"/>
      <c r="Q50" s="175" t="s">
        <v>338</v>
      </c>
      <c r="R50" s="175"/>
      <c r="S50" s="175" t="s">
        <v>339</v>
      </c>
      <c r="T50" s="175" t="s">
        <v>339</v>
      </c>
      <c r="U50" s="175" t="s">
        <v>309</v>
      </c>
      <c r="V50" s="175" t="s">
        <v>340</v>
      </c>
      <c r="W50" s="175" t="s">
        <v>341</v>
      </c>
      <c r="X50" s="175"/>
      <c r="Y50" s="175"/>
      <c r="Z50" s="175" t="s">
        <v>342</v>
      </c>
      <c r="AA50" s="175" t="s">
        <v>343</v>
      </c>
      <c r="AB50" s="175" t="s">
        <v>339</v>
      </c>
      <c r="AC50" s="175" t="s">
        <v>342</v>
      </c>
    </row>
    <row r="51" spans="1:29" ht="165.6" x14ac:dyDescent="0.3">
      <c r="A51" s="193"/>
      <c r="B51" s="174" t="s">
        <v>3067</v>
      </c>
      <c r="C51" s="174" t="s">
        <v>2601</v>
      </c>
      <c r="D51" s="5" t="s">
        <v>345</v>
      </c>
      <c r="E51" s="110" t="s">
        <v>2456</v>
      </c>
      <c r="F51" s="13" t="s">
        <v>2398</v>
      </c>
      <c r="G51" s="175" t="s">
        <v>9</v>
      </c>
      <c r="H51" s="175" t="s">
        <v>13</v>
      </c>
      <c r="I51" s="175" t="s">
        <v>13</v>
      </c>
      <c r="J51" s="176" t="s">
        <v>2453</v>
      </c>
      <c r="K51" s="4" t="s">
        <v>1274</v>
      </c>
      <c r="L51" s="4" t="s">
        <v>1275</v>
      </c>
      <c r="M51" s="4" t="s">
        <v>1276</v>
      </c>
      <c r="N51" s="4" t="s">
        <v>1276</v>
      </c>
      <c r="O51" s="4" t="s">
        <v>1276</v>
      </c>
      <c r="P51" s="175"/>
      <c r="Q51" s="175" t="s">
        <v>346</v>
      </c>
      <c r="R51" s="175"/>
      <c r="S51" s="175" t="s">
        <v>347</v>
      </c>
      <c r="T51" s="175" t="s">
        <v>347</v>
      </c>
      <c r="U51" s="175"/>
      <c r="V51" s="175" t="s">
        <v>348</v>
      </c>
      <c r="W51" s="175" t="s">
        <v>349</v>
      </c>
      <c r="X51" s="175"/>
      <c r="Y51" s="175"/>
      <c r="Z51" s="175" t="s">
        <v>350</v>
      </c>
      <c r="AA51" s="175" t="s">
        <v>351</v>
      </c>
      <c r="AB51" s="175" t="s">
        <v>347</v>
      </c>
      <c r="AC51" s="175" t="s">
        <v>350</v>
      </c>
    </row>
    <row r="52" spans="1:29" ht="124.2" x14ac:dyDescent="0.3">
      <c r="A52" s="193"/>
      <c r="B52" s="174" t="s">
        <v>3068</v>
      </c>
      <c r="C52" s="174" t="s">
        <v>2602</v>
      </c>
      <c r="D52" s="5" t="s">
        <v>353</v>
      </c>
      <c r="E52" s="110" t="s">
        <v>2455</v>
      </c>
      <c r="F52" s="13" t="s">
        <v>2398</v>
      </c>
      <c r="G52" s="175" t="s">
        <v>9</v>
      </c>
      <c r="H52" s="175" t="s">
        <v>13</v>
      </c>
      <c r="I52" s="175" t="s">
        <v>13</v>
      </c>
      <c r="J52" s="176" t="s">
        <v>2454</v>
      </c>
      <c r="K52" s="16" t="s">
        <v>9</v>
      </c>
      <c r="L52" s="16" t="s">
        <v>9</v>
      </c>
      <c r="M52" s="4" t="s">
        <v>1048</v>
      </c>
      <c r="N52" s="4" t="s">
        <v>1048</v>
      </c>
      <c r="O52" s="4" t="s">
        <v>1048</v>
      </c>
      <c r="P52" s="175"/>
      <c r="Q52" s="175" t="s">
        <v>354</v>
      </c>
      <c r="R52" s="175"/>
      <c r="S52" s="175" t="s">
        <v>355</v>
      </c>
      <c r="T52" s="175" t="s">
        <v>355</v>
      </c>
      <c r="U52" s="175" t="s">
        <v>42</v>
      </c>
      <c r="V52" s="175" t="s">
        <v>356</v>
      </c>
      <c r="W52" s="175" t="s">
        <v>357</v>
      </c>
      <c r="X52" s="175" t="s">
        <v>358</v>
      </c>
      <c r="Y52" s="175"/>
      <c r="Z52" s="175" t="s">
        <v>359</v>
      </c>
      <c r="AA52" s="175" t="s">
        <v>360</v>
      </c>
      <c r="AB52" s="175" t="s">
        <v>355</v>
      </c>
      <c r="AC52" s="175" t="s">
        <v>359</v>
      </c>
    </row>
    <row r="53" spans="1:29" ht="165.6" x14ac:dyDescent="0.3">
      <c r="A53" s="193"/>
      <c r="B53" s="174" t="s">
        <v>3069</v>
      </c>
      <c r="C53" s="174" t="s">
        <v>2603</v>
      </c>
      <c r="D53" s="5" t="s">
        <v>362</v>
      </c>
      <c r="E53" s="110" t="s">
        <v>2508</v>
      </c>
      <c r="F53" s="13" t="s">
        <v>2395</v>
      </c>
      <c r="G53" s="175" t="s">
        <v>9</v>
      </c>
      <c r="H53" s="175" t="s">
        <v>13</v>
      </c>
      <c r="I53" s="175" t="s">
        <v>13</v>
      </c>
      <c r="J53" s="176" t="s">
        <v>2529</v>
      </c>
      <c r="K53" s="4" t="s">
        <v>1651</v>
      </c>
      <c r="L53" s="4" t="s">
        <v>1651</v>
      </c>
      <c r="M53" s="4" t="s">
        <v>1682</v>
      </c>
      <c r="N53" s="4" t="s">
        <v>1682</v>
      </c>
      <c r="O53" s="4" t="s">
        <v>1682</v>
      </c>
      <c r="P53" s="175"/>
      <c r="Q53" s="175" t="s">
        <v>363</v>
      </c>
      <c r="R53" s="175"/>
      <c r="S53" s="175" t="s">
        <v>364</v>
      </c>
      <c r="T53" s="175" t="s">
        <v>364</v>
      </c>
      <c r="U53" s="175" t="s">
        <v>81</v>
      </c>
      <c r="V53" s="175"/>
      <c r="W53" s="175" t="s">
        <v>319</v>
      </c>
      <c r="X53" s="175" t="s">
        <v>365</v>
      </c>
      <c r="Y53" s="175"/>
      <c r="Z53" s="175" t="s">
        <v>366</v>
      </c>
      <c r="AA53" s="175" t="s">
        <v>367</v>
      </c>
      <c r="AB53" s="175" t="s">
        <v>364</v>
      </c>
      <c r="AC53" s="175" t="s">
        <v>366</v>
      </c>
    </row>
    <row r="54" spans="1:29" ht="82.8" x14ac:dyDescent="0.3">
      <c r="A54" s="193"/>
      <c r="B54" s="174" t="s">
        <v>3070</v>
      </c>
      <c r="C54" s="174" t="s">
        <v>2604</v>
      </c>
      <c r="D54" s="5" t="s">
        <v>369</v>
      </c>
      <c r="E54" s="110" t="s">
        <v>2458</v>
      </c>
      <c r="F54" s="13" t="s">
        <v>2395</v>
      </c>
      <c r="G54" s="175" t="s">
        <v>9</v>
      </c>
      <c r="H54" s="175" t="s">
        <v>13</v>
      </c>
      <c r="I54" s="175" t="s">
        <v>13</v>
      </c>
      <c r="J54" s="176" t="s">
        <v>2530</v>
      </c>
      <c r="K54" s="4" t="s">
        <v>1277</v>
      </c>
      <c r="L54" s="4" t="s">
        <v>1277</v>
      </c>
      <c r="M54" s="4" t="s">
        <v>1277</v>
      </c>
      <c r="N54" s="4" t="s">
        <v>1277</v>
      </c>
      <c r="O54" s="4" t="s">
        <v>1277</v>
      </c>
      <c r="P54" s="175"/>
      <c r="Q54" s="175" t="s">
        <v>370</v>
      </c>
      <c r="R54" s="175"/>
      <c r="S54" s="175" t="s">
        <v>371</v>
      </c>
      <c r="T54" s="175" t="s">
        <v>371</v>
      </c>
      <c r="U54" s="175" t="s">
        <v>81</v>
      </c>
      <c r="V54" s="175"/>
      <c r="W54" s="175" t="s">
        <v>372</v>
      </c>
      <c r="X54" s="175" t="s">
        <v>373</v>
      </c>
      <c r="Y54" s="175" t="s">
        <v>3469</v>
      </c>
      <c r="Z54" s="175" t="s">
        <v>374</v>
      </c>
      <c r="AA54" s="175" t="s">
        <v>375</v>
      </c>
      <c r="AB54" s="175" t="s">
        <v>371</v>
      </c>
      <c r="AC54" s="175" t="s">
        <v>374</v>
      </c>
    </row>
    <row r="55" spans="1:29" ht="110.4" x14ac:dyDescent="0.3">
      <c r="A55" s="193"/>
      <c r="B55" s="174" t="s">
        <v>376</v>
      </c>
      <c r="C55" s="170" t="s">
        <v>1643</v>
      </c>
      <c r="D55" s="5" t="s">
        <v>377</v>
      </c>
      <c r="E55" s="110" t="s">
        <v>2459</v>
      </c>
      <c r="F55" s="176" t="s">
        <v>9</v>
      </c>
      <c r="G55" s="175" t="s">
        <v>9</v>
      </c>
      <c r="H55" s="175" t="s">
        <v>9</v>
      </c>
      <c r="I55" s="175" t="s">
        <v>13</v>
      </c>
      <c r="J55" s="176" t="s">
        <v>1070</v>
      </c>
      <c r="K55" s="4" t="s">
        <v>1683</v>
      </c>
      <c r="L55" s="4" t="s">
        <v>1683</v>
      </c>
      <c r="M55" s="4" t="s">
        <v>1684</v>
      </c>
      <c r="N55" s="4" t="s">
        <v>1684</v>
      </c>
      <c r="O55" s="4" t="s">
        <v>1684</v>
      </c>
      <c r="P55" s="175"/>
      <c r="Q55" s="175" t="s">
        <v>370</v>
      </c>
      <c r="R55" s="175"/>
      <c r="S55" s="175" t="s">
        <v>371</v>
      </c>
      <c r="T55" s="175" t="s">
        <v>371</v>
      </c>
      <c r="U55" s="175"/>
      <c r="V55" s="175"/>
      <c r="W55" s="175" t="s">
        <v>372</v>
      </c>
      <c r="X55" s="175" t="s">
        <v>373</v>
      </c>
      <c r="Y55" s="175" t="s">
        <v>3469</v>
      </c>
      <c r="Z55" s="175" t="s">
        <v>374</v>
      </c>
      <c r="AA55" s="175" t="s">
        <v>9</v>
      </c>
      <c r="AB55" s="175" t="s">
        <v>371</v>
      </c>
      <c r="AC55" s="175" t="s">
        <v>374</v>
      </c>
    </row>
    <row r="56" spans="1:29" ht="138" x14ac:dyDescent="0.3">
      <c r="A56" s="194"/>
      <c r="B56" s="174" t="s">
        <v>378</v>
      </c>
      <c r="C56" s="170" t="s">
        <v>1643</v>
      </c>
      <c r="D56" s="5" t="s">
        <v>379</v>
      </c>
      <c r="E56" s="110" t="s">
        <v>2461</v>
      </c>
      <c r="F56" s="176" t="s">
        <v>9</v>
      </c>
      <c r="G56" s="175" t="s">
        <v>9</v>
      </c>
      <c r="H56" s="175" t="s">
        <v>9</v>
      </c>
      <c r="I56" s="175" t="s">
        <v>13</v>
      </c>
      <c r="J56" s="176" t="s">
        <v>2460</v>
      </c>
      <c r="K56" s="5" t="s">
        <v>1260</v>
      </c>
      <c r="L56" s="4" t="s">
        <v>1261</v>
      </c>
      <c r="M56" s="4" t="s">
        <v>1262</v>
      </c>
      <c r="N56" s="4" t="s">
        <v>1027</v>
      </c>
      <c r="O56" s="4" t="s">
        <v>1027</v>
      </c>
      <c r="P56" s="175"/>
      <c r="Q56" s="175"/>
      <c r="R56" s="175" t="s">
        <v>380</v>
      </c>
      <c r="S56" s="175" t="s">
        <v>381</v>
      </c>
      <c r="T56" s="175" t="s">
        <v>381</v>
      </c>
      <c r="U56" s="175" t="s">
        <v>81</v>
      </c>
      <c r="V56" s="175"/>
      <c r="W56" s="175" t="s">
        <v>382</v>
      </c>
      <c r="X56" s="175" t="s">
        <v>383</v>
      </c>
      <c r="Y56" s="175"/>
      <c r="Z56" s="175" t="s">
        <v>384</v>
      </c>
      <c r="AA56" s="175" t="s">
        <v>9</v>
      </c>
      <c r="AB56" s="175" t="s">
        <v>385</v>
      </c>
      <c r="AC56" s="175" t="s">
        <v>384</v>
      </c>
    </row>
    <row r="57" spans="1:29" ht="138" x14ac:dyDescent="0.3">
      <c r="A57" s="192" t="s">
        <v>386</v>
      </c>
      <c r="B57" s="174" t="s">
        <v>3071</v>
      </c>
      <c r="C57" s="174" t="s">
        <v>2605</v>
      </c>
      <c r="D57" s="5" t="s">
        <v>388</v>
      </c>
      <c r="E57" s="110" t="s">
        <v>2462</v>
      </c>
      <c r="F57" s="13" t="s">
        <v>1297</v>
      </c>
      <c r="G57" s="175" t="s">
        <v>13</v>
      </c>
      <c r="H57" s="175" t="s">
        <v>13</v>
      </c>
      <c r="I57" s="175" t="s">
        <v>13</v>
      </c>
      <c r="J57" s="176" t="s">
        <v>944</v>
      </c>
      <c r="K57" s="4" t="s">
        <v>1651</v>
      </c>
      <c r="L57" s="4" t="s">
        <v>1651</v>
      </c>
      <c r="M57" s="4" t="s">
        <v>1685</v>
      </c>
      <c r="N57" s="4" t="s">
        <v>1685</v>
      </c>
      <c r="O57" s="4" t="s">
        <v>1685</v>
      </c>
      <c r="P57" s="175" t="s">
        <v>389</v>
      </c>
      <c r="Q57" s="175" t="s">
        <v>390</v>
      </c>
      <c r="R57" s="175"/>
      <c r="S57" s="175" t="s">
        <v>391</v>
      </c>
      <c r="T57" s="175" t="s">
        <v>391</v>
      </c>
      <c r="U57" s="175" t="s">
        <v>392</v>
      </c>
      <c r="V57" s="175" t="s">
        <v>393</v>
      </c>
      <c r="W57" s="175" t="s">
        <v>394</v>
      </c>
      <c r="X57" s="175" t="s">
        <v>395</v>
      </c>
      <c r="Y57" s="175" t="s">
        <v>3473</v>
      </c>
      <c r="Z57" s="175" t="s">
        <v>396</v>
      </c>
      <c r="AA57" s="175" t="s">
        <v>397</v>
      </c>
      <c r="AB57" s="175" t="s">
        <v>391</v>
      </c>
      <c r="AC57" s="175" t="s">
        <v>396</v>
      </c>
    </row>
    <row r="58" spans="1:29" ht="138" x14ac:dyDescent="0.3">
      <c r="A58" s="193"/>
      <c r="B58" s="174" t="s">
        <v>3072</v>
      </c>
      <c r="C58" s="174" t="s">
        <v>2606</v>
      </c>
      <c r="D58" s="5" t="s">
        <v>399</v>
      </c>
      <c r="E58" s="110" t="s">
        <v>2509</v>
      </c>
      <c r="F58" s="13" t="s">
        <v>1297</v>
      </c>
      <c r="G58" s="175" t="s">
        <v>13</v>
      </c>
      <c r="H58" s="175" t="s">
        <v>13</v>
      </c>
      <c r="I58" s="175" t="s">
        <v>13</v>
      </c>
      <c r="J58" s="176" t="s">
        <v>944</v>
      </c>
      <c r="K58" s="4" t="s">
        <v>1651</v>
      </c>
      <c r="L58" s="4" t="s">
        <v>1651</v>
      </c>
      <c r="M58" s="4" t="s">
        <v>1685</v>
      </c>
      <c r="N58" s="4" t="s">
        <v>1685</v>
      </c>
      <c r="O58" s="4" t="s">
        <v>1685</v>
      </c>
      <c r="P58" s="175" t="s">
        <v>400</v>
      </c>
      <c r="Q58" s="175" t="s">
        <v>401</v>
      </c>
      <c r="R58" s="175"/>
      <c r="S58" s="175" t="s">
        <v>391</v>
      </c>
      <c r="T58" s="175" t="s">
        <v>391</v>
      </c>
      <c r="U58" s="175" t="s">
        <v>42</v>
      </c>
      <c r="V58" s="175" t="s">
        <v>393</v>
      </c>
      <c r="W58" s="175" t="s">
        <v>394</v>
      </c>
      <c r="X58" s="175" t="s">
        <v>395</v>
      </c>
      <c r="Y58" s="175" t="s">
        <v>3473</v>
      </c>
      <c r="Z58" s="175" t="s">
        <v>396</v>
      </c>
      <c r="AA58" s="175" t="s">
        <v>397</v>
      </c>
      <c r="AB58" s="175" t="s">
        <v>391</v>
      </c>
      <c r="AC58" s="175" t="s">
        <v>396</v>
      </c>
    </row>
    <row r="59" spans="1:29" ht="138" x14ac:dyDescent="0.3">
      <c r="A59" s="193"/>
      <c r="B59" s="174" t="s">
        <v>3073</v>
      </c>
      <c r="C59" s="174" t="s">
        <v>2607</v>
      </c>
      <c r="D59" s="5" t="s">
        <v>403</v>
      </c>
      <c r="E59" s="110" t="s">
        <v>2509</v>
      </c>
      <c r="F59" s="13" t="s">
        <v>2396</v>
      </c>
      <c r="G59" s="175" t="s">
        <v>9</v>
      </c>
      <c r="H59" s="175" t="s">
        <v>13</v>
      </c>
      <c r="I59" s="175" t="s">
        <v>13</v>
      </c>
      <c r="J59" s="176" t="s">
        <v>944</v>
      </c>
      <c r="K59" s="4" t="s">
        <v>1651</v>
      </c>
      <c r="L59" s="4" t="s">
        <v>1651</v>
      </c>
      <c r="M59" s="4" t="s">
        <v>1685</v>
      </c>
      <c r="N59" s="4" t="s">
        <v>1685</v>
      </c>
      <c r="O59" s="4" t="s">
        <v>1685</v>
      </c>
      <c r="P59" s="175"/>
      <c r="Q59" s="175" t="s">
        <v>404</v>
      </c>
      <c r="R59" s="175"/>
      <c r="S59" s="175" t="s">
        <v>405</v>
      </c>
      <c r="T59" s="175" t="s">
        <v>405</v>
      </c>
      <c r="U59" s="175"/>
      <c r="V59" s="175"/>
      <c r="W59" s="175" t="s">
        <v>394</v>
      </c>
      <c r="X59" s="175" t="s">
        <v>406</v>
      </c>
      <c r="Y59" s="175" t="s">
        <v>3475</v>
      </c>
      <c r="Z59" s="175" t="s">
        <v>407</v>
      </c>
      <c r="AA59" s="175" t="s">
        <v>408</v>
      </c>
      <c r="AB59" s="175" t="s">
        <v>405</v>
      </c>
      <c r="AC59" s="175" t="s">
        <v>407</v>
      </c>
    </row>
    <row r="60" spans="1:29" ht="138" x14ac:dyDescent="0.3">
      <c r="A60" s="193"/>
      <c r="B60" s="174" t="s">
        <v>3074</v>
      </c>
      <c r="C60" s="174" t="s">
        <v>2608</v>
      </c>
      <c r="D60" s="5" t="s">
        <v>410</v>
      </c>
      <c r="E60" s="110" t="s">
        <v>2509</v>
      </c>
      <c r="F60" s="13" t="s">
        <v>2396</v>
      </c>
      <c r="G60" s="175" t="s">
        <v>9</v>
      </c>
      <c r="H60" s="175" t="s">
        <v>13</v>
      </c>
      <c r="I60" s="175" t="s">
        <v>13</v>
      </c>
      <c r="J60" s="176" t="s">
        <v>944</v>
      </c>
      <c r="K60" s="4" t="s">
        <v>1651</v>
      </c>
      <c r="L60" s="4" t="s">
        <v>1651</v>
      </c>
      <c r="M60" s="4" t="s">
        <v>1685</v>
      </c>
      <c r="N60" s="4" t="s">
        <v>1685</v>
      </c>
      <c r="O60" s="4" t="s">
        <v>1685</v>
      </c>
      <c r="P60" s="175"/>
      <c r="Q60" s="175" t="s">
        <v>411</v>
      </c>
      <c r="R60" s="175"/>
      <c r="S60" s="175" t="s">
        <v>405</v>
      </c>
      <c r="T60" s="175" t="s">
        <v>405</v>
      </c>
      <c r="U60" s="175"/>
      <c r="V60" s="175"/>
      <c r="W60" s="175" t="s">
        <v>394</v>
      </c>
      <c r="X60" s="175" t="s">
        <v>406</v>
      </c>
      <c r="Y60" s="175" t="s">
        <v>3475</v>
      </c>
      <c r="Z60" s="175" t="s">
        <v>412</v>
      </c>
      <c r="AA60" s="175" t="s">
        <v>413</v>
      </c>
      <c r="AB60" s="175" t="s">
        <v>405</v>
      </c>
      <c r="AC60" s="175" t="s">
        <v>412</v>
      </c>
    </row>
    <row r="61" spans="1:29" ht="138" x14ac:dyDescent="0.3">
      <c r="A61" s="193"/>
      <c r="B61" s="174" t="s">
        <v>3075</v>
      </c>
      <c r="C61" s="174" t="s">
        <v>2609</v>
      </c>
      <c r="D61" s="5" t="s">
        <v>415</v>
      </c>
      <c r="E61" s="110" t="s">
        <v>2509</v>
      </c>
      <c r="F61" s="13" t="s">
        <v>2396</v>
      </c>
      <c r="G61" s="175" t="s">
        <v>9</v>
      </c>
      <c r="H61" s="175" t="s">
        <v>13</v>
      </c>
      <c r="I61" s="175" t="s">
        <v>13</v>
      </c>
      <c r="J61" s="176" t="s">
        <v>944</v>
      </c>
      <c r="K61" s="4" t="s">
        <v>1651</v>
      </c>
      <c r="L61" s="4" t="s">
        <v>1651</v>
      </c>
      <c r="M61" s="4" t="s">
        <v>1685</v>
      </c>
      <c r="N61" s="4" t="s">
        <v>1685</v>
      </c>
      <c r="O61" s="4" t="s">
        <v>1685</v>
      </c>
      <c r="P61" s="175"/>
      <c r="Q61" s="175" t="s">
        <v>416</v>
      </c>
      <c r="R61" s="175"/>
      <c r="S61" s="175" t="s">
        <v>405</v>
      </c>
      <c r="T61" s="175" t="s">
        <v>405</v>
      </c>
      <c r="U61" s="175"/>
      <c r="V61" s="175"/>
      <c r="W61" s="175" t="s">
        <v>394</v>
      </c>
      <c r="X61" s="175"/>
      <c r="Y61" s="175" t="s">
        <v>3475</v>
      </c>
      <c r="Z61" s="175" t="s">
        <v>412</v>
      </c>
      <c r="AA61" s="175" t="s">
        <v>413</v>
      </c>
      <c r="AB61" s="175" t="s">
        <v>405</v>
      </c>
      <c r="AC61" s="175" t="s">
        <v>412</v>
      </c>
    </row>
    <row r="62" spans="1:29" ht="138" x14ac:dyDescent="0.3">
      <c r="A62" s="193"/>
      <c r="B62" s="174" t="s">
        <v>3076</v>
      </c>
      <c r="C62" s="174" t="s">
        <v>2610</v>
      </c>
      <c r="D62" s="5" t="s">
        <v>418</v>
      </c>
      <c r="E62" s="110" t="s">
        <v>2501</v>
      </c>
      <c r="F62" s="13" t="s">
        <v>2395</v>
      </c>
      <c r="G62" s="175" t="s">
        <v>9</v>
      </c>
      <c r="H62" s="175" t="s">
        <v>13</v>
      </c>
      <c r="I62" s="175" t="s">
        <v>13</v>
      </c>
      <c r="J62" s="176" t="s">
        <v>944</v>
      </c>
      <c r="K62" s="4" t="s">
        <v>1651</v>
      </c>
      <c r="L62" s="4" t="s">
        <v>1651</v>
      </c>
      <c r="M62" s="4" t="s">
        <v>1685</v>
      </c>
      <c r="N62" s="4" t="s">
        <v>1685</v>
      </c>
      <c r="O62" s="4" t="s">
        <v>1685</v>
      </c>
      <c r="P62" s="175"/>
      <c r="Q62" s="175" t="s">
        <v>419</v>
      </c>
      <c r="R62" s="175"/>
      <c r="S62" s="175" t="s">
        <v>405</v>
      </c>
      <c r="T62" s="175" t="s">
        <v>405</v>
      </c>
      <c r="U62" s="175" t="s">
        <v>51</v>
      </c>
      <c r="V62" s="175"/>
      <c r="W62" s="175" t="s">
        <v>394</v>
      </c>
      <c r="X62" s="175" t="s">
        <v>420</v>
      </c>
      <c r="Y62" s="175" t="s">
        <v>3475</v>
      </c>
      <c r="Z62" s="175" t="s">
        <v>421</v>
      </c>
      <c r="AA62" s="175" t="s">
        <v>422</v>
      </c>
      <c r="AB62" s="175" t="s">
        <v>405</v>
      </c>
      <c r="AC62" s="175" t="s">
        <v>421</v>
      </c>
    </row>
    <row r="63" spans="1:29" ht="138" x14ac:dyDescent="0.3">
      <c r="A63" s="193"/>
      <c r="B63" s="174" t="s">
        <v>3077</v>
      </c>
      <c r="C63" s="174" t="s">
        <v>2611</v>
      </c>
      <c r="D63" s="5" t="s">
        <v>424</v>
      </c>
      <c r="E63" s="110" t="s">
        <v>2501</v>
      </c>
      <c r="F63" s="13" t="s">
        <v>2395</v>
      </c>
      <c r="G63" s="175" t="s">
        <v>9</v>
      </c>
      <c r="H63" s="175" t="s">
        <v>13</v>
      </c>
      <c r="I63" s="175" t="s">
        <v>13</v>
      </c>
      <c r="J63" s="176" t="s">
        <v>944</v>
      </c>
      <c r="K63" s="4" t="s">
        <v>1651</v>
      </c>
      <c r="L63" s="4" t="s">
        <v>1651</v>
      </c>
      <c r="M63" s="4" t="s">
        <v>1685</v>
      </c>
      <c r="N63" s="4" t="s">
        <v>1685</v>
      </c>
      <c r="O63" s="4" t="s">
        <v>1685</v>
      </c>
      <c r="P63" s="175"/>
      <c r="Q63" s="175" t="s">
        <v>425</v>
      </c>
      <c r="R63" s="175"/>
      <c r="S63" s="175" t="s">
        <v>426</v>
      </c>
      <c r="T63" s="175" t="s">
        <v>426</v>
      </c>
      <c r="U63" s="175"/>
      <c r="V63" s="175" t="s">
        <v>27</v>
      </c>
      <c r="W63" s="175" t="s">
        <v>427</v>
      </c>
      <c r="X63" s="175"/>
      <c r="Y63" s="175"/>
      <c r="Z63" s="175" t="s">
        <v>428</v>
      </c>
      <c r="AA63" s="175" t="s">
        <v>429</v>
      </c>
      <c r="AB63" s="175" t="s">
        <v>426</v>
      </c>
      <c r="AC63" s="175" t="s">
        <v>428</v>
      </c>
    </row>
    <row r="64" spans="1:29" ht="179.4" x14ac:dyDescent="0.3">
      <c r="A64" s="193"/>
      <c r="B64" s="174" t="s">
        <v>3078</v>
      </c>
      <c r="C64" s="174" t="s">
        <v>2612</v>
      </c>
      <c r="D64" s="5" t="s">
        <v>431</v>
      </c>
      <c r="E64" s="110" t="s">
        <v>2463</v>
      </c>
      <c r="F64" s="13" t="s">
        <v>1302</v>
      </c>
      <c r="G64" s="175" t="s">
        <v>9</v>
      </c>
      <c r="H64" s="175" t="s">
        <v>13</v>
      </c>
      <c r="I64" s="175" t="s">
        <v>13</v>
      </c>
      <c r="J64" s="176" t="s">
        <v>945</v>
      </c>
      <c r="K64" s="4" t="s">
        <v>1686</v>
      </c>
      <c r="L64" s="4" t="s">
        <v>1686</v>
      </c>
      <c r="M64" s="4" t="s">
        <v>1687</v>
      </c>
      <c r="N64" s="4" t="s">
        <v>1687</v>
      </c>
      <c r="O64" s="4" t="s">
        <v>1687</v>
      </c>
      <c r="P64" s="175"/>
      <c r="Q64" s="175" t="s">
        <v>432</v>
      </c>
      <c r="R64" s="175"/>
      <c r="S64" s="175" t="s">
        <v>433</v>
      </c>
      <c r="T64" s="175" t="s">
        <v>1249</v>
      </c>
      <c r="U64" s="175" t="s">
        <v>42</v>
      </c>
      <c r="V64" s="175"/>
      <c r="W64" s="175" t="s">
        <v>394</v>
      </c>
      <c r="X64" s="175" t="s">
        <v>434</v>
      </c>
      <c r="Y64" s="175" t="s">
        <v>3472</v>
      </c>
      <c r="Z64" s="175" t="s">
        <v>435</v>
      </c>
      <c r="AA64" s="175" t="s">
        <v>436</v>
      </c>
      <c r="AB64" s="175" t="s">
        <v>433</v>
      </c>
      <c r="AC64" s="175" t="s">
        <v>435</v>
      </c>
    </row>
    <row r="65" spans="1:29" ht="138" x14ac:dyDescent="0.3">
      <c r="A65" s="193"/>
      <c r="B65" s="174" t="s">
        <v>3079</v>
      </c>
      <c r="C65" s="174" t="s">
        <v>2613</v>
      </c>
      <c r="D65" s="5" t="s">
        <v>438</v>
      </c>
      <c r="E65" s="110" t="s">
        <v>2501</v>
      </c>
      <c r="F65" s="13" t="s">
        <v>2395</v>
      </c>
      <c r="G65" s="175" t="s">
        <v>9</v>
      </c>
      <c r="H65" s="175" t="s">
        <v>13</v>
      </c>
      <c r="I65" s="175" t="s">
        <v>13</v>
      </c>
      <c r="J65" s="176" t="s">
        <v>944</v>
      </c>
      <c r="K65" s="4" t="s">
        <v>1651</v>
      </c>
      <c r="L65" s="4" t="s">
        <v>1651</v>
      </c>
      <c r="M65" s="4" t="s">
        <v>1685</v>
      </c>
      <c r="N65" s="4" t="s">
        <v>1685</v>
      </c>
      <c r="O65" s="4" t="s">
        <v>1685</v>
      </c>
      <c r="P65" s="175"/>
      <c r="Q65" s="175" t="s">
        <v>439</v>
      </c>
      <c r="R65" s="175"/>
      <c r="S65" s="175" t="s">
        <v>440</v>
      </c>
      <c r="T65" s="175" t="s">
        <v>1250</v>
      </c>
      <c r="U65" s="175"/>
      <c r="V65" s="175"/>
      <c r="W65" s="175" t="s">
        <v>394</v>
      </c>
      <c r="X65" s="175"/>
      <c r="Y65" s="175"/>
      <c r="Z65" s="175" t="s">
        <v>441</v>
      </c>
      <c r="AA65" s="175" t="s">
        <v>442</v>
      </c>
      <c r="AB65" s="175" t="s">
        <v>440</v>
      </c>
      <c r="AC65" s="175" t="s">
        <v>441</v>
      </c>
    </row>
    <row r="66" spans="1:29" ht="138" x14ac:dyDescent="0.3">
      <c r="A66" s="193"/>
      <c r="B66" s="174" t="s">
        <v>3080</v>
      </c>
      <c r="C66" s="174" t="s">
        <v>2614</v>
      </c>
      <c r="D66" s="5" t="s">
        <v>444</v>
      </c>
      <c r="E66" s="110" t="s">
        <v>2501</v>
      </c>
      <c r="F66" s="13" t="s">
        <v>2396</v>
      </c>
      <c r="G66" s="175" t="s">
        <v>9</v>
      </c>
      <c r="H66" s="175" t="s">
        <v>13</v>
      </c>
      <c r="I66" s="175" t="s">
        <v>13</v>
      </c>
      <c r="J66" s="176" t="s">
        <v>944</v>
      </c>
      <c r="K66" s="4" t="s">
        <v>1651</v>
      </c>
      <c r="L66" s="4" t="s">
        <v>1651</v>
      </c>
      <c r="M66" s="4" t="s">
        <v>1685</v>
      </c>
      <c r="N66" s="4" t="s">
        <v>1685</v>
      </c>
      <c r="O66" s="4" t="s">
        <v>1685</v>
      </c>
      <c r="P66" s="175"/>
      <c r="Q66" s="175" t="s">
        <v>445</v>
      </c>
      <c r="R66" s="175"/>
      <c r="S66" s="175" t="s">
        <v>446</v>
      </c>
      <c r="T66" s="175" t="s">
        <v>446</v>
      </c>
      <c r="U66" s="175"/>
      <c r="V66" s="175" t="s">
        <v>447</v>
      </c>
      <c r="W66" s="175" t="s">
        <v>394</v>
      </c>
      <c r="X66" s="175" t="s">
        <v>448</v>
      </c>
      <c r="Y66" s="175" t="s">
        <v>3474</v>
      </c>
      <c r="Z66" s="175" t="s">
        <v>449</v>
      </c>
      <c r="AA66" s="175" t="s">
        <v>450</v>
      </c>
      <c r="AB66" s="175" t="s">
        <v>446</v>
      </c>
      <c r="AC66" s="175" t="s">
        <v>449</v>
      </c>
    </row>
    <row r="67" spans="1:29" ht="138" x14ac:dyDescent="0.3">
      <c r="A67" s="194"/>
      <c r="B67" s="174" t="s">
        <v>3081</v>
      </c>
      <c r="C67" s="174" t="s">
        <v>2615</v>
      </c>
      <c r="D67" s="5" t="s">
        <v>452</v>
      </c>
      <c r="E67" s="110" t="s">
        <v>2501</v>
      </c>
      <c r="F67" s="13" t="s">
        <v>2396</v>
      </c>
      <c r="G67" s="175" t="s">
        <v>9</v>
      </c>
      <c r="H67" s="175" t="s">
        <v>13</v>
      </c>
      <c r="I67" s="175" t="s">
        <v>13</v>
      </c>
      <c r="J67" s="176" t="s">
        <v>944</v>
      </c>
      <c r="K67" s="4" t="s">
        <v>1651</v>
      </c>
      <c r="L67" s="4" t="s">
        <v>1651</v>
      </c>
      <c r="M67" s="4" t="s">
        <v>1685</v>
      </c>
      <c r="N67" s="4" t="s">
        <v>1685</v>
      </c>
      <c r="O67" s="4" t="s">
        <v>1685</v>
      </c>
      <c r="P67" s="175"/>
      <c r="Q67" s="175" t="s">
        <v>453</v>
      </c>
      <c r="R67" s="175"/>
      <c r="S67" s="175" t="s">
        <v>446</v>
      </c>
      <c r="T67" s="175" t="s">
        <v>446</v>
      </c>
      <c r="U67" s="175"/>
      <c r="V67" s="175"/>
      <c r="W67" s="175" t="s">
        <v>394</v>
      </c>
      <c r="X67" s="175" t="s">
        <v>454</v>
      </c>
      <c r="Y67" s="175" t="s">
        <v>3474</v>
      </c>
      <c r="Z67" s="175" t="s">
        <v>455</v>
      </c>
      <c r="AA67" s="175" t="s">
        <v>450</v>
      </c>
      <c r="AB67" s="175" t="s">
        <v>446</v>
      </c>
      <c r="AC67" s="175" t="s">
        <v>455</v>
      </c>
    </row>
    <row r="68" spans="1:29" ht="138" x14ac:dyDescent="0.3">
      <c r="A68" s="192" t="s">
        <v>456</v>
      </c>
      <c r="B68" s="174" t="s">
        <v>3082</v>
      </c>
      <c r="C68" s="174" t="s">
        <v>2616</v>
      </c>
      <c r="D68" s="5" t="s">
        <v>458</v>
      </c>
      <c r="E68" s="110" t="s">
        <v>2464</v>
      </c>
      <c r="F68" s="13" t="s">
        <v>2399</v>
      </c>
      <c r="G68" s="175" t="s">
        <v>9</v>
      </c>
      <c r="H68" s="175" t="s">
        <v>13</v>
      </c>
      <c r="I68" s="175" t="s">
        <v>13</v>
      </c>
      <c r="J68" s="15" t="s">
        <v>966</v>
      </c>
      <c r="K68" s="16" t="s">
        <v>9</v>
      </c>
      <c r="L68" s="16" t="s">
        <v>9</v>
      </c>
      <c r="M68" s="16" t="s">
        <v>9</v>
      </c>
      <c r="N68" s="16" t="s">
        <v>9</v>
      </c>
      <c r="O68" s="16" t="s">
        <v>9</v>
      </c>
      <c r="P68" s="175"/>
      <c r="Q68" s="175" t="s">
        <v>459</v>
      </c>
      <c r="R68" s="175"/>
      <c r="S68" s="175" t="s">
        <v>460</v>
      </c>
      <c r="T68" s="175" t="s">
        <v>460</v>
      </c>
      <c r="U68" s="175" t="s">
        <v>461</v>
      </c>
      <c r="V68" s="175" t="s">
        <v>462</v>
      </c>
      <c r="W68" s="175" t="s">
        <v>463</v>
      </c>
      <c r="X68" s="175"/>
      <c r="Y68" s="175" t="s">
        <v>3476</v>
      </c>
      <c r="Z68" s="175" t="s">
        <v>464</v>
      </c>
      <c r="AA68" s="175" t="s">
        <v>2544</v>
      </c>
      <c r="AB68" s="175" t="s">
        <v>460</v>
      </c>
      <c r="AC68" s="175" t="s">
        <v>464</v>
      </c>
    </row>
    <row r="69" spans="1:29" ht="138" x14ac:dyDescent="0.3">
      <c r="A69" s="193"/>
      <c r="B69" s="174" t="s">
        <v>3083</v>
      </c>
      <c r="C69" s="174" t="s">
        <v>2617</v>
      </c>
      <c r="D69" s="14" t="s">
        <v>468</v>
      </c>
      <c r="E69" s="110" t="s">
        <v>2464</v>
      </c>
      <c r="F69" s="13" t="s">
        <v>2399</v>
      </c>
      <c r="G69" s="175" t="s">
        <v>9</v>
      </c>
      <c r="H69" s="175" t="s">
        <v>13</v>
      </c>
      <c r="I69" s="175" t="s">
        <v>13</v>
      </c>
      <c r="J69" s="20" t="s">
        <v>989</v>
      </c>
      <c r="K69" s="4" t="s">
        <v>1056</v>
      </c>
      <c r="L69" s="4" t="s">
        <v>1056</v>
      </c>
      <c r="M69" s="4" t="s">
        <v>1056</v>
      </c>
      <c r="N69" s="4" t="s">
        <v>1057</v>
      </c>
      <c r="O69" s="4" t="s">
        <v>1057</v>
      </c>
      <c r="P69" s="175"/>
      <c r="Q69" s="175" t="s">
        <v>469</v>
      </c>
      <c r="R69" s="175"/>
      <c r="S69" s="175" t="s">
        <v>460</v>
      </c>
      <c r="T69" s="175" t="s">
        <v>460</v>
      </c>
      <c r="U69" s="175" t="s">
        <v>212</v>
      </c>
      <c r="V69" s="175" t="s">
        <v>462</v>
      </c>
      <c r="W69" s="175" t="s">
        <v>470</v>
      </c>
      <c r="X69" s="175" t="s">
        <v>466</v>
      </c>
      <c r="Y69" s="175" t="s">
        <v>3476</v>
      </c>
      <c r="Z69" s="175" t="s">
        <v>464</v>
      </c>
      <c r="AA69" s="175" t="s">
        <v>2545</v>
      </c>
      <c r="AB69" s="175" t="s">
        <v>460</v>
      </c>
      <c r="AC69" s="175" t="s">
        <v>464</v>
      </c>
    </row>
    <row r="70" spans="1:29" ht="124.2" x14ac:dyDescent="0.3">
      <c r="A70" s="193"/>
      <c r="B70" s="174" t="s">
        <v>3084</v>
      </c>
      <c r="C70" s="174" t="s">
        <v>2618</v>
      </c>
      <c r="D70" s="5" t="s">
        <v>482</v>
      </c>
      <c r="E70" s="110" t="s">
        <v>2467</v>
      </c>
      <c r="F70" s="13" t="s">
        <v>2399</v>
      </c>
      <c r="G70" s="175" t="s">
        <v>9</v>
      </c>
      <c r="H70" s="175" t="s">
        <v>13</v>
      </c>
      <c r="I70" s="175" t="s">
        <v>13</v>
      </c>
      <c r="J70" s="15" t="s">
        <v>966</v>
      </c>
      <c r="K70" s="16" t="s">
        <v>9</v>
      </c>
      <c r="L70" s="16" t="s">
        <v>9</v>
      </c>
      <c r="M70" s="16" t="s">
        <v>9</v>
      </c>
      <c r="N70" s="16" t="s">
        <v>9</v>
      </c>
      <c r="O70" s="16" t="s">
        <v>9</v>
      </c>
      <c r="P70" s="175"/>
      <c r="Q70" s="175" t="s">
        <v>483</v>
      </c>
      <c r="R70" s="175"/>
      <c r="S70" s="175" t="s">
        <v>484</v>
      </c>
      <c r="T70" s="175" t="s">
        <v>484</v>
      </c>
      <c r="U70" s="175"/>
      <c r="V70" s="175"/>
      <c r="W70" s="175" t="s">
        <v>485</v>
      </c>
      <c r="X70" s="175" t="s">
        <v>486</v>
      </c>
      <c r="Y70" s="175"/>
      <c r="Z70" s="175" t="s">
        <v>487</v>
      </c>
      <c r="AA70" s="175" t="s">
        <v>2546</v>
      </c>
      <c r="AB70" s="175" t="s">
        <v>484</v>
      </c>
      <c r="AC70" s="175" t="s">
        <v>487</v>
      </c>
    </row>
    <row r="71" spans="1:29" ht="110.4" x14ac:dyDescent="0.3">
      <c r="A71" s="193"/>
      <c r="B71" s="174" t="s">
        <v>471</v>
      </c>
      <c r="C71" s="170" t="s">
        <v>1643</v>
      </c>
      <c r="D71" s="14" t="s">
        <v>472</v>
      </c>
      <c r="E71" s="110" t="s">
        <v>2465</v>
      </c>
      <c r="F71" s="176" t="s">
        <v>9</v>
      </c>
      <c r="G71" s="175" t="s">
        <v>9</v>
      </c>
      <c r="H71" s="175" t="s">
        <v>9</v>
      </c>
      <c r="I71" s="175" t="s">
        <v>13</v>
      </c>
      <c r="J71" s="20" t="s">
        <v>989</v>
      </c>
      <c r="K71" s="4" t="s">
        <v>1056</v>
      </c>
      <c r="L71" s="4" t="s">
        <v>1056</v>
      </c>
      <c r="M71" s="4" t="s">
        <v>1056</v>
      </c>
      <c r="N71" s="4" t="s">
        <v>1057</v>
      </c>
      <c r="O71" s="4" t="s">
        <v>1057</v>
      </c>
      <c r="P71" s="175"/>
      <c r="Q71" s="175"/>
      <c r="R71" s="175" t="s">
        <v>473</v>
      </c>
      <c r="S71" s="175" t="s">
        <v>474</v>
      </c>
      <c r="T71" s="175" t="s">
        <v>474</v>
      </c>
      <c r="U71" s="175"/>
      <c r="V71" s="175"/>
      <c r="W71" s="175"/>
      <c r="X71" s="175"/>
      <c r="Y71" s="175"/>
      <c r="Z71" s="175" t="s">
        <v>475</v>
      </c>
      <c r="AA71" s="175" t="s">
        <v>9</v>
      </c>
      <c r="AB71" s="175" t="s">
        <v>474</v>
      </c>
      <c r="AC71" s="175" t="s">
        <v>475</v>
      </c>
    </row>
    <row r="72" spans="1:29" ht="110.4" x14ac:dyDescent="0.3">
      <c r="A72" s="193"/>
      <c r="B72" s="174" t="s">
        <v>476</v>
      </c>
      <c r="C72" s="170" t="s">
        <v>1643</v>
      </c>
      <c r="D72" s="5" t="s">
        <v>477</v>
      </c>
      <c r="E72" s="110" t="s">
        <v>2466</v>
      </c>
      <c r="F72" s="176" t="s">
        <v>9</v>
      </c>
      <c r="G72" s="175" t="s">
        <v>9</v>
      </c>
      <c r="H72" s="175" t="s">
        <v>9</v>
      </c>
      <c r="I72" s="175" t="s">
        <v>13</v>
      </c>
      <c r="J72" s="15" t="s">
        <v>966</v>
      </c>
      <c r="K72" s="16" t="s">
        <v>9</v>
      </c>
      <c r="L72" s="16" t="s">
        <v>9</v>
      </c>
      <c r="M72" s="16" t="s">
        <v>9</v>
      </c>
      <c r="N72" s="16" t="s">
        <v>9</v>
      </c>
      <c r="O72" s="16" t="s">
        <v>9</v>
      </c>
      <c r="P72" s="175"/>
      <c r="Q72" s="175"/>
      <c r="R72" s="175" t="s">
        <v>478</v>
      </c>
      <c r="S72" s="175" t="s">
        <v>479</v>
      </c>
      <c r="T72" s="175" t="s">
        <v>479</v>
      </c>
      <c r="U72" s="175"/>
      <c r="V72" s="175"/>
      <c r="W72" s="175"/>
      <c r="X72" s="175"/>
      <c r="Y72" s="175"/>
      <c r="Z72" s="175" t="s">
        <v>480</v>
      </c>
      <c r="AA72" s="175" t="s">
        <v>9</v>
      </c>
      <c r="AB72" s="175" t="s">
        <v>479</v>
      </c>
      <c r="AC72" s="175" t="s">
        <v>480</v>
      </c>
    </row>
    <row r="73" spans="1:29" ht="190.5" customHeight="1" x14ac:dyDescent="0.3">
      <c r="A73" s="194"/>
      <c r="B73" s="174" t="s">
        <v>488</v>
      </c>
      <c r="C73" s="170" t="s">
        <v>1643</v>
      </c>
      <c r="D73" s="5" t="s">
        <v>489</v>
      </c>
      <c r="E73" s="110" t="s">
        <v>2468</v>
      </c>
      <c r="F73" s="176" t="s">
        <v>9</v>
      </c>
      <c r="G73" s="175" t="s">
        <v>9</v>
      </c>
      <c r="H73" s="175" t="s">
        <v>9</v>
      </c>
      <c r="I73" s="175" t="s">
        <v>13</v>
      </c>
      <c r="J73" s="15" t="s">
        <v>966</v>
      </c>
      <c r="K73" s="16" t="s">
        <v>9</v>
      </c>
      <c r="L73" s="16" t="s">
        <v>9</v>
      </c>
      <c r="M73" s="16" t="s">
        <v>9</v>
      </c>
      <c r="N73" s="16" t="s">
        <v>9</v>
      </c>
      <c r="O73" s="16" t="s">
        <v>9</v>
      </c>
      <c r="P73" s="175"/>
      <c r="Q73" s="175" t="s">
        <v>1213</v>
      </c>
      <c r="R73" s="175"/>
      <c r="S73" s="175" t="s">
        <v>490</v>
      </c>
      <c r="T73" s="175" t="s">
        <v>490</v>
      </c>
      <c r="U73" s="175"/>
      <c r="V73" s="175"/>
      <c r="W73" s="175"/>
      <c r="X73" s="175" t="s">
        <v>486</v>
      </c>
      <c r="Y73" s="175"/>
      <c r="Z73" s="175" t="s">
        <v>487</v>
      </c>
      <c r="AA73" s="175" t="s">
        <v>9</v>
      </c>
      <c r="AB73" s="175" t="s">
        <v>490</v>
      </c>
      <c r="AC73" s="175" t="s">
        <v>487</v>
      </c>
    </row>
    <row r="74" spans="1:29" ht="207" x14ac:dyDescent="0.3">
      <c r="A74" s="192" t="s">
        <v>491</v>
      </c>
      <c r="B74" s="174" t="s">
        <v>3085</v>
      </c>
      <c r="C74" s="174" t="s">
        <v>2619</v>
      </c>
      <c r="D74" s="4" t="s">
        <v>493</v>
      </c>
      <c r="E74" s="110" t="s">
        <v>2471</v>
      </c>
      <c r="F74" s="13" t="s">
        <v>1298</v>
      </c>
      <c r="G74" s="175" t="s">
        <v>9</v>
      </c>
      <c r="H74" s="175" t="s">
        <v>13</v>
      </c>
      <c r="I74" s="175" t="s">
        <v>13</v>
      </c>
      <c r="J74" s="176" t="s">
        <v>2469</v>
      </c>
      <c r="K74" s="4" t="s">
        <v>1314</v>
      </c>
      <c r="L74" s="4" t="s">
        <v>1315</v>
      </c>
      <c r="M74" s="4" t="s">
        <v>1316</v>
      </c>
      <c r="N74" s="4" t="s">
        <v>1280</v>
      </c>
      <c r="O74" s="4" t="s">
        <v>1280</v>
      </c>
      <c r="P74" s="175"/>
      <c r="Q74" s="175" t="s">
        <v>494</v>
      </c>
      <c r="R74" s="175"/>
      <c r="S74" s="175" t="s">
        <v>495</v>
      </c>
      <c r="T74" s="175" t="s">
        <v>495</v>
      </c>
      <c r="U74" s="175" t="s">
        <v>496</v>
      </c>
      <c r="V74" s="175" t="s">
        <v>497</v>
      </c>
      <c r="W74" s="175" t="s">
        <v>498</v>
      </c>
      <c r="X74" s="175"/>
      <c r="Y74" s="175"/>
      <c r="Z74" s="175" t="s">
        <v>499</v>
      </c>
      <c r="AA74" s="175" t="s">
        <v>500</v>
      </c>
      <c r="AB74" s="175" t="s">
        <v>495</v>
      </c>
      <c r="AC74" s="175" t="s">
        <v>499</v>
      </c>
    </row>
    <row r="75" spans="1:29" ht="123.75" customHeight="1" x14ac:dyDescent="0.3">
      <c r="A75" s="193"/>
      <c r="B75" s="174" t="s">
        <v>3086</v>
      </c>
      <c r="C75" s="174" t="s">
        <v>2620</v>
      </c>
      <c r="D75" s="4" t="s">
        <v>502</v>
      </c>
      <c r="E75" s="110" t="s">
        <v>2471</v>
      </c>
      <c r="F75" s="13" t="s">
        <v>1298</v>
      </c>
      <c r="G75" s="175" t="s">
        <v>9</v>
      </c>
      <c r="H75" s="175" t="s">
        <v>13</v>
      </c>
      <c r="I75" s="175" t="s">
        <v>13</v>
      </c>
      <c r="J75" s="176" t="s">
        <v>2470</v>
      </c>
      <c r="K75" s="4" t="s">
        <v>1281</v>
      </c>
      <c r="L75" s="4" t="s">
        <v>1282</v>
      </c>
      <c r="M75" s="4" t="s">
        <v>1283</v>
      </c>
      <c r="N75" s="4" t="s">
        <v>1284</v>
      </c>
      <c r="O75" s="4" t="s">
        <v>1284</v>
      </c>
      <c r="P75" s="175"/>
      <c r="Q75" s="175" t="s">
        <v>503</v>
      </c>
      <c r="R75" s="175"/>
      <c r="S75" s="175" t="s">
        <v>495</v>
      </c>
      <c r="T75" s="175" t="s">
        <v>495</v>
      </c>
      <c r="U75" s="175" t="s">
        <v>496</v>
      </c>
      <c r="V75" s="175" t="s">
        <v>497</v>
      </c>
      <c r="W75" s="175" t="s">
        <v>498</v>
      </c>
      <c r="X75" s="175"/>
      <c r="Y75" s="175"/>
      <c r="Z75" s="175" t="s">
        <v>504</v>
      </c>
      <c r="AA75" s="175" t="s">
        <v>505</v>
      </c>
      <c r="AB75" s="175" t="s">
        <v>495</v>
      </c>
      <c r="AC75" s="175" t="s">
        <v>504</v>
      </c>
    </row>
    <row r="76" spans="1:29" ht="140.25" customHeight="1" x14ac:dyDescent="0.3">
      <c r="A76" s="193"/>
      <c r="B76" s="174" t="s">
        <v>3087</v>
      </c>
      <c r="C76" s="174" t="s">
        <v>2621</v>
      </c>
      <c r="D76" s="4" t="s">
        <v>507</v>
      </c>
      <c r="E76" s="110" t="s">
        <v>2472</v>
      </c>
      <c r="F76" s="13" t="s">
        <v>1302</v>
      </c>
      <c r="G76" s="175" t="s">
        <v>9</v>
      </c>
      <c r="H76" s="175" t="s">
        <v>13</v>
      </c>
      <c r="I76" s="175" t="s">
        <v>13</v>
      </c>
      <c r="J76" s="176" t="s">
        <v>947</v>
      </c>
      <c r="K76" s="4" t="s">
        <v>1153</v>
      </c>
      <c r="L76" s="4" t="s">
        <v>1159</v>
      </c>
      <c r="M76" s="4" t="s">
        <v>1160</v>
      </c>
      <c r="N76" s="4" t="s">
        <v>1039</v>
      </c>
      <c r="O76" s="4" t="s">
        <v>1039</v>
      </c>
      <c r="P76" s="175"/>
      <c r="Q76" s="175" t="s">
        <v>508</v>
      </c>
      <c r="R76" s="175"/>
      <c r="S76" s="175" t="s">
        <v>509</v>
      </c>
      <c r="T76" s="175" t="s">
        <v>509</v>
      </c>
      <c r="U76" s="175" t="s">
        <v>42</v>
      </c>
      <c r="V76" s="175"/>
      <c r="W76" s="175" t="s">
        <v>510</v>
      </c>
      <c r="X76" s="175"/>
      <c r="Y76" s="175" t="s">
        <v>3477</v>
      </c>
      <c r="Z76" s="175" t="s">
        <v>511</v>
      </c>
      <c r="AA76" s="175" t="s">
        <v>512</v>
      </c>
      <c r="AB76" s="175" t="s">
        <v>509</v>
      </c>
      <c r="AC76" s="175" t="s">
        <v>511</v>
      </c>
    </row>
    <row r="77" spans="1:29" ht="200.25" customHeight="1" x14ac:dyDescent="0.3">
      <c r="A77" s="193"/>
      <c r="B77" s="174" t="s">
        <v>3088</v>
      </c>
      <c r="C77" s="174" t="s">
        <v>2622</v>
      </c>
      <c r="D77" s="4" t="s">
        <v>514</v>
      </c>
      <c r="E77" s="110" t="s">
        <v>2473</v>
      </c>
      <c r="F77" s="13" t="s">
        <v>1298</v>
      </c>
      <c r="G77" s="175" t="s">
        <v>9</v>
      </c>
      <c r="H77" s="175" t="s">
        <v>13</v>
      </c>
      <c r="I77" s="175" t="s">
        <v>13</v>
      </c>
      <c r="J77" s="176" t="s">
        <v>948</v>
      </c>
      <c r="K77" s="16" t="s">
        <v>9</v>
      </c>
      <c r="L77" s="16" t="s">
        <v>9</v>
      </c>
      <c r="M77" s="4" t="s">
        <v>1055</v>
      </c>
      <c r="N77" s="4" t="s">
        <v>1055</v>
      </c>
      <c r="O77" s="4" t="s">
        <v>1055</v>
      </c>
      <c r="P77" s="175"/>
      <c r="Q77" s="175" t="s">
        <v>515</v>
      </c>
      <c r="R77" s="175"/>
      <c r="S77" s="175" t="s">
        <v>516</v>
      </c>
      <c r="T77" s="175" t="s">
        <v>516</v>
      </c>
      <c r="U77" s="175" t="s">
        <v>496</v>
      </c>
      <c r="V77" s="175"/>
      <c r="W77" s="175"/>
      <c r="X77" s="175"/>
      <c r="Y77" s="175"/>
      <c r="Z77" s="175" t="s">
        <v>517</v>
      </c>
      <c r="AA77" s="175" t="s">
        <v>518</v>
      </c>
      <c r="AB77" s="175" t="s">
        <v>516</v>
      </c>
      <c r="AC77" s="175" t="s">
        <v>517</v>
      </c>
    </row>
    <row r="78" spans="1:29" ht="179.4" x14ac:dyDescent="0.3">
      <c r="A78" s="193"/>
      <c r="B78" s="174" t="s">
        <v>3089</v>
      </c>
      <c r="C78" s="174" t="s">
        <v>2623</v>
      </c>
      <c r="D78" s="4" t="s">
        <v>520</v>
      </c>
      <c r="E78" s="110" t="s">
        <v>2474</v>
      </c>
      <c r="F78" s="13" t="s">
        <v>1298</v>
      </c>
      <c r="G78" s="175" t="s">
        <v>9</v>
      </c>
      <c r="H78" s="175" t="s">
        <v>13</v>
      </c>
      <c r="I78" s="175" t="s">
        <v>13</v>
      </c>
      <c r="J78" s="176" t="s">
        <v>950</v>
      </c>
      <c r="K78" s="4" t="s">
        <v>1263</v>
      </c>
      <c r="L78" s="4" t="s">
        <v>1264</v>
      </c>
      <c r="M78" s="4" t="s">
        <v>1265</v>
      </c>
      <c r="N78" s="4" t="s">
        <v>1029</v>
      </c>
      <c r="O78" s="4" t="s">
        <v>1029</v>
      </c>
      <c r="P78" s="175"/>
      <c r="Q78" s="175" t="s">
        <v>521</v>
      </c>
      <c r="R78" s="175"/>
      <c r="S78" s="175" t="s">
        <v>522</v>
      </c>
      <c r="T78" s="175" t="s">
        <v>522</v>
      </c>
      <c r="U78" s="175" t="s">
        <v>496</v>
      </c>
      <c r="V78" s="175" t="s">
        <v>497</v>
      </c>
      <c r="W78" s="175"/>
      <c r="X78" s="175"/>
      <c r="Y78" s="175"/>
      <c r="Z78" s="175" t="s">
        <v>523</v>
      </c>
      <c r="AA78" s="175" t="s">
        <v>500</v>
      </c>
      <c r="AB78" s="175" t="s">
        <v>522</v>
      </c>
      <c r="AC78" s="175" t="s">
        <v>523</v>
      </c>
    </row>
    <row r="79" spans="1:29" ht="146.25" customHeight="1" x14ac:dyDescent="0.3">
      <c r="A79" s="194"/>
      <c r="B79" s="174" t="s">
        <v>3090</v>
      </c>
      <c r="C79" s="174" t="s">
        <v>2624</v>
      </c>
      <c r="D79" s="4" t="s">
        <v>525</v>
      </c>
      <c r="E79" s="110" t="s">
        <v>2520</v>
      </c>
      <c r="F79" s="13" t="s">
        <v>1298</v>
      </c>
      <c r="G79" s="175" t="s">
        <v>9</v>
      </c>
      <c r="H79" s="175" t="s">
        <v>13</v>
      </c>
      <c r="I79" s="175" t="s">
        <v>13</v>
      </c>
      <c r="J79" s="176" t="s">
        <v>949</v>
      </c>
      <c r="K79" s="18" t="s">
        <v>1007</v>
      </c>
      <c r="L79" s="18" t="s">
        <v>1007</v>
      </c>
      <c r="M79" s="18" t="s">
        <v>1007</v>
      </c>
      <c r="N79" s="18" t="s">
        <v>1008</v>
      </c>
      <c r="O79" s="18" t="s">
        <v>1008</v>
      </c>
      <c r="P79" s="175"/>
      <c r="Q79" s="175" t="s">
        <v>526</v>
      </c>
      <c r="R79" s="175"/>
      <c r="S79" s="175" t="s">
        <v>527</v>
      </c>
      <c r="T79" s="175" t="s">
        <v>527</v>
      </c>
      <c r="U79" s="175"/>
      <c r="V79" s="175"/>
      <c r="W79" s="175"/>
      <c r="X79" s="175"/>
      <c r="Y79" s="175"/>
      <c r="Z79" s="175" t="s">
        <v>528</v>
      </c>
      <c r="AA79" s="175" t="s">
        <v>529</v>
      </c>
      <c r="AB79" s="175" t="s">
        <v>527</v>
      </c>
      <c r="AC79" s="175" t="s">
        <v>528</v>
      </c>
    </row>
    <row r="80" spans="1:29" ht="96.6" x14ac:dyDescent="0.3">
      <c r="A80" s="192" t="s">
        <v>530</v>
      </c>
      <c r="B80" s="174" t="s">
        <v>3096</v>
      </c>
      <c r="C80" s="174" t="s">
        <v>2630</v>
      </c>
      <c r="D80" s="4" t="s">
        <v>568</v>
      </c>
      <c r="E80" s="110" t="s">
        <v>2479</v>
      </c>
      <c r="F80" s="13" t="s">
        <v>1300</v>
      </c>
      <c r="G80" s="175" t="s">
        <v>13</v>
      </c>
      <c r="H80" s="175" t="s">
        <v>13</v>
      </c>
      <c r="I80" s="175" t="s">
        <v>13</v>
      </c>
      <c r="J80" s="176" t="s">
        <v>950</v>
      </c>
      <c r="K80" s="4" t="s">
        <v>1263</v>
      </c>
      <c r="L80" s="4" t="s">
        <v>1264</v>
      </c>
      <c r="M80" s="4" t="s">
        <v>1265</v>
      </c>
      <c r="N80" s="4" t="s">
        <v>1029</v>
      </c>
      <c r="O80" s="4" t="s">
        <v>1029</v>
      </c>
      <c r="P80" s="175" t="s">
        <v>569</v>
      </c>
      <c r="Q80" s="175" t="s">
        <v>570</v>
      </c>
      <c r="R80" s="175"/>
      <c r="S80" s="175" t="s">
        <v>543</v>
      </c>
      <c r="T80" s="175" t="s">
        <v>543</v>
      </c>
      <c r="U80" s="175" t="s">
        <v>571</v>
      </c>
      <c r="V80" s="175" t="s">
        <v>545</v>
      </c>
      <c r="W80" s="175" t="s">
        <v>572</v>
      </c>
      <c r="X80" s="175"/>
      <c r="Y80" s="175" t="s">
        <v>3478</v>
      </c>
      <c r="Z80" s="175" t="s">
        <v>523</v>
      </c>
      <c r="AA80" s="175" t="s">
        <v>573</v>
      </c>
      <c r="AB80" s="175" t="s">
        <v>543</v>
      </c>
      <c r="AC80" s="175" t="s">
        <v>523</v>
      </c>
    </row>
    <row r="81" spans="1:29" ht="138" x14ac:dyDescent="0.3">
      <c r="A81" s="193"/>
      <c r="B81" s="174" t="s">
        <v>3092</v>
      </c>
      <c r="C81" s="174" t="s">
        <v>2626</v>
      </c>
      <c r="D81" s="4" t="s">
        <v>541</v>
      </c>
      <c r="E81" s="110" t="s">
        <v>2476</v>
      </c>
      <c r="F81" s="13" t="s">
        <v>2397</v>
      </c>
      <c r="G81" s="175" t="s">
        <v>9</v>
      </c>
      <c r="H81" s="175" t="s">
        <v>13</v>
      </c>
      <c r="I81" s="175" t="s">
        <v>13</v>
      </c>
      <c r="J81" s="15" t="s">
        <v>966</v>
      </c>
      <c r="K81" s="16" t="s">
        <v>9</v>
      </c>
      <c r="L81" s="16" t="s">
        <v>9</v>
      </c>
      <c r="M81" s="16" t="s">
        <v>9</v>
      </c>
      <c r="N81" s="16" t="s">
        <v>9</v>
      </c>
      <c r="O81" s="16" t="s">
        <v>9</v>
      </c>
      <c r="P81" s="175"/>
      <c r="Q81" s="175" t="s">
        <v>542</v>
      </c>
      <c r="R81" s="175"/>
      <c r="S81" s="175" t="s">
        <v>543</v>
      </c>
      <c r="T81" s="175" t="s">
        <v>543</v>
      </c>
      <c r="U81" s="175" t="s">
        <v>544</v>
      </c>
      <c r="V81" s="175" t="s">
        <v>545</v>
      </c>
      <c r="W81" s="175" t="s">
        <v>537</v>
      </c>
      <c r="X81" s="175"/>
      <c r="Y81" s="175" t="s">
        <v>3478</v>
      </c>
      <c r="Z81" s="175" t="s">
        <v>546</v>
      </c>
      <c r="AA81" s="175" t="s">
        <v>547</v>
      </c>
      <c r="AB81" s="175" t="s">
        <v>543</v>
      </c>
      <c r="AC81" s="175" t="s">
        <v>546</v>
      </c>
    </row>
    <row r="82" spans="1:29" ht="165.6" x14ac:dyDescent="0.3">
      <c r="A82" s="193"/>
      <c r="B82" s="174" t="s">
        <v>3093</v>
      </c>
      <c r="C82" s="174" t="s">
        <v>2627</v>
      </c>
      <c r="D82" s="4" t="s">
        <v>549</v>
      </c>
      <c r="E82" s="110" t="s">
        <v>2477</v>
      </c>
      <c r="F82" s="13" t="s">
        <v>2397</v>
      </c>
      <c r="G82" s="175" t="s">
        <v>9</v>
      </c>
      <c r="H82" s="175" t="s">
        <v>13</v>
      </c>
      <c r="I82" s="175" t="s">
        <v>13</v>
      </c>
      <c r="J82" s="15" t="s">
        <v>966</v>
      </c>
      <c r="K82" s="16" t="s">
        <v>9</v>
      </c>
      <c r="L82" s="16" t="s">
        <v>9</v>
      </c>
      <c r="M82" s="16" t="s">
        <v>9</v>
      </c>
      <c r="N82" s="16" t="s">
        <v>9</v>
      </c>
      <c r="O82" s="16" t="s">
        <v>9</v>
      </c>
      <c r="P82" s="175"/>
      <c r="Q82" s="175" t="s">
        <v>550</v>
      </c>
      <c r="R82" s="175"/>
      <c r="S82" s="175" t="s">
        <v>543</v>
      </c>
      <c r="T82" s="175" t="s">
        <v>543</v>
      </c>
      <c r="U82" s="175" t="s">
        <v>535</v>
      </c>
      <c r="V82" s="175" t="s">
        <v>545</v>
      </c>
      <c r="W82" s="175" t="s">
        <v>537</v>
      </c>
      <c r="X82" s="175" t="s">
        <v>551</v>
      </c>
      <c r="Y82" s="175" t="s">
        <v>3478</v>
      </c>
      <c r="Z82" s="175" t="s">
        <v>552</v>
      </c>
      <c r="AA82" s="175" t="s">
        <v>553</v>
      </c>
      <c r="AB82" s="175" t="s">
        <v>543</v>
      </c>
      <c r="AC82" s="175" t="s">
        <v>552</v>
      </c>
    </row>
    <row r="83" spans="1:29" ht="120.75" customHeight="1" x14ac:dyDescent="0.3">
      <c r="A83" s="193"/>
      <c r="B83" s="174" t="s">
        <v>3094</v>
      </c>
      <c r="C83" s="174" t="s">
        <v>2628</v>
      </c>
      <c r="D83" s="4" t="s">
        <v>555</v>
      </c>
      <c r="E83" s="110" t="s">
        <v>2510</v>
      </c>
      <c r="F83" s="13" t="s">
        <v>1301</v>
      </c>
      <c r="G83" s="175" t="s">
        <v>9</v>
      </c>
      <c r="H83" s="175" t="s">
        <v>13</v>
      </c>
      <c r="I83" s="175" t="s">
        <v>13</v>
      </c>
      <c r="J83" s="176" t="s">
        <v>1164</v>
      </c>
      <c r="K83" s="4" t="s">
        <v>1285</v>
      </c>
      <c r="L83" s="4" t="s">
        <v>1286</v>
      </c>
      <c r="M83" s="4" t="s">
        <v>1287</v>
      </c>
      <c r="N83" s="4" t="s">
        <v>1287</v>
      </c>
      <c r="O83" s="4" t="s">
        <v>1287</v>
      </c>
      <c r="P83" s="175"/>
      <c r="Q83" s="175" t="s">
        <v>556</v>
      </c>
      <c r="R83" s="175"/>
      <c r="S83" s="175" t="s">
        <v>557</v>
      </c>
      <c r="T83" s="175" t="s">
        <v>557</v>
      </c>
      <c r="U83" s="175" t="s">
        <v>535</v>
      </c>
      <c r="V83" s="175" t="s">
        <v>558</v>
      </c>
      <c r="W83" s="175" t="s">
        <v>537</v>
      </c>
      <c r="X83" s="175" t="s">
        <v>559</v>
      </c>
      <c r="Y83" s="175" t="s">
        <v>3479</v>
      </c>
      <c r="Z83" s="175" t="s">
        <v>560</v>
      </c>
      <c r="AA83" s="175" t="s">
        <v>561</v>
      </c>
      <c r="AB83" s="175" t="s">
        <v>557</v>
      </c>
      <c r="AC83" s="175" t="s">
        <v>560</v>
      </c>
    </row>
    <row r="84" spans="1:29" ht="96.6" x14ac:dyDescent="0.3">
      <c r="A84" s="193"/>
      <c r="B84" s="174" t="s">
        <v>3091</v>
      </c>
      <c r="C84" s="174" t="s">
        <v>2625</v>
      </c>
      <c r="D84" s="4" t="s">
        <v>532</v>
      </c>
      <c r="E84" s="110" t="s">
        <v>2475</v>
      </c>
      <c r="F84" s="13" t="s">
        <v>1300</v>
      </c>
      <c r="G84" s="175" t="s">
        <v>9</v>
      </c>
      <c r="H84" s="175" t="s">
        <v>13</v>
      </c>
      <c r="I84" s="175" t="s">
        <v>13</v>
      </c>
      <c r="J84" s="176" t="s">
        <v>1137</v>
      </c>
      <c r="K84" s="13" t="s">
        <v>1166</v>
      </c>
      <c r="L84" s="13" t="s">
        <v>1166</v>
      </c>
      <c r="M84" s="13" t="s">
        <v>1166</v>
      </c>
      <c r="N84" s="13" t="s">
        <v>1166</v>
      </c>
      <c r="O84" s="13" t="s">
        <v>1166</v>
      </c>
      <c r="P84" s="175"/>
      <c r="Q84" s="175" t="s">
        <v>533</v>
      </c>
      <c r="R84" s="175"/>
      <c r="S84" s="175" t="s">
        <v>534</v>
      </c>
      <c r="T84" s="175" t="s">
        <v>534</v>
      </c>
      <c r="U84" s="175" t="s">
        <v>535</v>
      </c>
      <c r="V84" s="175" t="s">
        <v>536</v>
      </c>
      <c r="W84" s="175" t="s">
        <v>537</v>
      </c>
      <c r="X84" s="175"/>
      <c r="Y84" s="175"/>
      <c r="Z84" s="175" t="s">
        <v>538</v>
      </c>
      <c r="AA84" s="175" t="s">
        <v>539</v>
      </c>
      <c r="AB84" s="175" t="s">
        <v>534</v>
      </c>
      <c r="AC84" s="175" t="s">
        <v>538</v>
      </c>
    </row>
    <row r="85" spans="1:29" ht="124.2" x14ac:dyDescent="0.3">
      <c r="A85" s="193"/>
      <c r="B85" s="174" t="s">
        <v>3095</v>
      </c>
      <c r="C85" s="174" t="s">
        <v>2629</v>
      </c>
      <c r="D85" s="4" t="s">
        <v>563</v>
      </c>
      <c r="E85" s="110" t="s">
        <v>2478</v>
      </c>
      <c r="F85" s="13" t="s">
        <v>1301</v>
      </c>
      <c r="G85" s="175" t="s">
        <v>9</v>
      </c>
      <c r="H85" s="175" t="s">
        <v>13</v>
      </c>
      <c r="I85" s="175" t="s">
        <v>13</v>
      </c>
      <c r="J85" s="176" t="s">
        <v>978</v>
      </c>
      <c r="K85" s="16" t="s">
        <v>9</v>
      </c>
      <c r="L85" s="16" t="s">
        <v>9</v>
      </c>
      <c r="M85" s="16" t="s">
        <v>9</v>
      </c>
      <c r="N85" s="4" t="s">
        <v>1079</v>
      </c>
      <c r="O85" s="4" t="s">
        <v>1079</v>
      </c>
      <c r="P85" s="175"/>
      <c r="Q85" s="175" t="s">
        <v>564</v>
      </c>
      <c r="R85" s="175"/>
      <c r="S85" s="175" t="s">
        <v>565</v>
      </c>
      <c r="T85" s="175" t="s">
        <v>557</v>
      </c>
      <c r="U85" s="175" t="s">
        <v>535</v>
      </c>
      <c r="V85" s="175"/>
      <c r="W85" s="175" t="s">
        <v>537</v>
      </c>
      <c r="X85" s="175"/>
      <c r="Y85" s="175" t="s">
        <v>3479</v>
      </c>
      <c r="Z85" s="175" t="s">
        <v>566</v>
      </c>
      <c r="AA85" s="175" t="s">
        <v>561</v>
      </c>
      <c r="AB85" s="175" t="s">
        <v>565</v>
      </c>
      <c r="AC85" s="175" t="s">
        <v>566</v>
      </c>
    </row>
    <row r="86" spans="1:29" ht="82.8" x14ac:dyDescent="0.3">
      <c r="A86" s="193"/>
      <c r="B86" s="174" t="s">
        <v>3097</v>
      </c>
      <c r="C86" s="174" t="s">
        <v>2631</v>
      </c>
      <c r="D86" s="4" t="s">
        <v>575</v>
      </c>
      <c r="E86" s="110" t="s">
        <v>2480</v>
      </c>
      <c r="F86" s="13" t="s">
        <v>1300</v>
      </c>
      <c r="G86" s="175" t="s">
        <v>9</v>
      </c>
      <c r="H86" s="175" t="s">
        <v>13</v>
      </c>
      <c r="I86" s="175" t="s">
        <v>13</v>
      </c>
      <c r="J86" s="15" t="s">
        <v>966</v>
      </c>
      <c r="K86" s="16" t="s">
        <v>9</v>
      </c>
      <c r="L86" s="16" t="s">
        <v>9</v>
      </c>
      <c r="M86" s="16" t="s">
        <v>9</v>
      </c>
      <c r="N86" s="16" t="s">
        <v>9</v>
      </c>
      <c r="O86" s="16" t="s">
        <v>9</v>
      </c>
      <c r="P86" s="175"/>
      <c r="Q86" s="175" t="s">
        <v>576</v>
      </c>
      <c r="R86" s="175"/>
      <c r="S86" s="175" t="s">
        <v>577</v>
      </c>
      <c r="T86" s="175" t="s">
        <v>577</v>
      </c>
      <c r="U86" s="175" t="s">
        <v>578</v>
      </c>
      <c r="V86" s="175" t="s">
        <v>579</v>
      </c>
      <c r="W86" s="175" t="s">
        <v>537</v>
      </c>
      <c r="X86" s="175"/>
      <c r="Y86" s="175"/>
      <c r="Z86" s="175" t="s">
        <v>580</v>
      </c>
      <c r="AA86" s="175" t="s">
        <v>581</v>
      </c>
      <c r="AB86" s="175" t="s">
        <v>577</v>
      </c>
      <c r="AC86" s="175" t="s">
        <v>580</v>
      </c>
    </row>
    <row r="87" spans="1:29" ht="96.6" x14ac:dyDescent="0.3">
      <c r="A87" s="194"/>
      <c r="B87" s="174" t="s">
        <v>3098</v>
      </c>
      <c r="C87" s="174" t="s">
        <v>2632</v>
      </c>
      <c r="D87" s="4" t="s">
        <v>583</v>
      </c>
      <c r="E87" s="110" t="s">
        <v>2481</v>
      </c>
      <c r="F87" s="13" t="s">
        <v>1302</v>
      </c>
      <c r="G87" s="175" t="s">
        <v>9</v>
      </c>
      <c r="H87" s="175" t="s">
        <v>13</v>
      </c>
      <c r="I87" s="175" t="s">
        <v>13</v>
      </c>
      <c r="J87" s="176" t="s">
        <v>951</v>
      </c>
      <c r="K87" s="4" t="s">
        <v>3493</v>
      </c>
      <c r="L87" s="4" t="s">
        <v>3493</v>
      </c>
      <c r="M87" s="4" t="s">
        <v>3493</v>
      </c>
      <c r="N87" s="4" t="s">
        <v>3493</v>
      </c>
      <c r="O87" s="4" t="s">
        <v>3493</v>
      </c>
      <c r="P87" s="175"/>
      <c r="Q87" s="175" t="s">
        <v>584</v>
      </c>
      <c r="R87" s="175"/>
      <c r="S87" s="175" t="s">
        <v>585</v>
      </c>
      <c r="T87" s="175" t="s">
        <v>1251</v>
      </c>
      <c r="U87" s="175" t="s">
        <v>51</v>
      </c>
      <c r="V87" s="175"/>
      <c r="W87" s="175"/>
      <c r="X87" s="175" t="s">
        <v>586</v>
      </c>
      <c r="Y87" s="175"/>
      <c r="Z87" s="175" t="s">
        <v>587</v>
      </c>
      <c r="AA87" s="175" t="s">
        <v>588</v>
      </c>
      <c r="AB87" s="175" t="s">
        <v>585</v>
      </c>
      <c r="AC87" s="175" t="s">
        <v>587</v>
      </c>
    </row>
    <row r="88" spans="1:29" ht="55.2" x14ac:dyDescent="0.3">
      <c r="A88" s="192" t="s">
        <v>604</v>
      </c>
      <c r="B88" s="174" t="s">
        <v>3101</v>
      </c>
      <c r="C88" s="174" t="s">
        <v>2635</v>
      </c>
      <c r="D88" s="4" t="s">
        <v>606</v>
      </c>
      <c r="E88" s="110" t="s">
        <v>2483</v>
      </c>
      <c r="F88" s="13" t="s">
        <v>1304</v>
      </c>
      <c r="G88" s="175" t="s">
        <v>13</v>
      </c>
      <c r="H88" s="175" t="s">
        <v>13</v>
      </c>
      <c r="I88" s="175" t="s">
        <v>13</v>
      </c>
      <c r="J88" s="15" t="s">
        <v>966</v>
      </c>
      <c r="K88" s="16" t="s">
        <v>9</v>
      </c>
      <c r="L88" s="16" t="s">
        <v>9</v>
      </c>
      <c r="M88" s="16" t="s">
        <v>9</v>
      </c>
      <c r="N88" s="16" t="s">
        <v>9</v>
      </c>
      <c r="O88" s="16" t="s">
        <v>9</v>
      </c>
      <c r="P88" s="175" t="s">
        <v>607</v>
      </c>
      <c r="Q88" s="175" t="s">
        <v>608</v>
      </c>
      <c r="R88" s="175"/>
      <c r="S88" s="175" t="s">
        <v>609</v>
      </c>
      <c r="T88" s="175" t="s">
        <v>609</v>
      </c>
      <c r="U88" s="175" t="s">
        <v>578</v>
      </c>
      <c r="V88" s="175" t="s">
        <v>610</v>
      </c>
      <c r="W88" s="175" t="s">
        <v>611</v>
      </c>
      <c r="X88" s="175"/>
      <c r="Y88" s="175"/>
      <c r="Z88" s="175" t="s">
        <v>612</v>
      </c>
      <c r="AA88" s="175" t="s">
        <v>613</v>
      </c>
      <c r="AB88" s="175" t="s">
        <v>609</v>
      </c>
      <c r="AC88" s="175" t="s">
        <v>612</v>
      </c>
    </row>
    <row r="89" spans="1:29" ht="69" x14ac:dyDescent="0.3">
      <c r="A89" s="193"/>
      <c r="B89" s="174" t="s">
        <v>3102</v>
      </c>
      <c r="C89" s="174" t="s">
        <v>2636</v>
      </c>
      <c r="D89" s="4" t="s">
        <v>615</v>
      </c>
      <c r="E89" s="110" t="s">
        <v>2484</v>
      </c>
      <c r="F89" s="13" t="s">
        <v>1304</v>
      </c>
      <c r="G89" s="175" t="s">
        <v>13</v>
      </c>
      <c r="H89" s="175" t="s">
        <v>13</v>
      </c>
      <c r="I89" s="175" t="s">
        <v>13</v>
      </c>
      <c r="J89" s="176" t="s">
        <v>943</v>
      </c>
      <c r="K89" s="16" t="s">
        <v>9</v>
      </c>
      <c r="L89" s="16" t="s">
        <v>9</v>
      </c>
      <c r="M89" s="4" t="s">
        <v>1048</v>
      </c>
      <c r="N89" s="4" t="s">
        <v>1048</v>
      </c>
      <c r="O89" s="4" t="s">
        <v>1048</v>
      </c>
      <c r="P89" s="175" t="s">
        <v>616</v>
      </c>
      <c r="Q89" s="175" t="s">
        <v>617</v>
      </c>
      <c r="R89" s="175"/>
      <c r="S89" s="175" t="s">
        <v>618</v>
      </c>
      <c r="T89" s="175" t="s">
        <v>618</v>
      </c>
      <c r="U89" s="175" t="s">
        <v>619</v>
      </c>
      <c r="V89" s="175" t="s">
        <v>620</v>
      </c>
      <c r="W89" s="175"/>
      <c r="X89" s="175"/>
      <c r="Y89" s="175"/>
      <c r="Z89" s="175" t="s">
        <v>621</v>
      </c>
      <c r="AA89" s="175" t="s">
        <v>622</v>
      </c>
      <c r="AB89" s="175" t="s">
        <v>618</v>
      </c>
      <c r="AC89" s="175" t="s">
        <v>621</v>
      </c>
    </row>
    <row r="90" spans="1:29" ht="41.4" x14ac:dyDescent="0.3">
      <c r="A90" s="193"/>
      <c r="B90" s="174" t="s">
        <v>3103</v>
      </c>
      <c r="C90" s="174" t="s">
        <v>2637</v>
      </c>
      <c r="D90" s="4" t="s">
        <v>624</v>
      </c>
      <c r="E90" s="110" t="s">
        <v>2485</v>
      </c>
      <c r="F90" s="13" t="s">
        <v>1304</v>
      </c>
      <c r="G90" s="175" t="s">
        <v>13</v>
      </c>
      <c r="H90" s="175" t="s">
        <v>13</v>
      </c>
      <c r="I90" s="175" t="s">
        <v>13</v>
      </c>
      <c r="J90" s="176" t="s">
        <v>943</v>
      </c>
      <c r="K90" s="16" t="s">
        <v>9</v>
      </c>
      <c r="L90" s="16" t="s">
        <v>9</v>
      </c>
      <c r="M90" s="4" t="s">
        <v>1048</v>
      </c>
      <c r="N90" s="4" t="s">
        <v>1048</v>
      </c>
      <c r="O90" s="4" t="s">
        <v>1048</v>
      </c>
      <c r="P90" s="175" t="s">
        <v>616</v>
      </c>
      <c r="Q90" s="175" t="s">
        <v>625</v>
      </c>
      <c r="R90" s="175"/>
      <c r="S90" s="175" t="s">
        <v>618</v>
      </c>
      <c r="T90" s="175" t="s">
        <v>618</v>
      </c>
      <c r="U90" s="175"/>
      <c r="V90" s="175" t="s">
        <v>620</v>
      </c>
      <c r="W90" s="175"/>
      <c r="X90" s="175"/>
      <c r="Y90" s="175"/>
      <c r="Z90" s="175" t="s">
        <v>626</v>
      </c>
      <c r="AA90" s="175" t="s">
        <v>627</v>
      </c>
      <c r="AB90" s="175" t="s">
        <v>618</v>
      </c>
      <c r="AC90" s="175" t="s">
        <v>626</v>
      </c>
    </row>
    <row r="91" spans="1:29" ht="41.4" x14ac:dyDescent="0.3">
      <c r="A91" s="193"/>
      <c r="B91" s="174" t="s">
        <v>3104</v>
      </c>
      <c r="C91" s="174" t="s">
        <v>2638</v>
      </c>
      <c r="D91" s="4" t="s">
        <v>629</v>
      </c>
      <c r="E91" s="110" t="s">
        <v>2483</v>
      </c>
      <c r="F91" s="13" t="s">
        <v>1304</v>
      </c>
      <c r="G91" s="175" t="s">
        <v>13</v>
      </c>
      <c r="H91" s="175" t="s">
        <v>13</v>
      </c>
      <c r="I91" s="175" t="s">
        <v>13</v>
      </c>
      <c r="J91" s="176" t="s">
        <v>943</v>
      </c>
      <c r="K91" s="16" t="s">
        <v>9</v>
      </c>
      <c r="L91" s="16" t="s">
        <v>9</v>
      </c>
      <c r="M91" s="4" t="s">
        <v>1048</v>
      </c>
      <c r="N91" s="4" t="s">
        <v>1048</v>
      </c>
      <c r="O91" s="4" t="s">
        <v>1048</v>
      </c>
      <c r="P91" s="175" t="s">
        <v>616</v>
      </c>
      <c r="Q91" s="175" t="s">
        <v>630</v>
      </c>
      <c r="R91" s="175"/>
      <c r="S91" s="175" t="s">
        <v>618</v>
      </c>
      <c r="T91" s="175" t="s">
        <v>618</v>
      </c>
      <c r="U91" s="175" t="s">
        <v>578</v>
      </c>
      <c r="V91" s="175" t="s">
        <v>620</v>
      </c>
      <c r="W91" s="175"/>
      <c r="X91" s="175"/>
      <c r="Y91" s="175"/>
      <c r="Z91" s="175" t="s">
        <v>631</v>
      </c>
      <c r="AA91" s="175" t="s">
        <v>622</v>
      </c>
      <c r="AB91" s="175" t="s">
        <v>618</v>
      </c>
      <c r="AC91" s="175" t="s">
        <v>631</v>
      </c>
    </row>
    <row r="92" spans="1:29" ht="96.6" x14ac:dyDescent="0.3">
      <c r="A92" s="193"/>
      <c r="B92" s="174" t="s">
        <v>3105</v>
      </c>
      <c r="C92" s="174" t="s">
        <v>2639</v>
      </c>
      <c r="D92" s="4" t="s">
        <v>633</v>
      </c>
      <c r="E92" s="110" t="s">
        <v>2486</v>
      </c>
      <c r="F92" s="13" t="s">
        <v>1304</v>
      </c>
      <c r="G92" s="175" t="s">
        <v>9</v>
      </c>
      <c r="H92" s="175" t="s">
        <v>13</v>
      </c>
      <c r="I92" s="175" t="s">
        <v>13</v>
      </c>
      <c r="J92" s="176" t="s">
        <v>943</v>
      </c>
      <c r="K92" s="16" t="s">
        <v>9</v>
      </c>
      <c r="L92" s="16" t="s">
        <v>9</v>
      </c>
      <c r="M92" s="4" t="s">
        <v>1048</v>
      </c>
      <c r="N92" s="4" t="s">
        <v>1048</v>
      </c>
      <c r="O92" s="4" t="s">
        <v>1048</v>
      </c>
      <c r="P92" s="175"/>
      <c r="Q92" s="175" t="s">
        <v>634</v>
      </c>
      <c r="R92" s="175"/>
      <c r="S92" s="175" t="s">
        <v>609</v>
      </c>
      <c r="T92" s="175" t="s">
        <v>609</v>
      </c>
      <c r="U92" s="175" t="s">
        <v>578</v>
      </c>
      <c r="V92" s="175" t="s">
        <v>610</v>
      </c>
      <c r="W92" s="175" t="s">
        <v>611</v>
      </c>
      <c r="X92" s="175"/>
      <c r="Y92" s="175"/>
      <c r="Z92" s="175" t="s">
        <v>635</v>
      </c>
      <c r="AA92" s="175" t="s">
        <v>636</v>
      </c>
      <c r="AB92" s="175" t="s">
        <v>609</v>
      </c>
      <c r="AC92" s="175" t="s">
        <v>635</v>
      </c>
    </row>
    <row r="93" spans="1:29" ht="138" x14ac:dyDescent="0.3">
      <c r="A93" s="194"/>
      <c r="B93" s="174" t="s">
        <v>3106</v>
      </c>
      <c r="C93" s="174" t="s">
        <v>2640</v>
      </c>
      <c r="D93" s="4" t="s">
        <v>638</v>
      </c>
      <c r="E93" s="110" t="s">
        <v>2487</v>
      </c>
      <c r="F93" s="13" t="s">
        <v>1301</v>
      </c>
      <c r="G93" s="175" t="s">
        <v>9</v>
      </c>
      <c r="H93" s="175" t="s">
        <v>13</v>
      </c>
      <c r="I93" s="175" t="s">
        <v>13</v>
      </c>
      <c r="J93" s="176" t="s">
        <v>943</v>
      </c>
      <c r="K93" s="16" t="s">
        <v>9</v>
      </c>
      <c r="L93" s="16" t="s">
        <v>9</v>
      </c>
      <c r="M93" s="4" t="s">
        <v>1048</v>
      </c>
      <c r="N93" s="4" t="s">
        <v>1048</v>
      </c>
      <c r="O93" s="4" t="s">
        <v>1048</v>
      </c>
      <c r="P93" s="175"/>
      <c r="Q93" s="175" t="s">
        <v>639</v>
      </c>
      <c r="R93" s="175"/>
      <c r="S93" s="175" t="s">
        <v>640</v>
      </c>
      <c r="T93" s="175" t="s">
        <v>640</v>
      </c>
      <c r="U93" s="175" t="s">
        <v>641</v>
      </c>
      <c r="V93" s="175" t="s">
        <v>642</v>
      </c>
      <c r="W93" s="175"/>
      <c r="X93" s="175"/>
      <c r="Y93" s="175"/>
      <c r="Z93" s="175" t="s">
        <v>643</v>
      </c>
      <c r="AA93" s="175" t="s">
        <v>644</v>
      </c>
      <c r="AB93" s="175" t="s">
        <v>640</v>
      </c>
      <c r="AC93" s="175" t="s">
        <v>643</v>
      </c>
    </row>
    <row r="94" spans="1:29" ht="124.2" x14ac:dyDescent="0.3">
      <c r="A94" s="192" t="s">
        <v>589</v>
      </c>
      <c r="B94" s="174" t="s">
        <v>3099</v>
      </c>
      <c r="C94" s="174" t="s">
        <v>2633</v>
      </c>
      <c r="D94" s="4" t="s">
        <v>591</v>
      </c>
      <c r="E94" s="110" t="s">
        <v>2482</v>
      </c>
      <c r="F94" s="13" t="s">
        <v>1301</v>
      </c>
      <c r="G94" s="175" t="s">
        <v>9</v>
      </c>
      <c r="H94" s="175" t="s">
        <v>13</v>
      </c>
      <c r="I94" s="175" t="s">
        <v>13</v>
      </c>
      <c r="J94" s="15" t="s">
        <v>966</v>
      </c>
      <c r="K94" s="16" t="s">
        <v>9</v>
      </c>
      <c r="L94" s="16" t="s">
        <v>9</v>
      </c>
      <c r="M94" s="16" t="s">
        <v>9</v>
      </c>
      <c r="N94" s="16" t="s">
        <v>9</v>
      </c>
      <c r="O94" s="16" t="s">
        <v>9</v>
      </c>
      <c r="P94" s="175"/>
      <c r="Q94" s="175" t="s">
        <v>592</v>
      </c>
      <c r="R94" s="175"/>
      <c r="S94" s="175" t="s">
        <v>593</v>
      </c>
      <c r="T94" s="175" t="s">
        <v>593</v>
      </c>
      <c r="U94" s="175" t="s">
        <v>594</v>
      </c>
      <c r="V94" s="175" t="s">
        <v>595</v>
      </c>
      <c r="W94" s="175"/>
      <c r="X94" s="175"/>
      <c r="Y94" s="175"/>
      <c r="Z94" s="175" t="s">
        <v>596</v>
      </c>
      <c r="AA94" s="175" t="s">
        <v>597</v>
      </c>
      <c r="AB94" s="175" t="s">
        <v>593</v>
      </c>
      <c r="AC94" s="175" t="s">
        <v>596</v>
      </c>
    </row>
    <row r="95" spans="1:29" ht="124.2" x14ac:dyDescent="0.3">
      <c r="A95" s="194"/>
      <c r="B95" s="174" t="s">
        <v>3100</v>
      </c>
      <c r="C95" s="174" t="s">
        <v>2634</v>
      </c>
      <c r="D95" s="4" t="s">
        <v>599</v>
      </c>
      <c r="E95" s="110" t="s">
        <v>2482</v>
      </c>
      <c r="F95" s="13" t="s">
        <v>1301</v>
      </c>
      <c r="G95" s="175" t="s">
        <v>9</v>
      </c>
      <c r="H95" s="175" t="s">
        <v>13</v>
      </c>
      <c r="I95" s="175" t="s">
        <v>13</v>
      </c>
      <c r="J95" s="15" t="s">
        <v>966</v>
      </c>
      <c r="K95" s="16" t="s">
        <v>9</v>
      </c>
      <c r="L95" s="16" t="s">
        <v>9</v>
      </c>
      <c r="M95" s="16" t="s">
        <v>9</v>
      </c>
      <c r="N95" s="16" t="s">
        <v>9</v>
      </c>
      <c r="O95" s="16" t="s">
        <v>9</v>
      </c>
      <c r="P95" s="175"/>
      <c r="Q95" s="175" t="s">
        <v>600</v>
      </c>
      <c r="R95" s="175"/>
      <c r="S95" s="175" t="s">
        <v>593</v>
      </c>
      <c r="T95" s="175" t="s">
        <v>593</v>
      </c>
      <c r="U95" s="175" t="s">
        <v>601</v>
      </c>
      <c r="V95" s="175" t="s">
        <v>595</v>
      </c>
      <c r="W95" s="175" t="s">
        <v>427</v>
      </c>
      <c r="X95" s="175"/>
      <c r="Y95" s="175"/>
      <c r="Z95" s="175" t="s">
        <v>602</v>
      </c>
      <c r="AA95" s="175" t="s">
        <v>603</v>
      </c>
      <c r="AB95" s="175" t="s">
        <v>593</v>
      </c>
      <c r="AC95" s="175" t="s">
        <v>602</v>
      </c>
    </row>
    <row r="96" spans="1:29" ht="69" x14ac:dyDescent="0.3">
      <c r="A96" s="192" t="s">
        <v>2550</v>
      </c>
      <c r="B96" s="174" t="s">
        <v>3107</v>
      </c>
      <c r="C96" s="174" t="s">
        <v>3497</v>
      </c>
      <c r="D96" s="4" t="s">
        <v>645</v>
      </c>
      <c r="E96" s="110" t="s">
        <v>2488</v>
      </c>
      <c r="F96" s="13" t="s">
        <v>1303</v>
      </c>
      <c r="G96" s="175" t="s">
        <v>9</v>
      </c>
      <c r="H96" s="175" t="s">
        <v>13</v>
      </c>
      <c r="I96" s="175" t="s">
        <v>13</v>
      </c>
      <c r="J96" s="176" t="s">
        <v>952</v>
      </c>
      <c r="K96" s="4" t="s">
        <v>1118</v>
      </c>
      <c r="L96" s="4" t="s">
        <v>1118</v>
      </c>
      <c r="M96" s="4" t="s">
        <v>1118</v>
      </c>
      <c r="N96" s="4" t="s">
        <v>1119</v>
      </c>
      <c r="O96" s="4" t="s">
        <v>1119</v>
      </c>
      <c r="P96" s="175"/>
      <c r="Q96" s="175" t="s">
        <v>646</v>
      </c>
      <c r="R96" s="175"/>
      <c r="S96" s="175" t="s">
        <v>647</v>
      </c>
      <c r="T96" s="175" t="s">
        <v>647</v>
      </c>
      <c r="U96" s="175" t="s">
        <v>535</v>
      </c>
      <c r="V96" s="175" t="s">
        <v>648</v>
      </c>
      <c r="W96" s="175"/>
      <c r="X96" s="175"/>
      <c r="Y96" s="175" t="s">
        <v>3471</v>
      </c>
      <c r="Z96" s="175" t="s">
        <v>649</v>
      </c>
      <c r="AA96" s="175" t="s">
        <v>650</v>
      </c>
      <c r="AB96" s="175" t="s">
        <v>647</v>
      </c>
      <c r="AC96" s="175" t="s">
        <v>649</v>
      </c>
    </row>
    <row r="97" spans="1:29" ht="110.4" x14ac:dyDescent="0.3">
      <c r="A97" s="194"/>
      <c r="B97" s="174" t="s">
        <v>651</v>
      </c>
      <c r="C97" s="170" t="s">
        <v>1643</v>
      </c>
      <c r="D97" s="4" t="s">
        <v>652</v>
      </c>
      <c r="E97" s="110" t="s">
        <v>2489</v>
      </c>
      <c r="F97" s="176" t="s">
        <v>9</v>
      </c>
      <c r="G97" s="175" t="s">
        <v>9</v>
      </c>
      <c r="H97" s="175" t="s">
        <v>9</v>
      </c>
      <c r="I97" s="175" t="s">
        <v>13</v>
      </c>
      <c r="J97" s="176" t="s">
        <v>953</v>
      </c>
      <c r="K97" s="4" t="s">
        <v>1118</v>
      </c>
      <c r="L97" s="4" t="s">
        <v>1118</v>
      </c>
      <c r="M97" s="4" t="s">
        <v>1118</v>
      </c>
      <c r="N97" s="4" t="s">
        <v>1119</v>
      </c>
      <c r="O97" s="4" t="s">
        <v>1119</v>
      </c>
      <c r="P97" s="175"/>
      <c r="Q97" s="175" t="s">
        <v>1213</v>
      </c>
      <c r="R97" s="175"/>
      <c r="S97" s="175" t="s">
        <v>653</v>
      </c>
      <c r="T97" s="175" t="s">
        <v>653</v>
      </c>
      <c r="U97" s="175" t="s">
        <v>654</v>
      </c>
      <c r="V97" s="175" t="s">
        <v>655</v>
      </c>
      <c r="W97" s="175" t="s">
        <v>656</v>
      </c>
      <c r="X97" s="175"/>
      <c r="Y97" s="175"/>
      <c r="Z97" s="175" t="s">
        <v>657</v>
      </c>
      <c r="AA97" s="175" t="s">
        <v>9</v>
      </c>
      <c r="AB97" s="175" t="s">
        <v>653</v>
      </c>
      <c r="AC97" s="175" t="s">
        <v>657</v>
      </c>
    </row>
    <row r="98" spans="1:29" ht="124.2" x14ac:dyDescent="0.3">
      <c r="A98" s="192" t="s">
        <v>658</v>
      </c>
      <c r="B98" s="174" t="s">
        <v>3108</v>
      </c>
      <c r="C98" s="174" t="s">
        <v>2641</v>
      </c>
      <c r="D98" s="5" t="s">
        <v>660</v>
      </c>
      <c r="E98" s="110" t="s">
        <v>2490</v>
      </c>
      <c r="F98" s="13" t="s">
        <v>1306</v>
      </c>
      <c r="G98" s="175" t="s">
        <v>9</v>
      </c>
      <c r="H98" s="175" t="s">
        <v>13</v>
      </c>
      <c r="I98" s="175" t="s">
        <v>13</v>
      </c>
      <c r="J98" s="176" t="s">
        <v>1052</v>
      </c>
      <c r="K98" s="4" t="s">
        <v>1141</v>
      </c>
      <c r="L98" s="4" t="s">
        <v>1141</v>
      </c>
      <c r="M98" s="4" t="s">
        <v>1053</v>
      </c>
      <c r="N98" s="4" t="s">
        <v>1054</v>
      </c>
      <c r="O98" s="4" t="s">
        <v>1054</v>
      </c>
      <c r="P98" s="175"/>
      <c r="Q98" s="175" t="s">
        <v>661</v>
      </c>
      <c r="R98" s="175"/>
      <c r="S98" s="175" t="s">
        <v>662</v>
      </c>
      <c r="T98" s="175" t="s">
        <v>662</v>
      </c>
      <c r="U98" s="175" t="s">
        <v>663</v>
      </c>
      <c r="V98" s="175" t="s">
        <v>664</v>
      </c>
      <c r="W98" s="175" t="s">
        <v>665</v>
      </c>
      <c r="X98" s="175"/>
      <c r="Y98" s="175"/>
      <c r="Z98" s="175" t="s">
        <v>666</v>
      </c>
      <c r="AA98" s="175" t="s">
        <v>667</v>
      </c>
      <c r="AB98" s="175" t="s">
        <v>662</v>
      </c>
      <c r="AC98" s="175" t="s">
        <v>666</v>
      </c>
    </row>
    <row r="99" spans="1:29" ht="193.2" x14ac:dyDescent="0.3">
      <c r="A99" s="193"/>
      <c r="B99" s="174" t="s">
        <v>3109</v>
      </c>
      <c r="C99" s="174" t="s">
        <v>2642</v>
      </c>
      <c r="D99" s="5" t="s">
        <v>669</v>
      </c>
      <c r="E99" s="110" t="s">
        <v>2491</v>
      </c>
      <c r="F99" s="13" t="s">
        <v>1299</v>
      </c>
      <c r="G99" s="175" t="s">
        <v>9</v>
      </c>
      <c r="H99" s="175" t="s">
        <v>13</v>
      </c>
      <c r="I99" s="175" t="s">
        <v>13</v>
      </c>
      <c r="J99" s="176" t="s">
        <v>996</v>
      </c>
      <c r="K99" s="5" t="s">
        <v>1257</v>
      </c>
      <c r="L99" s="4" t="s">
        <v>1266</v>
      </c>
      <c r="M99" s="4" t="s">
        <v>1267</v>
      </c>
      <c r="N99" s="4" t="s">
        <v>1030</v>
      </c>
      <c r="O99" s="4" t="s">
        <v>1030</v>
      </c>
      <c r="P99" s="175"/>
      <c r="Q99" s="175" t="s">
        <v>670</v>
      </c>
      <c r="R99" s="175"/>
      <c r="S99" s="175" t="s">
        <v>671</v>
      </c>
      <c r="T99" s="175" t="s">
        <v>671</v>
      </c>
      <c r="U99" s="175" t="s">
        <v>672</v>
      </c>
      <c r="V99" s="175" t="s">
        <v>664</v>
      </c>
      <c r="W99" s="175" t="s">
        <v>673</v>
      </c>
      <c r="X99" s="175" t="s">
        <v>674</v>
      </c>
      <c r="Y99" s="175" t="s">
        <v>3481</v>
      </c>
      <c r="Z99" s="175" t="s">
        <v>675</v>
      </c>
      <c r="AA99" s="175" t="s">
        <v>2547</v>
      </c>
      <c r="AB99" s="175" t="s">
        <v>671</v>
      </c>
      <c r="AC99" s="175" t="s">
        <v>675</v>
      </c>
    </row>
    <row r="100" spans="1:29" ht="138" x14ac:dyDescent="0.3">
      <c r="A100" s="193"/>
      <c r="B100" s="174" t="s">
        <v>3110</v>
      </c>
      <c r="C100" s="174" t="s">
        <v>2643</v>
      </c>
      <c r="D100" s="5" t="s">
        <v>683</v>
      </c>
      <c r="E100" s="110" t="s">
        <v>2494</v>
      </c>
      <c r="F100" s="13" t="s">
        <v>1299</v>
      </c>
      <c r="G100" s="175" t="s">
        <v>9</v>
      </c>
      <c r="H100" s="175" t="s">
        <v>13</v>
      </c>
      <c r="I100" s="175" t="s">
        <v>13</v>
      </c>
      <c r="J100" s="176" t="s">
        <v>957</v>
      </c>
      <c r="K100" s="4" t="s">
        <v>1688</v>
      </c>
      <c r="L100" s="4" t="s">
        <v>1688</v>
      </c>
      <c r="M100" s="4" t="s">
        <v>1689</v>
      </c>
      <c r="N100" s="4" t="s">
        <v>1689</v>
      </c>
      <c r="O100" s="4" t="s">
        <v>1689</v>
      </c>
      <c r="P100" s="175"/>
      <c r="Q100" s="175" t="s">
        <v>684</v>
      </c>
      <c r="R100" s="175"/>
      <c r="S100" s="175" t="s">
        <v>685</v>
      </c>
      <c r="T100" s="175" t="s">
        <v>685</v>
      </c>
      <c r="U100" s="175" t="s">
        <v>686</v>
      </c>
      <c r="V100" s="175" t="s">
        <v>664</v>
      </c>
      <c r="W100" s="175" t="s">
        <v>687</v>
      </c>
      <c r="X100" s="175" t="s">
        <v>688</v>
      </c>
      <c r="Y100" s="175" t="s">
        <v>3481</v>
      </c>
      <c r="Z100" s="175" t="s">
        <v>689</v>
      </c>
      <c r="AA100" s="175" t="s">
        <v>690</v>
      </c>
      <c r="AB100" s="175" t="s">
        <v>685</v>
      </c>
      <c r="AC100" s="175" t="s">
        <v>689</v>
      </c>
    </row>
    <row r="101" spans="1:29" ht="179.4" x14ac:dyDescent="0.3">
      <c r="A101" s="193"/>
      <c r="B101" s="174" t="s">
        <v>699</v>
      </c>
      <c r="C101" s="170" t="s">
        <v>1643</v>
      </c>
      <c r="D101" s="5" t="s">
        <v>700</v>
      </c>
      <c r="E101" s="110" t="s">
        <v>2496</v>
      </c>
      <c r="F101" s="176" t="s">
        <v>9</v>
      </c>
      <c r="G101" s="175" t="s">
        <v>9</v>
      </c>
      <c r="H101" s="175" t="s">
        <v>9</v>
      </c>
      <c r="I101" s="175" t="s">
        <v>13</v>
      </c>
      <c r="J101" s="176" t="s">
        <v>1052</v>
      </c>
      <c r="K101" s="4" t="s">
        <v>1141</v>
      </c>
      <c r="L101" s="4" t="s">
        <v>1141</v>
      </c>
      <c r="M101" s="4" t="s">
        <v>1053</v>
      </c>
      <c r="N101" s="4" t="s">
        <v>1054</v>
      </c>
      <c r="O101" s="4" t="s">
        <v>1054</v>
      </c>
      <c r="P101" s="175"/>
      <c r="Q101" s="175"/>
      <c r="R101" s="175" t="s">
        <v>701</v>
      </c>
      <c r="S101" s="175" t="s">
        <v>702</v>
      </c>
      <c r="T101" s="175" t="s">
        <v>1252</v>
      </c>
      <c r="U101" s="175" t="s">
        <v>703</v>
      </c>
      <c r="V101" s="175"/>
      <c r="W101" s="175" t="s">
        <v>704</v>
      </c>
      <c r="X101" s="175"/>
      <c r="Y101" s="175"/>
      <c r="Z101" s="175" t="s">
        <v>705</v>
      </c>
      <c r="AA101" s="175" t="s">
        <v>9</v>
      </c>
      <c r="AB101" s="175" t="s">
        <v>702</v>
      </c>
      <c r="AC101" s="175" t="s">
        <v>705</v>
      </c>
    </row>
    <row r="102" spans="1:29" ht="151.80000000000001" x14ac:dyDescent="0.3">
      <c r="A102" s="193"/>
      <c r="B102" s="174" t="s">
        <v>676</v>
      </c>
      <c r="C102" s="170" t="s">
        <v>1643</v>
      </c>
      <c r="D102" s="5" t="s">
        <v>677</v>
      </c>
      <c r="E102" s="110" t="s">
        <v>2492</v>
      </c>
      <c r="F102" s="176" t="s">
        <v>9</v>
      </c>
      <c r="G102" s="175" t="s">
        <v>9</v>
      </c>
      <c r="H102" s="175" t="s">
        <v>9</v>
      </c>
      <c r="I102" s="175" t="s">
        <v>13</v>
      </c>
      <c r="J102" s="176" t="s">
        <v>1059</v>
      </c>
      <c r="K102" s="4" t="s">
        <v>1058</v>
      </c>
      <c r="L102" s="4" t="s">
        <v>1058</v>
      </c>
      <c r="M102" s="4" t="s">
        <v>1060</v>
      </c>
      <c r="N102" s="4" t="s">
        <v>1061</v>
      </c>
      <c r="O102" s="4" t="s">
        <v>1061</v>
      </c>
      <c r="P102" s="175"/>
      <c r="Q102" s="175"/>
      <c r="R102" s="175" t="s">
        <v>678</v>
      </c>
      <c r="S102" s="175" t="s">
        <v>679</v>
      </c>
      <c r="T102" s="175" t="s">
        <v>679</v>
      </c>
      <c r="U102" s="175"/>
      <c r="V102" s="175"/>
      <c r="W102" s="175" t="s">
        <v>680</v>
      </c>
      <c r="X102" s="175"/>
      <c r="Y102" s="175"/>
      <c r="Z102" s="175" t="s">
        <v>681</v>
      </c>
      <c r="AA102" s="175" t="s">
        <v>9</v>
      </c>
      <c r="AB102" s="175" t="s">
        <v>679</v>
      </c>
      <c r="AC102" s="175" t="s">
        <v>681</v>
      </c>
    </row>
    <row r="103" spans="1:29" ht="207" x14ac:dyDescent="0.3">
      <c r="A103" s="194"/>
      <c r="B103" s="174" t="s">
        <v>693</v>
      </c>
      <c r="C103" s="170" t="s">
        <v>1643</v>
      </c>
      <c r="D103" s="5" t="s">
        <v>694</v>
      </c>
      <c r="E103" s="110" t="s">
        <v>2495</v>
      </c>
      <c r="F103" s="176" t="s">
        <v>9</v>
      </c>
      <c r="G103" s="175" t="s">
        <v>9</v>
      </c>
      <c r="H103" s="175" t="s">
        <v>9</v>
      </c>
      <c r="I103" s="175" t="s">
        <v>13</v>
      </c>
      <c r="J103" s="176" t="s">
        <v>1052</v>
      </c>
      <c r="K103" s="4" t="s">
        <v>1141</v>
      </c>
      <c r="L103" s="4" t="s">
        <v>1141</v>
      </c>
      <c r="M103" s="4" t="s">
        <v>1053</v>
      </c>
      <c r="N103" s="4" t="s">
        <v>1054</v>
      </c>
      <c r="O103" s="4" t="s">
        <v>1054</v>
      </c>
      <c r="P103" s="175"/>
      <c r="Q103" s="175"/>
      <c r="R103" s="175" t="s">
        <v>695</v>
      </c>
      <c r="S103" s="175" t="s">
        <v>696</v>
      </c>
      <c r="T103" s="175" t="s">
        <v>696</v>
      </c>
      <c r="U103" s="175" t="s">
        <v>697</v>
      </c>
      <c r="V103" s="175"/>
      <c r="W103" s="175"/>
      <c r="X103" s="175"/>
      <c r="Y103" s="175"/>
      <c r="Z103" s="175" t="s">
        <v>698</v>
      </c>
      <c r="AA103" s="175" t="s">
        <v>9</v>
      </c>
      <c r="AB103" s="175" t="s">
        <v>696</v>
      </c>
      <c r="AC103" s="175" t="s">
        <v>698</v>
      </c>
    </row>
    <row r="104" spans="1:29" ht="276" x14ac:dyDescent="0.3">
      <c r="A104" s="174" t="s">
        <v>734</v>
      </c>
      <c r="B104" s="174" t="s">
        <v>735</v>
      </c>
      <c r="C104" s="170" t="s">
        <v>1643</v>
      </c>
      <c r="D104" s="4" t="s">
        <v>736</v>
      </c>
      <c r="E104" s="110" t="s">
        <v>2504</v>
      </c>
      <c r="F104" s="176" t="s">
        <v>9</v>
      </c>
      <c r="G104" s="175" t="s">
        <v>9</v>
      </c>
      <c r="H104" s="175" t="s">
        <v>9</v>
      </c>
      <c r="I104" s="175" t="s">
        <v>13</v>
      </c>
      <c r="J104" s="176" t="s">
        <v>2535</v>
      </c>
      <c r="K104" s="4" t="s">
        <v>1148</v>
      </c>
      <c r="L104" s="4" t="s">
        <v>1149</v>
      </c>
      <c r="M104" s="4" t="s">
        <v>1071</v>
      </c>
      <c r="N104" s="4" t="s">
        <v>1072</v>
      </c>
      <c r="O104" s="4" t="s">
        <v>1072</v>
      </c>
      <c r="P104" s="175"/>
      <c r="Q104" s="175"/>
      <c r="R104" s="175" t="s">
        <v>737</v>
      </c>
      <c r="S104" s="175" t="s">
        <v>679</v>
      </c>
      <c r="T104" s="175" t="s">
        <v>679</v>
      </c>
      <c r="U104" s="175"/>
      <c r="V104" s="175"/>
      <c r="W104" s="175" t="s">
        <v>738</v>
      </c>
      <c r="X104" s="175"/>
      <c r="Y104" s="175"/>
      <c r="Z104" s="175" t="s">
        <v>681</v>
      </c>
      <c r="AA104" s="175" t="s">
        <v>9</v>
      </c>
      <c r="AB104" s="175" t="s">
        <v>679</v>
      </c>
      <c r="AC104" s="175" t="s">
        <v>681</v>
      </c>
    </row>
    <row r="105" spans="1:29" ht="220.8" x14ac:dyDescent="0.3">
      <c r="A105" s="192" t="s">
        <v>740</v>
      </c>
      <c r="B105" s="174" t="s">
        <v>3129</v>
      </c>
      <c r="C105" s="174" t="s">
        <v>2662</v>
      </c>
      <c r="D105" s="4" t="s">
        <v>849</v>
      </c>
      <c r="E105" s="110" t="s">
        <v>2513</v>
      </c>
      <c r="F105" s="13" t="s">
        <v>2401</v>
      </c>
      <c r="G105" s="175" t="s">
        <v>13</v>
      </c>
      <c r="H105" s="175" t="s">
        <v>13</v>
      </c>
      <c r="I105" s="175" t="s">
        <v>13</v>
      </c>
      <c r="J105" s="176" t="s">
        <v>2516</v>
      </c>
      <c r="K105" s="4" t="s">
        <v>1690</v>
      </c>
      <c r="L105" s="4" t="s">
        <v>1700</v>
      </c>
      <c r="M105" s="4" t="s">
        <v>1701</v>
      </c>
      <c r="N105" s="4" t="s">
        <v>1702</v>
      </c>
      <c r="O105" s="4" t="s">
        <v>1702</v>
      </c>
      <c r="P105" s="175" t="s">
        <v>850</v>
      </c>
      <c r="Q105" s="175" t="s">
        <v>851</v>
      </c>
      <c r="R105" s="175"/>
      <c r="S105" s="175" t="s">
        <v>761</v>
      </c>
      <c r="T105" s="175" t="s">
        <v>761</v>
      </c>
      <c r="U105" s="175"/>
      <c r="V105" s="175" t="s">
        <v>762</v>
      </c>
      <c r="W105" s="175" t="s">
        <v>83</v>
      </c>
      <c r="X105" s="175"/>
      <c r="Y105" s="175" t="s">
        <v>3482</v>
      </c>
      <c r="Z105" s="175" t="s">
        <v>841</v>
      </c>
      <c r="AA105" s="175" t="s">
        <v>852</v>
      </c>
      <c r="AB105" s="175" t="s">
        <v>761</v>
      </c>
      <c r="AC105" s="175" t="s">
        <v>841</v>
      </c>
    </row>
    <row r="106" spans="1:29" ht="138" x14ac:dyDescent="0.3">
      <c r="A106" s="193"/>
      <c r="B106" s="174" t="s">
        <v>3130</v>
      </c>
      <c r="C106" s="174" t="s">
        <v>2663</v>
      </c>
      <c r="D106" s="4" t="s">
        <v>854</v>
      </c>
      <c r="E106" s="110" t="s">
        <v>2514</v>
      </c>
      <c r="F106" s="13" t="s">
        <v>2401</v>
      </c>
      <c r="G106" s="175" t="s">
        <v>13</v>
      </c>
      <c r="H106" s="175" t="s">
        <v>13</v>
      </c>
      <c r="I106" s="175" t="s">
        <v>13</v>
      </c>
      <c r="J106" s="176" t="s">
        <v>962</v>
      </c>
      <c r="K106" s="4" t="s">
        <v>1649</v>
      </c>
      <c r="L106" s="4" t="s">
        <v>1649</v>
      </c>
      <c r="M106" s="4" t="s">
        <v>1703</v>
      </c>
      <c r="N106" s="4" t="s">
        <v>1704</v>
      </c>
      <c r="O106" s="4" t="s">
        <v>1704</v>
      </c>
      <c r="P106" s="175" t="s">
        <v>855</v>
      </c>
      <c r="Q106" s="175" t="s">
        <v>856</v>
      </c>
      <c r="R106" s="175"/>
      <c r="S106" s="175" t="s">
        <v>857</v>
      </c>
      <c r="T106" s="175" t="s">
        <v>857</v>
      </c>
      <c r="U106" s="175"/>
      <c r="V106" s="175" t="s">
        <v>858</v>
      </c>
      <c r="W106" s="175" t="s">
        <v>839</v>
      </c>
      <c r="X106" s="175" t="s">
        <v>840</v>
      </c>
      <c r="Y106" s="175" t="s">
        <v>3483</v>
      </c>
      <c r="Z106" s="175" t="s">
        <v>859</v>
      </c>
      <c r="AA106" s="175" t="s">
        <v>860</v>
      </c>
      <c r="AB106" s="175" t="s">
        <v>857</v>
      </c>
      <c r="AC106" s="175" t="s">
        <v>859</v>
      </c>
    </row>
    <row r="107" spans="1:29" ht="151.80000000000001" x14ac:dyDescent="0.3">
      <c r="A107" s="193"/>
      <c r="B107" s="174" t="s">
        <v>3115</v>
      </c>
      <c r="C107" s="174" t="s">
        <v>2648</v>
      </c>
      <c r="D107" s="4" t="s">
        <v>742</v>
      </c>
      <c r="E107" s="110" t="s">
        <v>2501</v>
      </c>
      <c r="F107" s="13" t="s">
        <v>2395</v>
      </c>
      <c r="G107" s="175" t="s">
        <v>9</v>
      </c>
      <c r="H107" s="175" t="s">
        <v>13</v>
      </c>
      <c r="I107" s="175" t="s">
        <v>13</v>
      </c>
      <c r="J107" s="176" t="s">
        <v>959</v>
      </c>
      <c r="K107" s="4" t="s">
        <v>1288</v>
      </c>
      <c r="L107" s="4" t="s">
        <v>1289</v>
      </c>
      <c r="M107" s="4" t="s">
        <v>1290</v>
      </c>
      <c r="N107" s="4" t="s">
        <v>1291</v>
      </c>
      <c r="O107" s="4" t="s">
        <v>1291</v>
      </c>
      <c r="P107" s="175"/>
      <c r="Q107" s="175" t="s">
        <v>743</v>
      </c>
      <c r="R107" s="175"/>
      <c r="S107" s="175" t="s">
        <v>744</v>
      </c>
      <c r="T107" s="175" t="s">
        <v>744</v>
      </c>
      <c r="U107" s="175"/>
      <c r="V107" s="175" t="s">
        <v>745</v>
      </c>
      <c r="W107" s="175" t="s">
        <v>185</v>
      </c>
      <c r="X107" s="175"/>
      <c r="Y107" s="175"/>
      <c r="Z107" s="175" t="s">
        <v>746</v>
      </c>
      <c r="AA107" s="175" t="s">
        <v>747</v>
      </c>
      <c r="AB107" s="175" t="s">
        <v>744</v>
      </c>
      <c r="AC107" s="175" t="s">
        <v>746</v>
      </c>
    </row>
    <row r="108" spans="1:29" ht="82.8" x14ac:dyDescent="0.3">
      <c r="A108" s="193"/>
      <c r="B108" s="174" t="s">
        <v>3116</v>
      </c>
      <c r="C108" s="174" t="s">
        <v>2649</v>
      </c>
      <c r="D108" s="4" t="s">
        <v>750</v>
      </c>
      <c r="E108" s="110" t="s">
        <v>2502</v>
      </c>
      <c r="F108" s="13" t="s">
        <v>1302</v>
      </c>
      <c r="G108" s="175" t="s">
        <v>9</v>
      </c>
      <c r="H108" s="175" t="s">
        <v>13</v>
      </c>
      <c r="I108" s="175" t="s">
        <v>13</v>
      </c>
      <c r="J108" s="176" t="s">
        <v>997</v>
      </c>
      <c r="K108" s="4" t="s">
        <v>1268</v>
      </c>
      <c r="L108" s="4" t="s">
        <v>1268</v>
      </c>
      <c r="M108" s="4" t="s">
        <v>1269</v>
      </c>
      <c r="N108" s="4" t="s">
        <v>1269</v>
      </c>
      <c r="O108" s="4" t="s">
        <v>1269</v>
      </c>
      <c r="P108" s="175"/>
      <c r="Q108" s="175" t="s">
        <v>751</v>
      </c>
      <c r="R108" s="175"/>
      <c r="S108" s="175" t="s">
        <v>752</v>
      </c>
      <c r="T108" s="175" t="s">
        <v>752</v>
      </c>
      <c r="U108" s="175" t="s">
        <v>51</v>
      </c>
      <c r="V108" s="175" t="s">
        <v>753</v>
      </c>
      <c r="W108" s="175" t="s">
        <v>754</v>
      </c>
      <c r="X108" s="175" t="s">
        <v>755</v>
      </c>
      <c r="Y108" s="175" t="s">
        <v>3486</v>
      </c>
      <c r="Z108" s="175" t="s">
        <v>756</v>
      </c>
      <c r="AA108" s="175" t="s">
        <v>757</v>
      </c>
      <c r="AB108" s="175" t="s">
        <v>752</v>
      </c>
      <c r="AC108" s="175" t="s">
        <v>756</v>
      </c>
    </row>
    <row r="109" spans="1:29" ht="220.8" x14ac:dyDescent="0.3">
      <c r="A109" s="193"/>
      <c r="B109" s="174" t="s">
        <v>3117</v>
      </c>
      <c r="C109" s="174" t="s">
        <v>2650</v>
      </c>
      <c r="D109" s="4" t="s">
        <v>759</v>
      </c>
      <c r="E109" s="110" t="s">
        <v>2503</v>
      </c>
      <c r="F109" s="13" t="s">
        <v>2401</v>
      </c>
      <c r="G109" s="175" t="s">
        <v>9</v>
      </c>
      <c r="H109" s="175" t="s">
        <v>13</v>
      </c>
      <c r="I109" s="175" t="s">
        <v>13</v>
      </c>
      <c r="J109" s="15" t="s">
        <v>966</v>
      </c>
      <c r="K109" s="16" t="s">
        <v>9</v>
      </c>
      <c r="L109" s="16" t="s">
        <v>9</v>
      </c>
      <c r="M109" s="16" t="s">
        <v>9</v>
      </c>
      <c r="N109" s="16" t="s">
        <v>9</v>
      </c>
      <c r="O109" s="16" t="s">
        <v>9</v>
      </c>
      <c r="P109" s="175"/>
      <c r="Q109" s="175" t="s">
        <v>760</v>
      </c>
      <c r="R109" s="175"/>
      <c r="S109" s="175" t="s">
        <v>761</v>
      </c>
      <c r="T109" s="175" t="s">
        <v>761</v>
      </c>
      <c r="U109" s="175"/>
      <c r="V109" s="175" t="s">
        <v>762</v>
      </c>
      <c r="W109" s="175"/>
      <c r="X109" s="175" t="s">
        <v>763</v>
      </c>
      <c r="Y109" s="175" t="s">
        <v>3482</v>
      </c>
      <c r="Z109" s="175" t="s">
        <v>764</v>
      </c>
      <c r="AA109" s="175" t="s">
        <v>765</v>
      </c>
      <c r="AB109" s="175" t="s">
        <v>761</v>
      </c>
      <c r="AC109" s="175" t="s">
        <v>764</v>
      </c>
    </row>
    <row r="110" spans="1:29" ht="165.6" x14ac:dyDescent="0.3">
      <c r="A110" s="193"/>
      <c r="B110" s="174" t="s">
        <v>3118</v>
      </c>
      <c r="C110" s="174" t="s">
        <v>2651</v>
      </c>
      <c r="D110" s="4" t="s">
        <v>767</v>
      </c>
      <c r="E110" s="110" t="s">
        <v>2501</v>
      </c>
      <c r="F110" s="13" t="s">
        <v>2395</v>
      </c>
      <c r="G110" s="175" t="s">
        <v>9</v>
      </c>
      <c r="H110" s="175" t="s">
        <v>13</v>
      </c>
      <c r="I110" s="175" t="s">
        <v>13</v>
      </c>
      <c r="J110" s="176" t="s">
        <v>2531</v>
      </c>
      <c r="K110" s="4" t="s">
        <v>1651</v>
      </c>
      <c r="L110" s="4" t="s">
        <v>1651</v>
      </c>
      <c r="M110" s="4" t="s">
        <v>1682</v>
      </c>
      <c r="N110" s="4" t="s">
        <v>1682</v>
      </c>
      <c r="O110" s="4" t="s">
        <v>1682</v>
      </c>
      <c r="P110" s="175"/>
      <c r="Q110" s="175" t="s">
        <v>768</v>
      </c>
      <c r="R110" s="175"/>
      <c r="S110" s="175" t="s">
        <v>769</v>
      </c>
      <c r="T110" s="175" t="s">
        <v>769</v>
      </c>
      <c r="U110" s="175" t="s">
        <v>544</v>
      </c>
      <c r="V110" s="175"/>
      <c r="W110" s="175"/>
      <c r="X110" s="175" t="s">
        <v>770</v>
      </c>
      <c r="Y110" s="175"/>
      <c r="Z110" s="175" t="s">
        <v>771</v>
      </c>
      <c r="AA110" s="175" t="s">
        <v>772</v>
      </c>
      <c r="AB110" s="175" t="s">
        <v>769</v>
      </c>
      <c r="AC110" s="175" t="s">
        <v>771</v>
      </c>
    </row>
    <row r="111" spans="1:29" ht="138" x14ac:dyDescent="0.3">
      <c r="A111" s="193"/>
      <c r="B111" s="174" t="s">
        <v>3119</v>
      </c>
      <c r="C111" s="174" t="s">
        <v>2652</v>
      </c>
      <c r="D111" s="4" t="s">
        <v>774</v>
      </c>
      <c r="E111" s="110" t="s">
        <v>2510</v>
      </c>
      <c r="F111" s="13" t="s">
        <v>2395</v>
      </c>
      <c r="G111" s="175" t="s">
        <v>9</v>
      </c>
      <c r="H111" s="175" t="s">
        <v>13</v>
      </c>
      <c r="I111" s="175" t="s">
        <v>13</v>
      </c>
      <c r="J111" s="176" t="s">
        <v>932</v>
      </c>
      <c r="K111" s="4" t="s">
        <v>1649</v>
      </c>
      <c r="L111" s="4" t="s">
        <v>1649</v>
      </c>
      <c r="M111" s="4" t="s">
        <v>1650</v>
      </c>
      <c r="N111" s="4" t="s">
        <v>1650</v>
      </c>
      <c r="O111" s="4" t="s">
        <v>1650</v>
      </c>
      <c r="P111" s="175"/>
      <c r="Q111" s="175" t="s">
        <v>775</v>
      </c>
      <c r="R111" s="175"/>
      <c r="S111" s="175" t="s">
        <v>776</v>
      </c>
      <c r="T111" s="175" t="s">
        <v>776</v>
      </c>
      <c r="U111" s="175"/>
      <c r="V111" s="175"/>
      <c r="W111" s="175"/>
      <c r="X111" s="175"/>
      <c r="Y111" s="175"/>
      <c r="Z111" s="175" t="s">
        <v>777</v>
      </c>
      <c r="AA111" s="175" t="s">
        <v>778</v>
      </c>
      <c r="AB111" s="175" t="s">
        <v>776</v>
      </c>
      <c r="AC111" s="175" t="s">
        <v>777</v>
      </c>
    </row>
    <row r="112" spans="1:29" ht="124.2" x14ac:dyDescent="0.3">
      <c r="A112" s="193"/>
      <c r="B112" s="174" t="s">
        <v>3120</v>
      </c>
      <c r="C112" s="174" t="s">
        <v>2653</v>
      </c>
      <c r="D112" s="4" t="s">
        <v>780</v>
      </c>
      <c r="E112" s="110" t="s">
        <v>2505</v>
      </c>
      <c r="F112" s="13" t="s">
        <v>2401</v>
      </c>
      <c r="G112" s="175" t="s">
        <v>9</v>
      </c>
      <c r="H112" s="175" t="s">
        <v>13</v>
      </c>
      <c r="I112" s="175" t="s">
        <v>13</v>
      </c>
      <c r="J112" s="176" t="s">
        <v>936</v>
      </c>
      <c r="K112" s="16" t="s">
        <v>9</v>
      </c>
      <c r="L112" s="16" t="s">
        <v>9</v>
      </c>
      <c r="M112" s="4" t="s">
        <v>1000</v>
      </c>
      <c r="N112" s="4" t="s">
        <v>1001</v>
      </c>
      <c r="O112" s="4" t="s">
        <v>1001</v>
      </c>
      <c r="P112" s="175"/>
      <c r="Q112" s="175" t="s">
        <v>781</v>
      </c>
      <c r="R112" s="175"/>
      <c r="S112" s="175" t="s">
        <v>782</v>
      </c>
      <c r="T112" s="175" t="s">
        <v>782</v>
      </c>
      <c r="U112" s="175"/>
      <c r="V112" s="175"/>
      <c r="W112" s="175"/>
      <c r="X112" s="175"/>
      <c r="Y112" s="175" t="s">
        <v>3484</v>
      </c>
      <c r="Z112" s="175" t="s">
        <v>783</v>
      </c>
      <c r="AA112" s="175" t="s">
        <v>784</v>
      </c>
      <c r="AB112" s="175" t="s">
        <v>782</v>
      </c>
      <c r="AC112" s="175" t="s">
        <v>783</v>
      </c>
    </row>
    <row r="113" spans="1:29" ht="124.2" x14ac:dyDescent="0.3">
      <c r="A113" s="193"/>
      <c r="B113" s="174" t="s">
        <v>3121</v>
      </c>
      <c r="C113" s="174" t="s">
        <v>2654</v>
      </c>
      <c r="D113" s="4" t="s">
        <v>786</v>
      </c>
      <c r="E113" s="110" t="s">
        <v>2511</v>
      </c>
      <c r="F113" s="13" t="s">
        <v>1302</v>
      </c>
      <c r="G113" s="175" t="s">
        <v>9</v>
      </c>
      <c r="H113" s="175" t="s">
        <v>13</v>
      </c>
      <c r="I113" s="175" t="s">
        <v>13</v>
      </c>
      <c r="J113" s="176" t="s">
        <v>932</v>
      </c>
      <c r="K113" s="4" t="s">
        <v>1649</v>
      </c>
      <c r="L113" s="4" t="s">
        <v>1649</v>
      </c>
      <c r="M113" s="4" t="s">
        <v>1650</v>
      </c>
      <c r="N113" s="4" t="s">
        <v>1650</v>
      </c>
      <c r="O113" s="4" t="s">
        <v>1650</v>
      </c>
      <c r="P113" s="175"/>
      <c r="Q113" s="175" t="s">
        <v>787</v>
      </c>
      <c r="R113" s="175"/>
      <c r="S113" s="175" t="s">
        <v>788</v>
      </c>
      <c r="T113" s="175" t="s">
        <v>788</v>
      </c>
      <c r="U113" s="175"/>
      <c r="V113" s="175"/>
      <c r="W113" s="175" t="s">
        <v>185</v>
      </c>
      <c r="X113" s="175" t="s">
        <v>789</v>
      </c>
      <c r="Y113" s="175"/>
      <c r="Z113" s="175" t="s">
        <v>790</v>
      </c>
      <c r="AA113" s="175" t="s">
        <v>791</v>
      </c>
      <c r="AB113" s="175" t="s">
        <v>788</v>
      </c>
      <c r="AC113" s="175" t="s">
        <v>790</v>
      </c>
    </row>
    <row r="114" spans="1:29" ht="96.6" x14ac:dyDescent="0.3">
      <c r="A114" s="193"/>
      <c r="B114" s="174" t="s">
        <v>3122</v>
      </c>
      <c r="C114" s="174" t="s">
        <v>2655</v>
      </c>
      <c r="D114" s="4" t="s">
        <v>793</v>
      </c>
      <c r="E114" s="110" t="s">
        <v>2502</v>
      </c>
      <c r="F114" s="13" t="s">
        <v>2402</v>
      </c>
      <c r="G114" s="175" t="s">
        <v>9</v>
      </c>
      <c r="H114" s="175" t="s">
        <v>13</v>
      </c>
      <c r="I114" s="175" t="s">
        <v>13</v>
      </c>
      <c r="J114" s="176" t="s">
        <v>997</v>
      </c>
      <c r="K114" s="4" t="s">
        <v>1649</v>
      </c>
      <c r="L114" s="4" t="s">
        <v>1649</v>
      </c>
      <c r="M114" s="4" t="s">
        <v>1650</v>
      </c>
      <c r="N114" s="4" t="s">
        <v>1650</v>
      </c>
      <c r="O114" s="4" t="s">
        <v>1650</v>
      </c>
      <c r="P114" s="175"/>
      <c r="Q114" s="175" t="s">
        <v>794</v>
      </c>
      <c r="R114" s="175"/>
      <c r="S114" s="175" t="s">
        <v>795</v>
      </c>
      <c r="T114" s="175" t="s">
        <v>795</v>
      </c>
      <c r="U114" s="175" t="s">
        <v>51</v>
      </c>
      <c r="V114" s="175" t="s">
        <v>796</v>
      </c>
      <c r="W114" s="175" t="s">
        <v>611</v>
      </c>
      <c r="X114" s="175"/>
      <c r="Y114" s="175" t="s">
        <v>3485</v>
      </c>
      <c r="Z114" s="175" t="s">
        <v>797</v>
      </c>
      <c r="AA114" s="175" t="s">
        <v>798</v>
      </c>
      <c r="AB114" s="175" t="s">
        <v>795</v>
      </c>
      <c r="AC114" s="175" t="s">
        <v>797</v>
      </c>
    </row>
    <row r="115" spans="1:29" ht="96.6" x14ac:dyDescent="0.3">
      <c r="A115" s="193"/>
      <c r="B115" s="174" t="s">
        <v>3123</v>
      </c>
      <c r="C115" s="174" t="s">
        <v>2656</v>
      </c>
      <c r="D115" s="4" t="s">
        <v>800</v>
      </c>
      <c r="E115" s="110" t="s">
        <v>2501</v>
      </c>
      <c r="F115" s="13" t="s">
        <v>2395</v>
      </c>
      <c r="G115" s="175" t="s">
        <v>9</v>
      </c>
      <c r="H115" s="175" t="s">
        <v>13</v>
      </c>
      <c r="I115" s="175" t="s">
        <v>13</v>
      </c>
      <c r="J115" s="176" t="s">
        <v>932</v>
      </c>
      <c r="K115" s="4" t="s">
        <v>1649</v>
      </c>
      <c r="L115" s="4" t="s">
        <v>1649</v>
      </c>
      <c r="M115" s="4" t="s">
        <v>1650</v>
      </c>
      <c r="N115" s="4" t="s">
        <v>1650</v>
      </c>
      <c r="O115" s="4" t="s">
        <v>1650</v>
      </c>
      <c r="P115" s="175"/>
      <c r="Q115" s="175" t="s">
        <v>801</v>
      </c>
      <c r="R115" s="175"/>
      <c r="S115" s="175" t="s">
        <v>791</v>
      </c>
      <c r="T115" s="175" t="s">
        <v>791</v>
      </c>
      <c r="U115" s="175"/>
      <c r="V115" s="175" t="s">
        <v>802</v>
      </c>
      <c r="W115" s="175"/>
      <c r="X115" s="175"/>
      <c r="Y115" s="175"/>
      <c r="Z115" s="175" t="s">
        <v>803</v>
      </c>
      <c r="AA115" s="175" t="s">
        <v>804</v>
      </c>
      <c r="AB115" s="175" t="s">
        <v>791</v>
      </c>
      <c r="AC115" s="175" t="s">
        <v>803</v>
      </c>
    </row>
    <row r="116" spans="1:29" ht="110.4" x14ac:dyDescent="0.3">
      <c r="A116" s="193"/>
      <c r="B116" s="174" t="s">
        <v>3124</v>
      </c>
      <c r="C116" s="174" t="s">
        <v>2657</v>
      </c>
      <c r="D116" s="4" t="s">
        <v>806</v>
      </c>
      <c r="E116" s="110" t="s">
        <v>2512</v>
      </c>
      <c r="F116" s="13" t="s">
        <v>2402</v>
      </c>
      <c r="G116" s="175" t="s">
        <v>9</v>
      </c>
      <c r="H116" s="175" t="s">
        <v>13</v>
      </c>
      <c r="I116" s="175" t="s">
        <v>13</v>
      </c>
      <c r="J116" s="176" t="s">
        <v>998</v>
      </c>
      <c r="K116" s="4" t="s">
        <v>1014</v>
      </c>
      <c r="L116" s="4" t="s">
        <v>1014</v>
      </c>
      <c r="M116" s="4" t="s">
        <v>1014</v>
      </c>
      <c r="N116" s="4" t="s">
        <v>1014</v>
      </c>
      <c r="O116" s="4" t="s">
        <v>1014</v>
      </c>
      <c r="P116" s="175"/>
      <c r="Q116" s="175" t="s">
        <v>807</v>
      </c>
      <c r="R116" s="175"/>
      <c r="S116" s="175" t="s">
        <v>808</v>
      </c>
      <c r="T116" s="175" t="s">
        <v>808</v>
      </c>
      <c r="U116" s="175" t="s">
        <v>51</v>
      </c>
      <c r="V116" s="175" t="s">
        <v>809</v>
      </c>
      <c r="W116" s="175"/>
      <c r="X116" s="175"/>
      <c r="Y116" s="175"/>
      <c r="Z116" s="175" t="s">
        <v>810</v>
      </c>
      <c r="AA116" s="175" t="s">
        <v>808</v>
      </c>
      <c r="AB116" s="175" t="s">
        <v>808</v>
      </c>
      <c r="AC116" s="175" t="s">
        <v>810</v>
      </c>
    </row>
    <row r="117" spans="1:29" ht="220.8" x14ac:dyDescent="0.3">
      <c r="A117" s="193"/>
      <c r="B117" s="174" t="s">
        <v>3125</v>
      </c>
      <c r="C117" s="174" t="s">
        <v>2658</v>
      </c>
      <c r="D117" s="4" t="s">
        <v>812</v>
      </c>
      <c r="E117" s="110" t="s">
        <v>2501</v>
      </c>
      <c r="F117" s="13" t="s">
        <v>2395</v>
      </c>
      <c r="G117" s="175" t="s">
        <v>9</v>
      </c>
      <c r="H117" s="175" t="s">
        <v>13</v>
      </c>
      <c r="I117" s="175" t="s">
        <v>13</v>
      </c>
      <c r="J117" s="176" t="s">
        <v>960</v>
      </c>
      <c r="K117" s="4" t="s">
        <v>1691</v>
      </c>
      <c r="L117" s="4" t="s">
        <v>1691</v>
      </c>
      <c r="M117" s="4" t="s">
        <v>1692</v>
      </c>
      <c r="N117" s="4" t="s">
        <v>1693</v>
      </c>
      <c r="O117" s="4" t="s">
        <v>1693</v>
      </c>
      <c r="P117" s="175"/>
      <c r="Q117" s="175" t="s">
        <v>813</v>
      </c>
      <c r="R117" s="175"/>
      <c r="S117" s="175" t="s">
        <v>748</v>
      </c>
      <c r="T117" s="175" t="s">
        <v>748</v>
      </c>
      <c r="U117" s="175"/>
      <c r="V117" s="175"/>
      <c r="W117" s="175" t="s">
        <v>814</v>
      </c>
      <c r="X117" s="175"/>
      <c r="Y117" s="175"/>
      <c r="Z117" s="175" t="s">
        <v>815</v>
      </c>
      <c r="AA117" s="175" t="s">
        <v>816</v>
      </c>
      <c r="AB117" s="175" t="s">
        <v>748</v>
      </c>
      <c r="AC117" s="175" t="s">
        <v>815</v>
      </c>
    </row>
    <row r="118" spans="1:29" ht="165.6" x14ac:dyDescent="0.3">
      <c r="A118" s="193"/>
      <c r="B118" s="174" t="s">
        <v>3126</v>
      </c>
      <c r="C118" s="174" t="s">
        <v>2659</v>
      </c>
      <c r="D118" s="4" t="s">
        <v>818</v>
      </c>
      <c r="E118" s="110" t="s">
        <v>2501</v>
      </c>
      <c r="F118" s="13" t="s">
        <v>2395</v>
      </c>
      <c r="G118" s="175" t="s">
        <v>9</v>
      </c>
      <c r="H118" s="175" t="s">
        <v>13</v>
      </c>
      <c r="I118" s="175" t="s">
        <v>13</v>
      </c>
      <c r="J118" s="176" t="s">
        <v>961</v>
      </c>
      <c r="K118" s="4" t="s">
        <v>1694</v>
      </c>
      <c r="L118" s="4" t="s">
        <v>1694</v>
      </c>
      <c r="M118" s="4" t="s">
        <v>1695</v>
      </c>
      <c r="N118" s="4" t="s">
        <v>1696</v>
      </c>
      <c r="O118" s="4" t="s">
        <v>1696</v>
      </c>
      <c r="P118" s="175"/>
      <c r="Q118" s="175" t="s">
        <v>819</v>
      </c>
      <c r="R118" s="175"/>
      <c r="S118" s="175" t="s">
        <v>820</v>
      </c>
      <c r="T118" s="175" t="s">
        <v>1253</v>
      </c>
      <c r="U118" s="175"/>
      <c r="V118" s="175"/>
      <c r="W118" s="175"/>
      <c r="X118" s="175"/>
      <c r="Y118" s="175"/>
      <c r="Z118" s="175" t="s">
        <v>821</v>
      </c>
      <c r="AA118" s="175" t="s">
        <v>822</v>
      </c>
      <c r="AB118" s="175" t="s">
        <v>820</v>
      </c>
      <c r="AC118" s="175" t="s">
        <v>821</v>
      </c>
    </row>
    <row r="119" spans="1:29" ht="96.6" x14ac:dyDescent="0.3">
      <c r="A119" s="193"/>
      <c r="B119" s="174" t="s">
        <v>3127</v>
      </c>
      <c r="C119" s="174" t="s">
        <v>2660</v>
      </c>
      <c r="D119" s="4" t="s">
        <v>824</v>
      </c>
      <c r="E119" s="110" t="s">
        <v>2502</v>
      </c>
      <c r="F119" s="13" t="s">
        <v>1302</v>
      </c>
      <c r="G119" s="175" t="s">
        <v>9</v>
      </c>
      <c r="H119" s="175" t="s">
        <v>13</v>
      </c>
      <c r="I119" s="175" t="s">
        <v>13</v>
      </c>
      <c r="J119" s="176" t="s">
        <v>997</v>
      </c>
      <c r="K119" s="4" t="s">
        <v>1649</v>
      </c>
      <c r="L119" s="4" t="s">
        <v>1649</v>
      </c>
      <c r="M119" s="4" t="s">
        <v>1650</v>
      </c>
      <c r="N119" s="4" t="s">
        <v>1650</v>
      </c>
      <c r="O119" s="4" t="s">
        <v>1650</v>
      </c>
      <c r="P119" s="175"/>
      <c r="Q119" s="175" t="s">
        <v>825</v>
      </c>
      <c r="R119" s="175"/>
      <c r="S119" s="175" t="s">
        <v>826</v>
      </c>
      <c r="T119" s="175" t="s">
        <v>826</v>
      </c>
      <c r="U119" s="175"/>
      <c r="V119" s="175"/>
      <c r="W119" s="175"/>
      <c r="X119" s="175"/>
      <c r="Y119" s="175"/>
      <c r="Z119" s="175" t="s">
        <v>827</v>
      </c>
      <c r="AA119" s="175" t="s">
        <v>744</v>
      </c>
      <c r="AB119" s="175" t="s">
        <v>826</v>
      </c>
      <c r="AC119" s="175" t="s">
        <v>827</v>
      </c>
    </row>
    <row r="120" spans="1:29" ht="151.80000000000001" x14ac:dyDescent="0.3">
      <c r="A120" s="193"/>
      <c r="B120" s="174" t="s">
        <v>3128</v>
      </c>
      <c r="C120" s="174" t="s">
        <v>2661</v>
      </c>
      <c r="D120" s="4" t="s">
        <v>829</v>
      </c>
      <c r="E120" s="110" t="s">
        <v>2502</v>
      </c>
      <c r="F120" s="13" t="s">
        <v>2402</v>
      </c>
      <c r="G120" s="175" t="s">
        <v>9</v>
      </c>
      <c r="H120" s="175" t="s">
        <v>13</v>
      </c>
      <c r="I120" s="175" t="s">
        <v>13</v>
      </c>
      <c r="J120" s="176" t="s">
        <v>999</v>
      </c>
      <c r="K120" s="4" t="s">
        <v>3494</v>
      </c>
      <c r="L120" s="4" t="s">
        <v>3494</v>
      </c>
      <c r="M120" s="4" t="s">
        <v>3495</v>
      </c>
      <c r="N120" s="4" t="s">
        <v>3495</v>
      </c>
      <c r="O120" s="4" t="s">
        <v>3495</v>
      </c>
      <c r="P120" s="175"/>
      <c r="Q120" s="175" t="s">
        <v>830</v>
      </c>
      <c r="R120" s="175"/>
      <c r="S120" s="175" t="s">
        <v>831</v>
      </c>
      <c r="T120" s="175" t="s">
        <v>831</v>
      </c>
      <c r="U120" s="175"/>
      <c r="V120" s="175" t="s">
        <v>188</v>
      </c>
      <c r="W120" s="175" t="s">
        <v>832</v>
      </c>
      <c r="X120" s="175" t="s">
        <v>833</v>
      </c>
      <c r="Y120" s="175" t="s">
        <v>3487</v>
      </c>
      <c r="Z120" s="175" t="s">
        <v>834</v>
      </c>
      <c r="AA120" s="175" t="s">
        <v>835</v>
      </c>
      <c r="AB120" s="175" t="s">
        <v>831</v>
      </c>
      <c r="AC120" s="175" t="s">
        <v>834</v>
      </c>
    </row>
    <row r="121" spans="1:29" ht="96.6" x14ac:dyDescent="0.3">
      <c r="A121" s="193"/>
      <c r="B121" s="174" t="s">
        <v>836</v>
      </c>
      <c r="C121" s="170" t="s">
        <v>1643</v>
      </c>
      <c r="D121" s="4" t="s">
        <v>837</v>
      </c>
      <c r="E121" s="110" t="s">
        <v>2501</v>
      </c>
      <c r="F121" s="176" t="s">
        <v>9</v>
      </c>
      <c r="G121" s="175" t="s">
        <v>9</v>
      </c>
      <c r="H121" s="175" t="s">
        <v>9</v>
      </c>
      <c r="I121" s="175" t="s">
        <v>13</v>
      </c>
      <c r="J121" s="176" t="s">
        <v>932</v>
      </c>
      <c r="K121" s="4" t="s">
        <v>1656</v>
      </c>
      <c r="L121" s="4" t="s">
        <v>1656</v>
      </c>
      <c r="M121" s="4" t="s">
        <v>1697</v>
      </c>
      <c r="N121" s="4" t="s">
        <v>1697</v>
      </c>
      <c r="O121" s="4" t="s">
        <v>1697</v>
      </c>
      <c r="P121" s="175"/>
      <c r="Q121" s="175"/>
      <c r="R121" s="175" t="s">
        <v>838</v>
      </c>
      <c r="S121" s="175"/>
      <c r="T121" s="175"/>
      <c r="U121" s="175"/>
      <c r="V121" s="175"/>
      <c r="W121" s="175" t="s">
        <v>839</v>
      </c>
      <c r="X121" s="175" t="s">
        <v>840</v>
      </c>
      <c r="Y121" s="175"/>
      <c r="Z121" s="175" t="s">
        <v>841</v>
      </c>
      <c r="AA121" s="175" t="s">
        <v>842</v>
      </c>
      <c r="AB121" s="175" t="s">
        <v>761</v>
      </c>
      <c r="AC121" s="175" t="s">
        <v>841</v>
      </c>
    </row>
    <row r="122" spans="1:29" ht="220.8" x14ac:dyDescent="0.3">
      <c r="A122" s="194"/>
      <c r="B122" s="174" t="s">
        <v>843</v>
      </c>
      <c r="C122" s="170" t="s">
        <v>1643</v>
      </c>
      <c r="D122" s="4" t="s">
        <v>844</v>
      </c>
      <c r="E122" s="110" t="s">
        <v>2501</v>
      </c>
      <c r="F122" s="176" t="s">
        <v>9</v>
      </c>
      <c r="G122" s="175" t="s">
        <v>9</v>
      </c>
      <c r="H122" s="175" t="s">
        <v>9</v>
      </c>
      <c r="I122" s="175" t="s">
        <v>13</v>
      </c>
      <c r="J122" s="176" t="s">
        <v>2531</v>
      </c>
      <c r="K122" s="4" t="s">
        <v>1698</v>
      </c>
      <c r="L122" s="4" t="s">
        <v>1698</v>
      </c>
      <c r="M122" s="4" t="s">
        <v>1699</v>
      </c>
      <c r="N122" s="4" t="s">
        <v>1699</v>
      </c>
      <c r="O122" s="4" t="s">
        <v>1699</v>
      </c>
      <c r="P122" s="175"/>
      <c r="Q122" s="175" t="s">
        <v>760</v>
      </c>
      <c r="R122" s="175"/>
      <c r="S122" s="175" t="s">
        <v>845</v>
      </c>
      <c r="T122" s="175" t="s">
        <v>845</v>
      </c>
      <c r="U122" s="175"/>
      <c r="V122" s="175"/>
      <c r="W122" s="175" t="s">
        <v>839</v>
      </c>
      <c r="X122" s="175" t="s">
        <v>846</v>
      </c>
      <c r="Y122" s="175" t="s">
        <v>3482</v>
      </c>
      <c r="Z122" s="175" t="s">
        <v>847</v>
      </c>
      <c r="AA122" s="175" t="s">
        <v>9</v>
      </c>
      <c r="AB122" s="175" t="s">
        <v>845</v>
      </c>
      <c r="AC122" s="175" t="s">
        <v>847</v>
      </c>
    </row>
    <row r="123" spans="1:29" ht="207" x14ac:dyDescent="0.3">
      <c r="A123" s="192" t="s">
        <v>862</v>
      </c>
      <c r="B123" s="174" t="s">
        <v>3131</v>
      </c>
      <c r="C123" s="174" t="s">
        <v>2664</v>
      </c>
      <c r="D123" s="4" t="s">
        <v>864</v>
      </c>
      <c r="E123" s="110" t="s">
        <v>2517</v>
      </c>
      <c r="F123" s="13" t="s">
        <v>1299</v>
      </c>
      <c r="G123" s="175" t="s">
        <v>13</v>
      </c>
      <c r="H123" s="175" t="s">
        <v>13</v>
      </c>
      <c r="I123" s="175" t="s">
        <v>13</v>
      </c>
      <c r="J123" s="176" t="s">
        <v>967</v>
      </c>
      <c r="K123" s="4" t="s">
        <v>1278</v>
      </c>
      <c r="L123" s="4" t="s">
        <v>1279</v>
      </c>
      <c r="M123" s="4" t="s">
        <v>1292</v>
      </c>
      <c r="N123" s="4" t="s">
        <v>1292</v>
      </c>
      <c r="O123" s="4" t="s">
        <v>1292</v>
      </c>
      <c r="P123" s="175" t="s">
        <v>865</v>
      </c>
      <c r="Q123" s="175" t="s">
        <v>866</v>
      </c>
      <c r="R123" s="175"/>
      <c r="S123" s="175" t="s">
        <v>861</v>
      </c>
      <c r="T123" s="175" t="s">
        <v>861</v>
      </c>
      <c r="U123" s="175" t="s">
        <v>672</v>
      </c>
      <c r="V123" s="175" t="s">
        <v>867</v>
      </c>
      <c r="W123" s="175" t="s">
        <v>868</v>
      </c>
      <c r="X123" s="175"/>
      <c r="Y123" s="175" t="s">
        <v>3490</v>
      </c>
      <c r="Z123" s="175" t="s">
        <v>869</v>
      </c>
      <c r="AA123" s="175" t="s">
        <v>870</v>
      </c>
      <c r="AB123" s="175" t="s">
        <v>861</v>
      </c>
      <c r="AC123" s="175" t="s">
        <v>869</v>
      </c>
    </row>
    <row r="124" spans="1:29" ht="234.6" x14ac:dyDescent="0.3">
      <c r="A124" s="193"/>
      <c r="B124" s="174" t="s">
        <v>3133</v>
      </c>
      <c r="C124" s="174" t="s">
        <v>2666</v>
      </c>
      <c r="D124" s="4" t="s">
        <v>882</v>
      </c>
      <c r="E124" s="110" t="s">
        <v>2521</v>
      </c>
      <c r="F124" s="13" t="s">
        <v>1299</v>
      </c>
      <c r="G124" s="175" t="s">
        <v>13</v>
      </c>
      <c r="H124" s="175" t="s">
        <v>13</v>
      </c>
      <c r="I124" s="175" t="s">
        <v>13</v>
      </c>
      <c r="J124" s="176" t="s">
        <v>972</v>
      </c>
      <c r="K124" s="4" t="s">
        <v>1705</v>
      </c>
      <c r="L124" s="4" t="s">
        <v>1706</v>
      </c>
      <c r="M124" s="4" t="s">
        <v>1707</v>
      </c>
      <c r="N124" s="4" t="s">
        <v>1708</v>
      </c>
      <c r="O124" s="4" t="s">
        <v>1708</v>
      </c>
      <c r="P124" s="175" t="s">
        <v>883</v>
      </c>
      <c r="Q124" s="175" t="s">
        <v>884</v>
      </c>
      <c r="R124" s="175"/>
      <c r="S124" s="175" t="s">
        <v>861</v>
      </c>
      <c r="T124" s="175" t="s">
        <v>861</v>
      </c>
      <c r="U124" s="175" t="s">
        <v>686</v>
      </c>
      <c r="V124" s="175" t="s">
        <v>867</v>
      </c>
      <c r="W124" s="175" t="s">
        <v>885</v>
      </c>
      <c r="X124" s="175" t="s">
        <v>886</v>
      </c>
      <c r="Y124" s="175" t="s">
        <v>3490</v>
      </c>
      <c r="Z124" s="175" t="s">
        <v>887</v>
      </c>
      <c r="AA124" s="175" t="s">
        <v>888</v>
      </c>
      <c r="AB124" s="175" t="s">
        <v>861</v>
      </c>
      <c r="AC124" s="175" t="s">
        <v>887</v>
      </c>
    </row>
    <row r="125" spans="1:29" ht="165.6" x14ac:dyDescent="0.3">
      <c r="A125" s="193"/>
      <c r="B125" s="174" t="s">
        <v>3134</v>
      </c>
      <c r="C125" s="174" t="s">
        <v>2667</v>
      </c>
      <c r="D125" s="4" t="s">
        <v>890</v>
      </c>
      <c r="E125" s="110" t="s">
        <v>2521</v>
      </c>
      <c r="F125" s="13" t="s">
        <v>1299</v>
      </c>
      <c r="G125" s="175" t="s">
        <v>13</v>
      </c>
      <c r="H125" s="175" t="s">
        <v>13</v>
      </c>
      <c r="I125" s="175" t="s">
        <v>13</v>
      </c>
      <c r="J125" s="176" t="s">
        <v>970</v>
      </c>
      <c r="K125" s="4" t="s">
        <v>1709</v>
      </c>
      <c r="L125" s="4" t="s">
        <v>1709</v>
      </c>
      <c r="M125" s="4" t="s">
        <v>1710</v>
      </c>
      <c r="N125" s="4" t="s">
        <v>1711</v>
      </c>
      <c r="O125" s="4" t="s">
        <v>1711</v>
      </c>
      <c r="P125" s="175" t="s">
        <v>891</v>
      </c>
      <c r="Q125" s="175" t="s">
        <v>892</v>
      </c>
      <c r="R125" s="175"/>
      <c r="S125" s="175" t="s">
        <v>893</v>
      </c>
      <c r="T125" s="175" t="s">
        <v>893</v>
      </c>
      <c r="U125" s="175" t="s">
        <v>686</v>
      </c>
      <c r="V125" s="175" t="s">
        <v>894</v>
      </c>
      <c r="W125" s="175" t="s">
        <v>885</v>
      </c>
      <c r="X125" s="175" t="s">
        <v>895</v>
      </c>
      <c r="Y125" s="175" t="s">
        <v>3490</v>
      </c>
      <c r="Z125" s="175" t="s">
        <v>896</v>
      </c>
      <c r="AA125" s="175" t="s">
        <v>888</v>
      </c>
      <c r="AB125" s="175" t="s">
        <v>893</v>
      </c>
      <c r="AC125" s="175" t="s">
        <v>896</v>
      </c>
    </row>
    <row r="126" spans="1:29" ht="165.6" x14ac:dyDescent="0.3">
      <c r="A126" s="193"/>
      <c r="B126" s="174" t="s">
        <v>3135</v>
      </c>
      <c r="C126" s="174" t="s">
        <v>2668</v>
      </c>
      <c r="D126" s="4" t="s">
        <v>898</v>
      </c>
      <c r="E126" s="110" t="s">
        <v>2521</v>
      </c>
      <c r="F126" s="13" t="s">
        <v>1299</v>
      </c>
      <c r="G126" s="175" t="s">
        <v>13</v>
      </c>
      <c r="H126" s="175" t="s">
        <v>13</v>
      </c>
      <c r="I126" s="175" t="s">
        <v>13</v>
      </c>
      <c r="J126" s="176" t="s">
        <v>970</v>
      </c>
      <c r="K126" s="4" t="s">
        <v>1709</v>
      </c>
      <c r="L126" s="4" t="s">
        <v>1709</v>
      </c>
      <c r="M126" s="4" t="s">
        <v>1710</v>
      </c>
      <c r="N126" s="4" t="s">
        <v>1711</v>
      </c>
      <c r="O126" s="4" t="s">
        <v>1711</v>
      </c>
      <c r="P126" s="175" t="s">
        <v>899</v>
      </c>
      <c r="Q126" s="175" t="s">
        <v>900</v>
      </c>
      <c r="R126" s="175"/>
      <c r="S126" s="175" t="s">
        <v>893</v>
      </c>
      <c r="T126" s="175" t="s">
        <v>893</v>
      </c>
      <c r="U126" s="175" t="s">
        <v>686</v>
      </c>
      <c r="V126" s="175" t="s">
        <v>894</v>
      </c>
      <c r="W126" s="175" t="s">
        <v>885</v>
      </c>
      <c r="X126" s="175" t="s">
        <v>901</v>
      </c>
      <c r="Y126" s="175" t="s">
        <v>3490</v>
      </c>
      <c r="Z126" s="175" t="s">
        <v>902</v>
      </c>
      <c r="AA126" s="175" t="s">
        <v>888</v>
      </c>
      <c r="AB126" s="175" t="s">
        <v>893</v>
      </c>
      <c r="AC126" s="175" t="s">
        <v>902</v>
      </c>
    </row>
    <row r="127" spans="1:29" ht="165.6" x14ac:dyDescent="0.3">
      <c r="A127" s="193"/>
      <c r="B127" s="174" t="s">
        <v>3132</v>
      </c>
      <c r="C127" s="174" t="s">
        <v>2665</v>
      </c>
      <c r="D127" s="4" t="s">
        <v>872</v>
      </c>
      <c r="E127" s="110" t="s">
        <v>2518</v>
      </c>
      <c r="F127" s="13" t="s">
        <v>1296</v>
      </c>
      <c r="G127" s="175" t="s">
        <v>9</v>
      </c>
      <c r="H127" s="175" t="s">
        <v>13</v>
      </c>
      <c r="I127" s="175" t="s">
        <v>13</v>
      </c>
      <c r="J127" s="176" t="s">
        <v>1062</v>
      </c>
      <c r="K127" s="4" t="s">
        <v>968</v>
      </c>
      <c r="L127" s="4" t="s">
        <v>968</v>
      </c>
      <c r="M127" s="4" t="s">
        <v>969</v>
      </c>
      <c r="N127" s="4" t="s">
        <v>1063</v>
      </c>
      <c r="O127" s="4" t="s">
        <v>1063</v>
      </c>
      <c r="P127" s="175"/>
      <c r="Q127" s="175" t="s">
        <v>873</v>
      </c>
      <c r="R127" s="175"/>
      <c r="S127" s="175" t="s">
        <v>861</v>
      </c>
      <c r="T127" s="175" t="s">
        <v>861</v>
      </c>
      <c r="U127" s="175" t="s">
        <v>465</v>
      </c>
      <c r="V127" s="175" t="s">
        <v>867</v>
      </c>
      <c r="W127" s="175" t="s">
        <v>874</v>
      </c>
      <c r="X127" s="175" t="s">
        <v>875</v>
      </c>
      <c r="Y127" s="175" t="s">
        <v>3490</v>
      </c>
      <c r="Z127" s="175" t="s">
        <v>213</v>
      </c>
      <c r="AA127" s="175" t="s">
        <v>876</v>
      </c>
      <c r="AB127" s="175" t="s">
        <v>861</v>
      </c>
      <c r="AC127" s="175" t="s">
        <v>213</v>
      </c>
    </row>
    <row r="128" spans="1:29" ht="207" x14ac:dyDescent="0.3">
      <c r="A128" s="193"/>
      <c r="B128" s="174" t="s">
        <v>3136</v>
      </c>
      <c r="C128" s="174" t="s">
        <v>2669</v>
      </c>
      <c r="D128" s="4" t="s">
        <v>905</v>
      </c>
      <c r="E128" s="110" t="s">
        <v>2522</v>
      </c>
      <c r="F128" s="13" t="s">
        <v>1296</v>
      </c>
      <c r="G128" s="175" t="s">
        <v>9</v>
      </c>
      <c r="H128" s="175" t="s">
        <v>13</v>
      </c>
      <c r="I128" s="175" t="s">
        <v>13</v>
      </c>
      <c r="J128" s="176" t="s">
        <v>971</v>
      </c>
      <c r="K128" s="4" t="s">
        <v>1154</v>
      </c>
      <c r="L128" s="4" t="s">
        <v>1161</v>
      </c>
      <c r="M128" s="4" t="s">
        <v>1162</v>
      </c>
      <c r="N128" s="17" t="s">
        <v>1041</v>
      </c>
      <c r="O128" s="17" t="s">
        <v>1041</v>
      </c>
      <c r="P128" s="175"/>
      <c r="Q128" s="175" t="s">
        <v>906</v>
      </c>
      <c r="R128" s="175"/>
      <c r="S128" s="175" t="s">
        <v>907</v>
      </c>
      <c r="T128" s="175" t="s">
        <v>1247</v>
      </c>
      <c r="U128" s="175" t="s">
        <v>202</v>
      </c>
      <c r="V128" s="175"/>
      <c r="W128" s="175" t="s">
        <v>908</v>
      </c>
      <c r="X128" s="175" t="s">
        <v>909</v>
      </c>
      <c r="Y128" s="175" t="s">
        <v>3491</v>
      </c>
      <c r="Z128" s="175" t="s">
        <v>910</v>
      </c>
      <c r="AA128" s="175" t="s">
        <v>911</v>
      </c>
      <c r="AB128" s="175" t="s">
        <v>907</v>
      </c>
      <c r="AC128" s="175" t="s">
        <v>910</v>
      </c>
    </row>
    <row r="129" spans="1:29" ht="248.4" x14ac:dyDescent="0.3">
      <c r="A129" s="193"/>
      <c r="B129" s="174" t="s">
        <v>3137</v>
      </c>
      <c r="C129" s="174" t="s">
        <v>2670</v>
      </c>
      <c r="D129" s="4" t="s">
        <v>913</v>
      </c>
      <c r="E129" s="110" t="s">
        <v>2523</v>
      </c>
      <c r="F129" s="13" t="s">
        <v>1301</v>
      </c>
      <c r="G129" s="175" t="s">
        <v>9</v>
      </c>
      <c r="H129" s="175" t="s">
        <v>13</v>
      </c>
      <c r="I129" s="175" t="s">
        <v>13</v>
      </c>
      <c r="J129" s="176" t="s">
        <v>2536</v>
      </c>
      <c r="K129" s="4" t="s">
        <v>1150</v>
      </c>
      <c r="L129" s="4" t="s">
        <v>1151</v>
      </c>
      <c r="M129" s="4" t="s">
        <v>1045</v>
      </c>
      <c r="N129" s="4" t="s">
        <v>1046</v>
      </c>
      <c r="O129" s="4" t="s">
        <v>1046</v>
      </c>
      <c r="P129" s="175"/>
      <c r="Q129" s="175" t="s">
        <v>914</v>
      </c>
      <c r="R129" s="175"/>
      <c r="S129" s="175" t="s">
        <v>915</v>
      </c>
      <c r="T129" s="175" t="s">
        <v>915</v>
      </c>
      <c r="U129" s="175" t="s">
        <v>202</v>
      </c>
      <c r="V129" s="175"/>
      <c r="W129" s="175" t="s">
        <v>916</v>
      </c>
      <c r="X129" s="175"/>
      <c r="Y129" s="175" t="s">
        <v>3491</v>
      </c>
      <c r="Z129" s="175" t="s">
        <v>257</v>
      </c>
      <c r="AA129" s="175" t="s">
        <v>236</v>
      </c>
      <c r="AB129" s="175" t="s">
        <v>915</v>
      </c>
      <c r="AC129" s="175" t="s">
        <v>257</v>
      </c>
    </row>
    <row r="130" spans="1:29" ht="179.4" x14ac:dyDescent="0.3">
      <c r="A130" s="193"/>
      <c r="B130" s="174" t="s">
        <v>877</v>
      </c>
      <c r="C130" s="170" t="s">
        <v>1643</v>
      </c>
      <c r="D130" s="4" t="s">
        <v>878</v>
      </c>
      <c r="E130" s="110" t="s">
        <v>2519</v>
      </c>
      <c r="F130" s="176" t="s">
        <v>9</v>
      </c>
      <c r="G130" s="175" t="s">
        <v>9</v>
      </c>
      <c r="H130" s="175" t="s">
        <v>9</v>
      </c>
      <c r="I130" s="175" t="s">
        <v>13</v>
      </c>
      <c r="J130" s="176" t="s">
        <v>1062</v>
      </c>
      <c r="K130" s="4" t="s">
        <v>968</v>
      </c>
      <c r="L130" s="4" t="s">
        <v>968</v>
      </c>
      <c r="M130" s="4" t="s">
        <v>969</v>
      </c>
      <c r="N130" s="4" t="s">
        <v>1063</v>
      </c>
      <c r="O130" s="4" t="s">
        <v>1063</v>
      </c>
      <c r="P130" s="175"/>
      <c r="Q130" s="175"/>
      <c r="R130" s="175" t="s">
        <v>879</v>
      </c>
      <c r="S130" s="175" t="s">
        <v>880</v>
      </c>
      <c r="T130" s="175" t="s">
        <v>880</v>
      </c>
      <c r="U130" s="175"/>
      <c r="V130" s="175"/>
      <c r="W130" s="175" t="s">
        <v>680</v>
      </c>
      <c r="X130" s="175"/>
      <c r="Y130" s="175"/>
      <c r="Z130" s="175" t="s">
        <v>739</v>
      </c>
      <c r="AA130" s="175" t="s">
        <v>9</v>
      </c>
      <c r="AB130" s="175" t="s">
        <v>880</v>
      </c>
      <c r="AC130" s="175" t="s">
        <v>739</v>
      </c>
    </row>
    <row r="131" spans="1:29" ht="248.4" x14ac:dyDescent="0.3">
      <c r="A131" s="194"/>
      <c r="B131" s="174" t="s">
        <v>917</v>
      </c>
      <c r="C131" s="170" t="s">
        <v>1643</v>
      </c>
      <c r="D131" s="4" t="s">
        <v>918</v>
      </c>
      <c r="E131" s="110" t="s">
        <v>2523</v>
      </c>
      <c r="F131" s="176" t="s">
        <v>9</v>
      </c>
      <c r="G131" s="175" t="s">
        <v>9</v>
      </c>
      <c r="H131" s="175" t="s">
        <v>9</v>
      </c>
      <c r="I131" s="175" t="s">
        <v>13</v>
      </c>
      <c r="J131" s="176" t="s">
        <v>2536</v>
      </c>
      <c r="K131" s="4" t="s">
        <v>1150</v>
      </c>
      <c r="L131" s="4" t="s">
        <v>1151</v>
      </c>
      <c r="M131" s="4" t="s">
        <v>1045</v>
      </c>
      <c r="N131" s="4" t="s">
        <v>1046</v>
      </c>
      <c r="O131" s="4" t="s">
        <v>1046</v>
      </c>
      <c r="P131" s="175"/>
      <c r="Q131" s="175"/>
      <c r="R131" s="175" t="s">
        <v>919</v>
      </c>
      <c r="S131" s="175" t="s">
        <v>915</v>
      </c>
      <c r="T131" s="175" t="s">
        <v>915</v>
      </c>
      <c r="U131" s="175" t="s">
        <v>202</v>
      </c>
      <c r="V131" s="175"/>
      <c r="W131" s="175" t="s">
        <v>920</v>
      </c>
      <c r="X131" s="175" t="s">
        <v>921</v>
      </c>
      <c r="Y131" s="175"/>
      <c r="Z131" s="175" t="s">
        <v>903</v>
      </c>
      <c r="AA131" s="175" t="s">
        <v>9</v>
      </c>
      <c r="AB131" s="175" t="s">
        <v>915</v>
      </c>
      <c r="AC131" s="175" t="s">
        <v>903</v>
      </c>
    </row>
    <row r="132" spans="1:29" ht="15.6" x14ac:dyDescent="0.3">
      <c r="E132" s="38"/>
      <c r="F132" s="38"/>
      <c r="G132" s="184">
        <f>COUNTIF(G3:G131,"x")</f>
        <v>17</v>
      </c>
      <c r="H132" s="184">
        <f t="shared" ref="H132:I132" si="0">COUNTIF(H3:H131,"x")</f>
        <v>110</v>
      </c>
      <c r="I132" s="184">
        <f t="shared" si="0"/>
        <v>129</v>
      </c>
      <c r="J132" s="10"/>
    </row>
    <row r="133" spans="1:29" ht="27.6" x14ac:dyDescent="0.3">
      <c r="D133" s="24" t="s">
        <v>1138</v>
      </c>
    </row>
  </sheetData>
  <autoFilter ref="A2:AC136" xr:uid="{1E5CEBBC-93E5-4020-AC5B-B0BAB292E8F5}"/>
  <sortState xmlns:xlrd2="http://schemas.microsoft.com/office/spreadsheetml/2017/richdata2" ref="A26:AC133">
    <sortCondition ref="B3:B133"/>
  </sortState>
  <mergeCells count="25">
    <mergeCell ref="AA1:AC1"/>
    <mergeCell ref="P1:Z1"/>
    <mergeCell ref="A27:A31"/>
    <mergeCell ref="A3:A25"/>
    <mergeCell ref="K1:O1"/>
    <mergeCell ref="J1:J2"/>
    <mergeCell ref="G1:I1"/>
    <mergeCell ref="E1:E2"/>
    <mergeCell ref="D1:D2"/>
    <mergeCell ref="C1:C2"/>
    <mergeCell ref="B1:B2"/>
    <mergeCell ref="F1:F2"/>
    <mergeCell ref="A57:A67"/>
    <mergeCell ref="A68:A73"/>
    <mergeCell ref="A74:A79"/>
    <mergeCell ref="A32:A40"/>
    <mergeCell ref="A41:A45"/>
    <mergeCell ref="A46:A56"/>
    <mergeCell ref="A123:A131"/>
    <mergeCell ref="A105:A122"/>
    <mergeCell ref="A98:A103"/>
    <mergeCell ref="A80:A87"/>
    <mergeCell ref="A88:A93"/>
    <mergeCell ref="A94:A95"/>
    <mergeCell ref="A96:A97"/>
  </mergeCells>
  <conditionalFormatting sqref="H69:H72 H76:H78 G80:H80 G85:G88 H85:H89 H93:H94 H96 G121:H122 G123 H31:H32 H41:H47 H28:H29 H50:H52 H36:H38 G4:H27 G33:G34 H62:H63 G65:H66 G91:H92 G95:H95 G97:H98 H99:H101 G104 H104:H120 G107:G120 H123:H131 G126:G131 I4:I131 G53:H58 G2:I2">
    <cfRule type="containsText" dxfId="244" priority="882" operator="containsText" text="x">
      <formula>NOT(ISERROR(SEARCH("x",G2)))</formula>
    </cfRule>
  </conditionalFormatting>
  <conditionalFormatting sqref="H69:H72 H76:H78 G80:H80 G85:G88 H85:H89 H93:H94 H96 G121:H122 G123 H31:H32 G132:H1048576 H41:H47 H28:H29 H50:H52 H36:H38 G3:H27 G33:G34 H62:H63 G65:H66 G91:H92 G95:H95 G97:H98 H99:H101 G104 H104:H120 G107:G120 H123:H131 G126:G131 I3:I1048576 G53:H58 G2:I3 H132:I132">
    <cfRule type="containsText" dxfId="243" priority="881" operator="containsText" text="N/A">
      <formula>NOT(ISERROR(SEARCH("N/A",G2)))</formula>
    </cfRule>
  </conditionalFormatting>
  <conditionalFormatting sqref="G28">
    <cfRule type="containsText" dxfId="242" priority="878" operator="containsText" text="x">
      <formula>NOT(ISERROR(SEARCH("x",G28)))</formula>
    </cfRule>
  </conditionalFormatting>
  <conditionalFormatting sqref="G28">
    <cfRule type="containsText" dxfId="241" priority="877" operator="containsText" text="N/A">
      <formula>NOT(ISERROR(SEARCH("N/A",G28)))</formula>
    </cfRule>
  </conditionalFormatting>
  <conditionalFormatting sqref="G29">
    <cfRule type="containsText" dxfId="240" priority="876" operator="containsText" text="x">
      <formula>NOT(ISERROR(SEARCH("x",G29)))</formula>
    </cfRule>
  </conditionalFormatting>
  <conditionalFormatting sqref="G29">
    <cfRule type="containsText" dxfId="239" priority="875" operator="containsText" text="N/A">
      <formula>NOT(ISERROR(SEARCH("N/A",G29)))</formula>
    </cfRule>
  </conditionalFormatting>
  <conditionalFormatting sqref="G30">
    <cfRule type="containsText" dxfId="238" priority="874" operator="containsText" text="x">
      <formula>NOT(ISERROR(SEARCH("x",G30)))</formula>
    </cfRule>
  </conditionalFormatting>
  <conditionalFormatting sqref="G30">
    <cfRule type="containsText" dxfId="237" priority="873" operator="containsText" text="N/A">
      <formula>NOT(ISERROR(SEARCH("N/A",G30)))</formula>
    </cfRule>
  </conditionalFormatting>
  <conditionalFormatting sqref="H30">
    <cfRule type="containsText" dxfId="236" priority="870" operator="containsText" text="x">
      <formula>NOT(ISERROR(SEARCH("x",H30)))</formula>
    </cfRule>
  </conditionalFormatting>
  <conditionalFormatting sqref="H30">
    <cfRule type="containsText" dxfId="235" priority="869" operator="containsText" text="N/A">
      <formula>NOT(ISERROR(SEARCH("N/A",H30)))</formula>
    </cfRule>
  </conditionalFormatting>
  <conditionalFormatting sqref="G31:G32">
    <cfRule type="containsText" dxfId="234" priority="868" operator="containsText" text="x">
      <formula>NOT(ISERROR(SEARCH("x",G31)))</formula>
    </cfRule>
  </conditionalFormatting>
  <conditionalFormatting sqref="G31:G32">
    <cfRule type="containsText" dxfId="233" priority="867" operator="containsText" text="N/A">
      <formula>NOT(ISERROR(SEARCH("N/A",G31)))</formula>
    </cfRule>
  </conditionalFormatting>
  <conditionalFormatting sqref="H33:H34">
    <cfRule type="containsText" dxfId="232" priority="862" operator="containsText" text="x">
      <formula>NOT(ISERROR(SEARCH("x",H33)))</formula>
    </cfRule>
  </conditionalFormatting>
  <conditionalFormatting sqref="H33:H34">
    <cfRule type="containsText" dxfId="231" priority="861" operator="containsText" text="N/A">
      <formula>NOT(ISERROR(SEARCH("N/A",H33)))</formula>
    </cfRule>
  </conditionalFormatting>
  <conditionalFormatting sqref="G35:G36">
    <cfRule type="containsText" dxfId="230" priority="856" operator="containsText" text="x">
      <formula>NOT(ISERROR(SEARCH("x",G35)))</formula>
    </cfRule>
  </conditionalFormatting>
  <conditionalFormatting sqref="G35:G36">
    <cfRule type="containsText" dxfId="229" priority="855" operator="containsText" text="N/A">
      <formula>NOT(ISERROR(SEARCH("N/A",G35)))</formula>
    </cfRule>
  </conditionalFormatting>
  <conditionalFormatting sqref="H35">
    <cfRule type="containsText" dxfId="228" priority="854" operator="containsText" text="x">
      <formula>NOT(ISERROR(SEARCH("x",H35)))</formula>
    </cfRule>
  </conditionalFormatting>
  <conditionalFormatting sqref="H35">
    <cfRule type="containsText" dxfId="227" priority="853" operator="containsText" text="N/A">
      <formula>NOT(ISERROR(SEARCH("N/A",H35)))</formula>
    </cfRule>
  </conditionalFormatting>
  <conditionalFormatting sqref="G37">
    <cfRule type="containsText" dxfId="226" priority="852" operator="containsText" text="x">
      <formula>NOT(ISERROR(SEARCH("x",G37)))</formula>
    </cfRule>
  </conditionalFormatting>
  <conditionalFormatting sqref="G37">
    <cfRule type="containsText" dxfId="225" priority="851" operator="containsText" text="N/A">
      <formula>NOT(ISERROR(SEARCH("N/A",G37)))</formula>
    </cfRule>
  </conditionalFormatting>
  <conditionalFormatting sqref="G38">
    <cfRule type="containsText" dxfId="224" priority="848" operator="containsText" text="x">
      <formula>NOT(ISERROR(SEARCH("x",G38)))</formula>
    </cfRule>
  </conditionalFormatting>
  <conditionalFormatting sqref="G38">
    <cfRule type="containsText" dxfId="223" priority="847" operator="containsText" text="N/A">
      <formula>NOT(ISERROR(SEARCH("N/A",G38)))</formula>
    </cfRule>
  </conditionalFormatting>
  <conditionalFormatting sqref="G41">
    <cfRule type="containsText" dxfId="222" priority="844" operator="containsText" text="x">
      <formula>NOT(ISERROR(SEARCH("x",G41)))</formula>
    </cfRule>
  </conditionalFormatting>
  <conditionalFormatting sqref="G41">
    <cfRule type="containsText" dxfId="221" priority="843" operator="containsText" text="N/A">
      <formula>NOT(ISERROR(SEARCH("N/A",G41)))</formula>
    </cfRule>
  </conditionalFormatting>
  <conditionalFormatting sqref="G42:G44">
    <cfRule type="containsText" dxfId="220" priority="840" operator="containsText" text="x">
      <formula>NOT(ISERROR(SEARCH("x",G42)))</formula>
    </cfRule>
  </conditionalFormatting>
  <conditionalFormatting sqref="G42:G44">
    <cfRule type="containsText" dxfId="219" priority="839" operator="containsText" text="N/A">
      <formula>NOT(ISERROR(SEARCH("N/A",G42)))</formula>
    </cfRule>
  </conditionalFormatting>
  <conditionalFormatting sqref="G45:G47">
    <cfRule type="containsText" dxfId="218" priority="836" operator="containsText" text="x">
      <formula>NOT(ISERROR(SEARCH("x",G45)))</formula>
    </cfRule>
  </conditionalFormatting>
  <conditionalFormatting sqref="G45:G47">
    <cfRule type="containsText" dxfId="217" priority="835" operator="containsText" text="N/A">
      <formula>NOT(ISERROR(SEARCH("N/A",G45)))</formula>
    </cfRule>
  </conditionalFormatting>
  <conditionalFormatting sqref="G48:G52">
    <cfRule type="containsText" dxfId="216" priority="832" operator="containsText" text="x">
      <formula>NOT(ISERROR(SEARCH("x",G48)))</formula>
    </cfRule>
  </conditionalFormatting>
  <conditionalFormatting sqref="G48:G52">
    <cfRule type="containsText" dxfId="215" priority="831" operator="containsText" text="N/A">
      <formula>NOT(ISERROR(SEARCH("N/A",G48)))</formula>
    </cfRule>
  </conditionalFormatting>
  <conditionalFormatting sqref="H48:H49">
    <cfRule type="containsText" dxfId="214" priority="830" operator="containsText" text="x">
      <formula>NOT(ISERROR(SEARCH("x",H48)))</formula>
    </cfRule>
  </conditionalFormatting>
  <conditionalFormatting sqref="H48:H49">
    <cfRule type="containsText" dxfId="213" priority="829" operator="containsText" text="N/A">
      <formula>NOT(ISERROR(SEARCH("N/A",H48)))</formula>
    </cfRule>
  </conditionalFormatting>
  <conditionalFormatting sqref="H59:H61">
    <cfRule type="containsText" dxfId="212" priority="828" operator="containsText" text="x">
      <formula>NOT(ISERROR(SEARCH("x",H59)))</formula>
    </cfRule>
  </conditionalFormatting>
  <conditionalFormatting sqref="H59:H61">
    <cfRule type="containsText" dxfId="211" priority="827" operator="containsText" text="N/A">
      <formula>NOT(ISERROR(SEARCH("N/A",H59)))</formula>
    </cfRule>
  </conditionalFormatting>
  <conditionalFormatting sqref="G59:G62">
    <cfRule type="containsText" dxfId="210" priority="824" operator="containsText" text="x">
      <formula>NOT(ISERROR(SEARCH("x",G59)))</formula>
    </cfRule>
  </conditionalFormatting>
  <conditionalFormatting sqref="G59:G62">
    <cfRule type="containsText" dxfId="209" priority="823" operator="containsText" text="N/A">
      <formula>NOT(ISERROR(SEARCH("N/A",G59)))</formula>
    </cfRule>
  </conditionalFormatting>
  <conditionalFormatting sqref="G63">
    <cfRule type="containsText" dxfId="208" priority="822" operator="containsText" text="x">
      <formula>NOT(ISERROR(SEARCH("x",G63)))</formula>
    </cfRule>
  </conditionalFormatting>
  <conditionalFormatting sqref="G63">
    <cfRule type="containsText" dxfId="207" priority="821" operator="containsText" text="N/A">
      <formula>NOT(ISERROR(SEARCH("N/A",G63)))</formula>
    </cfRule>
  </conditionalFormatting>
  <conditionalFormatting sqref="H64">
    <cfRule type="containsText" dxfId="206" priority="810" operator="containsText" text="x">
      <formula>NOT(ISERROR(SEARCH("x",H64)))</formula>
    </cfRule>
  </conditionalFormatting>
  <conditionalFormatting sqref="H64">
    <cfRule type="containsText" dxfId="205" priority="809" operator="containsText" text="N/A">
      <formula>NOT(ISERROR(SEARCH("N/A",H64)))</formula>
    </cfRule>
  </conditionalFormatting>
  <conditionalFormatting sqref="G64">
    <cfRule type="containsText" dxfId="204" priority="808" operator="containsText" text="x">
      <formula>NOT(ISERROR(SEARCH("x",G64)))</formula>
    </cfRule>
  </conditionalFormatting>
  <conditionalFormatting sqref="G64">
    <cfRule type="containsText" dxfId="203" priority="807" operator="containsText" text="N/A">
      <formula>NOT(ISERROR(SEARCH("N/A",G64)))</formula>
    </cfRule>
  </conditionalFormatting>
  <conditionalFormatting sqref="H67:H68">
    <cfRule type="containsText" dxfId="202" priority="802" operator="containsText" text="x">
      <formula>NOT(ISERROR(SEARCH("x",H67)))</formula>
    </cfRule>
  </conditionalFormatting>
  <conditionalFormatting sqref="H67:H68">
    <cfRule type="containsText" dxfId="201" priority="801" operator="containsText" text="N/A">
      <formula>NOT(ISERROR(SEARCH("N/A",H67)))</formula>
    </cfRule>
  </conditionalFormatting>
  <conditionalFormatting sqref="G67:G68">
    <cfRule type="containsText" dxfId="200" priority="800" operator="containsText" text="x">
      <formula>NOT(ISERROR(SEARCH("x",G67)))</formula>
    </cfRule>
  </conditionalFormatting>
  <conditionalFormatting sqref="G67:G68">
    <cfRule type="containsText" dxfId="199" priority="799" operator="containsText" text="N/A">
      <formula>NOT(ISERROR(SEARCH("N/A",G67)))</formula>
    </cfRule>
  </conditionalFormatting>
  <conditionalFormatting sqref="G69:G72">
    <cfRule type="containsText" dxfId="198" priority="798" operator="containsText" text="x">
      <formula>NOT(ISERROR(SEARCH("x",G69)))</formula>
    </cfRule>
  </conditionalFormatting>
  <conditionalFormatting sqref="G69:G72">
    <cfRule type="containsText" dxfId="197" priority="797" operator="containsText" text="N/A">
      <formula>NOT(ISERROR(SEARCH("N/A",G69)))</formula>
    </cfRule>
  </conditionalFormatting>
  <conditionalFormatting sqref="H73:H74">
    <cfRule type="containsText" dxfId="196" priority="794" operator="containsText" text="x">
      <formula>NOT(ISERROR(SEARCH("x",H73)))</formula>
    </cfRule>
  </conditionalFormatting>
  <conditionalFormatting sqref="H73:H74">
    <cfRule type="containsText" dxfId="195" priority="793" operator="containsText" text="N/A">
      <formula>NOT(ISERROR(SEARCH("N/A",H73)))</formula>
    </cfRule>
  </conditionalFormatting>
  <conditionalFormatting sqref="G73:G74">
    <cfRule type="containsText" dxfId="194" priority="792" operator="containsText" text="x">
      <formula>NOT(ISERROR(SEARCH("x",G73)))</formula>
    </cfRule>
  </conditionalFormatting>
  <conditionalFormatting sqref="G73:G74">
    <cfRule type="containsText" dxfId="193" priority="791" operator="containsText" text="N/A">
      <formula>NOT(ISERROR(SEARCH("N/A",G73)))</formula>
    </cfRule>
  </conditionalFormatting>
  <conditionalFormatting sqref="H75">
    <cfRule type="containsText" dxfId="192" priority="790" operator="containsText" text="x">
      <formula>NOT(ISERROR(SEARCH("x",H75)))</formula>
    </cfRule>
  </conditionalFormatting>
  <conditionalFormatting sqref="H75">
    <cfRule type="containsText" dxfId="191" priority="789" operator="containsText" text="N/A">
      <formula>NOT(ISERROR(SEARCH("N/A",H75)))</formula>
    </cfRule>
  </conditionalFormatting>
  <conditionalFormatting sqref="G75">
    <cfRule type="containsText" dxfId="190" priority="788" operator="containsText" text="x">
      <formula>NOT(ISERROR(SEARCH("x",G75)))</formula>
    </cfRule>
  </conditionalFormatting>
  <conditionalFormatting sqref="G75">
    <cfRule type="containsText" dxfId="189" priority="787" operator="containsText" text="N/A">
      <formula>NOT(ISERROR(SEARCH("N/A",G75)))</formula>
    </cfRule>
  </conditionalFormatting>
  <conditionalFormatting sqref="G76:G78">
    <cfRule type="containsText" dxfId="188" priority="786" operator="containsText" text="x">
      <formula>NOT(ISERROR(SEARCH("x",G76)))</formula>
    </cfRule>
  </conditionalFormatting>
  <conditionalFormatting sqref="G76:G78">
    <cfRule type="containsText" dxfId="187" priority="785" operator="containsText" text="N/A">
      <formula>NOT(ISERROR(SEARCH("N/A",G76)))</formula>
    </cfRule>
  </conditionalFormatting>
  <conditionalFormatting sqref="H79">
    <cfRule type="containsText" dxfId="186" priority="782" operator="containsText" text="x">
      <formula>NOT(ISERROR(SEARCH("x",H79)))</formula>
    </cfRule>
  </conditionalFormatting>
  <conditionalFormatting sqref="H79">
    <cfRule type="containsText" dxfId="185" priority="781" operator="containsText" text="N/A">
      <formula>NOT(ISERROR(SEARCH("N/A",H79)))</formula>
    </cfRule>
  </conditionalFormatting>
  <conditionalFormatting sqref="G79">
    <cfRule type="containsText" dxfId="184" priority="780" operator="containsText" text="x">
      <formula>NOT(ISERROR(SEARCH("x",G79)))</formula>
    </cfRule>
  </conditionalFormatting>
  <conditionalFormatting sqref="G79">
    <cfRule type="containsText" dxfId="183" priority="779" operator="containsText" text="N/A">
      <formula>NOT(ISERROR(SEARCH("N/A",G79)))</formula>
    </cfRule>
  </conditionalFormatting>
  <conditionalFormatting sqref="H81:H82">
    <cfRule type="containsText" dxfId="182" priority="776" operator="containsText" text="x">
      <formula>NOT(ISERROR(SEARCH("x",H81)))</formula>
    </cfRule>
  </conditionalFormatting>
  <conditionalFormatting sqref="H81:H82">
    <cfRule type="containsText" dxfId="181" priority="775" operator="containsText" text="N/A">
      <formula>NOT(ISERROR(SEARCH("N/A",H81)))</formula>
    </cfRule>
  </conditionalFormatting>
  <conditionalFormatting sqref="G81:G82">
    <cfRule type="containsText" dxfId="180" priority="774" operator="containsText" text="x">
      <formula>NOT(ISERROR(SEARCH("x",G81)))</formula>
    </cfRule>
  </conditionalFormatting>
  <conditionalFormatting sqref="G81:G82">
    <cfRule type="containsText" dxfId="179" priority="773" operator="containsText" text="N/A">
      <formula>NOT(ISERROR(SEARCH("N/A",G81)))</formula>
    </cfRule>
  </conditionalFormatting>
  <conditionalFormatting sqref="H83">
    <cfRule type="containsText" dxfId="178" priority="772" operator="containsText" text="x">
      <formula>NOT(ISERROR(SEARCH("x",H83)))</formula>
    </cfRule>
  </conditionalFormatting>
  <conditionalFormatting sqref="H83">
    <cfRule type="containsText" dxfId="177" priority="771" operator="containsText" text="N/A">
      <formula>NOT(ISERROR(SEARCH("N/A",H83)))</formula>
    </cfRule>
  </conditionalFormatting>
  <conditionalFormatting sqref="G83">
    <cfRule type="containsText" dxfId="176" priority="770" operator="containsText" text="x">
      <formula>NOT(ISERROR(SEARCH("x",G83)))</formula>
    </cfRule>
  </conditionalFormatting>
  <conditionalFormatting sqref="G83">
    <cfRule type="containsText" dxfId="175" priority="769" operator="containsText" text="N/A">
      <formula>NOT(ISERROR(SEARCH("N/A",G83)))</formula>
    </cfRule>
  </conditionalFormatting>
  <conditionalFormatting sqref="H84">
    <cfRule type="containsText" dxfId="174" priority="766" operator="containsText" text="x">
      <formula>NOT(ISERROR(SEARCH("x",H84)))</formula>
    </cfRule>
  </conditionalFormatting>
  <conditionalFormatting sqref="H84">
    <cfRule type="containsText" dxfId="173" priority="765" operator="containsText" text="N/A">
      <formula>NOT(ISERROR(SEARCH("N/A",H84)))</formula>
    </cfRule>
  </conditionalFormatting>
  <conditionalFormatting sqref="G84">
    <cfRule type="containsText" dxfId="172" priority="764" operator="containsText" text="x">
      <formula>NOT(ISERROR(SEARCH("x",G84)))</formula>
    </cfRule>
  </conditionalFormatting>
  <conditionalFormatting sqref="G84">
    <cfRule type="containsText" dxfId="171" priority="763" operator="containsText" text="N/A">
      <formula>NOT(ISERROR(SEARCH("N/A",G84)))</formula>
    </cfRule>
  </conditionalFormatting>
  <conditionalFormatting sqref="G89">
    <cfRule type="containsText" dxfId="170" priority="756" operator="containsText" text="x">
      <formula>NOT(ISERROR(SEARCH("x",G89)))</formula>
    </cfRule>
  </conditionalFormatting>
  <conditionalFormatting sqref="G89">
    <cfRule type="containsText" dxfId="169" priority="755" operator="containsText" text="N/A">
      <formula>NOT(ISERROR(SEARCH("N/A",G89)))</formula>
    </cfRule>
  </conditionalFormatting>
  <conditionalFormatting sqref="H90">
    <cfRule type="containsText" dxfId="168" priority="752" operator="containsText" text="x">
      <formula>NOT(ISERROR(SEARCH("x",H90)))</formula>
    </cfRule>
  </conditionalFormatting>
  <conditionalFormatting sqref="H90">
    <cfRule type="containsText" dxfId="167" priority="751" operator="containsText" text="N/A">
      <formula>NOT(ISERROR(SEARCH("N/A",H90)))</formula>
    </cfRule>
  </conditionalFormatting>
  <conditionalFormatting sqref="G90">
    <cfRule type="containsText" dxfId="166" priority="750" operator="containsText" text="x">
      <formula>NOT(ISERROR(SEARCH("x",G90)))</formula>
    </cfRule>
  </conditionalFormatting>
  <conditionalFormatting sqref="G90">
    <cfRule type="containsText" dxfId="165" priority="749" operator="containsText" text="N/A">
      <formula>NOT(ISERROR(SEARCH("N/A",G90)))</formula>
    </cfRule>
  </conditionalFormatting>
  <conditionalFormatting sqref="G93:G94">
    <cfRule type="containsText" dxfId="164" priority="740" operator="containsText" text="x">
      <formula>NOT(ISERROR(SEARCH("x",G93)))</formula>
    </cfRule>
  </conditionalFormatting>
  <conditionalFormatting sqref="G93:G94">
    <cfRule type="containsText" dxfId="163" priority="739" operator="containsText" text="N/A">
      <formula>NOT(ISERROR(SEARCH("N/A",G93)))</formula>
    </cfRule>
  </conditionalFormatting>
  <conditionalFormatting sqref="G96">
    <cfRule type="containsText" dxfId="162" priority="732" operator="containsText" text="x">
      <formula>NOT(ISERROR(SEARCH("x",G96)))</formula>
    </cfRule>
  </conditionalFormatting>
  <conditionalFormatting sqref="G96">
    <cfRule type="containsText" dxfId="161" priority="731" operator="containsText" text="N/A">
      <formula>NOT(ISERROR(SEARCH("N/A",G96)))</formula>
    </cfRule>
  </conditionalFormatting>
  <conditionalFormatting sqref="G99">
    <cfRule type="containsText" dxfId="160" priority="724" operator="containsText" text="x">
      <formula>NOT(ISERROR(SEARCH("x",G99)))</formula>
    </cfRule>
  </conditionalFormatting>
  <conditionalFormatting sqref="G99">
    <cfRule type="containsText" dxfId="159" priority="723" operator="containsText" text="N/A">
      <formula>NOT(ISERROR(SEARCH("N/A",G99)))</formula>
    </cfRule>
  </conditionalFormatting>
  <conditionalFormatting sqref="G100">
    <cfRule type="containsText" dxfId="158" priority="720" operator="containsText" text="x">
      <formula>NOT(ISERROR(SEARCH("x",G100)))</formula>
    </cfRule>
  </conditionalFormatting>
  <conditionalFormatting sqref="G100">
    <cfRule type="containsText" dxfId="157" priority="719" operator="containsText" text="N/A">
      <formula>NOT(ISERROR(SEARCH("N/A",G100)))</formula>
    </cfRule>
  </conditionalFormatting>
  <conditionalFormatting sqref="G101">
    <cfRule type="containsText" dxfId="156" priority="716" operator="containsText" text="x">
      <formula>NOT(ISERROR(SEARCH("x",G101)))</formula>
    </cfRule>
  </conditionalFormatting>
  <conditionalFormatting sqref="G101">
    <cfRule type="containsText" dxfId="155" priority="715" operator="containsText" text="N/A">
      <formula>NOT(ISERROR(SEARCH("N/A",G101)))</formula>
    </cfRule>
  </conditionalFormatting>
  <conditionalFormatting sqref="H102:H103">
    <cfRule type="containsText" dxfId="154" priority="712" operator="containsText" text="x">
      <formula>NOT(ISERROR(SEARCH("x",H102)))</formula>
    </cfRule>
  </conditionalFormatting>
  <conditionalFormatting sqref="H102:H103">
    <cfRule type="containsText" dxfId="153" priority="711" operator="containsText" text="N/A">
      <formula>NOT(ISERROR(SEARCH("N/A",H102)))</formula>
    </cfRule>
  </conditionalFormatting>
  <conditionalFormatting sqref="G102:G103">
    <cfRule type="containsText" dxfId="152" priority="710" operator="containsText" text="x">
      <formula>NOT(ISERROR(SEARCH("x",G102)))</formula>
    </cfRule>
  </conditionalFormatting>
  <conditionalFormatting sqref="G102:G103">
    <cfRule type="containsText" dxfId="151" priority="709" operator="containsText" text="N/A">
      <formula>NOT(ISERROR(SEARCH("N/A",G102)))</formula>
    </cfRule>
  </conditionalFormatting>
  <conditionalFormatting sqref="G106">
    <cfRule type="containsText" dxfId="150" priority="700" operator="containsText" text="x">
      <formula>NOT(ISERROR(SEARCH("x",G106)))</formula>
    </cfRule>
  </conditionalFormatting>
  <conditionalFormatting sqref="G106">
    <cfRule type="containsText" dxfId="149" priority="699" operator="containsText" text="N/A">
      <formula>NOT(ISERROR(SEARCH("N/A",G106)))</formula>
    </cfRule>
  </conditionalFormatting>
  <conditionalFormatting sqref="G124:G125">
    <cfRule type="containsText" dxfId="148" priority="686" operator="containsText" text="x">
      <formula>NOT(ISERROR(SEARCH("x",G124)))</formula>
    </cfRule>
  </conditionalFormatting>
  <conditionalFormatting sqref="G124:G125">
    <cfRule type="containsText" dxfId="147" priority="685" operator="containsText" text="N/A">
      <formula>NOT(ISERROR(SEARCH("N/A",G124)))</formula>
    </cfRule>
  </conditionalFormatting>
  <conditionalFormatting sqref="H40">
    <cfRule type="containsText" dxfId="146" priority="595" operator="containsText" text="N/A">
      <formula>NOT(ISERROR(SEARCH("N/A",H40)))</formula>
    </cfRule>
  </conditionalFormatting>
  <conditionalFormatting sqref="G39">
    <cfRule type="containsText" dxfId="145" priority="604" operator="containsText" text="x">
      <formula>NOT(ISERROR(SEARCH("x",G39)))</formula>
    </cfRule>
  </conditionalFormatting>
  <conditionalFormatting sqref="G39">
    <cfRule type="containsText" dxfId="144" priority="603" operator="containsText" text="N/A">
      <formula>NOT(ISERROR(SEARCH("N/A",G39)))</formula>
    </cfRule>
  </conditionalFormatting>
  <conditionalFormatting sqref="H39">
    <cfRule type="containsText" dxfId="143" priority="602" operator="containsText" text="x">
      <formula>NOT(ISERROR(SEARCH("x",H39)))</formula>
    </cfRule>
  </conditionalFormatting>
  <conditionalFormatting sqref="H39">
    <cfRule type="containsText" dxfId="142" priority="601" operator="containsText" text="N/A">
      <formula>NOT(ISERROR(SEARCH("N/A",H39)))</formula>
    </cfRule>
  </conditionalFormatting>
  <conditionalFormatting sqref="G40">
    <cfRule type="containsText" dxfId="141" priority="598" operator="containsText" text="x">
      <formula>NOT(ISERROR(SEARCH("x",G40)))</formula>
    </cfRule>
  </conditionalFormatting>
  <conditionalFormatting sqref="G40">
    <cfRule type="containsText" dxfId="140" priority="597" operator="containsText" text="N/A">
      <formula>NOT(ISERROR(SEARCH("N/A",G40)))</formula>
    </cfRule>
  </conditionalFormatting>
  <conditionalFormatting sqref="H40">
    <cfRule type="containsText" dxfId="139" priority="596" operator="containsText" text="x">
      <formula>NOT(ISERROR(SEARCH("x",H40)))</formula>
    </cfRule>
  </conditionalFormatting>
  <conditionalFormatting sqref="G105">
    <cfRule type="containsText" dxfId="138" priority="526" operator="containsText" text="x">
      <formula>NOT(ISERROR(SEARCH("x",G105)))</formula>
    </cfRule>
  </conditionalFormatting>
  <conditionalFormatting sqref="G105">
    <cfRule type="containsText" dxfId="137" priority="525" operator="containsText" text="N/A">
      <formula>NOT(ISERROR(SEARCH("N/A",G105)))</formula>
    </cfRule>
  </conditionalFormatting>
  <conditionalFormatting sqref="E1:G1 G2:I3 E3:I1048576">
    <cfRule type="containsText" dxfId="136" priority="13" operator="containsText" text="N/A">
      <formula>NOT(ISERROR(SEARCH("N/A",E1)))</formula>
    </cfRule>
  </conditionalFormatting>
  <conditionalFormatting sqref="AF1:AF1048576">
    <cfRule type="duplicateValues" dxfId="135" priority="11"/>
  </conditionalFormatting>
  <conditionalFormatting sqref="AA4:AC131 AA2:AC2">
    <cfRule type="containsText" dxfId="134" priority="8" stopIfTrue="1" operator="containsText" text="N/A">
      <formula>NOT(ISERROR(SEARCH("N/A",AA2)))</formula>
    </cfRule>
    <cfRule type="notContainsBlanks" dxfId="133" priority="9">
      <formula>LEN(TRIM(AA2))&gt;0</formula>
    </cfRule>
  </conditionalFormatting>
  <conditionalFormatting sqref="C1 C3:C1048576">
    <cfRule type="containsText" dxfId="132" priority="5" operator="containsText" text="xx">
      <formula>NOT(ISERROR(SEARCH("xx",C1)))</formula>
    </cfRule>
  </conditionalFormatting>
  <conditionalFormatting sqref="B1 B3:B1048576">
    <cfRule type="duplicateValues" dxfId="131" priority="4"/>
  </conditionalFormatting>
  <conditionalFormatting sqref="P3:Z131">
    <cfRule type="notContainsBlanks" dxfId="130" priority="2">
      <formula>LEN(TRIM(P3))&gt;0</formula>
    </cfRule>
  </conditionalFormatting>
  <conditionalFormatting sqref="G3:I3">
    <cfRule type="containsText" dxfId="129" priority="1" operator="containsText" text="x">
      <formula>NOT(ISERROR(SEARCH("x",G3)))</formula>
    </cfRule>
  </conditionalFormatting>
  <printOptions horizontalCentered="1"/>
  <pageMargins left="0.25" right="0.25" top="0.75" bottom="0.5" header="0.3" footer="0.3"/>
  <pageSetup paperSize="5" scale="25" fitToHeight="0" orientation="landscape" r:id="rId1"/>
  <headerFooter>
    <oddHeader>&amp;L&amp;G&amp;CTechnology Solutions By Cybersecurity Maturity Model Certification (CMMC) Process and Practice&amp;Rversion 2022.2</oddHeader>
    <oddFooter>&amp;LLicensed by Creative Commons
Attribution-NoDerivatives 4.0&amp;CIntellectual Property (IP) acknowledgement – This crosswalk spreadsheet was developed by ComplianceForge&amp;R&amp;P of &amp;N</oddFooter>
  </headerFooter>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827F9-5742-4F6B-A6EE-26009B49E154}">
  <sheetPr>
    <pageSetUpPr fitToPage="1"/>
  </sheetPr>
  <dimension ref="A1:K31"/>
  <sheetViews>
    <sheetView zoomScale="60" zoomScaleNormal="60" workbookViewId="0">
      <selection activeCell="C17" sqref="C17"/>
    </sheetView>
  </sheetViews>
  <sheetFormatPr defaultColWidth="24.77734375" defaultRowHeight="13.8" x14ac:dyDescent="0.3"/>
  <cols>
    <col min="1" max="1" width="17.5546875" style="27" customWidth="1"/>
    <col min="2" max="2" width="27.21875" style="28" customWidth="1"/>
    <col min="3" max="3" width="11.77734375" style="27" customWidth="1"/>
    <col min="4" max="4" width="23.109375" style="27" customWidth="1"/>
    <col min="5" max="5" width="45.77734375" style="28" customWidth="1"/>
    <col min="6" max="6" width="15.109375" style="191" customWidth="1"/>
    <col min="7" max="7" width="20.21875" style="27" customWidth="1"/>
    <col min="8" max="8" width="5.6640625" style="28" customWidth="1"/>
    <col min="9" max="9" width="19.21875" style="28" customWidth="1"/>
    <col min="10" max="11" width="20.77734375" style="28" customWidth="1"/>
    <col min="12" max="16384" width="24.77734375" style="28"/>
  </cols>
  <sheetData>
    <row r="1" spans="1:11" s="27" customFormat="1" ht="30.6" customHeight="1" x14ac:dyDescent="0.3">
      <c r="A1" s="41" t="s">
        <v>3502</v>
      </c>
      <c r="B1" s="41" t="s">
        <v>3503</v>
      </c>
      <c r="C1" s="41" t="s">
        <v>3504</v>
      </c>
      <c r="D1" s="41" t="s">
        <v>3505</v>
      </c>
      <c r="E1" s="41" t="s">
        <v>3506</v>
      </c>
      <c r="F1" s="185" t="s">
        <v>3507</v>
      </c>
      <c r="G1" s="41" t="s">
        <v>3508</v>
      </c>
      <c r="I1" s="41" t="s">
        <v>3509</v>
      </c>
      <c r="J1" s="41" t="s">
        <v>3510</v>
      </c>
      <c r="K1" s="41" t="s">
        <v>3511</v>
      </c>
    </row>
    <row r="2" spans="1:11" ht="38.4" customHeight="1" x14ac:dyDescent="0.3">
      <c r="A2" s="217" t="s">
        <v>3512</v>
      </c>
      <c r="B2" s="217" t="s">
        <v>3513</v>
      </c>
      <c r="C2" s="217" t="s">
        <v>3514</v>
      </c>
      <c r="D2" s="183" t="s">
        <v>3515</v>
      </c>
      <c r="E2" s="73" t="s">
        <v>3516</v>
      </c>
      <c r="F2" s="186">
        <v>43101</v>
      </c>
      <c r="G2" s="187" t="s">
        <v>3517</v>
      </c>
      <c r="I2" s="183" t="s">
        <v>3518</v>
      </c>
      <c r="J2" s="175" t="s">
        <v>3519</v>
      </c>
      <c r="K2" s="175" t="s">
        <v>3520</v>
      </c>
    </row>
    <row r="3" spans="1:11" ht="38.4" customHeight="1" x14ac:dyDescent="0.3">
      <c r="A3" s="217"/>
      <c r="B3" s="217"/>
      <c r="C3" s="217"/>
      <c r="D3" s="183" t="s">
        <v>3521</v>
      </c>
      <c r="E3" s="73" t="s">
        <v>3522</v>
      </c>
      <c r="F3" s="186">
        <v>43101</v>
      </c>
      <c r="G3" s="188" t="s">
        <v>3523</v>
      </c>
      <c r="I3" s="183" t="s">
        <v>3524</v>
      </c>
      <c r="J3" s="175">
        <v>61</v>
      </c>
      <c r="K3" s="189" t="s">
        <v>3525</v>
      </c>
    </row>
    <row r="4" spans="1:11" ht="38.4" customHeight="1" x14ac:dyDescent="0.3">
      <c r="A4" s="217" t="s">
        <v>3526</v>
      </c>
      <c r="B4" s="217" t="s">
        <v>3527</v>
      </c>
      <c r="C4" s="217" t="s">
        <v>3528</v>
      </c>
      <c r="D4" s="183" t="s">
        <v>3529</v>
      </c>
      <c r="E4" s="73" t="s">
        <v>3530</v>
      </c>
      <c r="F4" s="186">
        <v>43101</v>
      </c>
      <c r="G4" s="188" t="s">
        <v>3523</v>
      </c>
    </row>
    <row r="5" spans="1:11" ht="38.4" customHeight="1" x14ac:dyDescent="0.3">
      <c r="A5" s="217"/>
      <c r="B5" s="217"/>
      <c r="C5" s="217"/>
      <c r="D5" s="183" t="s">
        <v>3531</v>
      </c>
      <c r="E5" s="73" t="s">
        <v>3516</v>
      </c>
      <c r="F5" s="186">
        <v>43101</v>
      </c>
      <c r="G5" s="187" t="s">
        <v>3517</v>
      </c>
    </row>
    <row r="6" spans="1:11" ht="38.4" customHeight="1" x14ac:dyDescent="0.3">
      <c r="A6" s="217"/>
      <c r="B6" s="217"/>
      <c r="C6" s="217"/>
      <c r="D6" s="183" t="s">
        <v>3532</v>
      </c>
      <c r="E6" s="73" t="s">
        <v>3522</v>
      </c>
      <c r="F6" s="186">
        <v>43101</v>
      </c>
      <c r="G6" s="188" t="s">
        <v>3523</v>
      </c>
    </row>
    <row r="7" spans="1:11" ht="38.4" customHeight="1" x14ac:dyDescent="0.3">
      <c r="A7" s="217"/>
      <c r="B7" s="217"/>
      <c r="C7" s="217"/>
      <c r="D7" s="183" t="s">
        <v>3533</v>
      </c>
      <c r="E7" s="73" t="s">
        <v>3530</v>
      </c>
      <c r="F7" s="186">
        <v>43101</v>
      </c>
      <c r="G7" s="188" t="s">
        <v>3523</v>
      </c>
    </row>
    <row r="8" spans="1:11" ht="38.4" customHeight="1" x14ac:dyDescent="0.3">
      <c r="A8" s="217"/>
      <c r="B8" s="217"/>
      <c r="C8" s="217"/>
      <c r="D8" s="183" t="s">
        <v>3534</v>
      </c>
      <c r="E8" s="73" t="s">
        <v>3535</v>
      </c>
      <c r="F8" s="186">
        <v>43101</v>
      </c>
      <c r="G8" s="188" t="s">
        <v>3523</v>
      </c>
    </row>
    <row r="9" spans="1:11" ht="38.4" customHeight="1" x14ac:dyDescent="0.3">
      <c r="A9" s="217"/>
      <c r="B9" s="217"/>
      <c r="C9" s="217"/>
      <c r="D9" s="183" t="s">
        <v>3534</v>
      </c>
      <c r="E9" s="73" t="s">
        <v>3536</v>
      </c>
      <c r="F9" s="186">
        <v>43101</v>
      </c>
      <c r="G9" s="188" t="s">
        <v>3523</v>
      </c>
    </row>
    <row r="10" spans="1:11" ht="38.4" customHeight="1" x14ac:dyDescent="0.3">
      <c r="A10" s="217"/>
      <c r="B10" s="217"/>
      <c r="C10" s="217"/>
      <c r="D10" s="183" t="s">
        <v>3537</v>
      </c>
      <c r="E10" s="73" t="s">
        <v>3538</v>
      </c>
      <c r="F10" s="186">
        <v>43101</v>
      </c>
      <c r="G10" s="187" t="s">
        <v>3539</v>
      </c>
    </row>
    <row r="11" spans="1:11" ht="38.4" customHeight="1" x14ac:dyDescent="0.3">
      <c r="A11" s="217"/>
      <c r="B11" s="217"/>
      <c r="C11" s="217"/>
      <c r="D11" s="183" t="s">
        <v>3540</v>
      </c>
      <c r="E11" s="73" t="s">
        <v>3541</v>
      </c>
      <c r="F11" s="186">
        <v>43101</v>
      </c>
      <c r="G11" s="188" t="s">
        <v>3523</v>
      </c>
    </row>
    <row r="12" spans="1:11" ht="38.4" customHeight="1" x14ac:dyDescent="0.3">
      <c r="A12" s="217"/>
      <c r="B12" s="217"/>
      <c r="C12" s="217"/>
      <c r="D12" s="183" t="s">
        <v>3542</v>
      </c>
      <c r="E12" s="73" t="s">
        <v>3543</v>
      </c>
      <c r="F12" s="186">
        <v>43101</v>
      </c>
      <c r="G12" s="188" t="s">
        <v>3523</v>
      </c>
    </row>
    <row r="13" spans="1:11" ht="38.4" customHeight="1" x14ac:dyDescent="0.3">
      <c r="A13" s="217"/>
      <c r="B13" s="217"/>
      <c r="C13" s="217"/>
      <c r="D13" s="183" t="s">
        <v>3544</v>
      </c>
      <c r="E13" s="73" t="s">
        <v>3545</v>
      </c>
      <c r="F13" s="186">
        <v>43101</v>
      </c>
      <c r="G13" s="188" t="s">
        <v>3523</v>
      </c>
    </row>
    <row r="14" spans="1:11" ht="38.4" customHeight="1" x14ac:dyDescent="0.3">
      <c r="A14" s="183" t="s">
        <v>3546</v>
      </c>
      <c r="B14" s="73" t="s">
        <v>3547</v>
      </c>
      <c r="C14" s="183" t="s">
        <v>3514</v>
      </c>
      <c r="D14" s="183" t="s">
        <v>3548</v>
      </c>
      <c r="E14" s="73" t="s">
        <v>3549</v>
      </c>
      <c r="F14" s="190" t="s">
        <v>3550</v>
      </c>
      <c r="G14" s="188" t="s">
        <v>3523</v>
      </c>
    </row>
    <row r="15" spans="1:11" ht="38.4" customHeight="1" x14ac:dyDescent="0.3">
      <c r="A15" s="183" t="s">
        <v>3551</v>
      </c>
      <c r="B15" s="73" t="s">
        <v>3552</v>
      </c>
      <c r="C15" s="183" t="s">
        <v>3528</v>
      </c>
      <c r="D15" s="183" t="s">
        <v>3553</v>
      </c>
      <c r="E15" s="73" t="s">
        <v>3554</v>
      </c>
      <c r="F15" s="190" t="s">
        <v>3555</v>
      </c>
      <c r="G15" s="187" t="s">
        <v>3556</v>
      </c>
    </row>
    <row r="16" spans="1:11" ht="38.4" customHeight="1" x14ac:dyDescent="0.3">
      <c r="A16" s="183" t="s">
        <v>3557</v>
      </c>
      <c r="B16" s="73" t="s">
        <v>3558</v>
      </c>
      <c r="C16" s="183" t="s">
        <v>3528</v>
      </c>
      <c r="D16" s="183" t="s">
        <v>3559</v>
      </c>
      <c r="E16" s="73" t="s">
        <v>3560</v>
      </c>
      <c r="F16" s="190" t="s">
        <v>3555</v>
      </c>
      <c r="G16" s="187" t="s">
        <v>3556</v>
      </c>
    </row>
    <row r="17" spans="1:7" ht="63.6" customHeight="1" x14ac:dyDescent="0.3">
      <c r="A17" s="183" t="s">
        <v>3561</v>
      </c>
      <c r="B17" s="73" t="s">
        <v>3562</v>
      </c>
      <c r="C17" s="183" t="s">
        <v>3528</v>
      </c>
      <c r="D17" s="183" t="s">
        <v>3563</v>
      </c>
      <c r="E17" s="73" t="s">
        <v>3564</v>
      </c>
      <c r="F17" s="190" t="s">
        <v>3555</v>
      </c>
      <c r="G17" s="188" t="s">
        <v>3523</v>
      </c>
    </row>
    <row r="18" spans="1:7" ht="20.399999999999999" customHeight="1" x14ac:dyDescent="0.3"/>
    <row r="19" spans="1:7" ht="13.8" customHeight="1" x14ac:dyDescent="0.3">
      <c r="A19" s="219" t="s">
        <v>3565</v>
      </c>
      <c r="B19" s="219"/>
      <c r="C19" s="219"/>
      <c r="D19" s="219"/>
      <c r="E19" s="219"/>
      <c r="F19" s="219"/>
      <c r="G19" s="219"/>
    </row>
    <row r="20" spans="1:7" ht="15.6" customHeight="1" x14ac:dyDescent="0.3">
      <c r="A20" s="218" t="s">
        <v>3566</v>
      </c>
      <c r="B20" s="218"/>
      <c r="C20" s="218"/>
      <c r="D20" s="218"/>
      <c r="E20" s="218"/>
      <c r="F20" s="218"/>
      <c r="G20" s="218"/>
    </row>
    <row r="21" spans="1:7" ht="15.6" customHeight="1" x14ac:dyDescent="0.3">
      <c r="A21" s="218" t="s">
        <v>3567</v>
      </c>
      <c r="B21" s="218"/>
      <c r="C21" s="218"/>
      <c r="D21" s="218"/>
      <c r="E21" s="218"/>
      <c r="F21" s="218"/>
      <c r="G21" s="218"/>
    </row>
    <row r="22" spans="1:7" ht="15.6" customHeight="1" x14ac:dyDescent="0.3">
      <c r="A22" s="218" t="s">
        <v>3568</v>
      </c>
      <c r="B22" s="218"/>
      <c r="C22" s="218"/>
      <c r="D22" s="218"/>
      <c r="E22" s="218"/>
      <c r="F22" s="218"/>
      <c r="G22" s="218"/>
    </row>
    <row r="23" spans="1:7" ht="15.6" customHeight="1" x14ac:dyDescent="0.3">
      <c r="A23" s="218" t="s">
        <v>3569</v>
      </c>
      <c r="B23" s="218"/>
      <c r="C23" s="218"/>
      <c r="D23" s="218"/>
      <c r="E23" s="218"/>
      <c r="F23" s="218"/>
      <c r="G23" s="218"/>
    </row>
    <row r="24" spans="1:7" ht="15.6" customHeight="1" x14ac:dyDescent="0.3">
      <c r="A24" s="218" t="s">
        <v>3570</v>
      </c>
      <c r="B24" s="218"/>
      <c r="C24" s="218"/>
      <c r="D24" s="218"/>
      <c r="E24" s="218"/>
      <c r="F24" s="218"/>
      <c r="G24" s="218"/>
    </row>
    <row r="25" spans="1:7" ht="15.6" customHeight="1" x14ac:dyDescent="0.3">
      <c r="A25" s="218" t="s">
        <v>3571</v>
      </c>
      <c r="B25" s="218"/>
      <c r="C25" s="218"/>
      <c r="D25" s="218"/>
      <c r="E25" s="218"/>
      <c r="F25" s="218"/>
      <c r="G25" s="218"/>
    </row>
    <row r="26" spans="1:7" ht="17.399999999999999" customHeight="1" x14ac:dyDescent="0.3">
      <c r="A26" s="218" t="s">
        <v>3572</v>
      </c>
      <c r="B26" s="218"/>
      <c r="C26" s="218"/>
      <c r="D26" s="218"/>
      <c r="E26" s="218"/>
      <c r="F26" s="218"/>
      <c r="G26" s="218"/>
    </row>
    <row r="27" spans="1:7" ht="17.399999999999999" customHeight="1" x14ac:dyDescent="0.3">
      <c r="A27" s="218" t="s">
        <v>3573</v>
      </c>
      <c r="B27" s="218"/>
      <c r="C27" s="218"/>
      <c r="D27" s="218"/>
      <c r="E27" s="218"/>
      <c r="F27" s="218"/>
      <c r="G27" s="218"/>
    </row>
    <row r="28" spans="1:7" ht="17.399999999999999" customHeight="1" x14ac:dyDescent="0.3"/>
    <row r="29" spans="1:7" ht="17.399999999999999" customHeight="1" x14ac:dyDescent="0.3"/>
    <row r="30" spans="1:7" ht="17.399999999999999" customHeight="1" x14ac:dyDescent="0.3"/>
    <row r="31" spans="1:7" ht="17.399999999999999" customHeight="1" x14ac:dyDescent="0.3"/>
  </sheetData>
  <mergeCells count="15">
    <mergeCell ref="A25:G25"/>
    <mergeCell ref="A26:G26"/>
    <mergeCell ref="A27:G27"/>
    <mergeCell ref="A19:G19"/>
    <mergeCell ref="A20:G20"/>
    <mergeCell ref="A21:G21"/>
    <mergeCell ref="A22:G22"/>
    <mergeCell ref="A23:G23"/>
    <mergeCell ref="A24:G24"/>
    <mergeCell ref="A2:A3"/>
    <mergeCell ref="B2:B3"/>
    <mergeCell ref="C2:C3"/>
    <mergeCell ref="A4:A13"/>
    <mergeCell ref="B4:B13"/>
    <mergeCell ref="C4:C13"/>
  </mergeCells>
  <pageMargins left="0.25" right="0.25" top="0.75" bottom="0.75" header="0.3" footer="0.3"/>
  <pageSetup scale="60" orientation="landscape" horizontalDpi="300" verticalDpi="300" r:id="rId1"/>
  <headerFooter>
    <oddHeader>&amp;L&amp;G&amp;CDFARS Cybersecurity Requirements Cheat Sheet&amp;Rversion 2022.1</oddHeader>
    <oddFooter>&amp;LLicensed by Creative Commons
Attribution-NoDerivatives 4.0&amp;CIntellectual Property (IP) acknowledgement – This crosswalk spreadsheet was developed by ComplianceForge
(www.complianceforge.com)&amp;R&amp;P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262A4-391D-4F86-B826-A1F56AC4944B}">
  <sheetPr>
    <tabColor theme="7"/>
    <pageSetUpPr fitToPage="1"/>
  </sheetPr>
  <dimension ref="A1:F51"/>
  <sheetViews>
    <sheetView zoomScale="70" zoomScaleNormal="70" workbookViewId="0">
      <selection activeCell="D3" sqref="D3"/>
    </sheetView>
  </sheetViews>
  <sheetFormatPr defaultColWidth="9.109375" defaultRowHeight="14.4" x14ac:dyDescent="0.3"/>
  <cols>
    <col min="1" max="1" width="37" style="21" customWidth="1"/>
    <col min="2" max="6" width="31.5546875" style="21" customWidth="1"/>
    <col min="7" max="16384" width="9.109375" style="21"/>
  </cols>
  <sheetData>
    <row r="1" spans="1:6" ht="48" customHeight="1" x14ac:dyDescent="0.3">
      <c r="A1" s="1" t="s">
        <v>1125</v>
      </c>
      <c r="B1" s="1" t="s">
        <v>1132</v>
      </c>
      <c r="C1" s="1" t="s">
        <v>1133</v>
      </c>
      <c r="D1" s="1" t="s">
        <v>1134</v>
      </c>
      <c r="E1" s="1" t="s">
        <v>1135</v>
      </c>
      <c r="F1" s="1" t="s">
        <v>1136</v>
      </c>
    </row>
    <row r="2" spans="1:6" ht="41.4" x14ac:dyDescent="0.3">
      <c r="A2" s="22" t="s">
        <v>1073</v>
      </c>
      <c r="B2" s="16" t="s">
        <v>9</v>
      </c>
      <c r="C2" s="16" t="s">
        <v>9</v>
      </c>
      <c r="D2" s="4" t="s">
        <v>1000</v>
      </c>
      <c r="E2" s="4" t="s">
        <v>1001</v>
      </c>
      <c r="F2" s="4" t="s">
        <v>1001</v>
      </c>
    </row>
    <row r="3" spans="1:6" ht="69" x14ac:dyDescent="0.3">
      <c r="A3" s="22" t="s">
        <v>949</v>
      </c>
      <c r="B3" s="18" t="s">
        <v>1007</v>
      </c>
      <c r="C3" s="18" t="s">
        <v>1007</v>
      </c>
      <c r="D3" s="18" t="s">
        <v>1007</v>
      </c>
      <c r="E3" s="18" t="s">
        <v>1008</v>
      </c>
      <c r="F3" s="18" t="s">
        <v>1008</v>
      </c>
    </row>
    <row r="4" spans="1:6" ht="27.6" x14ac:dyDescent="0.3">
      <c r="A4" s="22" t="s">
        <v>994</v>
      </c>
      <c r="B4" s="4" t="s">
        <v>1018</v>
      </c>
      <c r="C4" s="4" t="s">
        <v>1018</v>
      </c>
      <c r="D4" s="4" t="s">
        <v>1019</v>
      </c>
      <c r="E4" s="4" t="s">
        <v>1019</v>
      </c>
      <c r="F4" s="4" t="s">
        <v>1019</v>
      </c>
    </row>
    <row r="5" spans="1:6" ht="41.4" x14ac:dyDescent="0.3">
      <c r="A5" s="22" t="s">
        <v>995</v>
      </c>
      <c r="B5" s="4" t="s">
        <v>1009</v>
      </c>
      <c r="C5" s="4" t="s">
        <v>1009</v>
      </c>
      <c r="D5" s="4" t="s">
        <v>1010</v>
      </c>
      <c r="E5" s="4" t="s">
        <v>1011</v>
      </c>
      <c r="F5" s="4" t="s">
        <v>1011</v>
      </c>
    </row>
    <row r="6" spans="1:6" ht="41.4" x14ac:dyDescent="0.3">
      <c r="A6" s="22" t="s">
        <v>1074</v>
      </c>
      <c r="B6" s="4" t="s">
        <v>1118</v>
      </c>
      <c r="C6" s="4" t="s">
        <v>1118</v>
      </c>
      <c r="D6" s="4" t="s">
        <v>1118</v>
      </c>
      <c r="E6" s="4" t="s">
        <v>1119</v>
      </c>
      <c r="F6" s="4" t="s">
        <v>1119</v>
      </c>
    </row>
    <row r="7" spans="1:6" ht="27.6" x14ac:dyDescent="0.3">
      <c r="A7" s="22" t="s">
        <v>2537</v>
      </c>
      <c r="B7" s="4" t="s">
        <v>1277</v>
      </c>
      <c r="C7" s="4" t="s">
        <v>1277</v>
      </c>
      <c r="D7" s="4" t="s">
        <v>1277</v>
      </c>
      <c r="E7" s="4" t="s">
        <v>1277</v>
      </c>
      <c r="F7" s="4" t="s">
        <v>1277</v>
      </c>
    </row>
    <row r="8" spans="1:6" ht="69" x14ac:dyDescent="0.3">
      <c r="A8" s="22" t="s">
        <v>1075</v>
      </c>
      <c r="B8" s="4" t="s">
        <v>1144</v>
      </c>
      <c r="C8" s="4" t="s">
        <v>1145</v>
      </c>
      <c r="D8" s="4" t="s">
        <v>1120</v>
      </c>
      <c r="E8" s="4" t="s">
        <v>2553</v>
      </c>
      <c r="F8" s="4" t="s">
        <v>1121</v>
      </c>
    </row>
    <row r="9" spans="1:6" ht="96.6" x14ac:dyDescent="0.3">
      <c r="A9" s="22" t="s">
        <v>1076</v>
      </c>
      <c r="B9" s="4" t="s">
        <v>1122</v>
      </c>
      <c r="C9" s="4" t="s">
        <v>1122</v>
      </c>
      <c r="D9" s="4" t="s">
        <v>1122</v>
      </c>
      <c r="E9" s="4" t="s">
        <v>1122</v>
      </c>
      <c r="F9" s="4" t="s">
        <v>1122</v>
      </c>
    </row>
    <row r="10" spans="1:6" ht="124.2" x14ac:dyDescent="0.3">
      <c r="A10" s="22" t="s">
        <v>983</v>
      </c>
      <c r="B10" s="4" t="s">
        <v>1274</v>
      </c>
      <c r="C10" s="4" t="s">
        <v>1293</v>
      </c>
      <c r="D10" s="4" t="s">
        <v>1294</v>
      </c>
      <c r="E10" s="4" t="s">
        <v>1294</v>
      </c>
      <c r="F10" s="4" t="s">
        <v>1294</v>
      </c>
    </row>
    <row r="11" spans="1:6" ht="41.4" x14ac:dyDescent="0.3">
      <c r="A11" s="22" t="s">
        <v>982</v>
      </c>
      <c r="B11" s="16" t="s">
        <v>9</v>
      </c>
      <c r="C11" s="4" t="s">
        <v>1077</v>
      </c>
      <c r="D11" s="4" t="s">
        <v>1078</v>
      </c>
      <c r="E11" s="4" t="s">
        <v>1078</v>
      </c>
      <c r="F11" s="4" t="s">
        <v>1078</v>
      </c>
    </row>
    <row r="12" spans="1:6" ht="69" x14ac:dyDescent="0.3">
      <c r="A12" s="22" t="s">
        <v>963</v>
      </c>
      <c r="B12" s="18" t="s">
        <v>964</v>
      </c>
      <c r="C12" s="4" t="s">
        <v>965</v>
      </c>
      <c r="D12" s="18" t="s">
        <v>1015</v>
      </c>
      <c r="E12" s="18" t="s">
        <v>1016</v>
      </c>
      <c r="F12" s="18" t="s">
        <v>1016</v>
      </c>
    </row>
    <row r="13" spans="1:6" ht="55.2" x14ac:dyDescent="0.3">
      <c r="A13" s="22" t="s">
        <v>988</v>
      </c>
      <c r="B13" s="4" t="s">
        <v>3493</v>
      </c>
      <c r="C13" s="4" t="s">
        <v>3493</v>
      </c>
      <c r="D13" s="4" t="s">
        <v>3493</v>
      </c>
      <c r="E13" s="4" t="s">
        <v>3493</v>
      </c>
      <c r="F13" s="4" t="s">
        <v>3493</v>
      </c>
    </row>
    <row r="14" spans="1:6" x14ac:dyDescent="0.3">
      <c r="A14" s="22" t="s">
        <v>1137</v>
      </c>
      <c r="B14" s="4" t="s">
        <v>1166</v>
      </c>
      <c r="C14" s="4" t="s">
        <v>1166</v>
      </c>
      <c r="D14" s="4" t="s">
        <v>1166</v>
      </c>
      <c r="E14" s="4" t="s">
        <v>1166</v>
      </c>
      <c r="F14" s="4" t="s">
        <v>1166</v>
      </c>
    </row>
    <row r="15" spans="1:6" x14ac:dyDescent="0.3">
      <c r="A15" s="22" t="s">
        <v>987</v>
      </c>
      <c r="B15" s="4" t="s">
        <v>1028</v>
      </c>
      <c r="C15" s="4" t="s">
        <v>1028</v>
      </c>
      <c r="D15" s="4" t="s">
        <v>1028</v>
      </c>
      <c r="E15" s="4" t="s">
        <v>1028</v>
      </c>
      <c r="F15" s="4" t="s">
        <v>1028</v>
      </c>
    </row>
    <row r="16" spans="1:6" ht="41.4" x14ac:dyDescent="0.3">
      <c r="A16" s="22" t="s">
        <v>978</v>
      </c>
      <c r="B16" s="16" t="s">
        <v>9</v>
      </c>
      <c r="C16" s="16" t="s">
        <v>9</v>
      </c>
      <c r="D16" s="16" t="s">
        <v>9</v>
      </c>
      <c r="E16" s="4" t="s">
        <v>1079</v>
      </c>
      <c r="F16" s="4" t="s">
        <v>1079</v>
      </c>
    </row>
    <row r="17" spans="1:6" ht="41.4" x14ac:dyDescent="0.3">
      <c r="A17" s="22" t="s">
        <v>974</v>
      </c>
      <c r="B17" s="4" t="s">
        <v>1080</v>
      </c>
      <c r="C17" s="4" t="s">
        <v>1080</v>
      </c>
      <c r="D17" s="4" t="s">
        <v>1081</v>
      </c>
      <c r="E17" s="4" t="s">
        <v>1081</v>
      </c>
      <c r="F17" s="4" t="s">
        <v>1081</v>
      </c>
    </row>
    <row r="18" spans="1:6" ht="138" x14ac:dyDescent="0.3">
      <c r="A18" s="22" t="s">
        <v>2554</v>
      </c>
      <c r="B18" s="4" t="s">
        <v>2555</v>
      </c>
      <c r="C18" s="4" t="s">
        <v>2555</v>
      </c>
      <c r="D18" s="4" t="s">
        <v>2557</v>
      </c>
      <c r="E18" s="4" t="s">
        <v>2556</v>
      </c>
      <c r="F18" s="4" t="s">
        <v>2558</v>
      </c>
    </row>
    <row r="19" spans="1:6" ht="55.2" x14ac:dyDescent="0.3">
      <c r="A19" s="22" t="s">
        <v>1082</v>
      </c>
      <c r="B19" s="4" t="s">
        <v>1083</v>
      </c>
      <c r="C19" s="4" t="s">
        <v>1083</v>
      </c>
      <c r="D19" s="4" t="s">
        <v>1020</v>
      </c>
      <c r="E19" s="4" t="s">
        <v>1020</v>
      </c>
      <c r="F19" s="4" t="s">
        <v>1020</v>
      </c>
    </row>
    <row r="20" spans="1:6" ht="41.4" x14ac:dyDescent="0.3">
      <c r="A20" s="22" t="s">
        <v>993</v>
      </c>
      <c r="B20" s="4" t="s">
        <v>968</v>
      </c>
      <c r="C20" s="4" t="s">
        <v>968</v>
      </c>
      <c r="D20" s="4" t="s">
        <v>969</v>
      </c>
      <c r="E20" s="4" t="s">
        <v>969</v>
      </c>
      <c r="F20" s="4" t="s">
        <v>969</v>
      </c>
    </row>
    <row r="21" spans="1:6" ht="41.4" x14ac:dyDescent="0.3">
      <c r="A21" s="22" t="s">
        <v>986</v>
      </c>
      <c r="B21" s="4" t="s">
        <v>1274</v>
      </c>
      <c r="C21" s="4" t="s">
        <v>1293</v>
      </c>
      <c r="D21" s="4" t="s">
        <v>1295</v>
      </c>
      <c r="E21" s="4" t="s">
        <v>1295</v>
      </c>
      <c r="F21" s="4" t="s">
        <v>1295</v>
      </c>
    </row>
    <row r="22" spans="1:6" ht="27.6" x14ac:dyDescent="0.3">
      <c r="A22" s="22" t="s">
        <v>946</v>
      </c>
      <c r="B22" s="4" t="s">
        <v>1021</v>
      </c>
      <c r="C22" s="4" t="s">
        <v>1021</v>
      </c>
      <c r="D22" s="4" t="s">
        <v>1022</v>
      </c>
      <c r="E22" s="4" t="s">
        <v>1022</v>
      </c>
      <c r="F22" s="4" t="s">
        <v>1022</v>
      </c>
    </row>
    <row r="23" spans="1:6" ht="27.6" x14ac:dyDescent="0.3">
      <c r="A23" s="22" t="s">
        <v>1084</v>
      </c>
      <c r="B23" s="4" t="s">
        <v>1124</v>
      </c>
      <c r="C23" s="4" t="s">
        <v>1124</v>
      </c>
      <c r="D23" s="4" t="s">
        <v>1124</v>
      </c>
      <c r="E23" s="4" t="s">
        <v>1124</v>
      </c>
      <c r="F23" s="4" t="s">
        <v>1124</v>
      </c>
    </row>
    <row r="24" spans="1:6" ht="69" x14ac:dyDescent="0.3">
      <c r="A24" s="22" t="s">
        <v>981</v>
      </c>
      <c r="B24" s="4" t="s">
        <v>1085</v>
      </c>
      <c r="C24" s="4" t="s">
        <v>1085</v>
      </c>
      <c r="D24" s="4" t="s">
        <v>1086</v>
      </c>
      <c r="E24" s="4" t="s">
        <v>1087</v>
      </c>
      <c r="F24" s="4" t="s">
        <v>1087</v>
      </c>
    </row>
    <row r="25" spans="1:6" ht="41.4" x14ac:dyDescent="0.3">
      <c r="A25" s="22" t="s">
        <v>975</v>
      </c>
      <c r="B25" s="4" t="s">
        <v>1002</v>
      </c>
      <c r="C25" s="4" t="s">
        <v>1002</v>
      </c>
      <c r="D25" s="4" t="s">
        <v>1003</v>
      </c>
      <c r="E25" s="4" t="s">
        <v>1003</v>
      </c>
      <c r="F25" s="4" t="s">
        <v>1003</v>
      </c>
    </row>
    <row r="26" spans="1:6" ht="27.6" x14ac:dyDescent="0.3">
      <c r="A26" s="22" t="s">
        <v>989</v>
      </c>
      <c r="B26" s="4" t="s">
        <v>1056</v>
      </c>
      <c r="C26" s="4" t="s">
        <v>1056</v>
      </c>
      <c r="D26" s="4" t="s">
        <v>1056</v>
      </c>
      <c r="E26" s="4" t="s">
        <v>1057</v>
      </c>
      <c r="F26" s="4" t="s">
        <v>1057</v>
      </c>
    </row>
    <row r="27" spans="1:6" ht="55.2" x14ac:dyDescent="0.3">
      <c r="A27" s="22" t="s">
        <v>1088</v>
      </c>
      <c r="B27" s="4" t="s">
        <v>1042</v>
      </c>
      <c r="C27" s="4" t="s">
        <v>1042</v>
      </c>
      <c r="D27" s="4" t="s">
        <v>1043</v>
      </c>
      <c r="E27" s="4" t="s">
        <v>1044</v>
      </c>
      <c r="F27" s="4" t="s">
        <v>1044</v>
      </c>
    </row>
    <row r="28" spans="1:6" ht="69" x14ac:dyDescent="0.3">
      <c r="A28" s="22" t="s">
        <v>979</v>
      </c>
      <c r="B28" s="4" t="s">
        <v>1254</v>
      </c>
      <c r="C28" s="4" t="s">
        <v>1255</v>
      </c>
      <c r="D28" s="4" t="s">
        <v>1256</v>
      </c>
      <c r="E28" s="4" t="s">
        <v>1023</v>
      </c>
      <c r="F28" s="4" t="s">
        <v>1023</v>
      </c>
    </row>
    <row r="29" spans="1:6" ht="41.4" x14ac:dyDescent="0.3">
      <c r="A29" s="22" t="s">
        <v>941</v>
      </c>
      <c r="B29" s="4" t="s">
        <v>1031</v>
      </c>
      <c r="C29" s="4" t="s">
        <v>1031</v>
      </c>
      <c r="D29" s="4" t="s">
        <v>1031</v>
      </c>
      <c r="E29" s="4" t="s">
        <v>1032</v>
      </c>
      <c r="F29" s="4" t="s">
        <v>1032</v>
      </c>
    </row>
    <row r="30" spans="1:6" ht="82.8" x14ac:dyDescent="0.3">
      <c r="A30" s="22" t="s">
        <v>976</v>
      </c>
      <c r="B30" s="4" t="s">
        <v>1089</v>
      </c>
      <c r="C30" s="4" t="s">
        <v>1090</v>
      </c>
      <c r="D30" s="4" t="s">
        <v>1091</v>
      </c>
      <c r="E30" s="4" t="s">
        <v>1091</v>
      </c>
      <c r="F30" s="4" t="s">
        <v>1091</v>
      </c>
    </row>
    <row r="31" spans="1:6" ht="55.2" x14ac:dyDescent="0.3">
      <c r="A31" s="22" t="s">
        <v>985</v>
      </c>
      <c r="B31" s="4" t="s">
        <v>1146</v>
      </c>
      <c r="C31" s="4" t="s">
        <v>1146</v>
      </c>
      <c r="D31" s="4" t="s">
        <v>1038</v>
      </c>
      <c r="E31" s="4" t="s">
        <v>1038</v>
      </c>
      <c r="F31" s="4" t="s">
        <v>1038</v>
      </c>
    </row>
    <row r="32" spans="1:6" ht="41.4" x14ac:dyDescent="0.3">
      <c r="A32" s="22" t="s">
        <v>1092</v>
      </c>
      <c r="B32" s="4" t="s">
        <v>1155</v>
      </c>
      <c r="C32" s="4" t="s">
        <v>1163</v>
      </c>
      <c r="D32" s="4" t="s">
        <v>1163</v>
      </c>
      <c r="E32" s="19" t="s">
        <v>1040</v>
      </c>
      <c r="F32" s="19" t="s">
        <v>1040</v>
      </c>
    </row>
    <row r="33" spans="1:6" ht="41.4" x14ac:dyDescent="0.3">
      <c r="A33" s="22" t="s">
        <v>1093</v>
      </c>
      <c r="B33" s="4" t="s">
        <v>1094</v>
      </c>
      <c r="C33" s="4" t="s">
        <v>1095</v>
      </c>
      <c r="D33" s="4" t="s">
        <v>1096</v>
      </c>
      <c r="E33" s="4" t="s">
        <v>1096</v>
      </c>
      <c r="F33" s="4" t="s">
        <v>1096</v>
      </c>
    </row>
    <row r="34" spans="1:6" ht="41.4" x14ac:dyDescent="0.3">
      <c r="A34" s="22" t="s">
        <v>1097</v>
      </c>
      <c r="B34" s="4" t="s">
        <v>1098</v>
      </c>
      <c r="C34" s="4" t="s">
        <v>1098</v>
      </c>
      <c r="D34" s="4" t="s">
        <v>1098</v>
      </c>
      <c r="E34" s="4" t="s">
        <v>1098</v>
      </c>
      <c r="F34" s="4" t="s">
        <v>1098</v>
      </c>
    </row>
    <row r="35" spans="1:6" ht="69" x14ac:dyDescent="0.3">
      <c r="A35" s="22" t="s">
        <v>984</v>
      </c>
      <c r="B35" s="4" t="s">
        <v>1311</v>
      </c>
      <c r="C35" s="4" t="s">
        <v>1312</v>
      </c>
      <c r="D35" s="4" t="s">
        <v>1313</v>
      </c>
      <c r="E35" s="4" t="s">
        <v>1047</v>
      </c>
      <c r="F35" s="4" t="s">
        <v>1047</v>
      </c>
    </row>
    <row r="36" spans="1:6" ht="41.4" x14ac:dyDescent="0.3">
      <c r="A36" s="22" t="s">
        <v>991</v>
      </c>
      <c r="B36" s="4" t="s">
        <v>1021</v>
      </c>
      <c r="C36" s="4" t="s">
        <v>1021</v>
      </c>
      <c r="D36" s="4" t="s">
        <v>1099</v>
      </c>
      <c r="E36" s="4" t="s">
        <v>1100</v>
      </c>
      <c r="F36" s="4" t="s">
        <v>1100</v>
      </c>
    </row>
    <row r="37" spans="1:6" x14ac:dyDescent="0.3">
      <c r="A37" s="22" t="s">
        <v>1101</v>
      </c>
      <c r="B37" s="4" t="s">
        <v>1102</v>
      </c>
      <c r="C37" s="4" t="s">
        <v>1102</v>
      </c>
      <c r="D37" s="4" t="s">
        <v>1102</v>
      </c>
      <c r="E37" s="4" t="s">
        <v>1102</v>
      </c>
      <c r="F37" s="4" t="s">
        <v>1102</v>
      </c>
    </row>
    <row r="38" spans="1:6" x14ac:dyDescent="0.3">
      <c r="A38" s="22" t="s">
        <v>1103</v>
      </c>
      <c r="B38" s="16" t="s">
        <v>9</v>
      </c>
      <c r="C38" s="16" t="s">
        <v>9</v>
      </c>
      <c r="D38" s="4" t="s">
        <v>1048</v>
      </c>
      <c r="E38" s="4" t="s">
        <v>1048</v>
      </c>
      <c r="F38" s="4" t="s">
        <v>1048</v>
      </c>
    </row>
    <row r="39" spans="1:6" ht="69" x14ac:dyDescent="0.3">
      <c r="A39" s="22" t="s">
        <v>2525</v>
      </c>
      <c r="B39" s="4" t="s">
        <v>2551</v>
      </c>
      <c r="C39" s="4" t="s">
        <v>2551</v>
      </c>
      <c r="D39" s="4" t="s">
        <v>2552</v>
      </c>
      <c r="E39" s="4" t="s">
        <v>1004</v>
      </c>
      <c r="F39" s="4" t="s">
        <v>1004</v>
      </c>
    </row>
    <row r="40" spans="1:6" ht="41.4" x14ac:dyDescent="0.3">
      <c r="A40" s="22" t="s">
        <v>1104</v>
      </c>
      <c r="B40" s="4" t="s">
        <v>1156</v>
      </c>
      <c r="C40" s="4" t="s">
        <v>1156</v>
      </c>
      <c r="D40" s="4" t="s">
        <v>1156</v>
      </c>
      <c r="E40" s="17" t="s">
        <v>1006</v>
      </c>
      <c r="F40" s="17" t="s">
        <v>1006</v>
      </c>
    </row>
    <row r="41" spans="1:6" ht="41.4" x14ac:dyDescent="0.3">
      <c r="A41" s="22" t="s">
        <v>956</v>
      </c>
      <c r="B41" s="4" t="s">
        <v>1049</v>
      </c>
      <c r="C41" s="4" t="s">
        <v>1049</v>
      </c>
      <c r="D41" s="4" t="s">
        <v>1050</v>
      </c>
      <c r="E41" s="4" t="s">
        <v>1051</v>
      </c>
      <c r="F41" s="4" t="s">
        <v>1051</v>
      </c>
    </row>
    <row r="42" spans="1:6" ht="27.6" x14ac:dyDescent="0.3">
      <c r="A42" s="22" t="s">
        <v>990</v>
      </c>
      <c r="B42" s="4" t="s">
        <v>1140</v>
      </c>
      <c r="C42" s="4" t="s">
        <v>1140</v>
      </c>
      <c r="D42" s="4" t="s">
        <v>1105</v>
      </c>
      <c r="E42" s="4" t="s">
        <v>1105</v>
      </c>
      <c r="F42" s="4" t="s">
        <v>1105</v>
      </c>
    </row>
    <row r="43" spans="1:6" ht="41.4" x14ac:dyDescent="0.3">
      <c r="A43" s="22" t="s">
        <v>992</v>
      </c>
      <c r="B43" s="4" t="s">
        <v>1307</v>
      </c>
      <c r="C43" s="4" t="s">
        <v>1308</v>
      </c>
      <c r="D43" s="4" t="s">
        <v>1309</v>
      </c>
      <c r="E43" s="4" t="s">
        <v>1309</v>
      </c>
      <c r="F43" s="4" t="s">
        <v>1309</v>
      </c>
    </row>
    <row r="44" spans="1:6" ht="96.6" x14ac:dyDescent="0.3">
      <c r="A44" s="22" t="s">
        <v>1106</v>
      </c>
      <c r="B44" s="4" t="s">
        <v>1649</v>
      </c>
      <c r="C44" s="4" t="s">
        <v>1649</v>
      </c>
      <c r="D44" s="4" t="s">
        <v>1650</v>
      </c>
      <c r="E44" s="4" t="s">
        <v>1650</v>
      </c>
      <c r="F44" s="4" t="s">
        <v>1650</v>
      </c>
    </row>
    <row r="45" spans="1:6" ht="55.2" x14ac:dyDescent="0.3">
      <c r="A45" s="22" t="s">
        <v>1107</v>
      </c>
      <c r="B45" s="4" t="s">
        <v>1143</v>
      </c>
      <c r="C45" s="4" t="s">
        <v>1143</v>
      </c>
      <c r="D45" s="4" t="s">
        <v>1108</v>
      </c>
      <c r="E45" s="4" t="s">
        <v>1108</v>
      </c>
      <c r="F45" s="4" t="s">
        <v>1108</v>
      </c>
    </row>
    <row r="46" spans="1:6" ht="27.6" x14ac:dyDescent="0.3">
      <c r="A46" s="22" t="s">
        <v>1109</v>
      </c>
      <c r="B46" s="16" t="s">
        <v>9</v>
      </c>
      <c r="C46" s="16" t="s">
        <v>9</v>
      </c>
      <c r="D46" s="4" t="s">
        <v>1004</v>
      </c>
      <c r="E46" s="4" t="s">
        <v>1004</v>
      </c>
      <c r="F46" s="4" t="s">
        <v>1004</v>
      </c>
    </row>
    <row r="47" spans="1:6" ht="27.6" x14ac:dyDescent="0.3">
      <c r="A47" s="22" t="s">
        <v>2446</v>
      </c>
      <c r="B47" s="16" t="s">
        <v>9</v>
      </c>
      <c r="C47" s="16" t="s">
        <v>9</v>
      </c>
      <c r="D47" s="16" t="s">
        <v>9</v>
      </c>
      <c r="E47" s="4" t="s">
        <v>2447</v>
      </c>
      <c r="F47" s="4" t="s">
        <v>2447</v>
      </c>
    </row>
    <row r="48" spans="1:6" ht="69" x14ac:dyDescent="0.3">
      <c r="A48" s="22" t="s">
        <v>977</v>
      </c>
      <c r="B48" s="4" t="s">
        <v>1142</v>
      </c>
      <c r="C48" s="4" t="s">
        <v>1142</v>
      </c>
      <c r="D48" s="4" t="s">
        <v>1110</v>
      </c>
      <c r="E48" s="4" t="s">
        <v>1110</v>
      </c>
      <c r="F48" s="4" t="s">
        <v>1110</v>
      </c>
    </row>
    <row r="49" spans="1:6" ht="55.2" x14ac:dyDescent="0.3">
      <c r="A49" s="22" t="s">
        <v>1111</v>
      </c>
      <c r="B49" s="4" t="s">
        <v>1112</v>
      </c>
      <c r="C49" s="4" t="s">
        <v>1112</v>
      </c>
      <c r="D49" s="4" t="s">
        <v>1113</v>
      </c>
      <c r="E49" s="4" t="s">
        <v>1048</v>
      </c>
      <c r="F49" s="4" t="s">
        <v>1048</v>
      </c>
    </row>
    <row r="50" spans="1:6" ht="41.4" x14ac:dyDescent="0.3">
      <c r="A50" s="22" t="s">
        <v>980</v>
      </c>
      <c r="B50" s="4" t="s">
        <v>1024</v>
      </c>
      <c r="C50" s="4" t="s">
        <v>1025</v>
      </c>
      <c r="D50" s="4" t="s">
        <v>1064</v>
      </c>
      <c r="E50" s="4" t="s">
        <v>1064</v>
      </c>
      <c r="F50" s="4" t="s">
        <v>1065</v>
      </c>
    </row>
    <row r="51" spans="1:6" ht="27.6" x14ac:dyDescent="0.3">
      <c r="A51" s="22" t="s">
        <v>1114</v>
      </c>
      <c r="B51" s="16" t="s">
        <v>9</v>
      </c>
      <c r="C51" s="4" t="s">
        <v>1115</v>
      </c>
      <c r="D51" s="4" t="s">
        <v>1116</v>
      </c>
      <c r="E51" s="4" t="s">
        <v>1117</v>
      </c>
      <c r="F51" s="4" t="s">
        <v>1117</v>
      </c>
    </row>
  </sheetData>
  <pageMargins left="0.25" right="0.25" top="0.75" bottom="0.5" header="0.3" footer="0.3"/>
  <pageSetup scale="52" fitToHeight="0" orientation="portrait" r:id="rId1"/>
  <headerFooter>
    <oddHeader>&amp;L&amp;G&amp;CTechnology Solutions By Organization Size&amp;Rversion 2022.2</oddHeader>
    <oddFooter>&amp;LLicensed by Creative Commons
Attribution-NoDerivatives 4.0&amp;CIntellectual Property (IP) acknowledgement – This crosswalk spreadsheet was developed by ComplianceForge&amp;R&amp;P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22FD0-5037-4965-A2D5-AABF3278FA05}">
  <sheetPr>
    <tabColor theme="9" tint="-0.499984740745262"/>
    <pageSetUpPr fitToPage="1"/>
  </sheetPr>
  <dimension ref="A1:L322"/>
  <sheetViews>
    <sheetView zoomScale="85" zoomScaleNormal="85" workbookViewId="0">
      <pane ySplit="1" topLeftCell="A2" activePane="bottomLeft" state="frozen"/>
      <selection pane="bottomLeft" activeCell="E19" sqref="E19"/>
    </sheetView>
  </sheetViews>
  <sheetFormatPr defaultColWidth="9.109375" defaultRowHeight="13.8" x14ac:dyDescent="0.3"/>
  <cols>
    <col min="1" max="1" width="9.109375" style="25"/>
    <col min="2" max="4" width="22.44140625" style="25" customWidth="1"/>
    <col min="5" max="5" width="87.44140625" style="26" customWidth="1"/>
    <col min="6" max="6" width="34.6640625" style="25" customWidth="1"/>
    <col min="7" max="7" width="34.6640625" style="26" customWidth="1"/>
    <col min="8" max="9" width="39.5546875" style="26" customWidth="1"/>
    <col min="10" max="10" width="17.88671875" style="25" customWidth="1"/>
    <col min="11" max="11" width="16.44140625" style="25" customWidth="1"/>
    <col min="12" max="12" width="36.109375" style="26" customWidth="1"/>
    <col min="13" max="16384" width="9.109375" style="26"/>
  </cols>
  <sheetData>
    <row r="1" spans="1:12" s="25" customFormat="1" ht="24" x14ac:dyDescent="0.3">
      <c r="A1" s="59" t="s">
        <v>2329</v>
      </c>
      <c r="B1" s="173" t="s">
        <v>2672</v>
      </c>
      <c r="C1" s="107" t="s">
        <v>2673</v>
      </c>
      <c r="D1" s="59" t="s">
        <v>2538</v>
      </c>
      <c r="E1" s="59" t="s">
        <v>2543</v>
      </c>
      <c r="F1" s="67" t="s">
        <v>2331</v>
      </c>
      <c r="G1" s="67" t="s">
        <v>2330</v>
      </c>
      <c r="H1" s="67" t="s">
        <v>2332</v>
      </c>
      <c r="I1" s="67" t="s">
        <v>2333</v>
      </c>
      <c r="J1" s="59" t="s">
        <v>1648</v>
      </c>
      <c r="K1" s="59" t="s">
        <v>1647</v>
      </c>
      <c r="L1" s="59" t="s">
        <v>1187</v>
      </c>
    </row>
    <row r="2" spans="1:12" x14ac:dyDescent="0.3">
      <c r="A2" s="60">
        <v>1</v>
      </c>
      <c r="B2" s="171" t="s">
        <v>3138</v>
      </c>
      <c r="C2" s="108" t="s">
        <v>2674</v>
      </c>
      <c r="D2" s="68" t="s">
        <v>1712</v>
      </c>
      <c r="E2" s="69" t="s">
        <v>2011</v>
      </c>
      <c r="F2" s="61"/>
      <c r="G2" s="58"/>
      <c r="H2" s="58"/>
      <c r="I2" s="58"/>
      <c r="J2" s="220" t="s">
        <v>15</v>
      </c>
      <c r="K2" s="222" t="s">
        <v>11</v>
      </c>
      <c r="L2" s="221" t="s">
        <v>1169</v>
      </c>
    </row>
    <row r="3" spans="1:12" x14ac:dyDescent="0.3">
      <c r="A3" s="60">
        <v>2</v>
      </c>
      <c r="B3" s="171" t="s">
        <v>3139</v>
      </c>
      <c r="C3" s="108" t="s">
        <v>2675</v>
      </c>
      <c r="D3" s="68" t="s">
        <v>1799</v>
      </c>
      <c r="E3" s="69" t="s">
        <v>2012</v>
      </c>
      <c r="F3" s="61"/>
      <c r="G3" s="58"/>
      <c r="H3" s="58"/>
      <c r="I3" s="58"/>
      <c r="J3" s="222"/>
      <c r="K3" s="222"/>
      <c r="L3" s="221"/>
    </row>
    <row r="4" spans="1:12" x14ac:dyDescent="0.3">
      <c r="A4" s="60">
        <v>3</v>
      </c>
      <c r="B4" s="171" t="s">
        <v>3140</v>
      </c>
      <c r="C4" s="108" t="s">
        <v>2676</v>
      </c>
      <c r="D4" s="68" t="s">
        <v>1886</v>
      </c>
      <c r="E4" s="69" t="s">
        <v>2013</v>
      </c>
      <c r="F4" s="61"/>
      <c r="G4" s="58"/>
      <c r="H4" s="58"/>
      <c r="I4" s="58"/>
      <c r="J4" s="222"/>
      <c r="K4" s="222"/>
      <c r="L4" s="221"/>
    </row>
    <row r="5" spans="1:12" x14ac:dyDescent="0.3">
      <c r="A5" s="60">
        <v>4</v>
      </c>
      <c r="B5" s="171" t="s">
        <v>3141</v>
      </c>
      <c r="C5" s="108" t="s">
        <v>2677</v>
      </c>
      <c r="D5" s="68" t="s">
        <v>1936</v>
      </c>
      <c r="E5" s="69" t="s">
        <v>2014</v>
      </c>
      <c r="F5" s="61"/>
      <c r="G5" s="58"/>
      <c r="H5" s="58"/>
      <c r="I5" s="58"/>
      <c r="J5" s="222"/>
      <c r="K5" s="222"/>
      <c r="L5" s="221"/>
    </row>
    <row r="6" spans="1:12" x14ac:dyDescent="0.3">
      <c r="A6" s="60">
        <v>5</v>
      </c>
      <c r="B6" s="171" t="s">
        <v>3142</v>
      </c>
      <c r="C6" s="108" t="s">
        <v>2678</v>
      </c>
      <c r="D6" s="68" t="s">
        <v>1964</v>
      </c>
      <c r="E6" s="69" t="s">
        <v>2015</v>
      </c>
      <c r="F6" s="61"/>
      <c r="G6" s="58"/>
      <c r="H6" s="58"/>
      <c r="I6" s="58"/>
      <c r="J6" s="222"/>
      <c r="K6" s="222"/>
      <c r="L6" s="221"/>
    </row>
    <row r="7" spans="1:12" x14ac:dyDescent="0.3">
      <c r="A7" s="60">
        <v>6</v>
      </c>
      <c r="B7" s="171" t="s">
        <v>3143</v>
      </c>
      <c r="C7" s="108" t="s">
        <v>2679</v>
      </c>
      <c r="D7" s="68" t="s">
        <v>1980</v>
      </c>
      <c r="E7" s="69" t="s">
        <v>2016</v>
      </c>
      <c r="F7" s="61"/>
      <c r="G7" s="58"/>
      <c r="H7" s="58"/>
      <c r="I7" s="58"/>
      <c r="J7" s="222"/>
      <c r="K7" s="222"/>
      <c r="L7" s="221"/>
    </row>
    <row r="8" spans="1:12" x14ac:dyDescent="0.3">
      <c r="A8" s="60">
        <v>7</v>
      </c>
      <c r="B8" s="171" t="s">
        <v>3144</v>
      </c>
      <c r="C8" s="108" t="s">
        <v>2680</v>
      </c>
      <c r="D8" s="68" t="s">
        <v>1713</v>
      </c>
      <c r="E8" s="69" t="s">
        <v>2017</v>
      </c>
      <c r="F8" s="61"/>
      <c r="G8" s="58"/>
      <c r="H8" s="58"/>
      <c r="I8" s="58"/>
      <c r="J8" s="220" t="s">
        <v>41</v>
      </c>
      <c r="K8" s="222" t="s">
        <v>38</v>
      </c>
      <c r="L8" s="221" t="s">
        <v>1170</v>
      </c>
    </row>
    <row r="9" spans="1:12" x14ac:dyDescent="0.3">
      <c r="A9" s="60">
        <v>8</v>
      </c>
      <c r="B9" s="171" t="s">
        <v>3145</v>
      </c>
      <c r="C9" s="108" t="s">
        <v>2681</v>
      </c>
      <c r="D9" s="68" t="s">
        <v>1800</v>
      </c>
      <c r="E9" s="69" t="s">
        <v>2018</v>
      </c>
      <c r="F9" s="61"/>
      <c r="G9" s="58"/>
      <c r="H9" s="58"/>
      <c r="I9" s="58"/>
      <c r="J9" s="222"/>
      <c r="K9" s="222"/>
      <c r="L9" s="221"/>
    </row>
    <row r="10" spans="1:12" x14ac:dyDescent="0.3">
      <c r="A10" s="60">
        <v>9</v>
      </c>
      <c r="B10" s="171" t="s">
        <v>3146</v>
      </c>
      <c r="C10" s="108" t="s">
        <v>2682</v>
      </c>
      <c r="D10" s="68" t="s">
        <v>1714</v>
      </c>
      <c r="E10" s="69" t="s">
        <v>2019</v>
      </c>
      <c r="F10" s="61"/>
      <c r="G10" s="58"/>
      <c r="H10" s="58"/>
      <c r="I10" s="58"/>
      <c r="J10" s="220" t="s">
        <v>175</v>
      </c>
      <c r="K10" s="220" t="s">
        <v>173</v>
      </c>
      <c r="L10" s="221" t="s">
        <v>174</v>
      </c>
    </row>
    <row r="11" spans="1:12" x14ac:dyDescent="0.3">
      <c r="A11" s="60">
        <v>10</v>
      </c>
      <c r="B11" s="171" t="s">
        <v>3147</v>
      </c>
      <c r="C11" s="108" t="s">
        <v>2683</v>
      </c>
      <c r="D11" s="68" t="s">
        <v>1801</v>
      </c>
      <c r="E11" s="69" t="s">
        <v>2020</v>
      </c>
      <c r="F11" s="61"/>
      <c r="G11" s="58"/>
      <c r="H11" s="58"/>
      <c r="I11" s="58"/>
      <c r="J11" s="220"/>
      <c r="K11" s="220"/>
      <c r="L11" s="221"/>
    </row>
    <row r="12" spans="1:12" ht="24" x14ac:dyDescent="0.3">
      <c r="A12" s="60">
        <v>11</v>
      </c>
      <c r="B12" s="171" t="s">
        <v>3148</v>
      </c>
      <c r="C12" s="108" t="s">
        <v>2684</v>
      </c>
      <c r="D12" s="68" t="s">
        <v>1887</v>
      </c>
      <c r="E12" s="69" t="s">
        <v>2021</v>
      </c>
      <c r="F12" s="61"/>
      <c r="G12" s="58"/>
      <c r="H12" s="58"/>
      <c r="I12" s="58"/>
      <c r="J12" s="220"/>
      <c r="K12" s="220"/>
      <c r="L12" s="221"/>
    </row>
    <row r="13" spans="1:12" x14ac:dyDescent="0.3">
      <c r="A13" s="60">
        <v>12</v>
      </c>
      <c r="B13" s="171" t="s">
        <v>3149</v>
      </c>
      <c r="C13" s="108" t="s">
        <v>2685</v>
      </c>
      <c r="D13" s="68" t="s">
        <v>1937</v>
      </c>
      <c r="E13" s="69" t="s">
        <v>2022</v>
      </c>
      <c r="F13" s="61"/>
      <c r="G13" s="58"/>
      <c r="H13" s="58"/>
      <c r="I13" s="58"/>
      <c r="J13" s="220"/>
      <c r="K13" s="220"/>
      <c r="L13" s="221"/>
    </row>
    <row r="14" spans="1:12" x14ac:dyDescent="0.3">
      <c r="A14" s="60">
        <v>13</v>
      </c>
      <c r="B14" s="171" t="s">
        <v>3150</v>
      </c>
      <c r="C14" s="108" t="s">
        <v>2686</v>
      </c>
      <c r="D14" s="68" t="s">
        <v>1965</v>
      </c>
      <c r="E14" s="69" t="s">
        <v>2023</v>
      </c>
      <c r="F14" s="61"/>
      <c r="G14" s="58"/>
      <c r="H14" s="58"/>
      <c r="I14" s="58"/>
      <c r="J14" s="220"/>
      <c r="K14" s="220"/>
      <c r="L14" s="221"/>
    </row>
    <row r="15" spans="1:12" x14ac:dyDescent="0.3">
      <c r="A15" s="60">
        <v>14</v>
      </c>
      <c r="B15" s="171" t="s">
        <v>3151</v>
      </c>
      <c r="C15" s="108" t="s">
        <v>2687</v>
      </c>
      <c r="D15" s="68" t="s">
        <v>1715</v>
      </c>
      <c r="E15" s="69" t="s">
        <v>2024</v>
      </c>
      <c r="F15" s="61"/>
      <c r="G15" s="58"/>
      <c r="H15" s="58"/>
      <c r="I15" s="58"/>
      <c r="J15" s="220" t="s">
        <v>96</v>
      </c>
      <c r="K15" s="220" t="s">
        <v>94</v>
      </c>
      <c r="L15" s="221" t="s">
        <v>1189</v>
      </c>
    </row>
    <row r="16" spans="1:12" x14ac:dyDescent="0.3">
      <c r="A16" s="60">
        <v>15</v>
      </c>
      <c r="B16" s="171" t="s">
        <v>3152</v>
      </c>
      <c r="C16" s="108" t="s">
        <v>2688</v>
      </c>
      <c r="D16" s="68" t="s">
        <v>1802</v>
      </c>
      <c r="E16" s="69" t="s">
        <v>2025</v>
      </c>
      <c r="F16" s="61"/>
      <c r="G16" s="58"/>
      <c r="H16" s="58"/>
      <c r="I16" s="58"/>
      <c r="J16" s="220"/>
      <c r="K16" s="220"/>
      <c r="L16" s="221"/>
    </row>
    <row r="17" spans="1:12" x14ac:dyDescent="0.3">
      <c r="A17" s="60">
        <v>16</v>
      </c>
      <c r="B17" s="171" t="s">
        <v>3153</v>
      </c>
      <c r="C17" s="108" t="s">
        <v>2689</v>
      </c>
      <c r="D17" s="68" t="s">
        <v>1888</v>
      </c>
      <c r="E17" s="69" t="s">
        <v>2026</v>
      </c>
      <c r="F17" s="61"/>
      <c r="G17" s="58"/>
      <c r="H17" s="58"/>
      <c r="I17" s="58"/>
      <c r="J17" s="220"/>
      <c r="K17" s="220"/>
      <c r="L17" s="221"/>
    </row>
    <row r="18" spans="1:12" x14ac:dyDescent="0.3">
      <c r="A18" s="60">
        <v>17</v>
      </c>
      <c r="B18" s="171" t="s">
        <v>3154</v>
      </c>
      <c r="C18" s="108" t="s">
        <v>2690</v>
      </c>
      <c r="D18" s="68" t="s">
        <v>1716</v>
      </c>
      <c r="E18" s="69" t="s">
        <v>2027</v>
      </c>
      <c r="F18" s="61"/>
      <c r="G18" s="58"/>
      <c r="H18" s="58"/>
      <c r="I18" s="58"/>
      <c r="J18" s="220" t="s">
        <v>49</v>
      </c>
      <c r="K18" s="220" t="s">
        <v>47</v>
      </c>
      <c r="L18" s="221" t="s">
        <v>48</v>
      </c>
    </row>
    <row r="19" spans="1:12" x14ac:dyDescent="0.3">
      <c r="A19" s="60">
        <v>18</v>
      </c>
      <c r="B19" s="171" t="s">
        <v>3155</v>
      </c>
      <c r="C19" s="108" t="s">
        <v>2691</v>
      </c>
      <c r="D19" s="68" t="s">
        <v>1803</v>
      </c>
      <c r="E19" s="69" t="s">
        <v>2028</v>
      </c>
      <c r="F19" s="61"/>
      <c r="G19" s="58"/>
      <c r="H19" s="58"/>
      <c r="I19" s="58"/>
      <c r="J19" s="220"/>
      <c r="K19" s="220"/>
      <c r="L19" s="221"/>
    </row>
    <row r="20" spans="1:12" x14ac:dyDescent="0.3">
      <c r="A20" s="60">
        <v>19</v>
      </c>
      <c r="B20" s="171" t="s">
        <v>3156</v>
      </c>
      <c r="C20" s="108" t="s">
        <v>2692</v>
      </c>
      <c r="D20" s="68" t="s">
        <v>1889</v>
      </c>
      <c r="E20" s="69" t="s">
        <v>2029</v>
      </c>
      <c r="F20" s="61"/>
      <c r="G20" s="58"/>
      <c r="H20" s="58"/>
      <c r="I20" s="58"/>
      <c r="J20" s="220"/>
      <c r="K20" s="220"/>
      <c r="L20" s="221"/>
    </row>
    <row r="21" spans="1:12" x14ac:dyDescent="0.3">
      <c r="A21" s="60">
        <v>20</v>
      </c>
      <c r="B21" s="171" t="s">
        <v>3157</v>
      </c>
      <c r="C21" s="108" t="s">
        <v>2693</v>
      </c>
      <c r="D21" s="68" t="s">
        <v>1938</v>
      </c>
      <c r="E21" s="69" t="s">
        <v>2030</v>
      </c>
      <c r="F21" s="61"/>
      <c r="G21" s="58"/>
      <c r="H21" s="58"/>
      <c r="I21" s="58"/>
      <c r="J21" s="220"/>
      <c r="K21" s="220"/>
      <c r="L21" s="221"/>
    </row>
    <row r="22" spans="1:12" x14ac:dyDescent="0.3">
      <c r="A22" s="60">
        <v>21</v>
      </c>
      <c r="B22" s="171" t="s">
        <v>3158</v>
      </c>
      <c r="C22" s="108" t="s">
        <v>2694</v>
      </c>
      <c r="D22" s="68" t="s">
        <v>1717</v>
      </c>
      <c r="E22" s="69" t="s">
        <v>2031</v>
      </c>
      <c r="F22" s="61"/>
      <c r="G22" s="58"/>
      <c r="H22" s="58"/>
      <c r="I22" s="58"/>
      <c r="J22" s="220" t="s">
        <v>58</v>
      </c>
      <c r="K22" s="220" t="s">
        <v>56</v>
      </c>
      <c r="L22" s="221" t="s">
        <v>1190</v>
      </c>
    </row>
    <row r="23" spans="1:12" x14ac:dyDescent="0.3">
      <c r="A23" s="60">
        <v>22</v>
      </c>
      <c r="B23" s="171" t="s">
        <v>3159</v>
      </c>
      <c r="C23" s="108" t="s">
        <v>2695</v>
      </c>
      <c r="D23" s="68" t="s">
        <v>1804</v>
      </c>
      <c r="E23" s="69" t="s">
        <v>2032</v>
      </c>
      <c r="F23" s="61"/>
      <c r="G23" s="58"/>
      <c r="H23" s="58"/>
      <c r="I23" s="58"/>
      <c r="J23" s="220"/>
      <c r="K23" s="220"/>
      <c r="L23" s="221"/>
    </row>
    <row r="24" spans="1:12" x14ac:dyDescent="0.3">
      <c r="A24" s="60">
        <v>23</v>
      </c>
      <c r="B24" s="171" t="s">
        <v>3160</v>
      </c>
      <c r="C24" s="108" t="s">
        <v>2696</v>
      </c>
      <c r="D24" s="68" t="s">
        <v>1718</v>
      </c>
      <c r="E24" s="69" t="s">
        <v>2033</v>
      </c>
      <c r="F24" s="61"/>
      <c r="G24" s="58"/>
      <c r="H24" s="58"/>
      <c r="I24" s="58"/>
      <c r="J24" s="220" t="s">
        <v>103</v>
      </c>
      <c r="K24" s="220" t="s">
        <v>101</v>
      </c>
      <c r="L24" s="221" t="s">
        <v>102</v>
      </c>
    </row>
    <row r="25" spans="1:12" x14ac:dyDescent="0.3">
      <c r="A25" s="60">
        <v>24</v>
      </c>
      <c r="B25" s="171" t="s">
        <v>3161</v>
      </c>
      <c r="C25" s="108" t="s">
        <v>2697</v>
      </c>
      <c r="D25" s="68" t="s">
        <v>1805</v>
      </c>
      <c r="E25" s="69" t="s">
        <v>2034</v>
      </c>
      <c r="F25" s="61"/>
      <c r="G25" s="58"/>
      <c r="H25" s="58"/>
      <c r="I25" s="58"/>
      <c r="J25" s="220"/>
      <c r="K25" s="220"/>
      <c r="L25" s="221"/>
    </row>
    <row r="26" spans="1:12" x14ac:dyDescent="0.3">
      <c r="A26" s="60">
        <v>25</v>
      </c>
      <c r="B26" s="171" t="s">
        <v>3162</v>
      </c>
      <c r="C26" s="108" t="s">
        <v>2698</v>
      </c>
      <c r="D26" s="68" t="s">
        <v>1890</v>
      </c>
      <c r="E26" s="69" t="s">
        <v>2035</v>
      </c>
      <c r="F26" s="61"/>
      <c r="G26" s="58"/>
      <c r="H26" s="58"/>
      <c r="I26" s="58"/>
      <c r="J26" s="220"/>
      <c r="K26" s="220"/>
      <c r="L26" s="221"/>
    </row>
    <row r="27" spans="1:12" x14ac:dyDescent="0.3">
      <c r="A27" s="60">
        <v>26</v>
      </c>
      <c r="B27" s="171" t="s">
        <v>3163</v>
      </c>
      <c r="C27" s="108" t="s">
        <v>2699</v>
      </c>
      <c r="D27" s="68" t="s">
        <v>1939</v>
      </c>
      <c r="E27" s="69" t="s">
        <v>2036</v>
      </c>
      <c r="F27" s="61"/>
      <c r="G27" s="58"/>
      <c r="H27" s="58"/>
      <c r="I27" s="58"/>
      <c r="J27" s="220"/>
      <c r="K27" s="220"/>
      <c r="L27" s="221"/>
    </row>
    <row r="28" spans="1:12" x14ac:dyDescent="0.3">
      <c r="A28" s="60">
        <v>27</v>
      </c>
      <c r="B28" s="171" t="s">
        <v>3164</v>
      </c>
      <c r="C28" s="108" t="s">
        <v>2700</v>
      </c>
      <c r="D28" s="68" t="s">
        <v>1719</v>
      </c>
      <c r="E28" s="69" t="s">
        <v>2037</v>
      </c>
      <c r="F28" s="61"/>
      <c r="G28" s="58"/>
      <c r="H28" s="58"/>
      <c r="I28" s="58"/>
      <c r="J28" s="220" t="s">
        <v>65</v>
      </c>
      <c r="K28" s="220" t="s">
        <v>63</v>
      </c>
      <c r="L28" s="221" t="s">
        <v>64</v>
      </c>
    </row>
    <row r="29" spans="1:12" x14ac:dyDescent="0.3">
      <c r="A29" s="60">
        <v>28</v>
      </c>
      <c r="B29" s="171" t="s">
        <v>3165</v>
      </c>
      <c r="C29" s="108" t="s">
        <v>2701</v>
      </c>
      <c r="D29" s="68" t="s">
        <v>1806</v>
      </c>
      <c r="E29" s="69" t="s">
        <v>2038</v>
      </c>
      <c r="F29" s="61"/>
      <c r="G29" s="58"/>
      <c r="H29" s="58"/>
      <c r="I29" s="58"/>
      <c r="J29" s="220"/>
      <c r="K29" s="220"/>
      <c r="L29" s="221"/>
    </row>
    <row r="30" spans="1:12" ht="24" x14ac:dyDescent="0.3">
      <c r="A30" s="60">
        <v>29</v>
      </c>
      <c r="B30" s="171" t="s">
        <v>3166</v>
      </c>
      <c r="C30" s="108" t="s">
        <v>2702</v>
      </c>
      <c r="D30" s="68" t="s">
        <v>1720</v>
      </c>
      <c r="E30" s="70" t="s">
        <v>2039</v>
      </c>
      <c r="F30" s="61"/>
      <c r="G30" s="58"/>
      <c r="H30" s="58"/>
      <c r="I30" s="58"/>
      <c r="J30" s="220" t="s">
        <v>25</v>
      </c>
      <c r="K30" s="220" t="s">
        <v>23</v>
      </c>
      <c r="L30" s="221" t="s">
        <v>1191</v>
      </c>
    </row>
    <row r="31" spans="1:12" x14ac:dyDescent="0.3">
      <c r="A31" s="60">
        <v>30</v>
      </c>
      <c r="B31" s="171" t="s">
        <v>3167</v>
      </c>
      <c r="C31" s="108" t="s">
        <v>2703</v>
      </c>
      <c r="D31" s="68" t="s">
        <v>1807</v>
      </c>
      <c r="E31" s="70" t="s">
        <v>2040</v>
      </c>
      <c r="F31" s="61"/>
      <c r="G31" s="58"/>
      <c r="H31" s="58"/>
      <c r="I31" s="58"/>
      <c r="J31" s="220"/>
      <c r="K31" s="220"/>
      <c r="L31" s="221"/>
    </row>
    <row r="32" spans="1:12" x14ac:dyDescent="0.3">
      <c r="A32" s="60">
        <v>31</v>
      </c>
      <c r="B32" s="171" t="s">
        <v>3168</v>
      </c>
      <c r="C32" s="108" t="s">
        <v>2704</v>
      </c>
      <c r="D32" s="68" t="s">
        <v>1721</v>
      </c>
      <c r="E32" s="69" t="s">
        <v>2041</v>
      </c>
      <c r="F32" s="61"/>
      <c r="G32" s="58"/>
      <c r="H32" s="58"/>
      <c r="I32" s="58"/>
      <c r="J32" s="223">
        <v>40238</v>
      </c>
      <c r="K32" s="223" t="s">
        <v>70</v>
      </c>
      <c r="L32" s="221" t="s">
        <v>71</v>
      </c>
    </row>
    <row r="33" spans="1:12" x14ac:dyDescent="0.3">
      <c r="A33" s="60">
        <v>32</v>
      </c>
      <c r="B33" s="171" t="s">
        <v>3169</v>
      </c>
      <c r="C33" s="108" t="s">
        <v>2705</v>
      </c>
      <c r="D33" s="68" t="s">
        <v>1808</v>
      </c>
      <c r="E33" s="69" t="s">
        <v>2042</v>
      </c>
      <c r="F33" s="61"/>
      <c r="G33" s="58"/>
      <c r="H33" s="58"/>
      <c r="I33" s="58"/>
      <c r="J33" s="223"/>
      <c r="K33" s="223"/>
      <c r="L33" s="221"/>
    </row>
    <row r="34" spans="1:12" x14ac:dyDescent="0.3">
      <c r="A34" s="60">
        <v>33</v>
      </c>
      <c r="B34" s="171" t="s">
        <v>3170</v>
      </c>
      <c r="C34" s="108" t="s">
        <v>2706</v>
      </c>
      <c r="D34" s="68" t="s">
        <v>1891</v>
      </c>
      <c r="E34" s="69" t="s">
        <v>2043</v>
      </c>
      <c r="F34" s="61"/>
      <c r="G34" s="58"/>
      <c r="H34" s="58"/>
      <c r="I34" s="58"/>
      <c r="J34" s="223"/>
      <c r="K34" s="223"/>
      <c r="L34" s="221"/>
    </row>
    <row r="35" spans="1:12" x14ac:dyDescent="0.3">
      <c r="A35" s="60">
        <v>34</v>
      </c>
      <c r="B35" s="171" t="s">
        <v>3171</v>
      </c>
      <c r="C35" s="108" t="s">
        <v>2707</v>
      </c>
      <c r="D35" s="68" t="s">
        <v>1722</v>
      </c>
      <c r="E35" s="69" t="s">
        <v>2044</v>
      </c>
      <c r="F35" s="61"/>
      <c r="G35" s="58"/>
      <c r="H35" s="58"/>
      <c r="I35" s="58"/>
      <c r="J35" s="223">
        <v>40603</v>
      </c>
      <c r="K35" s="223" t="s">
        <v>107</v>
      </c>
      <c r="L35" s="221" t="s">
        <v>1171</v>
      </c>
    </row>
    <row r="36" spans="1:12" x14ac:dyDescent="0.3">
      <c r="A36" s="60">
        <v>35</v>
      </c>
      <c r="B36" s="171" t="s">
        <v>3172</v>
      </c>
      <c r="C36" s="108" t="s">
        <v>2708</v>
      </c>
      <c r="D36" s="68" t="s">
        <v>1809</v>
      </c>
      <c r="E36" s="69" t="s">
        <v>2045</v>
      </c>
      <c r="F36" s="61"/>
      <c r="G36" s="58"/>
      <c r="H36" s="58"/>
      <c r="I36" s="58"/>
      <c r="J36" s="223"/>
      <c r="K36" s="223"/>
      <c r="L36" s="221"/>
    </row>
    <row r="37" spans="1:12" x14ac:dyDescent="0.3">
      <c r="A37" s="60">
        <v>36</v>
      </c>
      <c r="B37" s="171" t="s">
        <v>3173</v>
      </c>
      <c r="C37" s="108" t="s">
        <v>2709</v>
      </c>
      <c r="D37" s="68" t="s">
        <v>1723</v>
      </c>
      <c r="E37" s="69" t="s">
        <v>2046</v>
      </c>
      <c r="F37" s="61"/>
      <c r="G37" s="58"/>
      <c r="H37" s="58"/>
      <c r="I37" s="58"/>
      <c r="J37" s="223">
        <v>40969</v>
      </c>
      <c r="K37" s="223" t="s">
        <v>128</v>
      </c>
      <c r="L37" s="221" t="s">
        <v>129</v>
      </c>
    </row>
    <row r="38" spans="1:12" x14ac:dyDescent="0.3">
      <c r="A38" s="60">
        <v>37</v>
      </c>
      <c r="B38" s="171" t="s">
        <v>3174</v>
      </c>
      <c r="C38" s="108" t="s">
        <v>2710</v>
      </c>
      <c r="D38" s="68" t="s">
        <v>1810</v>
      </c>
      <c r="E38" s="69" t="s">
        <v>2047</v>
      </c>
      <c r="F38" s="61"/>
      <c r="G38" s="58"/>
      <c r="H38" s="58"/>
      <c r="I38" s="58"/>
      <c r="J38" s="223"/>
      <c r="K38" s="223"/>
      <c r="L38" s="221"/>
    </row>
    <row r="39" spans="1:12" x14ac:dyDescent="0.3">
      <c r="A39" s="60">
        <v>38</v>
      </c>
      <c r="B39" s="171" t="s">
        <v>3175</v>
      </c>
      <c r="C39" s="108" t="s">
        <v>2711</v>
      </c>
      <c r="D39" s="68" t="s">
        <v>1892</v>
      </c>
      <c r="E39" s="69" t="s">
        <v>2048</v>
      </c>
      <c r="F39" s="61"/>
      <c r="G39" s="58"/>
      <c r="H39" s="58"/>
      <c r="I39" s="58"/>
      <c r="J39" s="223"/>
      <c r="K39" s="223"/>
      <c r="L39" s="221"/>
    </row>
    <row r="40" spans="1:12" x14ac:dyDescent="0.3">
      <c r="A40" s="60">
        <v>39</v>
      </c>
      <c r="B40" s="171" t="s">
        <v>3176</v>
      </c>
      <c r="C40" s="108" t="s">
        <v>2712</v>
      </c>
      <c r="D40" s="68" t="s">
        <v>1940</v>
      </c>
      <c r="E40" s="69" t="s">
        <v>2049</v>
      </c>
      <c r="F40" s="61"/>
      <c r="G40" s="58"/>
      <c r="H40" s="58"/>
      <c r="I40" s="58"/>
      <c r="J40" s="223"/>
      <c r="K40" s="223"/>
      <c r="L40" s="221"/>
    </row>
    <row r="41" spans="1:12" x14ac:dyDescent="0.3">
      <c r="A41" s="60">
        <v>40</v>
      </c>
      <c r="B41" s="171" t="s">
        <v>3177</v>
      </c>
      <c r="C41" s="108" t="s">
        <v>2713</v>
      </c>
      <c r="D41" s="68" t="s">
        <v>1724</v>
      </c>
      <c r="E41" s="69" t="s">
        <v>2050</v>
      </c>
      <c r="F41" s="61"/>
      <c r="G41" s="58"/>
      <c r="H41" s="58"/>
      <c r="I41" s="58"/>
      <c r="J41" s="223">
        <v>41334</v>
      </c>
      <c r="K41" s="223" t="s">
        <v>136</v>
      </c>
      <c r="L41" s="221" t="s">
        <v>137</v>
      </c>
    </row>
    <row r="42" spans="1:12" x14ac:dyDescent="0.3">
      <c r="A42" s="60">
        <v>41</v>
      </c>
      <c r="B42" s="171" t="s">
        <v>3178</v>
      </c>
      <c r="C42" s="108" t="s">
        <v>2714</v>
      </c>
      <c r="D42" s="68" t="s">
        <v>1811</v>
      </c>
      <c r="E42" s="69" t="s">
        <v>2051</v>
      </c>
      <c r="F42" s="61"/>
      <c r="G42" s="58"/>
      <c r="H42" s="58"/>
      <c r="I42" s="58"/>
      <c r="J42" s="223"/>
      <c r="K42" s="223"/>
      <c r="L42" s="221"/>
    </row>
    <row r="43" spans="1:12" x14ac:dyDescent="0.3">
      <c r="A43" s="60">
        <v>42</v>
      </c>
      <c r="B43" s="171" t="s">
        <v>3179</v>
      </c>
      <c r="C43" s="108" t="s">
        <v>2715</v>
      </c>
      <c r="D43" s="68" t="s">
        <v>1725</v>
      </c>
      <c r="E43" s="69" t="s">
        <v>2052</v>
      </c>
      <c r="F43" s="61"/>
      <c r="G43" s="58"/>
      <c r="H43" s="58"/>
      <c r="I43" s="58"/>
      <c r="J43" s="223">
        <v>41699</v>
      </c>
      <c r="K43" s="223" t="s">
        <v>142</v>
      </c>
      <c r="L43" s="221" t="s">
        <v>143</v>
      </c>
    </row>
    <row r="44" spans="1:12" x14ac:dyDescent="0.3">
      <c r="A44" s="60">
        <v>43</v>
      </c>
      <c r="B44" s="171" t="s">
        <v>3180</v>
      </c>
      <c r="C44" s="108" t="s">
        <v>2716</v>
      </c>
      <c r="D44" s="68" t="s">
        <v>1812</v>
      </c>
      <c r="E44" s="69" t="s">
        <v>2053</v>
      </c>
      <c r="F44" s="61"/>
      <c r="G44" s="58"/>
      <c r="H44" s="58"/>
      <c r="I44" s="58"/>
      <c r="J44" s="223"/>
      <c r="K44" s="223"/>
      <c r="L44" s="221"/>
    </row>
    <row r="45" spans="1:12" x14ac:dyDescent="0.3">
      <c r="A45" s="60">
        <v>44</v>
      </c>
      <c r="B45" s="171" t="s">
        <v>3181</v>
      </c>
      <c r="C45" s="108" t="s">
        <v>2717</v>
      </c>
      <c r="D45" s="68" t="s">
        <v>1726</v>
      </c>
      <c r="E45" s="69" t="s">
        <v>2054</v>
      </c>
      <c r="F45" s="61"/>
      <c r="G45" s="58"/>
      <c r="H45" s="58"/>
      <c r="I45" s="58"/>
      <c r="J45" s="223">
        <v>42064</v>
      </c>
      <c r="K45" s="223" t="s">
        <v>149</v>
      </c>
      <c r="L45" s="221" t="s">
        <v>1193</v>
      </c>
    </row>
    <row r="46" spans="1:12" x14ac:dyDescent="0.3">
      <c r="A46" s="60">
        <v>45</v>
      </c>
      <c r="B46" s="171" t="s">
        <v>3182</v>
      </c>
      <c r="C46" s="108" t="s">
        <v>2718</v>
      </c>
      <c r="D46" s="68" t="s">
        <v>1813</v>
      </c>
      <c r="E46" s="69" t="s">
        <v>2055</v>
      </c>
      <c r="F46" s="61"/>
      <c r="G46" s="58"/>
      <c r="H46" s="58"/>
      <c r="I46" s="58"/>
      <c r="J46" s="223"/>
      <c r="K46" s="223"/>
      <c r="L46" s="221"/>
    </row>
    <row r="47" spans="1:12" x14ac:dyDescent="0.3">
      <c r="A47" s="60">
        <v>46</v>
      </c>
      <c r="B47" s="171" t="s">
        <v>3183</v>
      </c>
      <c r="C47" s="108" t="s">
        <v>2719</v>
      </c>
      <c r="D47" s="68" t="s">
        <v>1893</v>
      </c>
      <c r="E47" s="69" t="s">
        <v>2056</v>
      </c>
      <c r="F47" s="61"/>
      <c r="G47" s="58"/>
      <c r="H47" s="58"/>
      <c r="I47" s="58"/>
      <c r="J47" s="223"/>
      <c r="K47" s="223"/>
      <c r="L47" s="221"/>
    </row>
    <row r="48" spans="1:12" x14ac:dyDescent="0.3">
      <c r="A48" s="60">
        <v>47</v>
      </c>
      <c r="B48" s="171" t="s">
        <v>3184</v>
      </c>
      <c r="C48" s="108" t="s">
        <v>2720</v>
      </c>
      <c r="D48" s="68" t="s">
        <v>1941</v>
      </c>
      <c r="E48" s="69" t="s">
        <v>2057</v>
      </c>
      <c r="F48" s="61"/>
      <c r="G48" s="58"/>
      <c r="H48" s="58"/>
      <c r="I48" s="58"/>
      <c r="J48" s="223"/>
      <c r="K48" s="223"/>
      <c r="L48" s="221"/>
    </row>
    <row r="49" spans="1:12" x14ac:dyDescent="0.3">
      <c r="A49" s="60">
        <v>48</v>
      </c>
      <c r="B49" s="171" t="s">
        <v>3185</v>
      </c>
      <c r="C49" s="108" t="s">
        <v>2721</v>
      </c>
      <c r="D49" s="68" t="s">
        <v>1727</v>
      </c>
      <c r="E49" s="69" t="s">
        <v>2058</v>
      </c>
      <c r="F49" s="61"/>
      <c r="G49" s="58"/>
      <c r="H49" s="58"/>
      <c r="I49" s="58"/>
      <c r="J49" s="223">
        <v>42430</v>
      </c>
      <c r="K49" s="223" t="s">
        <v>77</v>
      </c>
      <c r="L49" s="221" t="s">
        <v>78</v>
      </c>
    </row>
    <row r="50" spans="1:12" x14ac:dyDescent="0.3">
      <c r="A50" s="60">
        <v>49</v>
      </c>
      <c r="B50" s="171" t="s">
        <v>3186</v>
      </c>
      <c r="C50" s="108" t="s">
        <v>2722</v>
      </c>
      <c r="D50" s="68" t="s">
        <v>1814</v>
      </c>
      <c r="E50" s="69" t="s">
        <v>2059</v>
      </c>
      <c r="F50" s="61"/>
      <c r="G50" s="58"/>
      <c r="H50" s="58"/>
      <c r="I50" s="58"/>
      <c r="J50" s="223"/>
      <c r="K50" s="223"/>
      <c r="L50" s="221"/>
    </row>
    <row r="51" spans="1:12" x14ac:dyDescent="0.3">
      <c r="A51" s="60">
        <v>50</v>
      </c>
      <c r="B51" s="171" t="s">
        <v>3187</v>
      </c>
      <c r="C51" s="108" t="s">
        <v>2723</v>
      </c>
      <c r="D51" s="68" t="s">
        <v>1728</v>
      </c>
      <c r="E51" s="69" t="s">
        <v>2060</v>
      </c>
      <c r="F51" s="61"/>
      <c r="G51" s="58"/>
      <c r="H51" s="58"/>
      <c r="I51" s="58"/>
      <c r="J51" s="223">
        <v>42795</v>
      </c>
      <c r="K51" s="223" t="s">
        <v>87</v>
      </c>
      <c r="L51" s="221" t="s">
        <v>88</v>
      </c>
    </row>
    <row r="52" spans="1:12" x14ac:dyDescent="0.3">
      <c r="A52" s="60">
        <v>51</v>
      </c>
      <c r="B52" s="171" t="s">
        <v>3188</v>
      </c>
      <c r="C52" s="108" t="s">
        <v>2724</v>
      </c>
      <c r="D52" s="68" t="s">
        <v>1815</v>
      </c>
      <c r="E52" s="69" t="s">
        <v>2061</v>
      </c>
      <c r="F52" s="61"/>
      <c r="G52" s="58"/>
      <c r="H52" s="58"/>
      <c r="I52" s="58"/>
      <c r="J52" s="223"/>
      <c r="K52" s="223"/>
      <c r="L52" s="221"/>
    </row>
    <row r="53" spans="1:12" x14ac:dyDescent="0.3">
      <c r="A53" s="60">
        <v>52</v>
      </c>
      <c r="B53" s="171" t="s">
        <v>3189</v>
      </c>
      <c r="C53" s="108" t="s">
        <v>2725</v>
      </c>
      <c r="D53" s="68" t="s">
        <v>1729</v>
      </c>
      <c r="E53" s="69" t="s">
        <v>2062</v>
      </c>
      <c r="F53" s="61"/>
      <c r="G53" s="58"/>
      <c r="H53" s="58"/>
      <c r="I53" s="58"/>
      <c r="J53" s="223">
        <v>43160</v>
      </c>
      <c r="K53" s="223" t="s">
        <v>113</v>
      </c>
      <c r="L53" s="221" t="s">
        <v>114</v>
      </c>
    </row>
    <row r="54" spans="1:12" x14ac:dyDescent="0.3">
      <c r="A54" s="60">
        <v>53</v>
      </c>
      <c r="B54" s="171" t="s">
        <v>3190</v>
      </c>
      <c r="C54" s="108" t="s">
        <v>2726</v>
      </c>
      <c r="D54" s="68" t="s">
        <v>1816</v>
      </c>
      <c r="E54" s="69" t="s">
        <v>2063</v>
      </c>
      <c r="F54" s="61"/>
      <c r="G54" s="58"/>
      <c r="H54" s="58"/>
      <c r="I54" s="58"/>
      <c r="J54" s="223"/>
      <c r="K54" s="223"/>
      <c r="L54" s="221"/>
    </row>
    <row r="55" spans="1:12" x14ac:dyDescent="0.3">
      <c r="A55" s="60">
        <v>54</v>
      </c>
      <c r="B55" s="171" t="s">
        <v>3191</v>
      </c>
      <c r="C55" s="108" t="s">
        <v>2727</v>
      </c>
      <c r="D55" s="68" t="s">
        <v>1894</v>
      </c>
      <c r="E55" s="69" t="s">
        <v>2064</v>
      </c>
      <c r="F55" s="61"/>
      <c r="G55" s="58"/>
      <c r="H55" s="58"/>
      <c r="I55" s="58"/>
      <c r="J55" s="223"/>
      <c r="K55" s="223"/>
      <c r="L55" s="221"/>
    </row>
    <row r="56" spans="1:12" x14ac:dyDescent="0.3">
      <c r="A56" s="60">
        <v>55</v>
      </c>
      <c r="B56" s="171" t="s">
        <v>3192</v>
      </c>
      <c r="C56" s="108" t="s">
        <v>2728</v>
      </c>
      <c r="D56" s="68" t="s">
        <v>1730</v>
      </c>
      <c r="E56" s="69" t="s">
        <v>2065</v>
      </c>
      <c r="F56" s="61"/>
      <c r="G56" s="58"/>
      <c r="H56" s="58"/>
      <c r="I56" s="58"/>
      <c r="J56" s="223">
        <v>43525</v>
      </c>
      <c r="K56" s="223" t="s">
        <v>181</v>
      </c>
      <c r="L56" s="221" t="s">
        <v>1194</v>
      </c>
    </row>
    <row r="57" spans="1:12" x14ac:dyDescent="0.3">
      <c r="A57" s="60">
        <v>56</v>
      </c>
      <c r="B57" s="171" t="s">
        <v>3193</v>
      </c>
      <c r="C57" s="108" t="s">
        <v>2729</v>
      </c>
      <c r="D57" s="68" t="s">
        <v>1817</v>
      </c>
      <c r="E57" s="69" t="s">
        <v>2066</v>
      </c>
      <c r="F57" s="61"/>
      <c r="G57" s="58"/>
      <c r="H57" s="58"/>
      <c r="I57" s="58"/>
      <c r="J57" s="223"/>
      <c r="K57" s="223"/>
      <c r="L57" s="221"/>
    </row>
    <row r="58" spans="1:12" x14ac:dyDescent="0.3">
      <c r="A58" s="60">
        <v>57</v>
      </c>
      <c r="B58" s="171" t="s">
        <v>3194</v>
      </c>
      <c r="C58" s="108" t="s">
        <v>2730</v>
      </c>
      <c r="D58" s="68" t="s">
        <v>1731</v>
      </c>
      <c r="E58" s="69" t="s">
        <v>2067</v>
      </c>
      <c r="F58" s="61"/>
      <c r="G58" s="58"/>
      <c r="H58" s="58"/>
      <c r="I58" s="58"/>
      <c r="J58" s="220" t="s">
        <v>158</v>
      </c>
      <c r="K58" s="222" t="s">
        <v>155</v>
      </c>
      <c r="L58" s="221" t="s">
        <v>1172</v>
      </c>
    </row>
    <row r="59" spans="1:12" x14ac:dyDescent="0.3">
      <c r="A59" s="60">
        <v>58</v>
      </c>
      <c r="B59" s="171" t="s">
        <v>3195</v>
      </c>
      <c r="C59" s="108" t="s">
        <v>2731</v>
      </c>
      <c r="D59" s="68" t="s">
        <v>1818</v>
      </c>
      <c r="E59" s="69" t="s">
        <v>2068</v>
      </c>
      <c r="F59" s="61"/>
      <c r="G59" s="58"/>
      <c r="H59" s="58"/>
      <c r="I59" s="58"/>
      <c r="J59" s="222"/>
      <c r="K59" s="222"/>
      <c r="L59" s="221"/>
    </row>
    <row r="60" spans="1:12" x14ac:dyDescent="0.3">
      <c r="A60" s="60">
        <v>59</v>
      </c>
      <c r="B60" s="171" t="s">
        <v>3196</v>
      </c>
      <c r="C60" s="108" t="s">
        <v>2732</v>
      </c>
      <c r="D60" s="68" t="s">
        <v>1895</v>
      </c>
      <c r="E60" s="69" t="s">
        <v>2069</v>
      </c>
      <c r="F60" s="61"/>
      <c r="G60" s="58"/>
      <c r="H60" s="58"/>
      <c r="I60" s="58"/>
      <c r="J60" s="222"/>
      <c r="K60" s="222"/>
      <c r="L60" s="221"/>
    </row>
    <row r="61" spans="1:12" x14ac:dyDescent="0.3">
      <c r="A61" s="60">
        <v>60</v>
      </c>
      <c r="B61" s="171" t="s">
        <v>3197</v>
      </c>
      <c r="C61" s="108" t="s">
        <v>2733</v>
      </c>
      <c r="D61" s="68" t="s">
        <v>1942</v>
      </c>
      <c r="E61" s="69" t="s">
        <v>2070</v>
      </c>
      <c r="F61" s="61"/>
      <c r="G61" s="58"/>
      <c r="H61" s="58"/>
      <c r="I61" s="58"/>
      <c r="J61" s="222"/>
      <c r="K61" s="222"/>
      <c r="L61" s="221"/>
    </row>
    <row r="62" spans="1:12" x14ac:dyDescent="0.3">
      <c r="A62" s="60">
        <v>61</v>
      </c>
      <c r="B62" s="171" t="s">
        <v>3198</v>
      </c>
      <c r="C62" s="108" t="s">
        <v>2734</v>
      </c>
      <c r="D62" s="68" t="s">
        <v>1966</v>
      </c>
      <c r="E62" s="69" t="s">
        <v>2071</v>
      </c>
      <c r="F62" s="61"/>
      <c r="G62" s="58"/>
      <c r="H62" s="58"/>
      <c r="I62" s="58"/>
      <c r="J62" s="222"/>
      <c r="K62" s="222"/>
      <c r="L62" s="221"/>
    </row>
    <row r="63" spans="1:12" x14ac:dyDescent="0.3">
      <c r="A63" s="60">
        <v>62</v>
      </c>
      <c r="B63" s="171" t="s">
        <v>3199</v>
      </c>
      <c r="C63" s="108" t="s">
        <v>2735</v>
      </c>
      <c r="D63" s="68" t="s">
        <v>1981</v>
      </c>
      <c r="E63" s="69" t="s">
        <v>2072</v>
      </c>
      <c r="F63" s="61"/>
      <c r="G63" s="58"/>
      <c r="H63" s="58"/>
      <c r="I63" s="58"/>
      <c r="J63" s="222"/>
      <c r="K63" s="222"/>
      <c r="L63" s="221"/>
    </row>
    <row r="64" spans="1:12" x14ac:dyDescent="0.3">
      <c r="A64" s="60">
        <v>63</v>
      </c>
      <c r="B64" s="171" t="s">
        <v>3200</v>
      </c>
      <c r="C64" s="108" t="s">
        <v>2736</v>
      </c>
      <c r="D64" s="68" t="s">
        <v>1732</v>
      </c>
      <c r="E64" s="69" t="s">
        <v>2073</v>
      </c>
      <c r="F64" s="61"/>
      <c r="G64" s="58"/>
      <c r="H64" s="58"/>
      <c r="I64" s="58"/>
      <c r="J64" s="223">
        <v>44256</v>
      </c>
      <c r="K64" s="223" t="s">
        <v>30</v>
      </c>
      <c r="L64" s="221" t="s">
        <v>31</v>
      </c>
    </row>
    <row r="65" spans="1:12" x14ac:dyDescent="0.3">
      <c r="A65" s="60">
        <v>64</v>
      </c>
      <c r="B65" s="171" t="s">
        <v>3201</v>
      </c>
      <c r="C65" s="108" t="s">
        <v>2737</v>
      </c>
      <c r="D65" s="68" t="s">
        <v>1819</v>
      </c>
      <c r="E65" s="69" t="s">
        <v>2074</v>
      </c>
      <c r="F65" s="61"/>
      <c r="G65" s="58"/>
      <c r="H65" s="58"/>
      <c r="I65" s="58"/>
      <c r="J65" s="223"/>
      <c r="K65" s="223"/>
      <c r="L65" s="221"/>
    </row>
    <row r="66" spans="1:12" x14ac:dyDescent="0.3">
      <c r="A66" s="60">
        <v>65</v>
      </c>
      <c r="B66" s="171" t="s">
        <v>3202</v>
      </c>
      <c r="C66" s="108" t="s">
        <v>2738</v>
      </c>
      <c r="D66" s="68" t="s">
        <v>1896</v>
      </c>
      <c r="E66" s="69" t="s">
        <v>2075</v>
      </c>
      <c r="F66" s="61"/>
      <c r="G66" s="58"/>
      <c r="H66" s="58"/>
      <c r="I66" s="58"/>
      <c r="J66" s="223"/>
      <c r="K66" s="223"/>
      <c r="L66" s="221"/>
    </row>
    <row r="67" spans="1:12" x14ac:dyDescent="0.3">
      <c r="A67" s="60">
        <v>66</v>
      </c>
      <c r="B67" s="171" t="s">
        <v>3203</v>
      </c>
      <c r="C67" s="108" t="s">
        <v>2739</v>
      </c>
      <c r="D67" s="68" t="s">
        <v>1733</v>
      </c>
      <c r="E67" s="69" t="s">
        <v>2076</v>
      </c>
      <c r="F67" s="61"/>
      <c r="G67" s="58"/>
      <c r="H67" s="58"/>
      <c r="I67" s="58"/>
      <c r="J67" s="220" t="s">
        <v>169</v>
      </c>
      <c r="K67" s="222" t="s">
        <v>166</v>
      </c>
      <c r="L67" s="221" t="s">
        <v>1173</v>
      </c>
    </row>
    <row r="68" spans="1:12" x14ac:dyDescent="0.3">
      <c r="A68" s="60">
        <v>67</v>
      </c>
      <c r="B68" s="171" t="s">
        <v>3204</v>
      </c>
      <c r="C68" s="108" t="s">
        <v>2740</v>
      </c>
      <c r="D68" s="68" t="s">
        <v>1820</v>
      </c>
      <c r="E68" s="69" t="s">
        <v>2077</v>
      </c>
      <c r="F68" s="61"/>
      <c r="G68" s="58"/>
      <c r="H68" s="58"/>
      <c r="I68" s="58"/>
      <c r="J68" s="222"/>
      <c r="K68" s="222"/>
      <c r="L68" s="221"/>
    </row>
    <row r="69" spans="1:12" x14ac:dyDescent="0.3">
      <c r="A69" s="60">
        <v>68</v>
      </c>
      <c r="B69" s="171" t="s">
        <v>3205</v>
      </c>
      <c r="C69" s="108" t="s">
        <v>2741</v>
      </c>
      <c r="D69" s="68" t="s">
        <v>1897</v>
      </c>
      <c r="E69" s="69" t="s">
        <v>2078</v>
      </c>
      <c r="F69" s="61"/>
      <c r="G69" s="58"/>
      <c r="H69" s="58"/>
      <c r="I69" s="58"/>
      <c r="J69" s="222"/>
      <c r="K69" s="222"/>
      <c r="L69" s="221"/>
    </row>
    <row r="70" spans="1:12" x14ac:dyDescent="0.3">
      <c r="A70" s="60">
        <v>69</v>
      </c>
      <c r="B70" s="171" t="s">
        <v>3206</v>
      </c>
      <c r="C70" s="108" t="s">
        <v>2742</v>
      </c>
      <c r="D70" s="68" t="s">
        <v>1943</v>
      </c>
      <c r="E70" s="69" t="s">
        <v>2079</v>
      </c>
      <c r="F70" s="61"/>
      <c r="G70" s="58"/>
      <c r="H70" s="58"/>
      <c r="I70" s="58"/>
      <c r="J70" s="222"/>
      <c r="K70" s="222"/>
      <c r="L70" s="221"/>
    </row>
    <row r="71" spans="1:12" x14ac:dyDescent="0.3">
      <c r="A71" s="60">
        <v>70</v>
      </c>
      <c r="B71" s="171" t="s">
        <v>3207</v>
      </c>
      <c r="C71" s="108" t="s">
        <v>2743</v>
      </c>
      <c r="D71" s="68" t="s">
        <v>1967</v>
      </c>
      <c r="E71" s="69" t="s">
        <v>2080</v>
      </c>
      <c r="F71" s="61"/>
      <c r="G71" s="58"/>
      <c r="H71" s="58"/>
      <c r="I71" s="58"/>
      <c r="J71" s="222"/>
      <c r="K71" s="222"/>
      <c r="L71" s="221"/>
    </row>
    <row r="72" spans="1:12" x14ac:dyDescent="0.3">
      <c r="A72" s="60">
        <v>71</v>
      </c>
      <c r="B72" s="171" t="s">
        <v>3208</v>
      </c>
      <c r="C72" s="108" t="s">
        <v>2744</v>
      </c>
      <c r="D72" s="68" t="s">
        <v>1734</v>
      </c>
      <c r="E72" s="69" t="s">
        <v>2081</v>
      </c>
      <c r="F72" s="61"/>
      <c r="G72" s="58"/>
      <c r="H72" s="58"/>
      <c r="I72" s="58"/>
      <c r="J72" s="224" t="s">
        <v>270</v>
      </c>
      <c r="K72" s="224" t="s">
        <v>268</v>
      </c>
      <c r="L72" s="221" t="s">
        <v>1174</v>
      </c>
    </row>
    <row r="73" spans="1:12" x14ac:dyDescent="0.3">
      <c r="A73" s="60">
        <v>72</v>
      </c>
      <c r="B73" s="171" t="s">
        <v>3209</v>
      </c>
      <c r="C73" s="108" t="s">
        <v>2745</v>
      </c>
      <c r="D73" s="68" t="s">
        <v>1821</v>
      </c>
      <c r="E73" s="69" t="s">
        <v>2082</v>
      </c>
      <c r="F73" s="61"/>
      <c r="G73" s="58"/>
      <c r="H73" s="58"/>
      <c r="I73" s="58"/>
      <c r="J73" s="224"/>
      <c r="K73" s="224"/>
      <c r="L73" s="221"/>
    </row>
    <row r="74" spans="1:12" ht="24" x14ac:dyDescent="0.3">
      <c r="A74" s="60">
        <v>73</v>
      </c>
      <c r="B74" s="171" t="s">
        <v>3210</v>
      </c>
      <c r="C74" s="108" t="s">
        <v>2746</v>
      </c>
      <c r="D74" s="68" t="s">
        <v>1898</v>
      </c>
      <c r="E74" s="69" t="s">
        <v>2083</v>
      </c>
      <c r="F74" s="61"/>
      <c r="G74" s="58"/>
      <c r="H74" s="58"/>
      <c r="I74" s="58"/>
      <c r="J74" s="224"/>
      <c r="K74" s="224"/>
      <c r="L74" s="221"/>
    </row>
    <row r="75" spans="1:12" ht="24" x14ac:dyDescent="0.3">
      <c r="A75" s="60">
        <v>74</v>
      </c>
      <c r="B75" s="171" t="s">
        <v>3211</v>
      </c>
      <c r="C75" s="108" t="s">
        <v>2747</v>
      </c>
      <c r="D75" s="68" t="s">
        <v>1944</v>
      </c>
      <c r="E75" s="69" t="s">
        <v>2084</v>
      </c>
      <c r="F75" s="61"/>
      <c r="G75" s="58"/>
      <c r="H75" s="58"/>
      <c r="I75" s="58"/>
      <c r="J75" s="224"/>
      <c r="K75" s="224"/>
      <c r="L75" s="221"/>
    </row>
    <row r="76" spans="1:12" x14ac:dyDescent="0.3">
      <c r="A76" s="60">
        <v>75</v>
      </c>
      <c r="B76" s="171" t="s">
        <v>3212</v>
      </c>
      <c r="C76" s="108" t="s">
        <v>2748</v>
      </c>
      <c r="D76" s="68" t="s">
        <v>1735</v>
      </c>
      <c r="E76" s="70" t="s">
        <v>2085</v>
      </c>
      <c r="F76" s="61"/>
      <c r="G76" s="58"/>
      <c r="H76" s="58"/>
      <c r="I76" s="58"/>
      <c r="J76" s="220" t="s">
        <v>299</v>
      </c>
      <c r="K76" s="220" t="s">
        <v>297</v>
      </c>
      <c r="L76" s="221" t="s">
        <v>298</v>
      </c>
    </row>
    <row r="77" spans="1:12" x14ac:dyDescent="0.3">
      <c r="A77" s="60">
        <v>76</v>
      </c>
      <c r="B77" s="171" t="s">
        <v>3213</v>
      </c>
      <c r="C77" s="108" t="s">
        <v>2749</v>
      </c>
      <c r="D77" s="68" t="s">
        <v>1822</v>
      </c>
      <c r="E77" s="70" t="s">
        <v>2086</v>
      </c>
      <c r="F77" s="61"/>
      <c r="G77" s="58"/>
      <c r="H77" s="58"/>
      <c r="I77" s="58"/>
      <c r="J77" s="220"/>
      <c r="K77" s="220"/>
      <c r="L77" s="221"/>
    </row>
    <row r="78" spans="1:12" ht="24" x14ac:dyDescent="0.3">
      <c r="A78" s="60">
        <v>77</v>
      </c>
      <c r="B78" s="171" t="s">
        <v>3214</v>
      </c>
      <c r="C78" s="108" t="s">
        <v>2750</v>
      </c>
      <c r="D78" s="68" t="s">
        <v>1899</v>
      </c>
      <c r="E78" s="70" t="s">
        <v>2087</v>
      </c>
      <c r="F78" s="61"/>
      <c r="G78" s="58"/>
      <c r="H78" s="58"/>
      <c r="I78" s="58"/>
      <c r="J78" s="220"/>
      <c r="K78" s="220"/>
      <c r="L78" s="221"/>
    </row>
    <row r="79" spans="1:12" x14ac:dyDescent="0.3">
      <c r="A79" s="60">
        <v>78</v>
      </c>
      <c r="B79" s="171" t="s">
        <v>3215</v>
      </c>
      <c r="C79" s="108" t="s">
        <v>2751</v>
      </c>
      <c r="D79" s="68" t="s">
        <v>1736</v>
      </c>
      <c r="E79" s="69" t="s">
        <v>2088</v>
      </c>
      <c r="F79" s="61"/>
      <c r="G79" s="58"/>
      <c r="H79" s="58"/>
      <c r="I79" s="58"/>
      <c r="J79" s="220" t="s">
        <v>279</v>
      </c>
      <c r="K79" s="220" t="s">
        <v>277</v>
      </c>
      <c r="L79" s="221" t="s">
        <v>278</v>
      </c>
    </row>
    <row r="80" spans="1:12" ht="24" x14ac:dyDescent="0.3">
      <c r="A80" s="60">
        <v>79</v>
      </c>
      <c r="B80" s="171" t="s">
        <v>3216</v>
      </c>
      <c r="C80" s="108" t="s">
        <v>2752</v>
      </c>
      <c r="D80" s="68" t="s">
        <v>1823</v>
      </c>
      <c r="E80" s="69" t="s">
        <v>2089</v>
      </c>
      <c r="F80" s="61"/>
      <c r="G80" s="58"/>
      <c r="H80" s="58"/>
      <c r="I80" s="58"/>
      <c r="J80" s="220"/>
      <c r="K80" s="220"/>
      <c r="L80" s="221"/>
    </row>
    <row r="81" spans="1:12" ht="24" x14ac:dyDescent="0.3">
      <c r="A81" s="60">
        <v>80</v>
      </c>
      <c r="B81" s="172" t="s">
        <v>3217</v>
      </c>
      <c r="C81" s="109" t="s">
        <v>2753</v>
      </c>
      <c r="D81" s="71" t="s">
        <v>1737</v>
      </c>
      <c r="E81" s="72" t="s">
        <v>2090</v>
      </c>
      <c r="F81" s="61"/>
      <c r="G81" s="58"/>
      <c r="H81" s="58"/>
      <c r="I81" s="58"/>
      <c r="J81" s="220" t="s">
        <v>223</v>
      </c>
      <c r="K81" s="220" t="s">
        <v>221</v>
      </c>
      <c r="L81" s="225" t="s">
        <v>1232</v>
      </c>
    </row>
    <row r="82" spans="1:12" ht="24" x14ac:dyDescent="0.3">
      <c r="A82" s="60">
        <v>81</v>
      </c>
      <c r="B82" s="172" t="s">
        <v>3218</v>
      </c>
      <c r="C82" s="109" t="s">
        <v>2754</v>
      </c>
      <c r="D82" s="71" t="s">
        <v>1824</v>
      </c>
      <c r="E82" s="72" t="s">
        <v>2091</v>
      </c>
      <c r="F82" s="61"/>
      <c r="G82" s="58"/>
      <c r="H82" s="58"/>
      <c r="I82" s="58"/>
      <c r="J82" s="220"/>
      <c r="K82" s="220"/>
      <c r="L82" s="225"/>
    </row>
    <row r="83" spans="1:12" x14ac:dyDescent="0.3">
      <c r="A83" s="60">
        <v>82</v>
      </c>
      <c r="B83" s="172" t="s">
        <v>3219</v>
      </c>
      <c r="C83" s="109" t="s">
        <v>2755</v>
      </c>
      <c r="D83" s="71" t="s">
        <v>1900</v>
      </c>
      <c r="E83" s="72" t="s">
        <v>2092</v>
      </c>
      <c r="F83" s="61"/>
      <c r="G83" s="58"/>
      <c r="H83" s="58"/>
      <c r="I83" s="58"/>
      <c r="J83" s="220"/>
      <c r="K83" s="220"/>
      <c r="L83" s="225"/>
    </row>
    <row r="84" spans="1:12" x14ac:dyDescent="0.3">
      <c r="A84" s="60">
        <v>83</v>
      </c>
      <c r="B84" s="172" t="s">
        <v>3220</v>
      </c>
      <c r="C84" s="109" t="s">
        <v>2756</v>
      </c>
      <c r="D84" s="71" t="s">
        <v>1945</v>
      </c>
      <c r="E84" s="72" t="s">
        <v>2093</v>
      </c>
      <c r="F84" s="61"/>
      <c r="G84" s="58"/>
      <c r="H84" s="58"/>
      <c r="I84" s="58"/>
      <c r="J84" s="220"/>
      <c r="K84" s="220"/>
      <c r="L84" s="225"/>
    </row>
    <row r="85" spans="1:12" x14ac:dyDescent="0.3">
      <c r="A85" s="60">
        <v>84</v>
      </c>
      <c r="B85" s="172" t="s">
        <v>3221</v>
      </c>
      <c r="C85" s="109" t="s">
        <v>2757</v>
      </c>
      <c r="D85" s="71" t="s">
        <v>1968</v>
      </c>
      <c r="E85" s="72" t="s">
        <v>2094</v>
      </c>
      <c r="F85" s="61"/>
      <c r="G85" s="58"/>
      <c r="H85" s="58"/>
      <c r="I85" s="58"/>
      <c r="J85" s="220"/>
      <c r="K85" s="220"/>
      <c r="L85" s="225"/>
    </row>
    <row r="86" spans="1:12" x14ac:dyDescent="0.3">
      <c r="A86" s="60">
        <v>85</v>
      </c>
      <c r="B86" s="172" t="s">
        <v>3222</v>
      </c>
      <c r="C86" s="109" t="s">
        <v>2758</v>
      </c>
      <c r="D86" s="71" t="s">
        <v>1982</v>
      </c>
      <c r="E86" s="72" t="s">
        <v>2095</v>
      </c>
      <c r="F86" s="61"/>
      <c r="G86" s="58"/>
      <c r="H86" s="58"/>
      <c r="I86" s="58"/>
      <c r="J86" s="220"/>
      <c r="K86" s="220"/>
      <c r="L86" s="225"/>
    </row>
    <row r="87" spans="1:12" x14ac:dyDescent="0.3">
      <c r="A87" s="60">
        <v>86</v>
      </c>
      <c r="B87" s="172" t="s">
        <v>3223</v>
      </c>
      <c r="C87" s="109" t="s">
        <v>2759</v>
      </c>
      <c r="D87" s="71" t="s">
        <v>1738</v>
      </c>
      <c r="E87" s="72" t="s">
        <v>2096</v>
      </c>
      <c r="F87" s="61"/>
      <c r="G87" s="58"/>
      <c r="H87" s="58"/>
      <c r="I87" s="58"/>
      <c r="J87" s="220" t="s">
        <v>200</v>
      </c>
      <c r="K87" s="220" t="s">
        <v>198</v>
      </c>
      <c r="L87" s="225" t="s">
        <v>1233</v>
      </c>
    </row>
    <row r="88" spans="1:12" x14ac:dyDescent="0.3">
      <c r="A88" s="60">
        <v>87</v>
      </c>
      <c r="B88" s="172" t="s">
        <v>3224</v>
      </c>
      <c r="C88" s="109" t="s">
        <v>2760</v>
      </c>
      <c r="D88" s="71" t="s">
        <v>1825</v>
      </c>
      <c r="E88" s="72" t="s">
        <v>2093</v>
      </c>
      <c r="F88" s="61"/>
      <c r="G88" s="58"/>
      <c r="H88" s="58"/>
      <c r="I88" s="58"/>
      <c r="J88" s="220"/>
      <c r="K88" s="220"/>
      <c r="L88" s="225"/>
    </row>
    <row r="89" spans="1:12" x14ac:dyDescent="0.3">
      <c r="A89" s="60">
        <v>88</v>
      </c>
      <c r="B89" s="171" t="s">
        <v>3225</v>
      </c>
      <c r="C89" s="108" t="s">
        <v>2761</v>
      </c>
      <c r="D89" s="68" t="s">
        <v>1739</v>
      </c>
      <c r="E89" s="69" t="s">
        <v>2097</v>
      </c>
      <c r="F89" s="61"/>
      <c r="G89" s="58"/>
      <c r="H89" s="58"/>
      <c r="I89" s="58"/>
      <c r="J89" s="220" t="s">
        <v>210</v>
      </c>
      <c r="K89" s="220" t="s">
        <v>208</v>
      </c>
      <c r="L89" s="221" t="s">
        <v>209</v>
      </c>
    </row>
    <row r="90" spans="1:12" x14ac:dyDescent="0.3">
      <c r="A90" s="60">
        <v>89</v>
      </c>
      <c r="B90" s="171" t="s">
        <v>3226</v>
      </c>
      <c r="C90" s="108" t="s">
        <v>2762</v>
      </c>
      <c r="D90" s="68" t="s">
        <v>1826</v>
      </c>
      <c r="E90" s="69" t="s">
        <v>2098</v>
      </c>
      <c r="F90" s="61"/>
      <c r="G90" s="58"/>
      <c r="H90" s="58"/>
      <c r="I90" s="58"/>
      <c r="J90" s="220"/>
      <c r="K90" s="220"/>
      <c r="L90" s="221"/>
    </row>
    <row r="91" spans="1:12" x14ac:dyDescent="0.3">
      <c r="A91" s="60">
        <v>90</v>
      </c>
      <c r="B91" s="171" t="s">
        <v>3227</v>
      </c>
      <c r="C91" s="108" t="s">
        <v>2763</v>
      </c>
      <c r="D91" s="68" t="s">
        <v>1901</v>
      </c>
      <c r="E91" s="69" t="s">
        <v>2099</v>
      </c>
      <c r="F91" s="61"/>
      <c r="G91" s="58"/>
      <c r="H91" s="58"/>
      <c r="I91" s="58"/>
      <c r="J91" s="220"/>
      <c r="K91" s="220"/>
      <c r="L91" s="221"/>
    </row>
    <row r="92" spans="1:12" x14ac:dyDescent="0.3">
      <c r="A92" s="60">
        <v>91</v>
      </c>
      <c r="B92" s="171" t="s">
        <v>3228</v>
      </c>
      <c r="C92" s="108" t="s">
        <v>2764</v>
      </c>
      <c r="D92" s="68" t="s">
        <v>1740</v>
      </c>
      <c r="E92" s="69" t="s">
        <v>2100</v>
      </c>
      <c r="F92" s="61"/>
      <c r="G92" s="58"/>
      <c r="H92" s="58"/>
      <c r="I92" s="58"/>
      <c r="J92" s="220" t="s">
        <v>217</v>
      </c>
      <c r="K92" s="220" t="s">
        <v>215</v>
      </c>
      <c r="L92" s="221" t="s">
        <v>216</v>
      </c>
    </row>
    <row r="93" spans="1:12" x14ac:dyDescent="0.3">
      <c r="A93" s="60">
        <v>92</v>
      </c>
      <c r="B93" s="171" t="s">
        <v>3229</v>
      </c>
      <c r="C93" s="108" t="s">
        <v>2765</v>
      </c>
      <c r="D93" s="68" t="s">
        <v>1827</v>
      </c>
      <c r="E93" s="69" t="s">
        <v>2101</v>
      </c>
      <c r="F93" s="61"/>
      <c r="G93" s="58"/>
      <c r="H93" s="58"/>
      <c r="I93" s="58"/>
      <c r="J93" s="220"/>
      <c r="K93" s="220"/>
      <c r="L93" s="221"/>
    </row>
    <row r="94" spans="1:12" x14ac:dyDescent="0.3">
      <c r="A94" s="60">
        <v>93</v>
      </c>
      <c r="B94" s="171" t="s">
        <v>3230</v>
      </c>
      <c r="C94" s="108" t="s">
        <v>2766</v>
      </c>
      <c r="D94" s="68" t="s">
        <v>1902</v>
      </c>
      <c r="E94" s="69" t="s">
        <v>2102</v>
      </c>
      <c r="F94" s="61"/>
      <c r="G94" s="58"/>
      <c r="H94" s="58"/>
      <c r="I94" s="58"/>
      <c r="J94" s="220"/>
      <c r="K94" s="220"/>
      <c r="L94" s="221"/>
    </row>
    <row r="95" spans="1:12" ht="24" x14ac:dyDescent="0.3">
      <c r="A95" s="60">
        <v>94</v>
      </c>
      <c r="B95" s="172" t="s">
        <v>3231</v>
      </c>
      <c r="C95" s="109" t="s">
        <v>2767</v>
      </c>
      <c r="D95" s="71" t="s">
        <v>1741</v>
      </c>
      <c r="E95" s="72" t="s">
        <v>2103</v>
      </c>
      <c r="F95" s="61"/>
      <c r="G95" s="58"/>
      <c r="H95" s="58"/>
      <c r="I95" s="58"/>
      <c r="J95" s="220" t="s">
        <v>253</v>
      </c>
      <c r="K95" s="220" t="s">
        <v>251</v>
      </c>
      <c r="L95" s="225" t="s">
        <v>1234</v>
      </c>
    </row>
    <row r="96" spans="1:12" x14ac:dyDescent="0.3">
      <c r="A96" s="60">
        <v>95</v>
      </c>
      <c r="B96" s="172" t="s">
        <v>3232</v>
      </c>
      <c r="C96" s="109" t="s">
        <v>2768</v>
      </c>
      <c r="D96" s="71" t="s">
        <v>1828</v>
      </c>
      <c r="E96" s="72" t="s">
        <v>2104</v>
      </c>
      <c r="F96" s="61"/>
      <c r="G96" s="58"/>
      <c r="H96" s="58"/>
      <c r="I96" s="58"/>
      <c r="J96" s="220"/>
      <c r="K96" s="220"/>
      <c r="L96" s="225"/>
    </row>
    <row r="97" spans="1:12" x14ac:dyDescent="0.3">
      <c r="A97" s="60">
        <v>96</v>
      </c>
      <c r="B97" s="171" t="s">
        <v>3233</v>
      </c>
      <c r="C97" s="108" t="s">
        <v>2769</v>
      </c>
      <c r="D97" s="68" t="s">
        <v>1742</v>
      </c>
      <c r="E97" s="69" t="s">
        <v>2105</v>
      </c>
      <c r="F97" s="61"/>
      <c r="G97" s="58"/>
      <c r="H97" s="58"/>
      <c r="I97" s="58"/>
      <c r="J97" s="220" t="s">
        <v>261</v>
      </c>
      <c r="K97" s="220" t="s">
        <v>259</v>
      </c>
      <c r="L97" s="221" t="s">
        <v>260</v>
      </c>
    </row>
    <row r="98" spans="1:12" x14ac:dyDescent="0.3">
      <c r="A98" s="60">
        <v>97</v>
      </c>
      <c r="B98" s="171" t="s">
        <v>3234</v>
      </c>
      <c r="C98" s="108" t="s">
        <v>2770</v>
      </c>
      <c r="D98" s="68" t="s">
        <v>1829</v>
      </c>
      <c r="E98" s="69" t="s">
        <v>2106</v>
      </c>
      <c r="F98" s="61"/>
      <c r="G98" s="58"/>
      <c r="H98" s="58"/>
      <c r="I98" s="58"/>
      <c r="J98" s="220"/>
      <c r="K98" s="220"/>
      <c r="L98" s="221"/>
    </row>
    <row r="99" spans="1:12" x14ac:dyDescent="0.3">
      <c r="A99" s="60">
        <v>98</v>
      </c>
      <c r="B99" s="172" t="s">
        <v>3235</v>
      </c>
      <c r="C99" s="109" t="s">
        <v>2771</v>
      </c>
      <c r="D99" s="71" t="s">
        <v>1743</v>
      </c>
      <c r="E99" s="72" t="s">
        <v>2107</v>
      </c>
      <c r="F99" s="61"/>
      <c r="G99" s="58"/>
      <c r="H99" s="58"/>
      <c r="I99" s="58"/>
      <c r="J99" s="220" t="s">
        <v>229</v>
      </c>
      <c r="K99" s="220" t="s">
        <v>227</v>
      </c>
      <c r="L99" s="225" t="s">
        <v>1235</v>
      </c>
    </row>
    <row r="100" spans="1:12" x14ac:dyDescent="0.3">
      <c r="A100" s="60">
        <v>99</v>
      </c>
      <c r="B100" s="172" t="s">
        <v>3236</v>
      </c>
      <c r="C100" s="109" t="s">
        <v>2772</v>
      </c>
      <c r="D100" s="71" t="s">
        <v>1830</v>
      </c>
      <c r="E100" s="72" t="s">
        <v>2108</v>
      </c>
      <c r="F100" s="61"/>
      <c r="G100" s="58"/>
      <c r="H100" s="58"/>
      <c r="I100" s="58"/>
      <c r="J100" s="220"/>
      <c r="K100" s="220"/>
      <c r="L100" s="225"/>
    </row>
    <row r="101" spans="1:12" ht="24" x14ac:dyDescent="0.3">
      <c r="A101" s="60">
        <v>100</v>
      </c>
      <c r="B101" s="172" t="s">
        <v>3237</v>
      </c>
      <c r="C101" s="109" t="s">
        <v>2773</v>
      </c>
      <c r="D101" s="71" t="s">
        <v>1903</v>
      </c>
      <c r="E101" s="72" t="s">
        <v>2109</v>
      </c>
      <c r="F101" s="61"/>
      <c r="G101" s="58"/>
      <c r="H101" s="58"/>
      <c r="I101" s="58"/>
      <c r="J101" s="220"/>
      <c r="K101" s="220"/>
      <c r="L101" s="225"/>
    </row>
    <row r="102" spans="1:12" x14ac:dyDescent="0.3">
      <c r="A102" s="60">
        <v>101</v>
      </c>
      <c r="B102" s="171" t="s">
        <v>3238</v>
      </c>
      <c r="C102" s="108" t="s">
        <v>2774</v>
      </c>
      <c r="D102" s="68" t="s">
        <v>1744</v>
      </c>
      <c r="E102" s="69" t="s">
        <v>2110</v>
      </c>
      <c r="F102" s="61"/>
      <c r="G102" s="58"/>
      <c r="H102" s="58"/>
      <c r="I102" s="58"/>
      <c r="J102" s="220" t="s">
        <v>239</v>
      </c>
      <c r="K102" s="220" t="s">
        <v>237</v>
      </c>
      <c r="L102" s="221" t="s">
        <v>1175</v>
      </c>
    </row>
    <row r="103" spans="1:12" x14ac:dyDescent="0.3">
      <c r="A103" s="60">
        <v>102</v>
      </c>
      <c r="B103" s="171" t="s">
        <v>3239</v>
      </c>
      <c r="C103" s="108" t="s">
        <v>2775</v>
      </c>
      <c r="D103" s="68" t="s">
        <v>1831</v>
      </c>
      <c r="E103" s="69" t="s">
        <v>2111</v>
      </c>
      <c r="F103" s="61"/>
      <c r="G103" s="58"/>
      <c r="H103" s="58"/>
      <c r="I103" s="58"/>
      <c r="J103" s="220"/>
      <c r="K103" s="220"/>
      <c r="L103" s="221"/>
    </row>
    <row r="104" spans="1:12" x14ac:dyDescent="0.3">
      <c r="A104" s="60">
        <v>103</v>
      </c>
      <c r="B104" s="171" t="s">
        <v>3240</v>
      </c>
      <c r="C104" s="108" t="s">
        <v>2776</v>
      </c>
      <c r="D104" s="68" t="s">
        <v>1904</v>
      </c>
      <c r="E104" s="69" t="s">
        <v>2112</v>
      </c>
      <c r="F104" s="61"/>
      <c r="G104" s="58"/>
      <c r="H104" s="58"/>
      <c r="I104" s="58"/>
      <c r="J104" s="220"/>
      <c r="K104" s="220"/>
      <c r="L104" s="221"/>
    </row>
    <row r="105" spans="1:12" x14ac:dyDescent="0.3">
      <c r="A105" s="60">
        <v>104</v>
      </c>
      <c r="B105" s="171" t="s">
        <v>3241</v>
      </c>
      <c r="C105" s="108" t="s">
        <v>2777</v>
      </c>
      <c r="D105" s="68" t="s">
        <v>1946</v>
      </c>
      <c r="E105" s="69" t="s">
        <v>2113</v>
      </c>
      <c r="F105" s="61"/>
      <c r="G105" s="58"/>
      <c r="H105" s="58"/>
      <c r="I105" s="58"/>
      <c r="J105" s="220"/>
      <c r="K105" s="220"/>
      <c r="L105" s="221"/>
    </row>
    <row r="106" spans="1:12" x14ac:dyDescent="0.3">
      <c r="A106" s="60">
        <v>105</v>
      </c>
      <c r="B106" s="171" t="s">
        <v>3242</v>
      </c>
      <c r="C106" s="108" t="s">
        <v>2778</v>
      </c>
      <c r="D106" s="68" t="s">
        <v>1969</v>
      </c>
      <c r="E106" s="69" t="s">
        <v>2114</v>
      </c>
      <c r="F106" s="61"/>
      <c r="G106" s="58"/>
      <c r="H106" s="58"/>
      <c r="I106" s="58"/>
      <c r="J106" s="220"/>
      <c r="K106" s="220"/>
      <c r="L106" s="221"/>
    </row>
    <row r="107" spans="1:12" x14ac:dyDescent="0.3">
      <c r="A107" s="60">
        <v>106</v>
      </c>
      <c r="B107" s="171" t="s">
        <v>3243</v>
      </c>
      <c r="C107" s="108" t="s">
        <v>2779</v>
      </c>
      <c r="D107" s="68" t="s">
        <v>1983</v>
      </c>
      <c r="E107" s="69" t="s">
        <v>2115</v>
      </c>
      <c r="F107" s="61"/>
      <c r="G107" s="58"/>
      <c r="H107" s="58"/>
      <c r="I107" s="58"/>
      <c r="J107" s="220"/>
      <c r="K107" s="220"/>
      <c r="L107" s="221"/>
    </row>
    <row r="108" spans="1:12" x14ac:dyDescent="0.3">
      <c r="A108" s="60">
        <v>107</v>
      </c>
      <c r="B108" s="171" t="s">
        <v>3244</v>
      </c>
      <c r="C108" s="108" t="s">
        <v>2780</v>
      </c>
      <c r="D108" s="68" t="s">
        <v>1745</v>
      </c>
      <c r="E108" s="69" t="s">
        <v>2116</v>
      </c>
      <c r="F108" s="61"/>
      <c r="G108" s="58"/>
      <c r="H108" s="58"/>
      <c r="I108" s="58"/>
      <c r="J108" s="220" t="s">
        <v>246</v>
      </c>
      <c r="K108" s="220" t="s">
        <v>244</v>
      </c>
      <c r="L108" s="221" t="s">
        <v>245</v>
      </c>
    </row>
    <row r="109" spans="1:12" x14ac:dyDescent="0.3">
      <c r="A109" s="60">
        <v>108</v>
      </c>
      <c r="B109" s="171" t="s">
        <v>3245</v>
      </c>
      <c r="C109" s="108" t="s">
        <v>2781</v>
      </c>
      <c r="D109" s="68" t="s">
        <v>1832</v>
      </c>
      <c r="E109" s="69" t="s">
        <v>2117</v>
      </c>
      <c r="F109" s="61"/>
      <c r="G109" s="58"/>
      <c r="H109" s="58"/>
      <c r="I109" s="58"/>
      <c r="J109" s="220"/>
      <c r="K109" s="220"/>
      <c r="L109" s="221"/>
    </row>
    <row r="110" spans="1:12" x14ac:dyDescent="0.3">
      <c r="A110" s="60">
        <v>109</v>
      </c>
      <c r="B110" s="171" t="s">
        <v>3246</v>
      </c>
      <c r="C110" s="108" t="s">
        <v>2782</v>
      </c>
      <c r="D110" s="68" t="s">
        <v>1746</v>
      </c>
      <c r="E110" s="69" t="s">
        <v>2118</v>
      </c>
      <c r="F110" s="61"/>
      <c r="G110" s="58"/>
      <c r="H110" s="58"/>
      <c r="I110" s="58"/>
      <c r="J110" s="220" t="s">
        <v>307</v>
      </c>
      <c r="K110" s="220" t="s">
        <v>305</v>
      </c>
      <c r="L110" s="221" t="s">
        <v>1176</v>
      </c>
    </row>
    <row r="111" spans="1:12" x14ac:dyDescent="0.3">
      <c r="A111" s="60">
        <v>110</v>
      </c>
      <c r="B111" s="171" t="s">
        <v>3247</v>
      </c>
      <c r="C111" s="108" t="s">
        <v>2783</v>
      </c>
      <c r="D111" s="68" t="s">
        <v>1833</v>
      </c>
      <c r="E111" s="69" t="s">
        <v>2119</v>
      </c>
      <c r="F111" s="61"/>
      <c r="G111" s="58"/>
      <c r="H111" s="58"/>
      <c r="I111" s="58"/>
      <c r="J111" s="220"/>
      <c r="K111" s="220"/>
      <c r="L111" s="221"/>
    </row>
    <row r="112" spans="1:12" x14ac:dyDescent="0.3">
      <c r="A112" s="60">
        <v>111</v>
      </c>
      <c r="B112" s="171" t="s">
        <v>3248</v>
      </c>
      <c r="C112" s="108" t="s">
        <v>2784</v>
      </c>
      <c r="D112" s="68" t="s">
        <v>1905</v>
      </c>
      <c r="E112" s="69" t="s">
        <v>2120</v>
      </c>
      <c r="F112" s="61"/>
      <c r="G112" s="58"/>
      <c r="H112" s="58"/>
      <c r="I112" s="58"/>
      <c r="J112" s="220"/>
      <c r="K112" s="220"/>
      <c r="L112" s="221"/>
    </row>
    <row r="113" spans="1:12" x14ac:dyDescent="0.3">
      <c r="A113" s="60">
        <v>112</v>
      </c>
      <c r="B113" s="171" t="s">
        <v>3249</v>
      </c>
      <c r="C113" s="108" t="s">
        <v>2785</v>
      </c>
      <c r="D113" s="68" t="s">
        <v>1947</v>
      </c>
      <c r="E113" s="69" t="s">
        <v>2121</v>
      </c>
      <c r="F113" s="61"/>
      <c r="G113" s="58"/>
      <c r="H113" s="58"/>
      <c r="I113" s="58"/>
      <c r="J113" s="220"/>
      <c r="K113" s="220"/>
      <c r="L113" s="221"/>
    </row>
    <row r="114" spans="1:12" x14ac:dyDescent="0.3">
      <c r="A114" s="60">
        <v>113</v>
      </c>
      <c r="B114" s="171" t="s">
        <v>3250</v>
      </c>
      <c r="C114" s="108" t="s">
        <v>2786</v>
      </c>
      <c r="D114" s="68" t="s">
        <v>1970</v>
      </c>
      <c r="E114" s="69" t="s">
        <v>2122</v>
      </c>
      <c r="F114" s="61"/>
      <c r="G114" s="58"/>
      <c r="H114" s="58"/>
      <c r="I114" s="58"/>
      <c r="J114" s="220"/>
      <c r="K114" s="220"/>
      <c r="L114" s="221"/>
    </row>
    <row r="115" spans="1:12" x14ac:dyDescent="0.3">
      <c r="A115" s="60">
        <v>114</v>
      </c>
      <c r="B115" s="171" t="s">
        <v>3251</v>
      </c>
      <c r="C115" s="108" t="s">
        <v>2787</v>
      </c>
      <c r="D115" s="68" t="s">
        <v>1984</v>
      </c>
      <c r="E115" s="69" t="s">
        <v>2123</v>
      </c>
      <c r="F115" s="61"/>
      <c r="G115" s="58"/>
      <c r="H115" s="58"/>
      <c r="I115" s="58"/>
      <c r="J115" s="220"/>
      <c r="K115" s="220"/>
      <c r="L115" s="221"/>
    </row>
    <row r="116" spans="1:12" ht="24" x14ac:dyDescent="0.3">
      <c r="A116" s="60">
        <v>115</v>
      </c>
      <c r="B116" s="171" t="s">
        <v>3252</v>
      </c>
      <c r="C116" s="108" t="s">
        <v>2788</v>
      </c>
      <c r="D116" s="68" t="s">
        <v>1747</v>
      </c>
      <c r="E116" s="70" t="s">
        <v>2124</v>
      </c>
      <c r="F116" s="61"/>
      <c r="G116" s="58"/>
      <c r="H116" s="58"/>
      <c r="I116" s="58"/>
      <c r="J116" s="220" t="s">
        <v>332</v>
      </c>
      <c r="K116" s="220" t="s">
        <v>330</v>
      </c>
      <c r="L116" s="221" t="s">
        <v>331</v>
      </c>
    </row>
    <row r="117" spans="1:12" x14ac:dyDescent="0.3">
      <c r="A117" s="60">
        <v>116</v>
      </c>
      <c r="B117" s="171" t="s">
        <v>3253</v>
      </c>
      <c r="C117" s="108" t="s">
        <v>2789</v>
      </c>
      <c r="D117" s="68" t="s">
        <v>1834</v>
      </c>
      <c r="E117" s="70" t="s">
        <v>2125</v>
      </c>
      <c r="F117" s="61"/>
      <c r="G117" s="58"/>
      <c r="H117" s="58"/>
      <c r="I117" s="58"/>
      <c r="J117" s="220"/>
      <c r="K117" s="220"/>
      <c r="L117" s="221"/>
    </row>
    <row r="118" spans="1:12" x14ac:dyDescent="0.3">
      <c r="A118" s="60">
        <v>117</v>
      </c>
      <c r="B118" s="171" t="s">
        <v>3254</v>
      </c>
      <c r="C118" s="108" t="s">
        <v>2790</v>
      </c>
      <c r="D118" s="68" t="s">
        <v>1748</v>
      </c>
      <c r="E118" s="69" t="s">
        <v>2126</v>
      </c>
      <c r="F118" s="61"/>
      <c r="G118" s="58"/>
      <c r="H118" s="58"/>
      <c r="I118" s="58"/>
      <c r="J118" s="220" t="s">
        <v>338</v>
      </c>
      <c r="K118" s="220" t="s">
        <v>336</v>
      </c>
      <c r="L118" s="221" t="s">
        <v>1177</v>
      </c>
    </row>
    <row r="119" spans="1:12" x14ac:dyDescent="0.3">
      <c r="A119" s="60">
        <v>118</v>
      </c>
      <c r="B119" s="171" t="s">
        <v>3255</v>
      </c>
      <c r="C119" s="108" t="s">
        <v>2791</v>
      </c>
      <c r="D119" s="68" t="s">
        <v>1835</v>
      </c>
      <c r="E119" s="69" t="s">
        <v>2127</v>
      </c>
      <c r="F119" s="61"/>
      <c r="G119" s="58"/>
      <c r="H119" s="58"/>
      <c r="I119" s="58"/>
      <c r="J119" s="220"/>
      <c r="K119" s="220"/>
      <c r="L119" s="221"/>
    </row>
    <row r="120" spans="1:12" x14ac:dyDescent="0.3">
      <c r="A120" s="60">
        <v>119</v>
      </c>
      <c r="B120" s="171" t="s">
        <v>3256</v>
      </c>
      <c r="C120" s="108" t="s">
        <v>2792</v>
      </c>
      <c r="D120" s="68" t="s">
        <v>1906</v>
      </c>
      <c r="E120" s="69" t="s">
        <v>2128</v>
      </c>
      <c r="F120" s="61"/>
      <c r="G120" s="58"/>
      <c r="H120" s="58"/>
      <c r="I120" s="58"/>
      <c r="J120" s="220"/>
      <c r="K120" s="220"/>
      <c r="L120" s="221"/>
    </row>
    <row r="121" spans="1:12" x14ac:dyDescent="0.3">
      <c r="A121" s="60">
        <v>120</v>
      </c>
      <c r="B121" s="171" t="s">
        <v>3257</v>
      </c>
      <c r="C121" s="108" t="s">
        <v>2793</v>
      </c>
      <c r="D121" s="68" t="s">
        <v>1948</v>
      </c>
      <c r="E121" s="69" t="s">
        <v>2129</v>
      </c>
      <c r="F121" s="61"/>
      <c r="G121" s="58"/>
      <c r="H121" s="58"/>
      <c r="I121" s="58"/>
      <c r="J121" s="220"/>
      <c r="K121" s="220"/>
      <c r="L121" s="221"/>
    </row>
    <row r="122" spans="1:12" ht="24" x14ac:dyDescent="0.3">
      <c r="A122" s="60">
        <v>121</v>
      </c>
      <c r="B122" s="171" t="s">
        <v>3258</v>
      </c>
      <c r="C122" s="108" t="s">
        <v>2601</v>
      </c>
      <c r="D122" s="68" t="s">
        <v>346</v>
      </c>
      <c r="E122" s="69" t="s">
        <v>2322</v>
      </c>
      <c r="F122" s="61"/>
      <c r="G122" s="58"/>
      <c r="H122" s="58"/>
      <c r="I122" s="58"/>
      <c r="J122" s="62" t="s">
        <v>346</v>
      </c>
      <c r="K122" s="62" t="s">
        <v>344</v>
      </c>
      <c r="L122" s="65" t="s">
        <v>345</v>
      </c>
    </row>
    <row r="123" spans="1:12" x14ac:dyDescent="0.3">
      <c r="A123" s="60">
        <v>122</v>
      </c>
      <c r="B123" s="171" t="s">
        <v>3259</v>
      </c>
      <c r="C123" s="108" t="s">
        <v>2794</v>
      </c>
      <c r="D123" s="68" t="s">
        <v>1749</v>
      </c>
      <c r="E123" s="69" t="s">
        <v>2130</v>
      </c>
      <c r="F123" s="61"/>
      <c r="G123" s="58"/>
      <c r="H123" s="58"/>
      <c r="I123" s="58"/>
      <c r="J123" s="220" t="s">
        <v>354</v>
      </c>
      <c r="K123" s="220" t="s">
        <v>352</v>
      </c>
      <c r="L123" s="221" t="s">
        <v>1196</v>
      </c>
    </row>
    <row r="124" spans="1:12" x14ac:dyDescent="0.3">
      <c r="A124" s="60">
        <v>123</v>
      </c>
      <c r="B124" s="171" t="s">
        <v>3260</v>
      </c>
      <c r="C124" s="108" t="s">
        <v>2795</v>
      </c>
      <c r="D124" s="68" t="s">
        <v>1836</v>
      </c>
      <c r="E124" s="69" t="s">
        <v>2131</v>
      </c>
      <c r="F124" s="61"/>
      <c r="G124" s="58"/>
      <c r="H124" s="58"/>
      <c r="I124" s="58"/>
      <c r="J124" s="220"/>
      <c r="K124" s="220"/>
      <c r="L124" s="221"/>
    </row>
    <row r="125" spans="1:12" x14ac:dyDescent="0.3">
      <c r="A125" s="60">
        <v>124</v>
      </c>
      <c r="B125" s="171" t="s">
        <v>3261</v>
      </c>
      <c r="C125" s="108" t="s">
        <v>2796</v>
      </c>
      <c r="D125" s="68" t="s">
        <v>1907</v>
      </c>
      <c r="E125" s="69" t="s">
        <v>2132</v>
      </c>
      <c r="F125" s="61"/>
      <c r="G125" s="58"/>
      <c r="H125" s="58"/>
      <c r="I125" s="58"/>
      <c r="J125" s="220"/>
      <c r="K125" s="220"/>
      <c r="L125" s="221"/>
    </row>
    <row r="126" spans="1:12" x14ac:dyDescent="0.3">
      <c r="A126" s="60">
        <v>125</v>
      </c>
      <c r="B126" s="171" t="s">
        <v>3262</v>
      </c>
      <c r="C126" s="108" t="s">
        <v>2797</v>
      </c>
      <c r="D126" s="68" t="s">
        <v>1949</v>
      </c>
      <c r="E126" s="69" t="s">
        <v>2133</v>
      </c>
      <c r="F126" s="61"/>
      <c r="G126" s="58"/>
      <c r="H126" s="58"/>
      <c r="I126" s="58"/>
      <c r="J126" s="220"/>
      <c r="K126" s="220"/>
      <c r="L126" s="221"/>
    </row>
    <row r="127" spans="1:12" x14ac:dyDescent="0.3">
      <c r="A127" s="60">
        <v>126</v>
      </c>
      <c r="B127" s="171" t="s">
        <v>3263</v>
      </c>
      <c r="C127" s="108" t="s">
        <v>2798</v>
      </c>
      <c r="D127" s="68" t="s">
        <v>1971</v>
      </c>
      <c r="E127" s="69" t="s">
        <v>2134</v>
      </c>
      <c r="F127" s="61"/>
      <c r="G127" s="58"/>
      <c r="H127" s="58"/>
      <c r="I127" s="58"/>
      <c r="J127" s="220"/>
      <c r="K127" s="220"/>
      <c r="L127" s="221"/>
    </row>
    <row r="128" spans="1:12" x14ac:dyDescent="0.3">
      <c r="A128" s="60">
        <v>127</v>
      </c>
      <c r="B128" s="171" t="s">
        <v>3264</v>
      </c>
      <c r="C128" s="108" t="s">
        <v>2799</v>
      </c>
      <c r="D128" s="68" t="s">
        <v>1985</v>
      </c>
      <c r="E128" s="69" t="s">
        <v>2135</v>
      </c>
      <c r="F128" s="61"/>
      <c r="G128" s="58"/>
      <c r="H128" s="58"/>
      <c r="I128" s="58"/>
      <c r="J128" s="220"/>
      <c r="K128" s="220"/>
      <c r="L128" s="221"/>
    </row>
    <row r="129" spans="1:12" x14ac:dyDescent="0.3">
      <c r="A129" s="60">
        <v>128</v>
      </c>
      <c r="B129" s="171" t="s">
        <v>3265</v>
      </c>
      <c r="C129" s="108" t="s">
        <v>2800</v>
      </c>
      <c r="D129" s="68" t="s">
        <v>1993</v>
      </c>
      <c r="E129" s="69" t="s">
        <v>2136</v>
      </c>
      <c r="F129" s="61"/>
      <c r="G129" s="58"/>
      <c r="H129" s="58"/>
      <c r="I129" s="58"/>
      <c r="J129" s="220"/>
      <c r="K129" s="220"/>
      <c r="L129" s="221"/>
    </row>
    <row r="130" spans="1:12" x14ac:dyDescent="0.3">
      <c r="A130" s="60">
        <v>129</v>
      </c>
      <c r="B130" s="171" t="s">
        <v>3266</v>
      </c>
      <c r="C130" s="108" t="s">
        <v>2801</v>
      </c>
      <c r="D130" s="68" t="s">
        <v>1998</v>
      </c>
      <c r="E130" s="69" t="s">
        <v>2137</v>
      </c>
      <c r="F130" s="61"/>
      <c r="G130" s="58"/>
      <c r="H130" s="58"/>
      <c r="I130" s="58"/>
      <c r="J130" s="220"/>
      <c r="K130" s="220"/>
      <c r="L130" s="221"/>
    </row>
    <row r="131" spans="1:12" x14ac:dyDescent="0.3">
      <c r="A131" s="60">
        <v>130</v>
      </c>
      <c r="B131" s="171" t="s">
        <v>3267</v>
      </c>
      <c r="C131" s="108" t="s">
        <v>2802</v>
      </c>
      <c r="D131" s="68" t="s">
        <v>1750</v>
      </c>
      <c r="E131" s="69" t="s">
        <v>2138</v>
      </c>
      <c r="F131" s="61"/>
      <c r="G131" s="58"/>
      <c r="H131" s="58"/>
      <c r="I131" s="58"/>
      <c r="J131" s="220" t="s">
        <v>316</v>
      </c>
      <c r="K131" s="220" t="s">
        <v>314</v>
      </c>
      <c r="L131" s="221" t="s">
        <v>315</v>
      </c>
    </row>
    <row r="132" spans="1:12" x14ac:dyDescent="0.3">
      <c r="A132" s="60">
        <v>131</v>
      </c>
      <c r="B132" s="171" t="s">
        <v>3268</v>
      </c>
      <c r="C132" s="108" t="s">
        <v>2803</v>
      </c>
      <c r="D132" s="68" t="s">
        <v>1837</v>
      </c>
      <c r="E132" s="69" t="s">
        <v>2139</v>
      </c>
      <c r="F132" s="61"/>
      <c r="G132" s="58"/>
      <c r="H132" s="58"/>
      <c r="I132" s="58"/>
      <c r="J132" s="220"/>
      <c r="K132" s="220"/>
      <c r="L132" s="221"/>
    </row>
    <row r="133" spans="1:12" x14ac:dyDescent="0.3">
      <c r="A133" s="60">
        <v>132</v>
      </c>
      <c r="B133" s="171" t="s">
        <v>3269</v>
      </c>
      <c r="C133" s="108" t="s">
        <v>2804</v>
      </c>
      <c r="D133" s="68" t="s">
        <v>1751</v>
      </c>
      <c r="E133" s="69" t="s">
        <v>2140</v>
      </c>
      <c r="F133" s="61"/>
      <c r="G133" s="58"/>
      <c r="H133" s="58"/>
      <c r="I133" s="58"/>
      <c r="J133" s="220" t="s">
        <v>363</v>
      </c>
      <c r="K133" s="220" t="s">
        <v>361</v>
      </c>
      <c r="L133" s="221" t="s">
        <v>1178</v>
      </c>
    </row>
    <row r="134" spans="1:12" x14ac:dyDescent="0.3">
      <c r="A134" s="60">
        <v>133</v>
      </c>
      <c r="B134" s="171" t="s">
        <v>3270</v>
      </c>
      <c r="C134" s="108" t="s">
        <v>2805</v>
      </c>
      <c r="D134" s="68" t="s">
        <v>1838</v>
      </c>
      <c r="E134" s="69" t="s">
        <v>2141</v>
      </c>
      <c r="F134" s="61"/>
      <c r="G134" s="58"/>
      <c r="H134" s="58"/>
      <c r="I134" s="58"/>
      <c r="J134" s="220"/>
      <c r="K134" s="220"/>
      <c r="L134" s="221"/>
    </row>
    <row r="135" spans="1:12" x14ac:dyDescent="0.3">
      <c r="A135" s="60">
        <v>134</v>
      </c>
      <c r="B135" s="171" t="s">
        <v>3271</v>
      </c>
      <c r="C135" s="108" t="s">
        <v>2806</v>
      </c>
      <c r="D135" s="68" t="s">
        <v>1908</v>
      </c>
      <c r="E135" s="69" t="s">
        <v>2142</v>
      </c>
      <c r="F135" s="61"/>
      <c r="G135" s="58"/>
      <c r="H135" s="58"/>
      <c r="I135" s="58"/>
      <c r="J135" s="220"/>
      <c r="K135" s="220"/>
      <c r="L135" s="221"/>
    </row>
    <row r="136" spans="1:12" x14ac:dyDescent="0.3">
      <c r="A136" s="60">
        <v>135</v>
      </c>
      <c r="B136" s="171" t="s">
        <v>3272</v>
      </c>
      <c r="C136" s="108" t="s">
        <v>2807</v>
      </c>
      <c r="D136" s="68" t="s">
        <v>1950</v>
      </c>
      <c r="E136" s="69" t="s">
        <v>2143</v>
      </c>
      <c r="F136" s="61"/>
      <c r="G136" s="58"/>
      <c r="H136" s="58"/>
      <c r="I136" s="58"/>
      <c r="J136" s="220"/>
      <c r="K136" s="220"/>
      <c r="L136" s="221"/>
    </row>
    <row r="137" spans="1:12" x14ac:dyDescent="0.3">
      <c r="A137" s="60">
        <v>136</v>
      </c>
      <c r="B137" s="171" t="s">
        <v>3273</v>
      </c>
      <c r="C137" s="108" t="s">
        <v>2808</v>
      </c>
      <c r="D137" s="68" t="s">
        <v>1972</v>
      </c>
      <c r="E137" s="69" t="s">
        <v>2144</v>
      </c>
      <c r="F137" s="61"/>
      <c r="G137" s="58"/>
      <c r="H137" s="58"/>
      <c r="I137" s="58"/>
      <c r="J137" s="220"/>
      <c r="K137" s="220"/>
      <c r="L137" s="221"/>
    </row>
    <row r="138" spans="1:12" x14ac:dyDescent="0.3">
      <c r="A138" s="60">
        <v>137</v>
      </c>
      <c r="B138" s="171" t="s">
        <v>3274</v>
      </c>
      <c r="C138" s="108" t="s">
        <v>2809</v>
      </c>
      <c r="D138" s="68" t="s">
        <v>1986</v>
      </c>
      <c r="E138" s="69" t="s">
        <v>2145</v>
      </c>
      <c r="F138" s="61"/>
      <c r="G138" s="58"/>
      <c r="H138" s="58"/>
      <c r="I138" s="58"/>
      <c r="J138" s="220"/>
      <c r="K138" s="220"/>
      <c r="L138" s="221"/>
    </row>
    <row r="139" spans="1:12" x14ac:dyDescent="0.3">
      <c r="A139" s="60">
        <v>138</v>
      </c>
      <c r="B139" s="171" t="s">
        <v>3275</v>
      </c>
      <c r="C139" s="108" t="s">
        <v>2810</v>
      </c>
      <c r="D139" s="68" t="s">
        <v>1994</v>
      </c>
      <c r="E139" s="69" t="s">
        <v>2146</v>
      </c>
      <c r="F139" s="61"/>
      <c r="G139" s="58"/>
      <c r="H139" s="58"/>
      <c r="I139" s="58"/>
      <c r="J139" s="220"/>
      <c r="K139" s="220"/>
      <c r="L139" s="221"/>
    </row>
    <row r="140" spans="1:12" x14ac:dyDescent="0.3">
      <c r="A140" s="60">
        <v>139</v>
      </c>
      <c r="B140" s="171" t="s">
        <v>3276</v>
      </c>
      <c r="C140" s="108" t="s">
        <v>2811</v>
      </c>
      <c r="D140" s="68" t="s">
        <v>1999</v>
      </c>
      <c r="E140" s="69" t="s">
        <v>2147</v>
      </c>
      <c r="F140" s="61"/>
      <c r="G140" s="58"/>
      <c r="H140" s="58"/>
      <c r="I140" s="58"/>
      <c r="J140" s="220"/>
      <c r="K140" s="220"/>
      <c r="L140" s="221"/>
    </row>
    <row r="141" spans="1:12" x14ac:dyDescent="0.3">
      <c r="A141" s="60">
        <v>140</v>
      </c>
      <c r="B141" s="171" t="s">
        <v>3277</v>
      </c>
      <c r="C141" s="108" t="s">
        <v>2812</v>
      </c>
      <c r="D141" s="68" t="s">
        <v>2002</v>
      </c>
      <c r="E141" s="69" t="s">
        <v>2148</v>
      </c>
      <c r="F141" s="61"/>
      <c r="G141" s="58"/>
      <c r="H141" s="58"/>
      <c r="I141" s="58"/>
      <c r="J141" s="220"/>
      <c r="K141" s="220"/>
      <c r="L141" s="221"/>
    </row>
    <row r="142" spans="1:12" x14ac:dyDescent="0.3">
      <c r="A142" s="60">
        <v>141</v>
      </c>
      <c r="B142" s="171" t="s">
        <v>3278</v>
      </c>
      <c r="C142" s="108" t="s">
        <v>2813</v>
      </c>
      <c r="D142" s="68" t="s">
        <v>2003</v>
      </c>
      <c r="E142" s="69" t="s">
        <v>2149</v>
      </c>
      <c r="F142" s="61"/>
      <c r="G142" s="58"/>
      <c r="H142" s="58"/>
      <c r="I142" s="58"/>
      <c r="J142" s="220"/>
      <c r="K142" s="220"/>
      <c r="L142" s="221"/>
    </row>
    <row r="143" spans="1:12" x14ac:dyDescent="0.3">
      <c r="A143" s="60">
        <v>142</v>
      </c>
      <c r="B143" s="171" t="s">
        <v>3279</v>
      </c>
      <c r="C143" s="108" t="s">
        <v>2814</v>
      </c>
      <c r="D143" s="68" t="s">
        <v>2004</v>
      </c>
      <c r="E143" s="69" t="s">
        <v>2150</v>
      </c>
      <c r="F143" s="61"/>
      <c r="G143" s="58"/>
      <c r="H143" s="58"/>
      <c r="I143" s="58"/>
      <c r="J143" s="220"/>
      <c r="K143" s="220"/>
      <c r="L143" s="221"/>
    </row>
    <row r="144" spans="1:12" x14ac:dyDescent="0.3">
      <c r="A144" s="60">
        <v>143</v>
      </c>
      <c r="B144" s="171" t="s">
        <v>3280</v>
      </c>
      <c r="C144" s="108" t="s">
        <v>2815</v>
      </c>
      <c r="D144" s="68" t="s">
        <v>2005</v>
      </c>
      <c r="E144" s="69" t="s">
        <v>2151</v>
      </c>
      <c r="F144" s="61"/>
      <c r="G144" s="58"/>
      <c r="H144" s="58"/>
      <c r="I144" s="58"/>
      <c r="J144" s="220"/>
      <c r="K144" s="220"/>
      <c r="L144" s="221"/>
    </row>
    <row r="145" spans="1:12" x14ac:dyDescent="0.3">
      <c r="A145" s="60">
        <v>144</v>
      </c>
      <c r="B145" s="171" t="s">
        <v>3281</v>
      </c>
      <c r="C145" s="108" t="s">
        <v>2816</v>
      </c>
      <c r="D145" s="68" t="s">
        <v>2006</v>
      </c>
      <c r="E145" s="69" t="s">
        <v>2152</v>
      </c>
      <c r="F145" s="61"/>
      <c r="G145" s="58"/>
      <c r="H145" s="58"/>
      <c r="I145" s="58"/>
      <c r="J145" s="220"/>
      <c r="K145" s="220"/>
      <c r="L145" s="221"/>
    </row>
    <row r="146" spans="1:12" x14ac:dyDescent="0.3">
      <c r="A146" s="60">
        <v>145</v>
      </c>
      <c r="B146" s="171" t="s">
        <v>3282</v>
      </c>
      <c r="C146" s="108" t="s">
        <v>2817</v>
      </c>
      <c r="D146" s="68" t="s">
        <v>2007</v>
      </c>
      <c r="E146" s="69" t="s">
        <v>2153</v>
      </c>
      <c r="F146" s="61"/>
      <c r="G146" s="58"/>
      <c r="H146" s="58"/>
      <c r="I146" s="58"/>
      <c r="J146" s="220"/>
      <c r="K146" s="220"/>
      <c r="L146" s="221"/>
    </row>
    <row r="147" spans="1:12" x14ac:dyDescent="0.3">
      <c r="A147" s="60">
        <v>146</v>
      </c>
      <c r="B147" s="171" t="s">
        <v>3283</v>
      </c>
      <c r="C147" s="108" t="s">
        <v>2818</v>
      </c>
      <c r="D147" s="68" t="s">
        <v>2008</v>
      </c>
      <c r="E147" s="69" t="s">
        <v>2154</v>
      </c>
      <c r="F147" s="61"/>
      <c r="G147" s="58"/>
      <c r="H147" s="58"/>
      <c r="I147" s="58"/>
      <c r="J147" s="220"/>
      <c r="K147" s="220"/>
      <c r="L147" s="221"/>
    </row>
    <row r="148" spans="1:12" x14ac:dyDescent="0.3">
      <c r="A148" s="60">
        <v>147</v>
      </c>
      <c r="B148" s="172" t="s">
        <v>3284</v>
      </c>
      <c r="C148" s="109" t="s">
        <v>2819</v>
      </c>
      <c r="D148" s="71" t="s">
        <v>1752</v>
      </c>
      <c r="E148" s="72" t="s">
        <v>2155</v>
      </c>
      <c r="F148" s="61"/>
      <c r="G148" s="58"/>
      <c r="H148" s="58"/>
      <c r="I148" s="58"/>
      <c r="J148" s="220" t="s">
        <v>370</v>
      </c>
      <c r="K148" s="220" t="s">
        <v>368</v>
      </c>
      <c r="L148" s="225" t="s">
        <v>1236</v>
      </c>
    </row>
    <row r="149" spans="1:12" x14ac:dyDescent="0.3">
      <c r="A149" s="60">
        <v>148</v>
      </c>
      <c r="B149" s="172" t="s">
        <v>3285</v>
      </c>
      <c r="C149" s="109" t="s">
        <v>2820</v>
      </c>
      <c r="D149" s="71" t="s">
        <v>1839</v>
      </c>
      <c r="E149" s="72" t="s">
        <v>2156</v>
      </c>
      <c r="F149" s="61"/>
      <c r="G149" s="58"/>
      <c r="H149" s="58"/>
      <c r="I149" s="58"/>
      <c r="J149" s="220"/>
      <c r="K149" s="220"/>
      <c r="L149" s="225"/>
    </row>
    <row r="150" spans="1:12" ht="24" x14ac:dyDescent="0.3">
      <c r="A150" s="60">
        <v>149</v>
      </c>
      <c r="B150" s="172" t="s">
        <v>3286</v>
      </c>
      <c r="C150" s="109" t="s">
        <v>2821</v>
      </c>
      <c r="D150" s="71" t="s">
        <v>1909</v>
      </c>
      <c r="E150" s="72" t="s">
        <v>2157</v>
      </c>
      <c r="F150" s="61"/>
      <c r="G150" s="58"/>
      <c r="H150" s="58"/>
      <c r="I150" s="58"/>
      <c r="J150" s="220"/>
      <c r="K150" s="220"/>
      <c r="L150" s="225"/>
    </row>
    <row r="151" spans="1:12" x14ac:dyDescent="0.3">
      <c r="A151" s="60">
        <v>150</v>
      </c>
      <c r="B151" s="171" t="s">
        <v>3287</v>
      </c>
      <c r="C151" s="108" t="s">
        <v>2822</v>
      </c>
      <c r="D151" s="68" t="s">
        <v>1753</v>
      </c>
      <c r="E151" s="69" t="s">
        <v>2158</v>
      </c>
      <c r="F151" s="61"/>
      <c r="G151" s="58"/>
      <c r="H151" s="58"/>
      <c r="I151" s="58"/>
      <c r="J151" s="220" t="s">
        <v>324</v>
      </c>
      <c r="K151" s="220" t="s">
        <v>322</v>
      </c>
      <c r="L151" s="221" t="s">
        <v>323</v>
      </c>
    </row>
    <row r="152" spans="1:12" x14ac:dyDescent="0.3">
      <c r="A152" s="60">
        <v>151</v>
      </c>
      <c r="B152" s="171" t="s">
        <v>3288</v>
      </c>
      <c r="C152" s="108" t="s">
        <v>2823</v>
      </c>
      <c r="D152" s="68" t="s">
        <v>1840</v>
      </c>
      <c r="E152" s="69" t="s">
        <v>2159</v>
      </c>
      <c r="F152" s="61"/>
      <c r="G152" s="58"/>
      <c r="H152" s="58"/>
      <c r="I152" s="58"/>
      <c r="J152" s="220"/>
      <c r="K152" s="220"/>
      <c r="L152" s="221"/>
    </row>
    <row r="153" spans="1:12" x14ac:dyDescent="0.3">
      <c r="A153" s="60">
        <v>152</v>
      </c>
      <c r="B153" s="171" t="s">
        <v>3289</v>
      </c>
      <c r="C153" s="108" t="s">
        <v>2824</v>
      </c>
      <c r="D153" s="68" t="s">
        <v>1910</v>
      </c>
      <c r="E153" s="69" t="s">
        <v>2160</v>
      </c>
      <c r="F153" s="61"/>
      <c r="G153" s="58"/>
      <c r="H153" s="58"/>
      <c r="I153" s="58"/>
      <c r="J153" s="220"/>
      <c r="K153" s="220"/>
      <c r="L153" s="221"/>
    </row>
    <row r="154" spans="1:12" x14ac:dyDescent="0.3">
      <c r="A154" s="60">
        <v>153</v>
      </c>
      <c r="B154" s="171" t="s">
        <v>3290</v>
      </c>
      <c r="C154" s="108" t="s">
        <v>2825</v>
      </c>
      <c r="D154" s="68" t="s">
        <v>1754</v>
      </c>
      <c r="E154" s="69" t="s">
        <v>2161</v>
      </c>
      <c r="F154" s="61"/>
      <c r="G154" s="58"/>
      <c r="H154" s="58"/>
      <c r="I154" s="58"/>
      <c r="J154" s="220" t="s">
        <v>390</v>
      </c>
      <c r="K154" s="222" t="s">
        <v>387</v>
      </c>
      <c r="L154" s="221" t="s">
        <v>1197</v>
      </c>
    </row>
    <row r="155" spans="1:12" x14ac:dyDescent="0.3">
      <c r="A155" s="60">
        <v>154</v>
      </c>
      <c r="B155" s="171" t="s">
        <v>3291</v>
      </c>
      <c r="C155" s="108" t="s">
        <v>2826</v>
      </c>
      <c r="D155" s="68" t="s">
        <v>1841</v>
      </c>
      <c r="E155" s="69" t="s">
        <v>2162</v>
      </c>
      <c r="F155" s="61"/>
      <c r="G155" s="58"/>
      <c r="H155" s="58"/>
      <c r="I155" s="58"/>
      <c r="J155" s="222"/>
      <c r="K155" s="222"/>
      <c r="L155" s="221"/>
    </row>
    <row r="156" spans="1:12" x14ac:dyDescent="0.3">
      <c r="A156" s="60">
        <v>155</v>
      </c>
      <c r="B156" s="171" t="s">
        <v>3292</v>
      </c>
      <c r="C156" s="108" t="s">
        <v>2827</v>
      </c>
      <c r="D156" s="68" t="s">
        <v>1911</v>
      </c>
      <c r="E156" s="69" t="s">
        <v>2163</v>
      </c>
      <c r="F156" s="61"/>
      <c r="G156" s="58"/>
      <c r="H156" s="58"/>
      <c r="I156" s="58"/>
      <c r="J156" s="222"/>
      <c r="K156" s="222"/>
      <c r="L156" s="221"/>
    </row>
    <row r="157" spans="1:12" x14ac:dyDescent="0.3">
      <c r="A157" s="60">
        <v>156</v>
      </c>
      <c r="B157" s="171" t="s">
        <v>3293</v>
      </c>
      <c r="C157" s="108" t="s">
        <v>2828</v>
      </c>
      <c r="D157" s="68" t="s">
        <v>1755</v>
      </c>
      <c r="E157" s="69" t="s">
        <v>2164</v>
      </c>
      <c r="F157" s="61"/>
      <c r="G157" s="58"/>
      <c r="H157" s="58"/>
      <c r="I157" s="58"/>
      <c r="J157" s="220" t="s">
        <v>401</v>
      </c>
      <c r="K157" s="222" t="s">
        <v>398</v>
      </c>
      <c r="L157" s="221" t="s">
        <v>1179</v>
      </c>
    </row>
    <row r="158" spans="1:12" x14ac:dyDescent="0.3">
      <c r="A158" s="60">
        <v>157</v>
      </c>
      <c r="B158" s="171" t="s">
        <v>3294</v>
      </c>
      <c r="C158" s="108" t="s">
        <v>2829</v>
      </c>
      <c r="D158" s="68" t="s">
        <v>1842</v>
      </c>
      <c r="E158" s="69" t="s">
        <v>2165</v>
      </c>
      <c r="F158" s="61"/>
      <c r="G158" s="58"/>
      <c r="H158" s="58"/>
      <c r="I158" s="58"/>
      <c r="J158" s="222"/>
      <c r="K158" s="222"/>
      <c r="L158" s="221"/>
    </row>
    <row r="159" spans="1:12" ht="24" x14ac:dyDescent="0.3">
      <c r="A159" s="60">
        <v>158</v>
      </c>
      <c r="B159" s="171" t="s">
        <v>3295</v>
      </c>
      <c r="C159" s="108" t="s">
        <v>2830</v>
      </c>
      <c r="D159" s="68" t="s">
        <v>1912</v>
      </c>
      <c r="E159" s="69" t="s">
        <v>2166</v>
      </c>
      <c r="F159" s="61"/>
      <c r="G159" s="58"/>
      <c r="H159" s="58"/>
      <c r="I159" s="58"/>
      <c r="J159" s="222"/>
      <c r="K159" s="222"/>
      <c r="L159" s="221"/>
    </row>
    <row r="160" spans="1:12" x14ac:dyDescent="0.3">
      <c r="A160" s="60">
        <v>159</v>
      </c>
      <c r="B160" s="171" t="s">
        <v>3296</v>
      </c>
      <c r="C160" s="108" t="s">
        <v>2831</v>
      </c>
      <c r="D160" s="68" t="s">
        <v>1756</v>
      </c>
      <c r="E160" s="69" t="s">
        <v>2027</v>
      </c>
      <c r="F160" s="61"/>
      <c r="G160" s="58"/>
      <c r="H160" s="58"/>
      <c r="I160" s="58"/>
      <c r="J160" s="220" t="s">
        <v>432</v>
      </c>
      <c r="K160" s="220" t="s">
        <v>430</v>
      </c>
      <c r="L160" s="221" t="s">
        <v>1198</v>
      </c>
    </row>
    <row r="161" spans="1:12" x14ac:dyDescent="0.3">
      <c r="A161" s="60">
        <v>160</v>
      </c>
      <c r="B161" s="171" t="s">
        <v>3297</v>
      </c>
      <c r="C161" s="108" t="s">
        <v>2832</v>
      </c>
      <c r="D161" s="68" t="s">
        <v>1843</v>
      </c>
      <c r="E161" s="69" t="s">
        <v>2167</v>
      </c>
      <c r="F161" s="61"/>
      <c r="G161" s="58"/>
      <c r="H161" s="58"/>
      <c r="I161" s="58"/>
      <c r="J161" s="220"/>
      <c r="K161" s="220"/>
      <c r="L161" s="221"/>
    </row>
    <row r="162" spans="1:12" x14ac:dyDescent="0.3">
      <c r="A162" s="60">
        <v>161</v>
      </c>
      <c r="B162" s="171" t="s">
        <v>3298</v>
      </c>
      <c r="C162" s="108" t="s">
        <v>2833</v>
      </c>
      <c r="D162" s="68" t="s">
        <v>1913</v>
      </c>
      <c r="E162" s="69" t="s">
        <v>2168</v>
      </c>
      <c r="F162" s="61"/>
      <c r="G162" s="58"/>
      <c r="H162" s="58"/>
      <c r="I162" s="58"/>
      <c r="J162" s="220"/>
      <c r="K162" s="220"/>
      <c r="L162" s="221"/>
    </row>
    <row r="163" spans="1:12" x14ac:dyDescent="0.3">
      <c r="A163" s="60">
        <v>162</v>
      </c>
      <c r="B163" s="171" t="s">
        <v>3299</v>
      </c>
      <c r="C163" s="108" t="s">
        <v>2834</v>
      </c>
      <c r="D163" s="68" t="s">
        <v>1951</v>
      </c>
      <c r="E163" s="69" t="s">
        <v>2169</v>
      </c>
      <c r="F163" s="61"/>
      <c r="G163" s="58"/>
      <c r="H163" s="58"/>
      <c r="I163" s="58"/>
      <c r="J163" s="220"/>
      <c r="K163" s="220"/>
      <c r="L163" s="221"/>
    </row>
    <row r="164" spans="1:12" ht="36" x14ac:dyDescent="0.3">
      <c r="A164" s="60">
        <v>163</v>
      </c>
      <c r="B164" s="171" t="s">
        <v>3300</v>
      </c>
      <c r="C164" s="108" t="s">
        <v>2613</v>
      </c>
      <c r="D164" s="68" t="s">
        <v>439</v>
      </c>
      <c r="E164" s="69" t="s">
        <v>2321</v>
      </c>
      <c r="F164" s="61"/>
      <c r="G164" s="58"/>
      <c r="H164" s="58"/>
      <c r="I164" s="58"/>
      <c r="J164" s="62" t="s">
        <v>439</v>
      </c>
      <c r="K164" s="62" t="s">
        <v>437</v>
      </c>
      <c r="L164" s="65" t="s">
        <v>438</v>
      </c>
    </row>
    <row r="165" spans="1:12" x14ac:dyDescent="0.3">
      <c r="A165" s="60">
        <v>164</v>
      </c>
      <c r="B165" s="171" t="s">
        <v>3301</v>
      </c>
      <c r="C165" s="108" t="s">
        <v>2835</v>
      </c>
      <c r="D165" s="68" t="s">
        <v>1757</v>
      </c>
      <c r="E165" s="69" t="s">
        <v>2170</v>
      </c>
      <c r="F165" s="61"/>
      <c r="G165" s="58"/>
      <c r="H165" s="58"/>
      <c r="I165" s="58"/>
      <c r="J165" s="220" t="s">
        <v>445</v>
      </c>
      <c r="K165" s="220" t="s">
        <v>443</v>
      </c>
      <c r="L165" s="221" t="s">
        <v>1200</v>
      </c>
    </row>
    <row r="166" spans="1:12" x14ac:dyDescent="0.3">
      <c r="A166" s="60">
        <v>165</v>
      </c>
      <c r="B166" s="171" t="s">
        <v>3302</v>
      </c>
      <c r="C166" s="108" t="s">
        <v>2836</v>
      </c>
      <c r="D166" s="68" t="s">
        <v>1844</v>
      </c>
      <c r="E166" s="69" t="s">
        <v>2171</v>
      </c>
      <c r="F166" s="61"/>
      <c r="G166" s="58"/>
      <c r="H166" s="58"/>
      <c r="I166" s="58"/>
      <c r="J166" s="220"/>
      <c r="K166" s="220"/>
      <c r="L166" s="221"/>
    </row>
    <row r="167" spans="1:12" x14ac:dyDescent="0.3">
      <c r="A167" s="60">
        <v>166</v>
      </c>
      <c r="B167" s="171" t="s">
        <v>3303</v>
      </c>
      <c r="C167" s="108" t="s">
        <v>2837</v>
      </c>
      <c r="D167" s="68" t="s">
        <v>1758</v>
      </c>
      <c r="E167" s="69" t="s">
        <v>2172</v>
      </c>
      <c r="F167" s="61"/>
      <c r="G167" s="58"/>
      <c r="H167" s="58"/>
      <c r="I167" s="58"/>
      <c r="J167" s="220" t="s">
        <v>453</v>
      </c>
      <c r="K167" s="220" t="s">
        <v>451</v>
      </c>
      <c r="L167" s="221" t="s">
        <v>452</v>
      </c>
    </row>
    <row r="168" spans="1:12" x14ac:dyDescent="0.3">
      <c r="A168" s="60">
        <v>167</v>
      </c>
      <c r="B168" s="171" t="s">
        <v>3304</v>
      </c>
      <c r="C168" s="108" t="s">
        <v>2838</v>
      </c>
      <c r="D168" s="68" t="s">
        <v>1845</v>
      </c>
      <c r="E168" s="69" t="s">
        <v>2173</v>
      </c>
      <c r="F168" s="61"/>
      <c r="G168" s="58"/>
      <c r="H168" s="58"/>
      <c r="I168" s="58"/>
      <c r="J168" s="220"/>
      <c r="K168" s="220"/>
      <c r="L168" s="221"/>
    </row>
    <row r="169" spans="1:12" x14ac:dyDescent="0.3">
      <c r="A169" s="60">
        <v>168</v>
      </c>
      <c r="B169" s="171" t="s">
        <v>3305</v>
      </c>
      <c r="C169" s="108" t="s">
        <v>2839</v>
      </c>
      <c r="D169" s="68" t="s">
        <v>1759</v>
      </c>
      <c r="E169" s="70" t="s">
        <v>2174</v>
      </c>
      <c r="F169" s="61"/>
      <c r="G169" s="58"/>
      <c r="H169" s="58"/>
      <c r="I169" s="58"/>
      <c r="J169" s="220" t="s">
        <v>404</v>
      </c>
      <c r="K169" s="220" t="s">
        <v>402</v>
      </c>
      <c r="L169" s="221" t="s">
        <v>403</v>
      </c>
    </row>
    <row r="170" spans="1:12" x14ac:dyDescent="0.3">
      <c r="A170" s="60">
        <v>169</v>
      </c>
      <c r="B170" s="171" t="s">
        <v>3306</v>
      </c>
      <c r="C170" s="108" t="s">
        <v>2840</v>
      </c>
      <c r="D170" s="68" t="s">
        <v>1846</v>
      </c>
      <c r="E170" s="70" t="s">
        <v>2175</v>
      </c>
      <c r="F170" s="61"/>
      <c r="G170" s="58"/>
      <c r="H170" s="58"/>
      <c r="I170" s="58"/>
      <c r="J170" s="220"/>
      <c r="K170" s="220"/>
      <c r="L170" s="221"/>
    </row>
    <row r="171" spans="1:12" x14ac:dyDescent="0.3">
      <c r="A171" s="60">
        <v>170</v>
      </c>
      <c r="B171" s="171" t="s">
        <v>3307</v>
      </c>
      <c r="C171" s="108" t="s">
        <v>2841</v>
      </c>
      <c r="D171" s="68" t="s">
        <v>1914</v>
      </c>
      <c r="E171" s="70" t="s">
        <v>2176</v>
      </c>
      <c r="F171" s="61"/>
      <c r="G171" s="58"/>
      <c r="H171" s="58"/>
      <c r="I171" s="58"/>
      <c r="J171" s="220"/>
      <c r="K171" s="220"/>
      <c r="L171" s="221"/>
    </row>
    <row r="172" spans="1:12" x14ac:dyDescent="0.3">
      <c r="A172" s="60">
        <v>171</v>
      </c>
      <c r="B172" s="171" t="s">
        <v>3308</v>
      </c>
      <c r="C172" s="108" t="s">
        <v>2842</v>
      </c>
      <c r="D172" s="68" t="s">
        <v>1952</v>
      </c>
      <c r="E172" s="70" t="s">
        <v>2177</v>
      </c>
      <c r="F172" s="61"/>
      <c r="G172" s="58"/>
      <c r="H172" s="58"/>
      <c r="I172" s="58"/>
      <c r="J172" s="220"/>
      <c r="K172" s="220"/>
      <c r="L172" s="221"/>
    </row>
    <row r="173" spans="1:12" x14ac:dyDescent="0.3">
      <c r="A173" s="60">
        <v>172</v>
      </c>
      <c r="B173" s="171" t="s">
        <v>3309</v>
      </c>
      <c r="C173" s="108" t="s">
        <v>2843</v>
      </c>
      <c r="D173" s="68" t="s">
        <v>1760</v>
      </c>
      <c r="E173" s="69" t="s">
        <v>2178</v>
      </c>
      <c r="F173" s="61"/>
      <c r="G173" s="58"/>
      <c r="H173" s="58"/>
      <c r="I173" s="58"/>
      <c r="J173" s="220" t="s">
        <v>411</v>
      </c>
      <c r="K173" s="220" t="s">
        <v>409</v>
      </c>
      <c r="L173" s="221" t="s">
        <v>410</v>
      </c>
    </row>
    <row r="174" spans="1:12" x14ac:dyDescent="0.3">
      <c r="A174" s="60">
        <v>173</v>
      </c>
      <c r="B174" s="171" t="s">
        <v>3310</v>
      </c>
      <c r="C174" s="108" t="s">
        <v>2844</v>
      </c>
      <c r="D174" s="68" t="s">
        <v>1847</v>
      </c>
      <c r="E174" s="69" t="s">
        <v>2179</v>
      </c>
      <c r="F174" s="61"/>
      <c r="G174" s="58"/>
      <c r="H174" s="58"/>
      <c r="I174" s="58"/>
      <c r="J174" s="220"/>
      <c r="K174" s="220"/>
      <c r="L174" s="221"/>
    </row>
    <row r="175" spans="1:12" ht="36" x14ac:dyDescent="0.3">
      <c r="A175" s="60">
        <v>174</v>
      </c>
      <c r="B175" s="171" t="s">
        <v>3311</v>
      </c>
      <c r="C175" s="108" t="s">
        <v>2609</v>
      </c>
      <c r="D175" s="68" t="s">
        <v>416</v>
      </c>
      <c r="E175" s="69" t="s">
        <v>2320</v>
      </c>
      <c r="F175" s="61"/>
      <c r="G175" s="58"/>
      <c r="H175" s="58"/>
      <c r="I175" s="58"/>
      <c r="J175" s="62" t="s">
        <v>416</v>
      </c>
      <c r="K175" s="62" t="s">
        <v>414</v>
      </c>
      <c r="L175" s="65" t="s">
        <v>415</v>
      </c>
    </row>
    <row r="176" spans="1:12" x14ac:dyDescent="0.3">
      <c r="A176" s="60">
        <v>175</v>
      </c>
      <c r="B176" s="171" t="s">
        <v>3312</v>
      </c>
      <c r="C176" s="108" t="s">
        <v>2845</v>
      </c>
      <c r="D176" s="68" t="s">
        <v>1761</v>
      </c>
      <c r="E176" s="69" t="s">
        <v>2180</v>
      </c>
      <c r="F176" s="61"/>
      <c r="G176" s="58"/>
      <c r="H176" s="58"/>
      <c r="I176" s="58"/>
      <c r="J176" s="223">
        <v>40242</v>
      </c>
      <c r="K176" s="223" t="s">
        <v>417</v>
      </c>
      <c r="L176" s="221" t="s">
        <v>418</v>
      </c>
    </row>
    <row r="177" spans="1:12" x14ac:dyDescent="0.3">
      <c r="A177" s="60">
        <v>176</v>
      </c>
      <c r="B177" s="171" t="s">
        <v>3313</v>
      </c>
      <c r="C177" s="108" t="s">
        <v>2846</v>
      </c>
      <c r="D177" s="68" t="s">
        <v>1848</v>
      </c>
      <c r="E177" s="69" t="s">
        <v>2181</v>
      </c>
      <c r="F177" s="61"/>
      <c r="G177" s="58"/>
      <c r="H177" s="58"/>
      <c r="I177" s="58"/>
      <c r="J177" s="223"/>
      <c r="K177" s="223"/>
      <c r="L177" s="221"/>
    </row>
    <row r="178" spans="1:12" x14ac:dyDescent="0.3">
      <c r="A178" s="60">
        <v>177</v>
      </c>
      <c r="B178" s="171" t="s">
        <v>3314</v>
      </c>
      <c r="C178" s="108" t="s">
        <v>2847</v>
      </c>
      <c r="D178" s="68" t="s">
        <v>2009</v>
      </c>
      <c r="E178" s="69" t="s">
        <v>2319</v>
      </c>
      <c r="F178" s="61"/>
      <c r="G178" s="58"/>
      <c r="H178" s="58"/>
      <c r="I178" s="58"/>
      <c r="J178" s="63">
        <v>40607</v>
      </c>
      <c r="K178" s="63" t="s">
        <v>423</v>
      </c>
      <c r="L178" s="65" t="s">
        <v>424</v>
      </c>
    </row>
    <row r="179" spans="1:12" x14ac:dyDescent="0.3">
      <c r="A179" s="60">
        <v>178</v>
      </c>
      <c r="B179" s="171" t="s">
        <v>3315</v>
      </c>
      <c r="C179" s="108" t="s">
        <v>2848</v>
      </c>
      <c r="D179" s="68" t="s">
        <v>1762</v>
      </c>
      <c r="E179" s="69" t="s">
        <v>2182</v>
      </c>
      <c r="F179" s="61"/>
      <c r="G179" s="58"/>
      <c r="H179" s="58"/>
      <c r="I179" s="58"/>
      <c r="J179" s="220" t="s">
        <v>459</v>
      </c>
      <c r="K179" s="220" t="s">
        <v>457</v>
      </c>
      <c r="L179" s="221" t="s">
        <v>1201</v>
      </c>
    </row>
    <row r="180" spans="1:12" x14ac:dyDescent="0.3">
      <c r="A180" s="60">
        <v>179</v>
      </c>
      <c r="B180" s="171" t="s">
        <v>3316</v>
      </c>
      <c r="C180" s="108" t="s">
        <v>2849</v>
      </c>
      <c r="D180" s="68" t="s">
        <v>1849</v>
      </c>
      <c r="E180" s="69" t="s">
        <v>2183</v>
      </c>
      <c r="F180" s="61"/>
      <c r="G180" s="58"/>
      <c r="H180" s="58"/>
      <c r="I180" s="58"/>
      <c r="J180" s="220"/>
      <c r="K180" s="220"/>
      <c r="L180" s="221"/>
    </row>
    <row r="181" spans="1:12" x14ac:dyDescent="0.3">
      <c r="A181" s="60">
        <v>180</v>
      </c>
      <c r="B181" s="171" t="s">
        <v>3317</v>
      </c>
      <c r="C181" s="108" t="s">
        <v>2850</v>
      </c>
      <c r="D181" s="68" t="s">
        <v>1915</v>
      </c>
      <c r="E181" s="69" t="s">
        <v>2184</v>
      </c>
      <c r="F181" s="61"/>
      <c r="G181" s="58"/>
      <c r="H181" s="58"/>
      <c r="I181" s="58"/>
      <c r="J181" s="220"/>
      <c r="K181" s="220"/>
      <c r="L181" s="221"/>
    </row>
    <row r="182" spans="1:12" x14ac:dyDescent="0.3">
      <c r="A182" s="60">
        <v>181</v>
      </c>
      <c r="B182" s="171" t="s">
        <v>3318</v>
      </c>
      <c r="C182" s="108" t="s">
        <v>2851</v>
      </c>
      <c r="D182" s="68" t="s">
        <v>1953</v>
      </c>
      <c r="E182" s="69" t="s">
        <v>2185</v>
      </c>
      <c r="F182" s="61"/>
      <c r="G182" s="58"/>
      <c r="H182" s="58"/>
      <c r="I182" s="58"/>
      <c r="J182" s="220"/>
      <c r="K182" s="220"/>
      <c r="L182" s="221"/>
    </row>
    <row r="183" spans="1:12" x14ac:dyDescent="0.3">
      <c r="A183" s="60">
        <v>182</v>
      </c>
      <c r="B183" s="171" t="s">
        <v>3319</v>
      </c>
      <c r="C183" s="108" t="s">
        <v>2852</v>
      </c>
      <c r="D183" s="68" t="s">
        <v>1973</v>
      </c>
      <c r="E183" s="69" t="s">
        <v>2186</v>
      </c>
      <c r="F183" s="61"/>
      <c r="G183" s="58"/>
      <c r="H183" s="58"/>
      <c r="I183" s="58"/>
      <c r="J183" s="220"/>
      <c r="K183" s="220"/>
      <c r="L183" s="221"/>
    </row>
    <row r="184" spans="1:12" x14ac:dyDescent="0.3">
      <c r="A184" s="60">
        <v>183</v>
      </c>
      <c r="B184" s="171" t="s">
        <v>3320</v>
      </c>
      <c r="C184" s="108" t="s">
        <v>2853</v>
      </c>
      <c r="D184" s="68" t="s">
        <v>1987</v>
      </c>
      <c r="E184" s="69" t="s">
        <v>2187</v>
      </c>
      <c r="F184" s="61"/>
      <c r="G184" s="58"/>
      <c r="H184" s="58"/>
      <c r="I184" s="58"/>
      <c r="J184" s="220"/>
      <c r="K184" s="220"/>
      <c r="L184" s="221"/>
    </row>
    <row r="185" spans="1:12" x14ac:dyDescent="0.3">
      <c r="A185" s="60">
        <v>184</v>
      </c>
      <c r="B185" s="171" t="s">
        <v>3321</v>
      </c>
      <c r="C185" s="108" t="s">
        <v>2854</v>
      </c>
      <c r="D185" s="68" t="s">
        <v>1995</v>
      </c>
      <c r="E185" s="69" t="s">
        <v>2188</v>
      </c>
      <c r="F185" s="61"/>
      <c r="G185" s="58"/>
      <c r="H185" s="58"/>
      <c r="I185" s="58"/>
      <c r="J185" s="220"/>
      <c r="K185" s="220"/>
      <c r="L185" s="221"/>
    </row>
    <row r="186" spans="1:12" x14ac:dyDescent="0.3">
      <c r="A186" s="60">
        <v>185</v>
      </c>
      <c r="B186" s="171" t="s">
        <v>3322</v>
      </c>
      <c r="C186" s="108" t="s">
        <v>2855</v>
      </c>
      <c r="D186" s="68" t="s">
        <v>1763</v>
      </c>
      <c r="E186" s="69" t="s">
        <v>2189</v>
      </c>
      <c r="F186" s="61"/>
      <c r="G186" s="58"/>
      <c r="H186" s="58"/>
      <c r="I186" s="58"/>
      <c r="J186" s="220" t="s">
        <v>469</v>
      </c>
      <c r="K186" s="220" t="s">
        <v>467</v>
      </c>
      <c r="L186" s="221" t="s">
        <v>1202</v>
      </c>
    </row>
    <row r="187" spans="1:12" x14ac:dyDescent="0.3">
      <c r="A187" s="60">
        <v>186</v>
      </c>
      <c r="B187" s="171" t="s">
        <v>3323</v>
      </c>
      <c r="C187" s="108" t="s">
        <v>2856</v>
      </c>
      <c r="D187" s="68" t="s">
        <v>1850</v>
      </c>
      <c r="E187" s="69" t="s">
        <v>2190</v>
      </c>
      <c r="F187" s="61"/>
      <c r="G187" s="58"/>
      <c r="H187" s="58"/>
      <c r="I187" s="58"/>
      <c r="J187" s="220"/>
      <c r="K187" s="220"/>
      <c r="L187" s="221"/>
    </row>
    <row r="188" spans="1:12" x14ac:dyDescent="0.3">
      <c r="A188" s="60">
        <v>187</v>
      </c>
      <c r="B188" s="171" t="s">
        <v>3324</v>
      </c>
      <c r="C188" s="108" t="s">
        <v>2857</v>
      </c>
      <c r="D188" s="68" t="s">
        <v>1916</v>
      </c>
      <c r="E188" s="69" t="s">
        <v>2191</v>
      </c>
      <c r="F188" s="61"/>
      <c r="G188" s="58"/>
      <c r="H188" s="58"/>
      <c r="I188" s="58"/>
      <c r="J188" s="220"/>
      <c r="K188" s="220"/>
      <c r="L188" s="221"/>
    </row>
    <row r="189" spans="1:12" x14ac:dyDescent="0.3">
      <c r="A189" s="60">
        <v>188</v>
      </c>
      <c r="B189" s="171" t="s">
        <v>3325</v>
      </c>
      <c r="C189" s="108" t="s">
        <v>2858</v>
      </c>
      <c r="D189" s="68" t="s">
        <v>1954</v>
      </c>
      <c r="E189" s="69" t="s">
        <v>2192</v>
      </c>
      <c r="F189" s="61"/>
      <c r="G189" s="58"/>
      <c r="H189" s="58"/>
      <c r="I189" s="58"/>
      <c r="J189" s="220"/>
      <c r="K189" s="220"/>
      <c r="L189" s="221"/>
    </row>
    <row r="190" spans="1:12" x14ac:dyDescent="0.3">
      <c r="A190" s="60">
        <v>189</v>
      </c>
      <c r="B190" s="171" t="s">
        <v>3326</v>
      </c>
      <c r="C190" s="108" t="s">
        <v>2859</v>
      </c>
      <c r="D190" s="68" t="s">
        <v>1974</v>
      </c>
      <c r="E190" s="69" t="s">
        <v>2193</v>
      </c>
      <c r="F190" s="61"/>
      <c r="G190" s="58"/>
      <c r="H190" s="58"/>
      <c r="I190" s="58"/>
      <c r="J190" s="220"/>
      <c r="K190" s="220"/>
      <c r="L190" s="221"/>
    </row>
    <row r="191" spans="1:12" x14ac:dyDescent="0.3">
      <c r="A191" s="60">
        <v>190</v>
      </c>
      <c r="B191" s="171" t="s">
        <v>3327</v>
      </c>
      <c r="C191" s="108" t="s">
        <v>2860</v>
      </c>
      <c r="D191" s="68" t="s">
        <v>1988</v>
      </c>
      <c r="E191" s="69" t="s">
        <v>2194</v>
      </c>
      <c r="F191" s="61"/>
      <c r="G191" s="58"/>
      <c r="H191" s="58"/>
      <c r="I191" s="58"/>
      <c r="J191" s="220"/>
      <c r="K191" s="220"/>
      <c r="L191" s="221"/>
    </row>
    <row r="192" spans="1:12" ht="24" x14ac:dyDescent="0.3">
      <c r="A192" s="60">
        <v>191</v>
      </c>
      <c r="B192" s="171" t="s">
        <v>3328</v>
      </c>
      <c r="C192" s="108" t="s">
        <v>2618</v>
      </c>
      <c r="D192" s="68" t="s">
        <v>483</v>
      </c>
      <c r="E192" s="69" t="s">
        <v>2318</v>
      </c>
      <c r="F192" s="61"/>
      <c r="G192" s="58"/>
      <c r="H192" s="58"/>
      <c r="I192" s="58"/>
      <c r="J192" s="62" t="s">
        <v>483</v>
      </c>
      <c r="K192" s="62" t="s">
        <v>481</v>
      </c>
      <c r="L192" s="65" t="s">
        <v>482</v>
      </c>
    </row>
    <row r="193" spans="1:12" x14ac:dyDescent="0.3">
      <c r="A193" s="60">
        <v>192</v>
      </c>
      <c r="B193" s="171" t="s">
        <v>3329</v>
      </c>
      <c r="C193" s="108" t="s">
        <v>2861</v>
      </c>
      <c r="D193" s="68" t="s">
        <v>2010</v>
      </c>
      <c r="E193" s="69" t="s">
        <v>2317</v>
      </c>
      <c r="F193" s="61"/>
      <c r="G193" s="58"/>
      <c r="H193" s="58"/>
      <c r="I193" s="58"/>
      <c r="J193" s="62" t="s">
        <v>494</v>
      </c>
      <c r="K193" s="62" t="s">
        <v>492</v>
      </c>
      <c r="L193" s="65" t="s">
        <v>493</v>
      </c>
    </row>
    <row r="194" spans="1:12" x14ac:dyDescent="0.3">
      <c r="A194" s="60">
        <v>193</v>
      </c>
      <c r="B194" s="171" t="s">
        <v>3330</v>
      </c>
      <c r="C194" s="108" t="s">
        <v>2862</v>
      </c>
      <c r="D194" s="68" t="s">
        <v>1764</v>
      </c>
      <c r="E194" s="69" t="s">
        <v>2195</v>
      </c>
      <c r="F194" s="61"/>
      <c r="G194" s="58"/>
      <c r="H194" s="58"/>
      <c r="I194" s="58"/>
      <c r="J194" s="220" t="s">
        <v>503</v>
      </c>
      <c r="K194" s="220" t="s">
        <v>501</v>
      </c>
      <c r="L194" s="221" t="s">
        <v>1203</v>
      </c>
    </row>
    <row r="195" spans="1:12" x14ac:dyDescent="0.3">
      <c r="A195" s="60">
        <v>194</v>
      </c>
      <c r="B195" s="171" t="s">
        <v>3331</v>
      </c>
      <c r="C195" s="108" t="s">
        <v>2863</v>
      </c>
      <c r="D195" s="68" t="s">
        <v>1851</v>
      </c>
      <c r="E195" s="69" t="s">
        <v>2196</v>
      </c>
      <c r="F195" s="61"/>
      <c r="G195" s="58"/>
      <c r="H195" s="58"/>
      <c r="I195" s="58"/>
      <c r="J195" s="220"/>
      <c r="K195" s="220"/>
      <c r="L195" s="221"/>
    </row>
    <row r="196" spans="1:12" x14ac:dyDescent="0.3">
      <c r="A196" s="60">
        <v>195</v>
      </c>
      <c r="B196" s="171" t="s">
        <v>3332</v>
      </c>
      <c r="C196" s="108" t="s">
        <v>2864</v>
      </c>
      <c r="D196" s="68" t="s">
        <v>1917</v>
      </c>
      <c r="E196" s="69" t="s">
        <v>2197</v>
      </c>
      <c r="F196" s="61"/>
      <c r="G196" s="58"/>
      <c r="H196" s="58"/>
      <c r="I196" s="58"/>
      <c r="J196" s="220"/>
      <c r="K196" s="220"/>
      <c r="L196" s="221"/>
    </row>
    <row r="197" spans="1:12" x14ac:dyDescent="0.3">
      <c r="A197" s="60">
        <v>196</v>
      </c>
      <c r="B197" s="171" t="s">
        <v>3333</v>
      </c>
      <c r="C197" s="108" t="s">
        <v>2865</v>
      </c>
      <c r="D197" s="68" t="s">
        <v>1955</v>
      </c>
      <c r="E197" s="69" t="s">
        <v>2198</v>
      </c>
      <c r="F197" s="61"/>
      <c r="G197" s="58"/>
      <c r="H197" s="58"/>
      <c r="I197" s="58"/>
      <c r="J197" s="220"/>
      <c r="K197" s="220"/>
      <c r="L197" s="221"/>
    </row>
    <row r="198" spans="1:12" ht="24" x14ac:dyDescent="0.3">
      <c r="A198" s="60">
        <v>197</v>
      </c>
      <c r="B198" s="171" t="s">
        <v>3334</v>
      </c>
      <c r="C198" s="108" t="s">
        <v>2623</v>
      </c>
      <c r="D198" s="68" t="s">
        <v>521</v>
      </c>
      <c r="E198" s="69" t="s">
        <v>2316</v>
      </c>
      <c r="F198" s="61"/>
      <c r="G198" s="58"/>
      <c r="H198" s="58"/>
      <c r="I198" s="58"/>
      <c r="J198" s="62" t="s">
        <v>521</v>
      </c>
      <c r="K198" s="62" t="s">
        <v>519</v>
      </c>
      <c r="L198" s="65" t="s">
        <v>520</v>
      </c>
    </row>
    <row r="199" spans="1:12" ht="36" x14ac:dyDescent="0.3">
      <c r="A199" s="60">
        <v>198</v>
      </c>
      <c r="B199" s="171" t="s">
        <v>3335</v>
      </c>
      <c r="C199" s="108" t="s">
        <v>2624</v>
      </c>
      <c r="D199" s="68" t="s">
        <v>526</v>
      </c>
      <c r="E199" s="69" t="s">
        <v>2315</v>
      </c>
      <c r="F199" s="61"/>
      <c r="G199" s="58"/>
      <c r="H199" s="58"/>
      <c r="I199" s="58"/>
      <c r="J199" s="62" t="s">
        <v>526</v>
      </c>
      <c r="K199" s="62" t="s">
        <v>524</v>
      </c>
      <c r="L199" s="65" t="s">
        <v>525</v>
      </c>
    </row>
    <row r="200" spans="1:12" x14ac:dyDescent="0.3">
      <c r="A200" s="60">
        <v>199</v>
      </c>
      <c r="B200" s="171" t="s">
        <v>3336</v>
      </c>
      <c r="C200" s="108" t="s">
        <v>2866</v>
      </c>
      <c r="D200" s="68" t="s">
        <v>1765</v>
      </c>
      <c r="E200" s="69" t="s">
        <v>2199</v>
      </c>
      <c r="F200" s="61"/>
      <c r="G200" s="58"/>
      <c r="H200" s="58"/>
      <c r="I200" s="58"/>
      <c r="J200" s="220" t="s">
        <v>508</v>
      </c>
      <c r="K200" s="220" t="s">
        <v>506</v>
      </c>
      <c r="L200" s="221" t="s">
        <v>507</v>
      </c>
    </row>
    <row r="201" spans="1:12" ht="24" x14ac:dyDescent="0.3">
      <c r="A201" s="60">
        <v>200</v>
      </c>
      <c r="B201" s="171" t="s">
        <v>3337</v>
      </c>
      <c r="C201" s="108" t="s">
        <v>2867</v>
      </c>
      <c r="D201" s="68" t="s">
        <v>1852</v>
      </c>
      <c r="E201" s="69" t="s">
        <v>2200</v>
      </c>
      <c r="F201" s="61"/>
      <c r="G201" s="58"/>
      <c r="H201" s="58"/>
      <c r="I201" s="58"/>
      <c r="J201" s="220"/>
      <c r="K201" s="220"/>
      <c r="L201" s="221"/>
    </row>
    <row r="202" spans="1:12" ht="36" x14ac:dyDescent="0.3">
      <c r="A202" s="60">
        <v>201</v>
      </c>
      <c r="B202" s="171" t="s">
        <v>3338</v>
      </c>
      <c r="C202" s="108" t="s">
        <v>2622</v>
      </c>
      <c r="D202" s="68" t="s">
        <v>515</v>
      </c>
      <c r="E202" s="70" t="s">
        <v>2314</v>
      </c>
      <c r="F202" s="61"/>
      <c r="G202" s="58"/>
      <c r="H202" s="58"/>
      <c r="I202" s="58"/>
      <c r="J202" s="62" t="s">
        <v>515</v>
      </c>
      <c r="K202" s="62" t="s">
        <v>513</v>
      </c>
      <c r="L202" s="65" t="s">
        <v>1204</v>
      </c>
    </row>
    <row r="203" spans="1:12" x14ac:dyDescent="0.3">
      <c r="A203" s="60">
        <v>202</v>
      </c>
      <c r="B203" s="171" t="s">
        <v>3339</v>
      </c>
      <c r="C203" s="108" t="s">
        <v>2868</v>
      </c>
      <c r="D203" s="68" t="s">
        <v>1766</v>
      </c>
      <c r="E203" s="69" t="s">
        <v>2201</v>
      </c>
      <c r="F203" s="61"/>
      <c r="G203" s="58"/>
      <c r="H203" s="58"/>
      <c r="I203" s="58"/>
      <c r="J203" s="220" t="s">
        <v>542</v>
      </c>
      <c r="K203" s="220" t="s">
        <v>540</v>
      </c>
      <c r="L203" s="221" t="s">
        <v>1182</v>
      </c>
    </row>
    <row r="204" spans="1:12" x14ac:dyDescent="0.3">
      <c r="A204" s="60">
        <v>203</v>
      </c>
      <c r="B204" s="171" t="s">
        <v>3340</v>
      </c>
      <c r="C204" s="108" t="s">
        <v>2869</v>
      </c>
      <c r="D204" s="68" t="s">
        <v>1853</v>
      </c>
      <c r="E204" s="69" t="s">
        <v>2202</v>
      </c>
      <c r="F204" s="61"/>
      <c r="G204" s="58"/>
      <c r="H204" s="58"/>
      <c r="I204" s="58"/>
      <c r="J204" s="220"/>
      <c r="K204" s="220"/>
      <c r="L204" s="221"/>
    </row>
    <row r="205" spans="1:12" x14ac:dyDescent="0.3">
      <c r="A205" s="60">
        <v>204</v>
      </c>
      <c r="B205" s="171" t="s">
        <v>3341</v>
      </c>
      <c r="C205" s="108" t="s">
        <v>2870</v>
      </c>
      <c r="D205" s="68" t="s">
        <v>1918</v>
      </c>
      <c r="E205" s="69" t="s">
        <v>2203</v>
      </c>
      <c r="F205" s="61"/>
      <c r="G205" s="58"/>
      <c r="H205" s="58"/>
      <c r="I205" s="58"/>
      <c r="J205" s="220"/>
      <c r="K205" s="220"/>
      <c r="L205" s="221"/>
    </row>
    <row r="206" spans="1:12" x14ac:dyDescent="0.3">
      <c r="A206" s="60">
        <v>205</v>
      </c>
      <c r="B206" s="171" t="s">
        <v>3342</v>
      </c>
      <c r="C206" s="108" t="s">
        <v>2871</v>
      </c>
      <c r="D206" s="68" t="s">
        <v>1956</v>
      </c>
      <c r="E206" s="69" t="s">
        <v>2204</v>
      </c>
      <c r="F206" s="61"/>
      <c r="G206" s="58"/>
      <c r="H206" s="58"/>
      <c r="I206" s="58"/>
      <c r="J206" s="220"/>
      <c r="K206" s="220"/>
      <c r="L206" s="221"/>
    </row>
    <row r="207" spans="1:12" ht="24" x14ac:dyDescent="0.3">
      <c r="A207" s="60">
        <v>206</v>
      </c>
      <c r="B207" s="171" t="s">
        <v>3343</v>
      </c>
      <c r="C207" s="108" t="s">
        <v>2627</v>
      </c>
      <c r="D207" s="68" t="s">
        <v>550</v>
      </c>
      <c r="E207" s="69" t="s">
        <v>2313</v>
      </c>
      <c r="F207" s="61"/>
      <c r="G207" s="58"/>
      <c r="H207" s="58"/>
      <c r="I207" s="58"/>
      <c r="J207" s="62" t="s">
        <v>550</v>
      </c>
      <c r="K207" s="62" t="s">
        <v>548</v>
      </c>
      <c r="L207" s="65" t="s">
        <v>549</v>
      </c>
    </row>
    <row r="208" spans="1:12" x14ac:dyDescent="0.3">
      <c r="A208" s="60">
        <v>207</v>
      </c>
      <c r="B208" s="171" t="s">
        <v>3344</v>
      </c>
      <c r="C208" s="108" t="s">
        <v>2872</v>
      </c>
      <c r="D208" s="68" t="s">
        <v>1767</v>
      </c>
      <c r="E208" s="69" t="s">
        <v>2205</v>
      </c>
      <c r="F208" s="61"/>
      <c r="G208" s="58"/>
      <c r="H208" s="58"/>
      <c r="I208" s="58"/>
      <c r="J208" s="220" t="s">
        <v>570</v>
      </c>
      <c r="K208" s="222" t="s">
        <v>567</v>
      </c>
      <c r="L208" s="221" t="s">
        <v>1206</v>
      </c>
    </row>
    <row r="209" spans="1:12" x14ac:dyDescent="0.3">
      <c r="A209" s="60">
        <v>208</v>
      </c>
      <c r="B209" s="171" t="s">
        <v>3345</v>
      </c>
      <c r="C209" s="108" t="s">
        <v>2873</v>
      </c>
      <c r="D209" s="68" t="s">
        <v>1854</v>
      </c>
      <c r="E209" s="69" t="s">
        <v>2206</v>
      </c>
      <c r="F209" s="61"/>
      <c r="G209" s="58"/>
      <c r="H209" s="58"/>
      <c r="I209" s="58"/>
      <c r="J209" s="222"/>
      <c r="K209" s="222"/>
      <c r="L209" s="221"/>
    </row>
    <row r="210" spans="1:12" x14ac:dyDescent="0.3">
      <c r="A210" s="60">
        <v>209</v>
      </c>
      <c r="B210" s="171" t="s">
        <v>3346</v>
      </c>
      <c r="C210" s="108" t="s">
        <v>2874</v>
      </c>
      <c r="D210" s="68" t="s">
        <v>1768</v>
      </c>
      <c r="E210" s="69" t="s">
        <v>2207</v>
      </c>
      <c r="F210" s="61"/>
      <c r="G210" s="58"/>
      <c r="H210" s="58"/>
      <c r="I210" s="58"/>
      <c r="J210" s="220" t="s">
        <v>533</v>
      </c>
      <c r="K210" s="220" t="s">
        <v>531</v>
      </c>
      <c r="L210" s="221" t="s">
        <v>532</v>
      </c>
    </row>
    <row r="211" spans="1:12" x14ac:dyDescent="0.3">
      <c r="A211" s="60">
        <v>210</v>
      </c>
      <c r="B211" s="171" t="s">
        <v>3347</v>
      </c>
      <c r="C211" s="108" t="s">
        <v>2875</v>
      </c>
      <c r="D211" s="68" t="s">
        <v>1855</v>
      </c>
      <c r="E211" s="69" t="s">
        <v>2208</v>
      </c>
      <c r="F211" s="61"/>
      <c r="G211" s="58"/>
      <c r="H211" s="58"/>
      <c r="I211" s="58"/>
      <c r="J211" s="220"/>
      <c r="K211" s="220"/>
      <c r="L211" s="221"/>
    </row>
    <row r="212" spans="1:12" x14ac:dyDescent="0.3">
      <c r="A212" s="60">
        <v>211</v>
      </c>
      <c r="B212" s="171" t="s">
        <v>3348</v>
      </c>
      <c r="C212" s="108" t="s">
        <v>2876</v>
      </c>
      <c r="D212" s="68" t="s">
        <v>1769</v>
      </c>
      <c r="E212" s="69" t="s">
        <v>2209</v>
      </c>
      <c r="F212" s="61"/>
      <c r="G212" s="58"/>
      <c r="H212" s="58"/>
      <c r="I212" s="58"/>
      <c r="J212" s="220" t="s">
        <v>576</v>
      </c>
      <c r="K212" s="220" t="s">
        <v>574</v>
      </c>
      <c r="L212" s="221" t="s">
        <v>575</v>
      </c>
    </row>
    <row r="213" spans="1:12" x14ac:dyDescent="0.3">
      <c r="A213" s="60">
        <v>212</v>
      </c>
      <c r="B213" s="171" t="s">
        <v>3349</v>
      </c>
      <c r="C213" s="108" t="s">
        <v>2877</v>
      </c>
      <c r="D213" s="68" t="s">
        <v>1856</v>
      </c>
      <c r="E213" s="69" t="s">
        <v>2210</v>
      </c>
      <c r="F213" s="61"/>
      <c r="G213" s="58"/>
      <c r="H213" s="58"/>
      <c r="I213" s="58"/>
      <c r="J213" s="220"/>
      <c r="K213" s="220"/>
      <c r="L213" s="221"/>
    </row>
    <row r="214" spans="1:12" ht="60" x14ac:dyDescent="0.3">
      <c r="A214" s="60">
        <v>213</v>
      </c>
      <c r="B214" s="172" t="s">
        <v>3350</v>
      </c>
      <c r="C214" s="109" t="s">
        <v>2632</v>
      </c>
      <c r="D214" s="71" t="s">
        <v>584</v>
      </c>
      <c r="E214" s="72" t="s">
        <v>2308</v>
      </c>
      <c r="F214" s="61"/>
      <c r="G214" s="58"/>
      <c r="H214" s="58"/>
      <c r="I214" s="58"/>
      <c r="J214" s="62" t="s">
        <v>584</v>
      </c>
      <c r="K214" s="62" t="s">
        <v>582</v>
      </c>
      <c r="L214" s="66" t="s">
        <v>1237</v>
      </c>
    </row>
    <row r="215" spans="1:12" ht="24" x14ac:dyDescent="0.3">
      <c r="A215" s="60">
        <v>214</v>
      </c>
      <c r="B215" s="171" t="s">
        <v>3351</v>
      </c>
      <c r="C215" s="108" t="s">
        <v>2628</v>
      </c>
      <c r="D215" s="68" t="s">
        <v>556</v>
      </c>
      <c r="E215" s="69" t="s">
        <v>2309</v>
      </c>
      <c r="F215" s="61"/>
      <c r="G215" s="58"/>
      <c r="H215" s="58"/>
      <c r="I215" s="58"/>
      <c r="J215" s="62" t="s">
        <v>556</v>
      </c>
      <c r="K215" s="62" t="s">
        <v>554</v>
      </c>
      <c r="L215" s="65" t="s">
        <v>555</v>
      </c>
    </row>
    <row r="216" spans="1:12" ht="24" x14ac:dyDescent="0.3">
      <c r="A216" s="60">
        <v>215</v>
      </c>
      <c r="B216" s="171" t="s">
        <v>3352</v>
      </c>
      <c r="C216" s="108" t="s">
        <v>2629</v>
      </c>
      <c r="D216" s="68" t="s">
        <v>564</v>
      </c>
      <c r="E216" s="69" t="s">
        <v>2310</v>
      </c>
      <c r="F216" s="61"/>
      <c r="G216" s="58"/>
      <c r="H216" s="58"/>
      <c r="I216" s="58"/>
      <c r="J216" s="62" t="s">
        <v>564</v>
      </c>
      <c r="K216" s="62" t="s">
        <v>562</v>
      </c>
      <c r="L216" s="65" t="s">
        <v>563</v>
      </c>
    </row>
    <row r="217" spans="1:12" ht="24" x14ac:dyDescent="0.3">
      <c r="A217" s="60">
        <v>216</v>
      </c>
      <c r="B217" s="171" t="s">
        <v>3353</v>
      </c>
      <c r="C217" s="108" t="s">
        <v>3497</v>
      </c>
      <c r="D217" s="68" t="s">
        <v>646</v>
      </c>
      <c r="E217" s="69" t="s">
        <v>2311</v>
      </c>
      <c r="F217" s="61"/>
      <c r="G217" s="58"/>
      <c r="H217" s="58"/>
      <c r="I217" s="58"/>
      <c r="J217" s="62" t="s">
        <v>646</v>
      </c>
      <c r="K217" s="62" t="s">
        <v>3497</v>
      </c>
      <c r="L217" s="65" t="s">
        <v>645</v>
      </c>
    </row>
    <row r="218" spans="1:12" ht="24" x14ac:dyDescent="0.3">
      <c r="A218" s="60">
        <v>217</v>
      </c>
      <c r="B218" s="171" t="s">
        <v>3354</v>
      </c>
      <c r="C218" s="108" t="s">
        <v>2633</v>
      </c>
      <c r="D218" s="68" t="s">
        <v>592</v>
      </c>
      <c r="E218" s="69" t="s">
        <v>2312</v>
      </c>
      <c r="F218" s="61"/>
      <c r="G218" s="58"/>
      <c r="H218" s="58"/>
      <c r="I218" s="58"/>
      <c r="J218" s="62" t="s">
        <v>592</v>
      </c>
      <c r="K218" s="62" t="s">
        <v>590</v>
      </c>
      <c r="L218" s="65" t="s">
        <v>591</v>
      </c>
    </row>
    <row r="219" spans="1:12" x14ac:dyDescent="0.3">
      <c r="A219" s="60">
        <v>218</v>
      </c>
      <c r="B219" s="172" t="s">
        <v>3355</v>
      </c>
      <c r="C219" s="109" t="s">
        <v>2878</v>
      </c>
      <c r="D219" s="71" t="s">
        <v>1770</v>
      </c>
      <c r="E219" s="72" t="s">
        <v>2211</v>
      </c>
      <c r="F219" s="61"/>
      <c r="G219" s="58"/>
      <c r="H219" s="58"/>
      <c r="I219" s="58"/>
      <c r="J219" s="220" t="s">
        <v>600</v>
      </c>
      <c r="K219" s="220" t="s">
        <v>598</v>
      </c>
      <c r="L219" s="225" t="s">
        <v>1238</v>
      </c>
    </row>
    <row r="220" spans="1:12" x14ac:dyDescent="0.3">
      <c r="A220" s="60">
        <v>219</v>
      </c>
      <c r="B220" s="172" t="s">
        <v>3356</v>
      </c>
      <c r="C220" s="109" t="s">
        <v>2879</v>
      </c>
      <c r="D220" s="71" t="s">
        <v>1857</v>
      </c>
      <c r="E220" s="72" t="s">
        <v>2212</v>
      </c>
      <c r="F220" s="61"/>
      <c r="G220" s="58"/>
      <c r="H220" s="58"/>
      <c r="I220" s="58"/>
      <c r="J220" s="220"/>
      <c r="K220" s="220"/>
      <c r="L220" s="225"/>
    </row>
    <row r="221" spans="1:12" x14ac:dyDescent="0.3">
      <c r="A221" s="60">
        <v>220</v>
      </c>
      <c r="B221" s="172" t="s">
        <v>3357</v>
      </c>
      <c r="C221" s="109" t="s">
        <v>2880</v>
      </c>
      <c r="D221" s="71" t="s">
        <v>1919</v>
      </c>
      <c r="E221" s="72" t="s">
        <v>2213</v>
      </c>
      <c r="F221" s="61"/>
      <c r="G221" s="58"/>
      <c r="H221" s="58"/>
      <c r="I221" s="58"/>
      <c r="J221" s="220"/>
      <c r="K221" s="220"/>
      <c r="L221" s="225"/>
    </row>
    <row r="222" spans="1:12" x14ac:dyDescent="0.3">
      <c r="A222" s="60">
        <v>221</v>
      </c>
      <c r="B222" s="171" t="s">
        <v>3358</v>
      </c>
      <c r="C222" s="108" t="s">
        <v>2881</v>
      </c>
      <c r="D222" s="68" t="s">
        <v>1771</v>
      </c>
      <c r="E222" s="69" t="s">
        <v>2214</v>
      </c>
      <c r="F222" s="61"/>
      <c r="G222" s="58"/>
      <c r="H222" s="58"/>
      <c r="I222" s="58"/>
      <c r="J222" s="220" t="s">
        <v>608</v>
      </c>
      <c r="K222" s="222" t="s">
        <v>605</v>
      </c>
      <c r="L222" s="221" t="s">
        <v>1208</v>
      </c>
    </row>
    <row r="223" spans="1:12" x14ac:dyDescent="0.3">
      <c r="A223" s="60">
        <v>222</v>
      </c>
      <c r="B223" s="171" t="s">
        <v>3359</v>
      </c>
      <c r="C223" s="108" t="s">
        <v>2882</v>
      </c>
      <c r="D223" s="68" t="s">
        <v>1858</v>
      </c>
      <c r="E223" s="69" t="s">
        <v>2215</v>
      </c>
      <c r="F223" s="61"/>
      <c r="G223" s="58"/>
      <c r="H223" s="58"/>
      <c r="I223" s="58"/>
      <c r="J223" s="222"/>
      <c r="K223" s="222"/>
      <c r="L223" s="221"/>
    </row>
    <row r="224" spans="1:12" x14ac:dyDescent="0.3">
      <c r="A224" s="60">
        <v>223</v>
      </c>
      <c r="B224" s="171" t="s">
        <v>3360</v>
      </c>
      <c r="C224" s="108" t="s">
        <v>2883</v>
      </c>
      <c r="D224" s="68" t="s">
        <v>1920</v>
      </c>
      <c r="E224" s="69" t="s">
        <v>2216</v>
      </c>
      <c r="F224" s="61"/>
      <c r="G224" s="58"/>
      <c r="H224" s="58"/>
      <c r="I224" s="58"/>
      <c r="J224" s="222"/>
      <c r="K224" s="222"/>
      <c r="L224" s="221"/>
    </row>
    <row r="225" spans="1:12" x14ac:dyDescent="0.3">
      <c r="A225" s="60">
        <v>224</v>
      </c>
      <c r="B225" s="171" t="s">
        <v>3361</v>
      </c>
      <c r="C225" s="108" t="s">
        <v>2884</v>
      </c>
      <c r="D225" s="68" t="s">
        <v>1957</v>
      </c>
      <c r="E225" s="69" t="s">
        <v>2217</v>
      </c>
      <c r="F225" s="61"/>
      <c r="G225" s="58"/>
      <c r="H225" s="58"/>
      <c r="I225" s="58"/>
      <c r="J225" s="222"/>
      <c r="K225" s="222"/>
      <c r="L225" s="221"/>
    </row>
    <row r="226" spans="1:12" x14ac:dyDescent="0.3">
      <c r="A226" s="60">
        <v>225</v>
      </c>
      <c r="B226" s="171" t="s">
        <v>3362</v>
      </c>
      <c r="C226" s="108" t="s">
        <v>2885</v>
      </c>
      <c r="D226" s="68" t="s">
        <v>1772</v>
      </c>
      <c r="E226" s="69" t="s">
        <v>2218</v>
      </c>
      <c r="F226" s="61"/>
      <c r="G226" s="58"/>
      <c r="H226" s="58"/>
      <c r="I226" s="58"/>
      <c r="J226" s="220" t="s">
        <v>634</v>
      </c>
      <c r="K226" s="220" t="s">
        <v>632</v>
      </c>
      <c r="L226" s="221" t="s">
        <v>633</v>
      </c>
    </row>
    <row r="227" spans="1:12" x14ac:dyDescent="0.3">
      <c r="A227" s="60">
        <v>226</v>
      </c>
      <c r="B227" s="171" t="s">
        <v>3363</v>
      </c>
      <c r="C227" s="108" t="s">
        <v>2886</v>
      </c>
      <c r="D227" s="68" t="s">
        <v>1859</v>
      </c>
      <c r="E227" s="69" t="s">
        <v>2219</v>
      </c>
      <c r="F227" s="61"/>
      <c r="G227" s="58"/>
      <c r="H227" s="58"/>
      <c r="I227" s="58"/>
      <c r="J227" s="220"/>
      <c r="K227" s="220"/>
      <c r="L227" s="221"/>
    </row>
    <row r="228" spans="1:12" x14ac:dyDescent="0.3">
      <c r="A228" s="60">
        <v>227</v>
      </c>
      <c r="B228" s="171" t="s">
        <v>3364</v>
      </c>
      <c r="C228" s="108" t="s">
        <v>2887</v>
      </c>
      <c r="D228" s="68" t="s">
        <v>1921</v>
      </c>
      <c r="E228" s="69" t="s">
        <v>2220</v>
      </c>
      <c r="F228" s="61"/>
      <c r="G228" s="58"/>
      <c r="H228" s="58"/>
      <c r="I228" s="58"/>
      <c r="J228" s="220"/>
      <c r="K228" s="220"/>
      <c r="L228" s="221"/>
    </row>
    <row r="229" spans="1:12" x14ac:dyDescent="0.3">
      <c r="A229" s="60">
        <v>228</v>
      </c>
      <c r="B229" s="171" t="s">
        <v>3365</v>
      </c>
      <c r="C229" s="108" t="s">
        <v>2888</v>
      </c>
      <c r="D229" s="68" t="s">
        <v>1958</v>
      </c>
      <c r="E229" s="69" t="s">
        <v>2221</v>
      </c>
      <c r="F229" s="61"/>
      <c r="G229" s="58"/>
      <c r="H229" s="58"/>
      <c r="I229" s="58"/>
      <c r="J229" s="220"/>
      <c r="K229" s="220"/>
      <c r="L229" s="221"/>
    </row>
    <row r="230" spans="1:12" x14ac:dyDescent="0.3">
      <c r="A230" s="60">
        <v>229</v>
      </c>
      <c r="B230" s="171" t="s">
        <v>3366</v>
      </c>
      <c r="C230" s="108" t="s">
        <v>2889</v>
      </c>
      <c r="D230" s="68" t="s">
        <v>1773</v>
      </c>
      <c r="E230" s="70" t="s">
        <v>2222</v>
      </c>
      <c r="F230" s="61"/>
      <c r="G230" s="58"/>
      <c r="H230" s="58"/>
      <c r="I230" s="58"/>
      <c r="J230" s="220" t="s">
        <v>617</v>
      </c>
      <c r="K230" s="222" t="s">
        <v>614</v>
      </c>
      <c r="L230" s="221" t="s">
        <v>615</v>
      </c>
    </row>
    <row r="231" spans="1:12" x14ac:dyDescent="0.3">
      <c r="A231" s="60">
        <v>230</v>
      </c>
      <c r="B231" s="171" t="s">
        <v>3367</v>
      </c>
      <c r="C231" s="108" t="s">
        <v>2890</v>
      </c>
      <c r="D231" s="68" t="s">
        <v>1860</v>
      </c>
      <c r="E231" s="70" t="s">
        <v>2223</v>
      </c>
      <c r="F231" s="61"/>
      <c r="G231" s="58"/>
      <c r="H231" s="58"/>
      <c r="I231" s="58"/>
      <c r="J231" s="222"/>
      <c r="K231" s="222"/>
      <c r="L231" s="221"/>
    </row>
    <row r="232" spans="1:12" x14ac:dyDescent="0.3">
      <c r="A232" s="60">
        <v>231</v>
      </c>
      <c r="B232" s="171" t="s">
        <v>3368</v>
      </c>
      <c r="C232" s="108" t="s">
        <v>2637</v>
      </c>
      <c r="D232" s="68" t="s">
        <v>625</v>
      </c>
      <c r="E232" s="69" t="s">
        <v>2306</v>
      </c>
      <c r="F232" s="61"/>
      <c r="G232" s="58"/>
      <c r="H232" s="58"/>
      <c r="I232" s="58"/>
      <c r="J232" s="62" t="s">
        <v>625</v>
      </c>
      <c r="K232" s="64" t="s">
        <v>623</v>
      </c>
      <c r="L232" s="65" t="s">
        <v>624</v>
      </c>
    </row>
    <row r="233" spans="1:12" x14ac:dyDescent="0.3">
      <c r="A233" s="60">
        <v>232</v>
      </c>
      <c r="B233" s="171" t="s">
        <v>3369</v>
      </c>
      <c r="C233" s="108" t="s">
        <v>2891</v>
      </c>
      <c r="D233" s="68" t="s">
        <v>1774</v>
      </c>
      <c r="E233" s="69" t="s">
        <v>2224</v>
      </c>
      <c r="F233" s="61"/>
      <c r="G233" s="58"/>
      <c r="H233" s="58"/>
      <c r="I233" s="58"/>
      <c r="J233" s="220" t="s">
        <v>630</v>
      </c>
      <c r="K233" s="222" t="s">
        <v>628</v>
      </c>
      <c r="L233" s="221" t="s">
        <v>629</v>
      </c>
    </row>
    <row r="234" spans="1:12" x14ac:dyDescent="0.3">
      <c r="A234" s="60">
        <v>233</v>
      </c>
      <c r="B234" s="171" t="s">
        <v>3370</v>
      </c>
      <c r="C234" s="108" t="s">
        <v>2892</v>
      </c>
      <c r="D234" s="68" t="s">
        <v>1861</v>
      </c>
      <c r="E234" s="69" t="s">
        <v>2225</v>
      </c>
      <c r="F234" s="61"/>
      <c r="G234" s="58"/>
      <c r="H234" s="58"/>
      <c r="I234" s="58"/>
      <c r="J234" s="222"/>
      <c r="K234" s="222"/>
      <c r="L234" s="221"/>
    </row>
    <row r="235" spans="1:12" x14ac:dyDescent="0.3">
      <c r="A235" s="60">
        <v>234</v>
      </c>
      <c r="B235" s="171" t="s">
        <v>3371</v>
      </c>
      <c r="C235" s="108" t="s">
        <v>2893</v>
      </c>
      <c r="D235" s="68" t="s">
        <v>1922</v>
      </c>
      <c r="E235" s="69" t="s">
        <v>2226</v>
      </c>
      <c r="F235" s="61"/>
      <c r="G235" s="58"/>
      <c r="H235" s="58"/>
      <c r="I235" s="58"/>
      <c r="J235" s="222"/>
      <c r="K235" s="222"/>
      <c r="L235" s="221"/>
    </row>
    <row r="236" spans="1:12" x14ac:dyDescent="0.3">
      <c r="A236" s="60">
        <v>235</v>
      </c>
      <c r="B236" s="171" t="s">
        <v>3372</v>
      </c>
      <c r="C236" s="108" t="s">
        <v>2894</v>
      </c>
      <c r="D236" s="68" t="s">
        <v>1775</v>
      </c>
      <c r="E236" s="69" t="s">
        <v>2227</v>
      </c>
      <c r="F236" s="61"/>
      <c r="G236" s="58"/>
      <c r="H236" s="58"/>
      <c r="I236" s="58"/>
      <c r="J236" s="220" t="s">
        <v>639</v>
      </c>
      <c r="K236" s="220" t="s">
        <v>637</v>
      </c>
      <c r="L236" s="221" t="s">
        <v>638</v>
      </c>
    </row>
    <row r="237" spans="1:12" x14ac:dyDescent="0.3">
      <c r="A237" s="60">
        <v>236</v>
      </c>
      <c r="B237" s="171" t="s">
        <v>3373</v>
      </c>
      <c r="C237" s="108" t="s">
        <v>2895</v>
      </c>
      <c r="D237" s="68" t="s">
        <v>1862</v>
      </c>
      <c r="E237" s="69" t="s">
        <v>2228</v>
      </c>
      <c r="F237" s="61"/>
      <c r="G237" s="58"/>
      <c r="H237" s="58"/>
      <c r="I237" s="58"/>
      <c r="J237" s="220"/>
      <c r="K237" s="220"/>
      <c r="L237" s="221"/>
    </row>
    <row r="238" spans="1:12" x14ac:dyDescent="0.3">
      <c r="A238" s="60">
        <v>237</v>
      </c>
      <c r="B238" s="171" t="s">
        <v>3374</v>
      </c>
      <c r="C238" s="108" t="s">
        <v>2896</v>
      </c>
      <c r="D238" s="68" t="s">
        <v>1776</v>
      </c>
      <c r="E238" s="69" t="s">
        <v>2229</v>
      </c>
      <c r="F238" s="61"/>
      <c r="G238" s="58"/>
      <c r="H238" s="58"/>
      <c r="I238" s="58"/>
      <c r="J238" s="220" t="s">
        <v>661</v>
      </c>
      <c r="K238" s="220" t="s">
        <v>659</v>
      </c>
      <c r="L238" s="221" t="s">
        <v>1183</v>
      </c>
    </row>
    <row r="239" spans="1:12" ht="24" x14ac:dyDescent="0.3">
      <c r="A239" s="60">
        <v>238</v>
      </c>
      <c r="B239" s="171" t="s">
        <v>3375</v>
      </c>
      <c r="C239" s="108" t="s">
        <v>2897</v>
      </c>
      <c r="D239" s="68" t="s">
        <v>1863</v>
      </c>
      <c r="E239" s="69" t="s">
        <v>2230</v>
      </c>
      <c r="F239" s="61"/>
      <c r="G239" s="58"/>
      <c r="H239" s="58"/>
      <c r="I239" s="58"/>
      <c r="J239" s="220"/>
      <c r="K239" s="220"/>
      <c r="L239" s="221"/>
    </row>
    <row r="240" spans="1:12" x14ac:dyDescent="0.3">
      <c r="A240" s="60">
        <v>239</v>
      </c>
      <c r="B240" s="172" t="s">
        <v>3376</v>
      </c>
      <c r="C240" s="109" t="s">
        <v>2898</v>
      </c>
      <c r="D240" s="71" t="s">
        <v>1777</v>
      </c>
      <c r="E240" s="72" t="s">
        <v>2231</v>
      </c>
      <c r="F240" s="61"/>
      <c r="G240" s="58"/>
      <c r="H240" s="58"/>
      <c r="I240" s="58"/>
      <c r="J240" s="220" t="s">
        <v>670</v>
      </c>
      <c r="K240" s="220" t="s">
        <v>668</v>
      </c>
      <c r="L240" s="225" t="s">
        <v>1239</v>
      </c>
    </row>
    <row r="241" spans="1:12" x14ac:dyDescent="0.3">
      <c r="A241" s="60">
        <v>240</v>
      </c>
      <c r="B241" s="172" t="s">
        <v>3377</v>
      </c>
      <c r="C241" s="109" t="s">
        <v>2899</v>
      </c>
      <c r="D241" s="71" t="s">
        <v>1864</v>
      </c>
      <c r="E241" s="72" t="s">
        <v>2232</v>
      </c>
      <c r="F241" s="61"/>
      <c r="G241" s="58"/>
      <c r="H241" s="58"/>
      <c r="I241" s="58"/>
      <c r="J241" s="220"/>
      <c r="K241" s="220"/>
      <c r="L241" s="225"/>
    </row>
    <row r="242" spans="1:12" x14ac:dyDescent="0.3">
      <c r="A242" s="60">
        <v>241</v>
      </c>
      <c r="B242" s="172" t="s">
        <v>3378</v>
      </c>
      <c r="C242" s="109" t="s">
        <v>2900</v>
      </c>
      <c r="D242" s="71" t="s">
        <v>1923</v>
      </c>
      <c r="E242" s="72" t="s">
        <v>2233</v>
      </c>
      <c r="F242" s="61"/>
      <c r="G242" s="58"/>
      <c r="H242" s="58"/>
      <c r="I242" s="58"/>
      <c r="J242" s="220"/>
      <c r="K242" s="220"/>
      <c r="L242" s="225"/>
    </row>
    <row r="243" spans="1:12" x14ac:dyDescent="0.3">
      <c r="A243" s="60">
        <v>242</v>
      </c>
      <c r="B243" s="172" t="s">
        <v>3379</v>
      </c>
      <c r="C243" s="109" t="s">
        <v>2901</v>
      </c>
      <c r="D243" s="71" t="s">
        <v>1959</v>
      </c>
      <c r="E243" s="72" t="s">
        <v>2234</v>
      </c>
      <c r="F243" s="61"/>
      <c r="G243" s="58"/>
      <c r="H243" s="58"/>
      <c r="I243" s="58"/>
      <c r="J243" s="220"/>
      <c r="K243" s="220"/>
      <c r="L243" s="225"/>
    </row>
    <row r="244" spans="1:12" x14ac:dyDescent="0.3">
      <c r="A244" s="60">
        <v>243</v>
      </c>
      <c r="B244" s="172" t="s">
        <v>3380</v>
      </c>
      <c r="C244" s="109" t="s">
        <v>2902</v>
      </c>
      <c r="D244" s="71" t="s">
        <v>1975</v>
      </c>
      <c r="E244" s="72" t="s">
        <v>2235</v>
      </c>
      <c r="F244" s="61"/>
      <c r="G244" s="58"/>
      <c r="H244" s="58"/>
      <c r="I244" s="58"/>
      <c r="J244" s="220"/>
      <c r="K244" s="220"/>
      <c r="L244" s="225"/>
    </row>
    <row r="245" spans="1:12" x14ac:dyDescent="0.3">
      <c r="A245" s="60">
        <v>244</v>
      </c>
      <c r="B245" s="171" t="s">
        <v>3381</v>
      </c>
      <c r="C245" s="108" t="s">
        <v>2903</v>
      </c>
      <c r="D245" s="68" t="s">
        <v>1778</v>
      </c>
      <c r="E245" s="69" t="s">
        <v>2236</v>
      </c>
      <c r="F245" s="61"/>
      <c r="G245" s="58"/>
      <c r="H245" s="58"/>
      <c r="I245" s="58"/>
      <c r="J245" s="220" t="s">
        <v>684</v>
      </c>
      <c r="K245" s="220" t="s">
        <v>682</v>
      </c>
      <c r="L245" s="221" t="s">
        <v>683</v>
      </c>
    </row>
    <row r="246" spans="1:12" x14ac:dyDescent="0.3">
      <c r="A246" s="60">
        <v>245</v>
      </c>
      <c r="B246" s="171" t="s">
        <v>3382</v>
      </c>
      <c r="C246" s="108" t="s">
        <v>2904</v>
      </c>
      <c r="D246" s="68" t="s">
        <v>1865</v>
      </c>
      <c r="E246" s="69" t="s">
        <v>2237</v>
      </c>
      <c r="F246" s="61"/>
      <c r="G246" s="58"/>
      <c r="H246" s="58"/>
      <c r="I246" s="58"/>
      <c r="J246" s="220"/>
      <c r="K246" s="220"/>
      <c r="L246" s="221"/>
    </row>
    <row r="247" spans="1:12" x14ac:dyDescent="0.3">
      <c r="A247" s="60">
        <v>246</v>
      </c>
      <c r="B247" s="171" t="s">
        <v>3383</v>
      </c>
      <c r="C247" s="108" t="s">
        <v>2905</v>
      </c>
      <c r="D247" s="68" t="s">
        <v>1779</v>
      </c>
      <c r="E247" s="69" t="s">
        <v>2238</v>
      </c>
      <c r="F247" s="61"/>
      <c r="G247" s="58"/>
      <c r="H247" s="58"/>
      <c r="I247" s="58"/>
      <c r="J247" s="220" t="s">
        <v>717</v>
      </c>
      <c r="K247" s="220" t="s">
        <v>715</v>
      </c>
      <c r="L247" s="221" t="s">
        <v>716</v>
      </c>
    </row>
    <row r="248" spans="1:12" x14ac:dyDescent="0.3">
      <c r="A248" s="60">
        <v>247</v>
      </c>
      <c r="B248" s="171" t="s">
        <v>3384</v>
      </c>
      <c r="C248" s="108" t="s">
        <v>2906</v>
      </c>
      <c r="D248" s="68" t="s">
        <v>1866</v>
      </c>
      <c r="E248" s="69" t="s">
        <v>2239</v>
      </c>
      <c r="F248" s="61"/>
      <c r="G248" s="58"/>
      <c r="H248" s="58"/>
      <c r="I248" s="58"/>
      <c r="J248" s="220"/>
      <c r="K248" s="220"/>
      <c r="L248" s="221"/>
    </row>
    <row r="249" spans="1:12" x14ac:dyDescent="0.3">
      <c r="A249" s="60">
        <v>248</v>
      </c>
      <c r="B249" s="172" t="s">
        <v>3385</v>
      </c>
      <c r="C249" s="109" t="s">
        <v>2907</v>
      </c>
      <c r="D249" s="71" t="s">
        <v>1780</v>
      </c>
      <c r="E249" s="72" t="s">
        <v>2240</v>
      </c>
      <c r="F249" s="61"/>
      <c r="G249" s="58"/>
      <c r="H249" s="58"/>
      <c r="I249" s="58"/>
      <c r="J249" s="220" t="s">
        <v>722</v>
      </c>
      <c r="K249" s="220" t="s">
        <v>720</v>
      </c>
      <c r="L249" s="225" t="s">
        <v>1240</v>
      </c>
    </row>
    <row r="250" spans="1:12" x14ac:dyDescent="0.3">
      <c r="A250" s="60">
        <v>249</v>
      </c>
      <c r="B250" s="172" t="s">
        <v>3386</v>
      </c>
      <c r="C250" s="109" t="s">
        <v>2908</v>
      </c>
      <c r="D250" s="71" t="s">
        <v>1867</v>
      </c>
      <c r="E250" s="72" t="s">
        <v>2241</v>
      </c>
      <c r="F250" s="61"/>
      <c r="G250" s="58"/>
      <c r="H250" s="58"/>
      <c r="I250" s="58"/>
      <c r="J250" s="220"/>
      <c r="K250" s="220"/>
      <c r="L250" s="225"/>
    </row>
    <row r="251" spans="1:12" x14ac:dyDescent="0.3">
      <c r="A251" s="60">
        <v>250</v>
      </c>
      <c r="B251" s="172" t="s">
        <v>3387</v>
      </c>
      <c r="C251" s="109" t="s">
        <v>2909</v>
      </c>
      <c r="D251" s="71" t="s">
        <v>1924</v>
      </c>
      <c r="E251" s="72" t="s">
        <v>2242</v>
      </c>
      <c r="F251" s="61"/>
      <c r="G251" s="58"/>
      <c r="H251" s="58"/>
      <c r="I251" s="58"/>
      <c r="J251" s="220"/>
      <c r="K251" s="220"/>
      <c r="L251" s="225"/>
    </row>
    <row r="252" spans="1:12" ht="36" x14ac:dyDescent="0.3">
      <c r="A252" s="60">
        <v>251</v>
      </c>
      <c r="B252" s="171" t="s">
        <v>3388</v>
      </c>
      <c r="C252" s="108" t="s">
        <v>2647</v>
      </c>
      <c r="D252" s="68" t="s">
        <v>725</v>
      </c>
      <c r="E252" s="69" t="s">
        <v>2307</v>
      </c>
      <c r="F252" s="61"/>
      <c r="G252" s="58"/>
      <c r="H252" s="58"/>
      <c r="I252" s="58"/>
      <c r="J252" s="62" t="s">
        <v>725</v>
      </c>
      <c r="K252" s="62" t="s">
        <v>723</v>
      </c>
      <c r="L252" s="65" t="s">
        <v>724</v>
      </c>
    </row>
    <row r="253" spans="1:12" x14ac:dyDescent="0.3">
      <c r="A253" s="60">
        <v>252</v>
      </c>
      <c r="B253" s="171" t="s">
        <v>3389</v>
      </c>
      <c r="C253" s="108" t="s">
        <v>2910</v>
      </c>
      <c r="D253" s="68" t="s">
        <v>1781</v>
      </c>
      <c r="E253" s="69" t="s">
        <v>2243</v>
      </c>
      <c r="F253" s="61"/>
      <c r="G253" s="58"/>
      <c r="H253" s="58"/>
      <c r="I253" s="58"/>
      <c r="J253" s="220" t="s">
        <v>709</v>
      </c>
      <c r="K253" s="220" t="s">
        <v>707</v>
      </c>
      <c r="L253" s="221" t="s">
        <v>1209</v>
      </c>
    </row>
    <row r="254" spans="1:12" x14ac:dyDescent="0.3">
      <c r="A254" s="60">
        <v>253</v>
      </c>
      <c r="B254" s="171" t="s">
        <v>3390</v>
      </c>
      <c r="C254" s="108" t="s">
        <v>2911</v>
      </c>
      <c r="D254" s="68" t="s">
        <v>1868</v>
      </c>
      <c r="E254" s="69" t="s">
        <v>2244</v>
      </c>
      <c r="F254" s="61"/>
      <c r="G254" s="58"/>
      <c r="H254" s="58"/>
      <c r="I254" s="58"/>
      <c r="J254" s="220"/>
      <c r="K254" s="220"/>
      <c r="L254" s="221"/>
    </row>
    <row r="255" spans="1:12" x14ac:dyDescent="0.3">
      <c r="A255" s="60">
        <v>254</v>
      </c>
      <c r="B255" s="171" t="s">
        <v>3391</v>
      </c>
      <c r="C255" s="108" t="s">
        <v>2912</v>
      </c>
      <c r="D255" s="68" t="s">
        <v>1925</v>
      </c>
      <c r="E255" s="69" t="s">
        <v>2245</v>
      </c>
      <c r="F255" s="61"/>
      <c r="G255" s="58"/>
      <c r="H255" s="58"/>
      <c r="I255" s="58"/>
      <c r="J255" s="220"/>
      <c r="K255" s="220"/>
      <c r="L255" s="221"/>
    </row>
    <row r="256" spans="1:12" x14ac:dyDescent="0.3">
      <c r="A256" s="60">
        <v>255</v>
      </c>
      <c r="B256" s="171" t="s">
        <v>3392</v>
      </c>
      <c r="C256" s="108" t="s">
        <v>2913</v>
      </c>
      <c r="D256" s="68" t="s">
        <v>1960</v>
      </c>
      <c r="E256" s="69" t="s">
        <v>2246</v>
      </c>
      <c r="F256" s="61"/>
      <c r="G256" s="58"/>
      <c r="H256" s="58"/>
      <c r="I256" s="58"/>
      <c r="J256" s="220"/>
      <c r="K256" s="220"/>
      <c r="L256" s="221"/>
    </row>
    <row r="257" spans="1:12" x14ac:dyDescent="0.3">
      <c r="A257" s="60">
        <v>256</v>
      </c>
      <c r="B257" s="171" t="s">
        <v>3393</v>
      </c>
      <c r="C257" s="108" t="s">
        <v>2914</v>
      </c>
      <c r="D257" s="68" t="s">
        <v>1976</v>
      </c>
      <c r="E257" s="69" t="s">
        <v>2247</v>
      </c>
      <c r="F257" s="61"/>
      <c r="G257" s="58"/>
      <c r="H257" s="58"/>
      <c r="I257" s="58"/>
      <c r="J257" s="220"/>
      <c r="K257" s="220"/>
      <c r="L257" s="221"/>
    </row>
    <row r="258" spans="1:12" x14ac:dyDescent="0.3">
      <c r="A258" s="60">
        <v>257</v>
      </c>
      <c r="B258" s="171" t="s">
        <v>3394</v>
      </c>
      <c r="C258" s="108" t="s">
        <v>2915</v>
      </c>
      <c r="D258" s="68" t="s">
        <v>1989</v>
      </c>
      <c r="E258" s="69" t="s">
        <v>2248</v>
      </c>
      <c r="F258" s="61"/>
      <c r="G258" s="58"/>
      <c r="H258" s="58"/>
      <c r="I258" s="58"/>
      <c r="J258" s="220"/>
      <c r="K258" s="220"/>
      <c r="L258" s="221"/>
    </row>
    <row r="259" spans="1:12" x14ac:dyDescent="0.3">
      <c r="A259" s="60">
        <v>258</v>
      </c>
      <c r="B259" s="171" t="s">
        <v>3395</v>
      </c>
      <c r="C259" s="108" t="s">
        <v>2916</v>
      </c>
      <c r="D259" s="68" t="s">
        <v>1996</v>
      </c>
      <c r="E259" s="69" t="s">
        <v>2249</v>
      </c>
      <c r="F259" s="61"/>
      <c r="G259" s="58"/>
      <c r="H259" s="58"/>
      <c r="I259" s="58"/>
      <c r="J259" s="220"/>
      <c r="K259" s="220"/>
      <c r="L259" s="221"/>
    </row>
    <row r="260" spans="1:12" x14ac:dyDescent="0.3">
      <c r="A260" s="60">
        <v>259</v>
      </c>
      <c r="B260" s="171" t="s">
        <v>3396</v>
      </c>
      <c r="C260" s="108" t="s">
        <v>2917</v>
      </c>
      <c r="D260" s="68" t="s">
        <v>2000</v>
      </c>
      <c r="E260" s="69" t="s">
        <v>2250</v>
      </c>
      <c r="F260" s="61"/>
      <c r="G260" s="58"/>
      <c r="H260" s="58"/>
      <c r="I260" s="58"/>
      <c r="J260" s="220"/>
      <c r="K260" s="220"/>
      <c r="L260" s="221"/>
    </row>
    <row r="261" spans="1:12" x14ac:dyDescent="0.3">
      <c r="A261" s="60">
        <v>260</v>
      </c>
      <c r="B261" s="171" t="s">
        <v>3397</v>
      </c>
      <c r="C261" s="108" t="s">
        <v>2918</v>
      </c>
      <c r="D261" s="68" t="s">
        <v>1782</v>
      </c>
      <c r="E261" s="69" t="s">
        <v>2251</v>
      </c>
      <c r="F261" s="61"/>
      <c r="G261" s="58"/>
      <c r="H261" s="58"/>
      <c r="I261" s="58"/>
      <c r="J261" s="220" t="s">
        <v>851</v>
      </c>
      <c r="K261" s="222" t="s">
        <v>848</v>
      </c>
      <c r="L261" s="221" t="s">
        <v>1184</v>
      </c>
    </row>
    <row r="262" spans="1:12" x14ac:dyDescent="0.3">
      <c r="A262" s="60">
        <v>261</v>
      </c>
      <c r="B262" s="171" t="s">
        <v>3398</v>
      </c>
      <c r="C262" s="108" t="s">
        <v>2919</v>
      </c>
      <c r="D262" s="68" t="s">
        <v>1869</v>
      </c>
      <c r="E262" s="69" t="s">
        <v>2252</v>
      </c>
      <c r="F262" s="61"/>
      <c r="G262" s="58"/>
      <c r="H262" s="58"/>
      <c r="I262" s="58"/>
      <c r="J262" s="222"/>
      <c r="K262" s="222"/>
      <c r="L262" s="221"/>
    </row>
    <row r="263" spans="1:12" x14ac:dyDescent="0.3">
      <c r="A263" s="60">
        <v>262</v>
      </c>
      <c r="B263" s="171" t="s">
        <v>3399</v>
      </c>
      <c r="C263" s="108" t="s">
        <v>2920</v>
      </c>
      <c r="D263" s="68" t="s">
        <v>1926</v>
      </c>
      <c r="E263" s="69" t="s">
        <v>2253</v>
      </c>
      <c r="F263" s="61"/>
      <c r="G263" s="58"/>
      <c r="H263" s="58"/>
      <c r="I263" s="58"/>
      <c r="J263" s="222"/>
      <c r="K263" s="222"/>
      <c r="L263" s="221"/>
    </row>
    <row r="264" spans="1:12" x14ac:dyDescent="0.3">
      <c r="A264" s="60">
        <v>263</v>
      </c>
      <c r="B264" s="171" t="s">
        <v>3400</v>
      </c>
      <c r="C264" s="108" t="s">
        <v>2921</v>
      </c>
      <c r="D264" s="68" t="s">
        <v>1961</v>
      </c>
      <c r="E264" s="69" t="s">
        <v>2254</v>
      </c>
      <c r="F264" s="61"/>
      <c r="G264" s="58"/>
      <c r="H264" s="58"/>
      <c r="I264" s="58"/>
      <c r="J264" s="222"/>
      <c r="K264" s="222"/>
      <c r="L264" s="221"/>
    </row>
    <row r="265" spans="1:12" x14ac:dyDescent="0.3">
      <c r="A265" s="60">
        <v>264</v>
      </c>
      <c r="B265" s="171" t="s">
        <v>3401</v>
      </c>
      <c r="C265" s="108" t="s">
        <v>2922</v>
      </c>
      <c r="D265" s="68" t="s">
        <v>1977</v>
      </c>
      <c r="E265" s="69" t="s">
        <v>2255</v>
      </c>
      <c r="F265" s="61"/>
      <c r="G265" s="58"/>
      <c r="H265" s="58"/>
      <c r="I265" s="58"/>
      <c r="J265" s="222"/>
      <c r="K265" s="222"/>
      <c r="L265" s="221"/>
    </row>
    <row r="266" spans="1:12" x14ac:dyDescent="0.3">
      <c r="A266" s="60">
        <v>265</v>
      </c>
      <c r="B266" s="171" t="s">
        <v>3402</v>
      </c>
      <c r="C266" s="108" t="s">
        <v>2923</v>
      </c>
      <c r="D266" s="68" t="s">
        <v>1990</v>
      </c>
      <c r="E266" s="69" t="s">
        <v>2256</v>
      </c>
      <c r="F266" s="61"/>
      <c r="G266" s="58"/>
      <c r="H266" s="58"/>
      <c r="I266" s="58"/>
      <c r="J266" s="222"/>
      <c r="K266" s="222"/>
      <c r="L266" s="221"/>
    </row>
    <row r="267" spans="1:12" x14ac:dyDescent="0.3">
      <c r="A267" s="60">
        <v>266</v>
      </c>
      <c r="B267" s="171" t="s">
        <v>3403</v>
      </c>
      <c r="C267" s="108" t="s">
        <v>2924</v>
      </c>
      <c r="D267" s="68" t="s">
        <v>1997</v>
      </c>
      <c r="E267" s="69" t="s">
        <v>2257</v>
      </c>
      <c r="F267" s="61"/>
      <c r="G267" s="58"/>
      <c r="H267" s="58"/>
      <c r="I267" s="58"/>
      <c r="J267" s="222"/>
      <c r="K267" s="222"/>
      <c r="L267" s="221"/>
    </row>
    <row r="268" spans="1:12" x14ac:dyDescent="0.3">
      <c r="A268" s="60">
        <v>267</v>
      </c>
      <c r="B268" s="171" t="s">
        <v>3404</v>
      </c>
      <c r="C268" s="108" t="s">
        <v>2925</v>
      </c>
      <c r="D268" s="68" t="s">
        <v>2001</v>
      </c>
      <c r="E268" s="69" t="s">
        <v>2258</v>
      </c>
      <c r="F268" s="61"/>
      <c r="G268" s="58"/>
      <c r="H268" s="58"/>
      <c r="I268" s="58"/>
      <c r="J268" s="222"/>
      <c r="K268" s="222"/>
      <c r="L268" s="221"/>
    </row>
    <row r="269" spans="1:12" x14ac:dyDescent="0.3">
      <c r="A269" s="60">
        <v>268</v>
      </c>
      <c r="B269" s="171" t="s">
        <v>3405</v>
      </c>
      <c r="C269" s="108" t="s">
        <v>2926</v>
      </c>
      <c r="D269" s="68" t="s">
        <v>1783</v>
      </c>
      <c r="E269" s="70" t="s">
        <v>2259</v>
      </c>
      <c r="F269" s="61"/>
      <c r="G269" s="58"/>
      <c r="H269" s="58"/>
      <c r="I269" s="58"/>
      <c r="J269" s="220" t="s">
        <v>760</v>
      </c>
      <c r="K269" s="220" t="s">
        <v>758</v>
      </c>
      <c r="L269" s="221" t="s">
        <v>1210</v>
      </c>
    </row>
    <row r="270" spans="1:12" x14ac:dyDescent="0.3">
      <c r="A270" s="60">
        <v>269</v>
      </c>
      <c r="B270" s="171" t="s">
        <v>3406</v>
      </c>
      <c r="C270" s="108" t="s">
        <v>2927</v>
      </c>
      <c r="D270" s="68" t="s">
        <v>1870</v>
      </c>
      <c r="E270" s="70" t="s">
        <v>2260</v>
      </c>
      <c r="F270" s="61"/>
      <c r="G270" s="58"/>
      <c r="H270" s="58"/>
      <c r="I270" s="58"/>
      <c r="J270" s="220"/>
      <c r="K270" s="220"/>
      <c r="L270" s="221"/>
    </row>
    <row r="271" spans="1:12" x14ac:dyDescent="0.3">
      <c r="A271" s="60">
        <v>270</v>
      </c>
      <c r="B271" s="171" t="s">
        <v>3407</v>
      </c>
      <c r="C271" s="108" t="s">
        <v>2928</v>
      </c>
      <c r="D271" s="68" t="s">
        <v>1927</v>
      </c>
      <c r="E271" s="70" t="s">
        <v>2261</v>
      </c>
      <c r="F271" s="61"/>
      <c r="G271" s="58"/>
      <c r="H271" s="58"/>
      <c r="I271" s="58"/>
      <c r="J271" s="220"/>
      <c r="K271" s="220"/>
      <c r="L271" s="221"/>
    </row>
    <row r="272" spans="1:12" x14ac:dyDescent="0.3">
      <c r="A272" s="60">
        <v>271</v>
      </c>
      <c r="B272" s="171" t="s">
        <v>3408</v>
      </c>
      <c r="C272" s="108" t="s">
        <v>2929</v>
      </c>
      <c r="D272" s="68" t="s">
        <v>1962</v>
      </c>
      <c r="E272" s="70" t="s">
        <v>2262</v>
      </c>
      <c r="F272" s="61"/>
      <c r="G272" s="58"/>
      <c r="H272" s="58"/>
      <c r="I272" s="58"/>
      <c r="J272" s="220"/>
      <c r="K272" s="220"/>
      <c r="L272" s="221"/>
    </row>
    <row r="273" spans="1:12" x14ac:dyDescent="0.3">
      <c r="A273" s="60">
        <v>272</v>
      </c>
      <c r="B273" s="171" t="s">
        <v>3409</v>
      </c>
      <c r="C273" s="108" t="s">
        <v>2930</v>
      </c>
      <c r="D273" s="68" t="s">
        <v>1978</v>
      </c>
      <c r="E273" s="70" t="s">
        <v>2263</v>
      </c>
      <c r="F273" s="61"/>
      <c r="G273" s="58"/>
      <c r="H273" s="58"/>
      <c r="I273" s="58"/>
      <c r="J273" s="220"/>
      <c r="K273" s="220"/>
      <c r="L273" s="221"/>
    </row>
    <row r="274" spans="1:12" x14ac:dyDescent="0.3">
      <c r="A274" s="60">
        <v>273</v>
      </c>
      <c r="B274" s="171" t="s">
        <v>3410</v>
      </c>
      <c r="C274" s="108" t="s">
        <v>2931</v>
      </c>
      <c r="D274" s="68" t="s">
        <v>1991</v>
      </c>
      <c r="E274" s="70" t="s">
        <v>2264</v>
      </c>
      <c r="F274" s="61"/>
      <c r="G274" s="58"/>
      <c r="H274" s="58"/>
      <c r="I274" s="58"/>
      <c r="J274" s="220"/>
      <c r="K274" s="220"/>
      <c r="L274" s="221"/>
    </row>
    <row r="275" spans="1:12" x14ac:dyDescent="0.3">
      <c r="A275" s="60">
        <v>274</v>
      </c>
      <c r="B275" s="171" t="s">
        <v>3411</v>
      </c>
      <c r="C275" s="108" t="s">
        <v>2932</v>
      </c>
      <c r="D275" s="68" t="s">
        <v>1784</v>
      </c>
      <c r="E275" s="69" t="s">
        <v>2265</v>
      </c>
      <c r="F275" s="61"/>
      <c r="G275" s="58"/>
      <c r="H275" s="58"/>
      <c r="I275" s="58"/>
      <c r="J275" s="220" t="s">
        <v>768</v>
      </c>
      <c r="K275" s="220" t="s">
        <v>766</v>
      </c>
      <c r="L275" s="221" t="s">
        <v>767</v>
      </c>
    </row>
    <row r="276" spans="1:12" x14ac:dyDescent="0.3">
      <c r="A276" s="60">
        <v>275</v>
      </c>
      <c r="B276" s="171" t="s">
        <v>3412</v>
      </c>
      <c r="C276" s="108" t="s">
        <v>2933</v>
      </c>
      <c r="D276" s="68" t="s">
        <v>1871</v>
      </c>
      <c r="E276" s="69" t="s">
        <v>2266</v>
      </c>
      <c r="F276" s="61"/>
      <c r="G276" s="58"/>
      <c r="H276" s="58"/>
      <c r="I276" s="58"/>
      <c r="J276" s="220"/>
      <c r="K276" s="220"/>
      <c r="L276" s="221"/>
    </row>
    <row r="277" spans="1:12" x14ac:dyDescent="0.3">
      <c r="A277" s="60">
        <v>276</v>
      </c>
      <c r="B277" s="171" t="s">
        <v>3413</v>
      </c>
      <c r="C277" s="108" t="s">
        <v>2934</v>
      </c>
      <c r="D277" s="68" t="s">
        <v>1928</v>
      </c>
      <c r="E277" s="69" t="s">
        <v>2267</v>
      </c>
      <c r="F277" s="61"/>
      <c r="G277" s="58"/>
      <c r="H277" s="58"/>
      <c r="I277" s="58"/>
      <c r="J277" s="220"/>
      <c r="K277" s="220"/>
      <c r="L277" s="221"/>
    </row>
    <row r="278" spans="1:12" ht="24" x14ac:dyDescent="0.3">
      <c r="A278" s="60">
        <v>277</v>
      </c>
      <c r="B278" s="171" t="s">
        <v>3414</v>
      </c>
      <c r="C278" s="108" t="s">
        <v>2652</v>
      </c>
      <c r="D278" s="68" t="s">
        <v>775</v>
      </c>
      <c r="E278" s="69" t="s">
        <v>2323</v>
      </c>
      <c r="F278" s="61"/>
      <c r="G278" s="58"/>
      <c r="H278" s="58"/>
      <c r="I278" s="58"/>
      <c r="J278" s="62" t="s">
        <v>775</v>
      </c>
      <c r="K278" s="62" t="s">
        <v>773</v>
      </c>
      <c r="L278" s="65" t="s">
        <v>774</v>
      </c>
    </row>
    <row r="279" spans="1:12" x14ac:dyDescent="0.3">
      <c r="A279" s="60">
        <v>278</v>
      </c>
      <c r="B279" s="171" t="s">
        <v>3415</v>
      </c>
      <c r="C279" s="108" t="s">
        <v>2935</v>
      </c>
      <c r="D279" s="68" t="s">
        <v>1785</v>
      </c>
      <c r="E279" s="69" t="s">
        <v>2268</v>
      </c>
      <c r="F279" s="61"/>
      <c r="G279" s="58"/>
      <c r="H279" s="58"/>
      <c r="I279" s="58"/>
      <c r="J279" s="220" t="s">
        <v>856</v>
      </c>
      <c r="K279" s="222" t="s">
        <v>853</v>
      </c>
      <c r="L279" s="221" t="s">
        <v>854</v>
      </c>
    </row>
    <row r="280" spans="1:12" x14ac:dyDescent="0.3">
      <c r="A280" s="60">
        <v>279</v>
      </c>
      <c r="B280" s="171" t="s">
        <v>3416</v>
      </c>
      <c r="C280" s="108" t="s">
        <v>2936</v>
      </c>
      <c r="D280" s="68" t="s">
        <v>1872</v>
      </c>
      <c r="E280" s="69" t="s">
        <v>2269</v>
      </c>
      <c r="F280" s="61"/>
      <c r="G280" s="58"/>
      <c r="H280" s="58"/>
      <c r="I280" s="58"/>
      <c r="J280" s="222"/>
      <c r="K280" s="222"/>
      <c r="L280" s="221"/>
    </row>
    <row r="281" spans="1:12" x14ac:dyDescent="0.3">
      <c r="A281" s="60">
        <v>280</v>
      </c>
      <c r="B281" s="172" t="s">
        <v>3417</v>
      </c>
      <c r="C281" s="109" t="s">
        <v>2937</v>
      </c>
      <c r="D281" s="71" t="s">
        <v>1786</v>
      </c>
      <c r="E281" s="72" t="s">
        <v>2270</v>
      </c>
      <c r="F281" s="61"/>
      <c r="G281" s="58"/>
      <c r="H281" s="58"/>
      <c r="I281" s="58"/>
      <c r="J281" s="220" t="s">
        <v>781</v>
      </c>
      <c r="K281" s="220" t="s">
        <v>779</v>
      </c>
      <c r="L281" s="225" t="s">
        <v>1241</v>
      </c>
    </row>
    <row r="282" spans="1:12" x14ac:dyDescent="0.3">
      <c r="A282" s="60">
        <v>281</v>
      </c>
      <c r="B282" s="172" t="s">
        <v>3418</v>
      </c>
      <c r="C282" s="109" t="s">
        <v>2938</v>
      </c>
      <c r="D282" s="71" t="s">
        <v>1873</v>
      </c>
      <c r="E282" s="72" t="s">
        <v>2271</v>
      </c>
      <c r="F282" s="61"/>
      <c r="G282" s="58"/>
      <c r="H282" s="58"/>
      <c r="I282" s="58"/>
      <c r="J282" s="220"/>
      <c r="K282" s="220"/>
      <c r="L282" s="225"/>
    </row>
    <row r="283" spans="1:12" ht="60" x14ac:dyDescent="0.3">
      <c r="A283" s="60">
        <v>282</v>
      </c>
      <c r="B283" s="171" t="s">
        <v>3419</v>
      </c>
      <c r="C283" s="108" t="s">
        <v>2654</v>
      </c>
      <c r="D283" s="68" t="s">
        <v>787</v>
      </c>
      <c r="E283" s="69" t="s">
        <v>2324</v>
      </c>
      <c r="F283" s="61"/>
      <c r="G283" s="58"/>
      <c r="H283" s="58"/>
      <c r="I283" s="58"/>
      <c r="J283" s="62" t="s">
        <v>787</v>
      </c>
      <c r="K283" s="62" t="s">
        <v>785</v>
      </c>
      <c r="L283" s="65" t="s">
        <v>1185</v>
      </c>
    </row>
    <row r="284" spans="1:12" x14ac:dyDescent="0.3">
      <c r="A284" s="60">
        <v>283</v>
      </c>
      <c r="B284" s="171" t="s">
        <v>3420</v>
      </c>
      <c r="C284" s="108" t="s">
        <v>2939</v>
      </c>
      <c r="D284" s="68" t="s">
        <v>1787</v>
      </c>
      <c r="E284" s="69" t="s">
        <v>2272</v>
      </c>
      <c r="F284" s="61"/>
      <c r="G284" s="58"/>
      <c r="H284" s="58"/>
      <c r="I284" s="58"/>
      <c r="J284" s="220" t="s">
        <v>794</v>
      </c>
      <c r="K284" s="220" t="s">
        <v>792</v>
      </c>
      <c r="L284" s="221" t="s">
        <v>793</v>
      </c>
    </row>
    <row r="285" spans="1:12" x14ac:dyDescent="0.3">
      <c r="A285" s="60">
        <v>284</v>
      </c>
      <c r="B285" s="171" t="s">
        <v>3421</v>
      </c>
      <c r="C285" s="108" t="s">
        <v>2940</v>
      </c>
      <c r="D285" s="68" t="s">
        <v>1874</v>
      </c>
      <c r="E285" s="69" t="s">
        <v>2273</v>
      </c>
      <c r="F285" s="61"/>
      <c r="G285" s="58"/>
      <c r="H285" s="58"/>
      <c r="I285" s="58"/>
      <c r="J285" s="220"/>
      <c r="K285" s="220"/>
      <c r="L285" s="221"/>
    </row>
    <row r="286" spans="1:12" ht="24" x14ac:dyDescent="0.3">
      <c r="A286" s="60">
        <v>285</v>
      </c>
      <c r="B286" s="171" t="s">
        <v>3422</v>
      </c>
      <c r="C286" s="108" t="s">
        <v>2941</v>
      </c>
      <c r="D286" s="68" t="s">
        <v>1929</v>
      </c>
      <c r="E286" s="69" t="s">
        <v>2274</v>
      </c>
      <c r="F286" s="61"/>
      <c r="G286" s="58"/>
      <c r="H286" s="58"/>
      <c r="I286" s="58"/>
      <c r="J286" s="220"/>
      <c r="K286" s="220"/>
      <c r="L286" s="221"/>
    </row>
    <row r="287" spans="1:12" x14ac:dyDescent="0.3">
      <c r="A287" s="60">
        <v>286</v>
      </c>
      <c r="B287" s="171" t="s">
        <v>3423</v>
      </c>
      <c r="C287" s="108" t="s">
        <v>2942</v>
      </c>
      <c r="D287" s="68" t="s">
        <v>1788</v>
      </c>
      <c r="E287" s="69" t="s">
        <v>2275</v>
      </c>
      <c r="F287" s="61"/>
      <c r="G287" s="58"/>
      <c r="H287" s="58"/>
      <c r="I287" s="58"/>
      <c r="J287" s="220" t="s">
        <v>801</v>
      </c>
      <c r="K287" s="220" t="s">
        <v>799</v>
      </c>
      <c r="L287" s="221" t="s">
        <v>800</v>
      </c>
    </row>
    <row r="288" spans="1:12" x14ac:dyDescent="0.3">
      <c r="A288" s="60">
        <v>287</v>
      </c>
      <c r="B288" s="171" t="s">
        <v>3424</v>
      </c>
      <c r="C288" s="108" t="s">
        <v>2943</v>
      </c>
      <c r="D288" s="68" t="s">
        <v>1875</v>
      </c>
      <c r="E288" s="69" t="s">
        <v>2276</v>
      </c>
      <c r="F288" s="61"/>
      <c r="G288" s="58"/>
      <c r="H288" s="58"/>
      <c r="I288" s="58"/>
      <c r="J288" s="220"/>
      <c r="K288" s="220"/>
      <c r="L288" s="221"/>
    </row>
    <row r="289" spans="1:12" x14ac:dyDescent="0.3">
      <c r="A289" s="60">
        <v>288</v>
      </c>
      <c r="B289" s="171" t="s">
        <v>3425</v>
      </c>
      <c r="C289" s="108" t="s">
        <v>2944</v>
      </c>
      <c r="D289" s="68" t="s">
        <v>1930</v>
      </c>
      <c r="E289" s="69" t="s">
        <v>2277</v>
      </c>
      <c r="F289" s="61"/>
      <c r="G289" s="58"/>
      <c r="H289" s="58"/>
      <c r="I289" s="58"/>
      <c r="J289" s="220"/>
      <c r="K289" s="220"/>
      <c r="L289" s="221"/>
    </row>
    <row r="290" spans="1:12" x14ac:dyDescent="0.3">
      <c r="A290" s="60">
        <v>289</v>
      </c>
      <c r="B290" s="171" t="s">
        <v>3426</v>
      </c>
      <c r="C290" s="108" t="s">
        <v>2945</v>
      </c>
      <c r="D290" s="68" t="s">
        <v>1789</v>
      </c>
      <c r="E290" s="69" t="s">
        <v>2278</v>
      </c>
      <c r="F290" s="61"/>
      <c r="G290" s="58"/>
      <c r="H290" s="58"/>
      <c r="I290" s="58"/>
      <c r="J290" s="223">
        <v>40250</v>
      </c>
      <c r="K290" s="223" t="s">
        <v>805</v>
      </c>
      <c r="L290" s="221" t="s">
        <v>806</v>
      </c>
    </row>
    <row r="291" spans="1:12" x14ac:dyDescent="0.3">
      <c r="A291" s="60">
        <v>290</v>
      </c>
      <c r="B291" s="171" t="s">
        <v>3427</v>
      </c>
      <c r="C291" s="108" t="s">
        <v>2946</v>
      </c>
      <c r="D291" s="68" t="s">
        <v>1876</v>
      </c>
      <c r="E291" s="69" t="s">
        <v>2279</v>
      </c>
      <c r="F291" s="61"/>
      <c r="G291" s="58"/>
      <c r="H291" s="58"/>
      <c r="I291" s="58"/>
      <c r="J291" s="223"/>
      <c r="K291" s="223"/>
      <c r="L291" s="221"/>
    </row>
    <row r="292" spans="1:12" ht="24" x14ac:dyDescent="0.3">
      <c r="A292" s="60">
        <v>291</v>
      </c>
      <c r="B292" s="171" t="s">
        <v>3428</v>
      </c>
      <c r="C292" s="108" t="s">
        <v>2649</v>
      </c>
      <c r="D292" s="68" t="s">
        <v>751</v>
      </c>
      <c r="E292" s="69" t="s">
        <v>2325</v>
      </c>
      <c r="F292" s="61"/>
      <c r="G292" s="58"/>
      <c r="H292" s="58"/>
      <c r="I292" s="58"/>
      <c r="J292" s="63">
        <v>40615</v>
      </c>
      <c r="K292" s="63" t="s">
        <v>749</v>
      </c>
      <c r="L292" s="65" t="s">
        <v>750</v>
      </c>
    </row>
    <row r="293" spans="1:12" x14ac:dyDescent="0.3">
      <c r="A293" s="60">
        <v>292</v>
      </c>
      <c r="B293" s="171" t="s">
        <v>3429</v>
      </c>
      <c r="C293" s="108" t="s">
        <v>2947</v>
      </c>
      <c r="D293" s="68" t="s">
        <v>1790</v>
      </c>
      <c r="E293" s="69" t="s">
        <v>2280</v>
      </c>
      <c r="F293" s="61"/>
      <c r="G293" s="58"/>
      <c r="H293" s="58"/>
      <c r="I293" s="58"/>
      <c r="J293" s="223">
        <v>40981</v>
      </c>
      <c r="K293" s="223" t="s">
        <v>741</v>
      </c>
      <c r="L293" s="221" t="s">
        <v>742</v>
      </c>
    </row>
    <row r="294" spans="1:12" x14ac:dyDescent="0.3">
      <c r="A294" s="60">
        <v>293</v>
      </c>
      <c r="B294" s="171" t="s">
        <v>3430</v>
      </c>
      <c r="C294" s="108" t="s">
        <v>2948</v>
      </c>
      <c r="D294" s="68" t="s">
        <v>1877</v>
      </c>
      <c r="E294" s="69" t="s">
        <v>2281</v>
      </c>
      <c r="F294" s="61"/>
      <c r="G294" s="58"/>
      <c r="H294" s="58"/>
      <c r="I294" s="58"/>
      <c r="J294" s="223"/>
      <c r="K294" s="223"/>
      <c r="L294" s="221"/>
    </row>
    <row r="295" spans="1:12" x14ac:dyDescent="0.3">
      <c r="A295" s="60">
        <v>294</v>
      </c>
      <c r="B295" s="171" t="s">
        <v>3431</v>
      </c>
      <c r="C295" s="108" t="s">
        <v>2949</v>
      </c>
      <c r="D295" s="68" t="s">
        <v>1931</v>
      </c>
      <c r="E295" s="69" t="s">
        <v>2282</v>
      </c>
      <c r="F295" s="61"/>
      <c r="G295" s="58"/>
      <c r="H295" s="58"/>
      <c r="I295" s="58"/>
      <c r="J295" s="223"/>
      <c r="K295" s="223"/>
      <c r="L295" s="221"/>
    </row>
    <row r="296" spans="1:12" x14ac:dyDescent="0.3">
      <c r="A296" s="60">
        <v>295</v>
      </c>
      <c r="B296" s="171" t="s">
        <v>3432</v>
      </c>
      <c r="C296" s="108" t="s">
        <v>2950</v>
      </c>
      <c r="D296" s="68" t="s">
        <v>1791</v>
      </c>
      <c r="E296" s="70" t="s">
        <v>2283</v>
      </c>
      <c r="F296" s="61"/>
      <c r="G296" s="58"/>
      <c r="H296" s="58"/>
      <c r="I296" s="58"/>
      <c r="J296" s="223">
        <v>41346</v>
      </c>
      <c r="K296" s="223" t="s">
        <v>811</v>
      </c>
      <c r="L296" s="221" t="s">
        <v>812</v>
      </c>
    </row>
    <row r="297" spans="1:12" x14ac:dyDescent="0.3">
      <c r="A297" s="60">
        <v>296</v>
      </c>
      <c r="B297" s="171" t="s">
        <v>3433</v>
      </c>
      <c r="C297" s="108" t="s">
        <v>2951</v>
      </c>
      <c r="D297" s="68" t="s">
        <v>1878</v>
      </c>
      <c r="E297" s="70" t="s">
        <v>2284</v>
      </c>
      <c r="F297" s="61"/>
      <c r="G297" s="58"/>
      <c r="H297" s="58"/>
      <c r="I297" s="58"/>
      <c r="J297" s="223"/>
      <c r="K297" s="223"/>
      <c r="L297" s="221"/>
    </row>
    <row r="298" spans="1:12" x14ac:dyDescent="0.3">
      <c r="A298" s="60">
        <v>297</v>
      </c>
      <c r="B298" s="171" t="s">
        <v>3434</v>
      </c>
      <c r="C298" s="108" t="s">
        <v>2952</v>
      </c>
      <c r="D298" s="68" t="s">
        <v>1792</v>
      </c>
      <c r="E298" s="69" t="s">
        <v>2285</v>
      </c>
      <c r="F298" s="61"/>
      <c r="G298" s="58"/>
      <c r="H298" s="58"/>
      <c r="I298" s="58"/>
      <c r="J298" s="223">
        <v>41711</v>
      </c>
      <c r="K298" s="223" t="s">
        <v>817</v>
      </c>
      <c r="L298" s="221" t="s">
        <v>818</v>
      </c>
    </row>
    <row r="299" spans="1:12" x14ac:dyDescent="0.3">
      <c r="A299" s="60">
        <v>298</v>
      </c>
      <c r="B299" s="171" t="s">
        <v>3435</v>
      </c>
      <c r="C299" s="108" t="s">
        <v>2953</v>
      </c>
      <c r="D299" s="68" t="s">
        <v>1879</v>
      </c>
      <c r="E299" s="69" t="s">
        <v>2286</v>
      </c>
      <c r="F299" s="61"/>
      <c r="G299" s="58"/>
      <c r="H299" s="58"/>
      <c r="I299" s="58"/>
      <c r="J299" s="223"/>
      <c r="K299" s="223"/>
      <c r="L299" s="221"/>
    </row>
    <row r="300" spans="1:12" ht="24" x14ac:dyDescent="0.3">
      <c r="A300" s="60">
        <v>299</v>
      </c>
      <c r="B300" s="171" t="s">
        <v>3436</v>
      </c>
      <c r="C300" s="108" t="s">
        <v>2660</v>
      </c>
      <c r="D300" s="68" t="s">
        <v>825</v>
      </c>
      <c r="E300" s="69" t="s">
        <v>2326</v>
      </c>
      <c r="F300" s="61"/>
      <c r="G300" s="58"/>
      <c r="H300" s="58"/>
      <c r="I300" s="58"/>
      <c r="J300" s="63">
        <v>42076</v>
      </c>
      <c r="K300" s="63" t="s">
        <v>823</v>
      </c>
      <c r="L300" s="65" t="s">
        <v>824</v>
      </c>
    </row>
    <row r="301" spans="1:12" x14ac:dyDescent="0.3">
      <c r="A301" s="60">
        <v>300</v>
      </c>
      <c r="B301" s="171" t="s">
        <v>3437</v>
      </c>
      <c r="C301" s="108" t="s">
        <v>2661</v>
      </c>
      <c r="D301" s="68" t="s">
        <v>830</v>
      </c>
      <c r="E301" s="69" t="s">
        <v>2327</v>
      </c>
      <c r="F301" s="61"/>
      <c r="G301" s="58"/>
      <c r="H301" s="58"/>
      <c r="I301" s="58"/>
      <c r="J301" s="63">
        <v>42442</v>
      </c>
      <c r="K301" s="63" t="s">
        <v>828</v>
      </c>
      <c r="L301" s="65" t="s">
        <v>829</v>
      </c>
    </row>
    <row r="302" spans="1:12" x14ac:dyDescent="0.3">
      <c r="A302" s="60">
        <v>301</v>
      </c>
      <c r="B302" s="171" t="s">
        <v>3438</v>
      </c>
      <c r="C302" s="108" t="s">
        <v>2954</v>
      </c>
      <c r="D302" s="68" t="s">
        <v>1793</v>
      </c>
      <c r="E302" s="69" t="s">
        <v>2287</v>
      </c>
      <c r="F302" s="61"/>
      <c r="G302" s="58"/>
      <c r="H302" s="58"/>
      <c r="I302" s="58"/>
      <c r="J302" s="220" t="s">
        <v>866</v>
      </c>
      <c r="K302" s="222" t="s">
        <v>863</v>
      </c>
      <c r="L302" s="221" t="s">
        <v>1211</v>
      </c>
    </row>
    <row r="303" spans="1:12" x14ac:dyDescent="0.3">
      <c r="A303" s="60">
        <v>302</v>
      </c>
      <c r="B303" s="171" t="s">
        <v>3439</v>
      </c>
      <c r="C303" s="108" t="s">
        <v>2955</v>
      </c>
      <c r="D303" s="68" t="s">
        <v>1880</v>
      </c>
      <c r="E303" s="69" t="s">
        <v>2288</v>
      </c>
      <c r="F303" s="61"/>
      <c r="G303" s="58"/>
      <c r="H303" s="58"/>
      <c r="I303" s="58"/>
      <c r="J303" s="222"/>
      <c r="K303" s="222"/>
      <c r="L303" s="221"/>
    </row>
    <row r="304" spans="1:12" x14ac:dyDescent="0.3">
      <c r="A304" s="60">
        <v>303</v>
      </c>
      <c r="B304" s="171" t="s">
        <v>3440</v>
      </c>
      <c r="C304" s="108" t="s">
        <v>2956</v>
      </c>
      <c r="D304" s="68" t="s">
        <v>1932</v>
      </c>
      <c r="E304" s="69" t="s">
        <v>2289</v>
      </c>
      <c r="F304" s="61"/>
      <c r="G304" s="58"/>
      <c r="H304" s="58"/>
      <c r="I304" s="58"/>
      <c r="J304" s="222"/>
      <c r="K304" s="222"/>
      <c r="L304" s="221"/>
    </row>
    <row r="305" spans="1:12" x14ac:dyDescent="0.3">
      <c r="A305" s="60">
        <v>304</v>
      </c>
      <c r="B305" s="171" t="s">
        <v>3441</v>
      </c>
      <c r="C305" s="108" t="s">
        <v>2957</v>
      </c>
      <c r="D305" s="68" t="s">
        <v>1963</v>
      </c>
      <c r="E305" s="69" t="s">
        <v>2290</v>
      </c>
      <c r="F305" s="61"/>
      <c r="G305" s="58"/>
      <c r="H305" s="58"/>
      <c r="I305" s="58"/>
      <c r="J305" s="222"/>
      <c r="K305" s="222"/>
      <c r="L305" s="221"/>
    </row>
    <row r="306" spans="1:12" x14ac:dyDescent="0.3">
      <c r="A306" s="60">
        <v>305</v>
      </c>
      <c r="B306" s="171" t="s">
        <v>3442</v>
      </c>
      <c r="C306" s="108" t="s">
        <v>2958</v>
      </c>
      <c r="D306" s="68" t="s">
        <v>1979</v>
      </c>
      <c r="E306" s="69" t="s">
        <v>2291</v>
      </c>
      <c r="F306" s="61"/>
      <c r="G306" s="58"/>
      <c r="H306" s="58"/>
      <c r="I306" s="58"/>
      <c r="J306" s="222"/>
      <c r="K306" s="222"/>
      <c r="L306" s="221"/>
    </row>
    <row r="307" spans="1:12" x14ac:dyDescent="0.3">
      <c r="A307" s="60">
        <v>306</v>
      </c>
      <c r="B307" s="171" t="s">
        <v>3443</v>
      </c>
      <c r="C307" s="108" t="s">
        <v>2959</v>
      </c>
      <c r="D307" s="68" t="s">
        <v>1992</v>
      </c>
      <c r="E307" s="69" t="s">
        <v>2292</v>
      </c>
      <c r="F307" s="61"/>
      <c r="G307" s="58"/>
      <c r="H307" s="58"/>
      <c r="I307" s="58"/>
      <c r="J307" s="222"/>
      <c r="K307" s="222"/>
      <c r="L307" s="221"/>
    </row>
    <row r="308" spans="1:12" x14ac:dyDescent="0.3">
      <c r="A308" s="60">
        <v>307</v>
      </c>
      <c r="B308" s="171" t="s">
        <v>3444</v>
      </c>
      <c r="C308" s="108" t="s">
        <v>2960</v>
      </c>
      <c r="D308" s="68" t="s">
        <v>1794</v>
      </c>
      <c r="E308" s="69" t="s">
        <v>2293</v>
      </c>
      <c r="F308" s="61"/>
      <c r="G308" s="58"/>
      <c r="H308" s="58"/>
      <c r="I308" s="58"/>
      <c r="J308" s="220" t="s">
        <v>884</v>
      </c>
      <c r="K308" s="222" t="s">
        <v>881</v>
      </c>
      <c r="L308" s="221" t="s">
        <v>1212</v>
      </c>
    </row>
    <row r="309" spans="1:12" x14ac:dyDescent="0.3">
      <c r="A309" s="60">
        <v>308</v>
      </c>
      <c r="B309" s="171" t="s">
        <v>3445</v>
      </c>
      <c r="C309" s="108" t="s">
        <v>2961</v>
      </c>
      <c r="D309" s="68" t="s">
        <v>1881</v>
      </c>
      <c r="E309" s="69" t="s">
        <v>2294</v>
      </c>
      <c r="F309" s="61"/>
      <c r="G309" s="58"/>
      <c r="H309" s="58"/>
      <c r="I309" s="58"/>
      <c r="J309" s="222"/>
      <c r="K309" s="222"/>
      <c r="L309" s="221"/>
    </row>
    <row r="310" spans="1:12" x14ac:dyDescent="0.3">
      <c r="A310" s="60">
        <v>309</v>
      </c>
      <c r="B310" s="171" t="s">
        <v>3446</v>
      </c>
      <c r="C310" s="108" t="s">
        <v>2962</v>
      </c>
      <c r="D310" s="68" t="s">
        <v>1795</v>
      </c>
      <c r="E310" s="69" t="s">
        <v>2295</v>
      </c>
      <c r="F310" s="61"/>
      <c r="G310" s="58"/>
      <c r="H310" s="58"/>
      <c r="I310" s="58"/>
      <c r="J310" s="220" t="s">
        <v>873</v>
      </c>
      <c r="K310" s="220" t="s">
        <v>871</v>
      </c>
      <c r="L310" s="221" t="s">
        <v>872</v>
      </c>
    </row>
    <row r="311" spans="1:12" x14ac:dyDescent="0.3">
      <c r="A311" s="60">
        <v>310</v>
      </c>
      <c r="B311" s="171" t="s">
        <v>3447</v>
      </c>
      <c r="C311" s="108" t="s">
        <v>2963</v>
      </c>
      <c r="D311" s="68" t="s">
        <v>1882</v>
      </c>
      <c r="E311" s="69" t="s">
        <v>2296</v>
      </c>
      <c r="F311" s="61"/>
      <c r="G311" s="58"/>
      <c r="H311" s="58"/>
      <c r="I311" s="58"/>
      <c r="J311" s="220"/>
      <c r="K311" s="220"/>
      <c r="L311" s="221"/>
    </row>
    <row r="312" spans="1:12" x14ac:dyDescent="0.3">
      <c r="A312" s="60">
        <v>311</v>
      </c>
      <c r="B312" s="171" t="s">
        <v>3448</v>
      </c>
      <c r="C312" s="108" t="s">
        <v>2964</v>
      </c>
      <c r="D312" s="68" t="s">
        <v>1933</v>
      </c>
      <c r="E312" s="69" t="s">
        <v>2297</v>
      </c>
      <c r="F312" s="61"/>
      <c r="G312" s="58"/>
      <c r="H312" s="58"/>
      <c r="I312" s="58"/>
      <c r="J312" s="220"/>
      <c r="K312" s="220"/>
      <c r="L312" s="221"/>
    </row>
    <row r="313" spans="1:12" ht="24" x14ac:dyDescent="0.3">
      <c r="A313" s="60">
        <v>312</v>
      </c>
      <c r="B313" s="171" t="s">
        <v>3449</v>
      </c>
      <c r="C313" s="108" t="s">
        <v>2667</v>
      </c>
      <c r="D313" s="68" t="s">
        <v>892</v>
      </c>
      <c r="E313" s="69" t="s">
        <v>2328</v>
      </c>
      <c r="F313" s="61"/>
      <c r="G313" s="58"/>
      <c r="H313" s="58"/>
      <c r="I313" s="58"/>
      <c r="J313" s="62" t="s">
        <v>892</v>
      </c>
      <c r="K313" s="64" t="s">
        <v>889</v>
      </c>
      <c r="L313" s="65" t="s">
        <v>890</v>
      </c>
    </row>
    <row r="314" spans="1:12" x14ac:dyDescent="0.3">
      <c r="A314" s="60">
        <v>313</v>
      </c>
      <c r="B314" s="172" t="s">
        <v>3450</v>
      </c>
      <c r="C314" s="109" t="s">
        <v>2965</v>
      </c>
      <c r="D314" s="71" t="s">
        <v>1796</v>
      </c>
      <c r="E314" s="72" t="s">
        <v>2298</v>
      </c>
      <c r="F314" s="61"/>
      <c r="G314" s="58"/>
      <c r="H314" s="58"/>
      <c r="I314" s="58"/>
      <c r="J314" s="220" t="s">
        <v>900</v>
      </c>
      <c r="K314" s="222" t="s">
        <v>897</v>
      </c>
      <c r="L314" s="225" t="s">
        <v>1242</v>
      </c>
    </row>
    <row r="315" spans="1:12" x14ac:dyDescent="0.3">
      <c r="A315" s="60">
        <v>314</v>
      </c>
      <c r="B315" s="172" t="s">
        <v>3451</v>
      </c>
      <c r="C315" s="109" t="s">
        <v>2966</v>
      </c>
      <c r="D315" s="71" t="s">
        <v>1883</v>
      </c>
      <c r="E315" s="72" t="s">
        <v>2299</v>
      </c>
      <c r="F315" s="61"/>
      <c r="G315" s="58"/>
      <c r="H315" s="58"/>
      <c r="I315" s="58"/>
      <c r="J315" s="222"/>
      <c r="K315" s="222"/>
      <c r="L315" s="225"/>
    </row>
    <row r="316" spans="1:12" x14ac:dyDescent="0.3">
      <c r="A316" s="60">
        <v>315</v>
      </c>
      <c r="B316" s="172" t="s">
        <v>3452</v>
      </c>
      <c r="C316" s="109" t="s">
        <v>2967</v>
      </c>
      <c r="D316" s="71" t="s">
        <v>1934</v>
      </c>
      <c r="E316" s="72" t="s">
        <v>2300</v>
      </c>
      <c r="F316" s="61"/>
      <c r="G316" s="58"/>
      <c r="H316" s="58"/>
      <c r="I316" s="58"/>
      <c r="J316" s="222"/>
      <c r="K316" s="222"/>
      <c r="L316" s="225"/>
    </row>
    <row r="317" spans="1:12" x14ac:dyDescent="0.3">
      <c r="A317" s="60">
        <v>316</v>
      </c>
      <c r="B317" s="172" t="s">
        <v>3453</v>
      </c>
      <c r="C317" s="109" t="s">
        <v>2968</v>
      </c>
      <c r="D317" s="71" t="s">
        <v>1797</v>
      </c>
      <c r="E317" s="72" t="s">
        <v>2301</v>
      </c>
      <c r="F317" s="61"/>
      <c r="G317" s="58"/>
      <c r="H317" s="58"/>
      <c r="I317" s="58"/>
      <c r="J317" s="220" t="s">
        <v>906</v>
      </c>
      <c r="K317" s="220" t="s">
        <v>904</v>
      </c>
      <c r="L317" s="225" t="s">
        <v>1243</v>
      </c>
    </row>
    <row r="318" spans="1:12" x14ac:dyDescent="0.3">
      <c r="A318" s="60">
        <v>317</v>
      </c>
      <c r="B318" s="172" t="s">
        <v>3454</v>
      </c>
      <c r="C318" s="109" t="s">
        <v>2969</v>
      </c>
      <c r="D318" s="71" t="s">
        <v>1884</v>
      </c>
      <c r="E318" s="72" t="s">
        <v>2302</v>
      </c>
      <c r="F318" s="61"/>
      <c r="G318" s="58"/>
      <c r="H318" s="58"/>
      <c r="I318" s="58"/>
      <c r="J318" s="220"/>
      <c r="K318" s="220"/>
      <c r="L318" s="225"/>
    </row>
    <row r="319" spans="1:12" x14ac:dyDescent="0.3">
      <c r="A319" s="60">
        <v>318</v>
      </c>
      <c r="B319" s="172" t="s">
        <v>3455</v>
      </c>
      <c r="C319" s="109" t="s">
        <v>2970</v>
      </c>
      <c r="D319" s="71" t="s">
        <v>1935</v>
      </c>
      <c r="E319" s="72" t="s">
        <v>2303</v>
      </c>
      <c r="F319" s="61"/>
      <c r="G319" s="58"/>
      <c r="H319" s="58"/>
      <c r="I319" s="58"/>
      <c r="J319" s="220"/>
      <c r="K319" s="220"/>
      <c r="L319" s="225"/>
    </row>
    <row r="320" spans="1:12" x14ac:dyDescent="0.3">
      <c r="A320" s="60">
        <v>319</v>
      </c>
      <c r="B320" s="171" t="s">
        <v>3456</v>
      </c>
      <c r="C320" s="108" t="s">
        <v>2971</v>
      </c>
      <c r="D320" s="68" t="s">
        <v>1798</v>
      </c>
      <c r="E320" s="69" t="s">
        <v>2304</v>
      </c>
      <c r="F320" s="61"/>
      <c r="G320" s="58"/>
      <c r="H320" s="58"/>
      <c r="I320" s="58"/>
      <c r="J320" s="220" t="s">
        <v>914</v>
      </c>
      <c r="K320" s="220" t="s">
        <v>912</v>
      </c>
      <c r="L320" s="221" t="s">
        <v>1186</v>
      </c>
    </row>
    <row r="321" spans="1:12" x14ac:dyDescent="0.3">
      <c r="A321" s="60">
        <v>320</v>
      </c>
      <c r="B321" s="171" t="s">
        <v>3457</v>
      </c>
      <c r="C321" s="108" t="s">
        <v>2972</v>
      </c>
      <c r="D321" s="68" t="s">
        <v>1885</v>
      </c>
      <c r="E321" s="69" t="s">
        <v>2305</v>
      </c>
      <c r="F321" s="61"/>
      <c r="G321" s="58"/>
      <c r="H321" s="58"/>
      <c r="I321" s="58"/>
      <c r="J321" s="220"/>
      <c r="K321" s="220"/>
      <c r="L321" s="221"/>
    </row>
    <row r="322" spans="1:12" x14ac:dyDescent="0.3">
      <c r="B322" s="27"/>
      <c r="C322" s="27"/>
      <c r="D322" s="27"/>
      <c r="E322" s="28"/>
      <c r="F322" s="27"/>
      <c r="G322" s="28"/>
      <c r="H322" s="28"/>
      <c r="I322" s="28"/>
      <c r="J322" s="27"/>
      <c r="K322" s="27"/>
      <c r="L322" s="28"/>
    </row>
  </sheetData>
  <autoFilter ref="A1:L322" xr:uid="{EE30AD2D-43C5-41A3-8FFC-76D7AF713765}"/>
  <mergeCells count="261">
    <mergeCell ref="J320:J321"/>
    <mergeCell ref="K320:K321"/>
    <mergeCell ref="L320:L321"/>
    <mergeCell ref="J317:J319"/>
    <mergeCell ref="K317:K319"/>
    <mergeCell ref="L317:L319"/>
    <mergeCell ref="J314:J316"/>
    <mergeCell ref="K314:K316"/>
    <mergeCell ref="L314:L316"/>
    <mergeCell ref="J310:J312"/>
    <mergeCell ref="K310:K312"/>
    <mergeCell ref="L310:L312"/>
    <mergeCell ref="J308:J309"/>
    <mergeCell ref="K308:K309"/>
    <mergeCell ref="L308:L309"/>
    <mergeCell ref="J302:J307"/>
    <mergeCell ref="K302:K307"/>
    <mergeCell ref="L302:L307"/>
    <mergeCell ref="J298:J299"/>
    <mergeCell ref="K298:K299"/>
    <mergeCell ref="L298:L299"/>
    <mergeCell ref="J296:J297"/>
    <mergeCell ref="K296:K297"/>
    <mergeCell ref="L296:L297"/>
    <mergeCell ref="J293:J295"/>
    <mergeCell ref="K293:K295"/>
    <mergeCell ref="L293:L295"/>
    <mergeCell ref="J290:J291"/>
    <mergeCell ref="K290:K291"/>
    <mergeCell ref="L290:L291"/>
    <mergeCell ref="J287:J289"/>
    <mergeCell ref="K287:K289"/>
    <mergeCell ref="L287:L289"/>
    <mergeCell ref="J284:J286"/>
    <mergeCell ref="K284:K286"/>
    <mergeCell ref="L284:L286"/>
    <mergeCell ref="J281:J282"/>
    <mergeCell ref="K281:K282"/>
    <mergeCell ref="L281:L282"/>
    <mergeCell ref="J279:J280"/>
    <mergeCell ref="K279:K280"/>
    <mergeCell ref="L279:L280"/>
    <mergeCell ref="J275:J277"/>
    <mergeCell ref="K275:K277"/>
    <mergeCell ref="L275:L277"/>
    <mergeCell ref="J269:J274"/>
    <mergeCell ref="K269:K274"/>
    <mergeCell ref="L269:L274"/>
    <mergeCell ref="J261:J268"/>
    <mergeCell ref="K261:K268"/>
    <mergeCell ref="L261:L268"/>
    <mergeCell ref="J253:J260"/>
    <mergeCell ref="K253:K260"/>
    <mergeCell ref="L253:L260"/>
    <mergeCell ref="J249:J251"/>
    <mergeCell ref="K249:K251"/>
    <mergeCell ref="L249:L251"/>
    <mergeCell ref="J247:J248"/>
    <mergeCell ref="K247:K248"/>
    <mergeCell ref="L247:L248"/>
    <mergeCell ref="J245:J246"/>
    <mergeCell ref="K245:K246"/>
    <mergeCell ref="L245:L246"/>
    <mergeCell ref="J240:J244"/>
    <mergeCell ref="K240:K244"/>
    <mergeCell ref="L240:L244"/>
    <mergeCell ref="J238:J239"/>
    <mergeCell ref="K238:K239"/>
    <mergeCell ref="L238:L239"/>
    <mergeCell ref="J236:J237"/>
    <mergeCell ref="K236:K237"/>
    <mergeCell ref="L236:L237"/>
    <mergeCell ref="J233:J235"/>
    <mergeCell ref="K233:K235"/>
    <mergeCell ref="L233:L235"/>
    <mergeCell ref="J230:J231"/>
    <mergeCell ref="K230:K231"/>
    <mergeCell ref="L230:L231"/>
    <mergeCell ref="J226:J229"/>
    <mergeCell ref="K226:K229"/>
    <mergeCell ref="L226:L229"/>
    <mergeCell ref="J222:J225"/>
    <mergeCell ref="K222:K225"/>
    <mergeCell ref="L222:L225"/>
    <mergeCell ref="J219:J221"/>
    <mergeCell ref="K219:K221"/>
    <mergeCell ref="L219:L221"/>
    <mergeCell ref="J212:J213"/>
    <mergeCell ref="K212:K213"/>
    <mergeCell ref="L212:L213"/>
    <mergeCell ref="J210:J211"/>
    <mergeCell ref="K210:K211"/>
    <mergeCell ref="L210:L211"/>
    <mergeCell ref="J208:J209"/>
    <mergeCell ref="K208:K209"/>
    <mergeCell ref="L208:L209"/>
    <mergeCell ref="J203:J206"/>
    <mergeCell ref="K203:K206"/>
    <mergeCell ref="L203:L206"/>
    <mergeCell ref="J200:J201"/>
    <mergeCell ref="K200:K201"/>
    <mergeCell ref="L200:L201"/>
    <mergeCell ref="J194:J197"/>
    <mergeCell ref="K194:K197"/>
    <mergeCell ref="L194:L197"/>
    <mergeCell ref="J186:J191"/>
    <mergeCell ref="K186:K191"/>
    <mergeCell ref="L186:L191"/>
    <mergeCell ref="J179:J185"/>
    <mergeCell ref="K179:K185"/>
    <mergeCell ref="L179:L185"/>
    <mergeCell ref="J176:J177"/>
    <mergeCell ref="K176:K177"/>
    <mergeCell ref="L176:L177"/>
    <mergeCell ref="J173:J174"/>
    <mergeCell ref="K173:K174"/>
    <mergeCell ref="L173:L174"/>
    <mergeCell ref="J169:J172"/>
    <mergeCell ref="K169:K172"/>
    <mergeCell ref="L169:L172"/>
    <mergeCell ref="J167:J168"/>
    <mergeCell ref="K167:K168"/>
    <mergeCell ref="L167:L168"/>
    <mergeCell ref="J165:J166"/>
    <mergeCell ref="K165:K166"/>
    <mergeCell ref="L165:L166"/>
    <mergeCell ref="J160:J163"/>
    <mergeCell ref="K160:K163"/>
    <mergeCell ref="L160:L163"/>
    <mergeCell ref="J157:J159"/>
    <mergeCell ref="K157:K159"/>
    <mergeCell ref="L157:L159"/>
    <mergeCell ref="J154:J156"/>
    <mergeCell ref="K154:K156"/>
    <mergeCell ref="L154:L156"/>
    <mergeCell ref="J151:J153"/>
    <mergeCell ref="K151:K153"/>
    <mergeCell ref="L151:L153"/>
    <mergeCell ref="J148:J150"/>
    <mergeCell ref="K148:K150"/>
    <mergeCell ref="L148:L150"/>
    <mergeCell ref="J133:J147"/>
    <mergeCell ref="K133:K147"/>
    <mergeCell ref="L133:L147"/>
    <mergeCell ref="J131:J132"/>
    <mergeCell ref="K131:K132"/>
    <mergeCell ref="L131:L132"/>
    <mergeCell ref="J123:J130"/>
    <mergeCell ref="K123:K130"/>
    <mergeCell ref="L123:L130"/>
    <mergeCell ref="J118:J121"/>
    <mergeCell ref="K118:K121"/>
    <mergeCell ref="L118:L121"/>
    <mergeCell ref="J116:J117"/>
    <mergeCell ref="K116:K117"/>
    <mergeCell ref="L116:L117"/>
    <mergeCell ref="J110:J115"/>
    <mergeCell ref="K110:K115"/>
    <mergeCell ref="L110:L115"/>
    <mergeCell ref="J108:J109"/>
    <mergeCell ref="K108:K109"/>
    <mergeCell ref="L108:L109"/>
    <mergeCell ref="J102:J107"/>
    <mergeCell ref="K102:K107"/>
    <mergeCell ref="L102:L107"/>
    <mergeCell ref="J99:J101"/>
    <mergeCell ref="K99:K101"/>
    <mergeCell ref="L99:L101"/>
    <mergeCell ref="J97:J98"/>
    <mergeCell ref="K97:K98"/>
    <mergeCell ref="L97:L98"/>
    <mergeCell ref="J95:J96"/>
    <mergeCell ref="K95:K96"/>
    <mergeCell ref="L95:L96"/>
    <mergeCell ref="J92:J94"/>
    <mergeCell ref="K92:K94"/>
    <mergeCell ref="L92:L94"/>
    <mergeCell ref="J89:J91"/>
    <mergeCell ref="K89:K91"/>
    <mergeCell ref="L89:L91"/>
    <mergeCell ref="J87:J88"/>
    <mergeCell ref="K87:K88"/>
    <mergeCell ref="L87:L88"/>
    <mergeCell ref="J81:J86"/>
    <mergeCell ref="K81:K86"/>
    <mergeCell ref="L81:L86"/>
    <mergeCell ref="J79:J80"/>
    <mergeCell ref="K79:K80"/>
    <mergeCell ref="L79:L80"/>
    <mergeCell ref="J76:J78"/>
    <mergeCell ref="K76:K78"/>
    <mergeCell ref="L76:L78"/>
    <mergeCell ref="J72:J75"/>
    <mergeCell ref="K72:K75"/>
    <mergeCell ref="L72:L75"/>
    <mergeCell ref="J67:J71"/>
    <mergeCell ref="K67:K71"/>
    <mergeCell ref="L67:L71"/>
    <mergeCell ref="J64:J66"/>
    <mergeCell ref="K64:K66"/>
    <mergeCell ref="L64:L66"/>
    <mergeCell ref="J58:J63"/>
    <mergeCell ref="K58:K63"/>
    <mergeCell ref="L58:L63"/>
    <mergeCell ref="J56:J57"/>
    <mergeCell ref="K56:K57"/>
    <mergeCell ref="L56:L57"/>
    <mergeCell ref="J53:J55"/>
    <mergeCell ref="K53:K55"/>
    <mergeCell ref="L53:L55"/>
    <mergeCell ref="J51:J52"/>
    <mergeCell ref="K51:K52"/>
    <mergeCell ref="L51:L52"/>
    <mergeCell ref="J49:J50"/>
    <mergeCell ref="K49:K50"/>
    <mergeCell ref="L49:L50"/>
    <mergeCell ref="J45:J48"/>
    <mergeCell ref="K45:K48"/>
    <mergeCell ref="L45:L48"/>
    <mergeCell ref="J43:J44"/>
    <mergeCell ref="K43:K44"/>
    <mergeCell ref="L43:L44"/>
    <mergeCell ref="J41:J42"/>
    <mergeCell ref="K41:K42"/>
    <mergeCell ref="L41:L42"/>
    <mergeCell ref="J37:J40"/>
    <mergeCell ref="K37:K40"/>
    <mergeCell ref="L37:L40"/>
    <mergeCell ref="J35:J36"/>
    <mergeCell ref="K35:K36"/>
    <mergeCell ref="L35:L36"/>
    <mergeCell ref="J32:J34"/>
    <mergeCell ref="K32:K34"/>
    <mergeCell ref="L32:L34"/>
    <mergeCell ref="J30:J31"/>
    <mergeCell ref="K30:K31"/>
    <mergeCell ref="L30:L31"/>
    <mergeCell ref="J28:J29"/>
    <mergeCell ref="K28:K29"/>
    <mergeCell ref="L28:L29"/>
    <mergeCell ref="J24:J27"/>
    <mergeCell ref="K24:K27"/>
    <mergeCell ref="L24:L27"/>
    <mergeCell ref="J22:J23"/>
    <mergeCell ref="K22:K23"/>
    <mergeCell ref="L22:L23"/>
    <mergeCell ref="J18:J21"/>
    <mergeCell ref="K18:K21"/>
    <mergeCell ref="L18:L21"/>
    <mergeCell ref="J15:J17"/>
    <mergeCell ref="K15:K17"/>
    <mergeCell ref="L15:L17"/>
    <mergeCell ref="J10:J14"/>
    <mergeCell ref="K10:K14"/>
    <mergeCell ref="L10:L14"/>
    <mergeCell ref="J8:J9"/>
    <mergeCell ref="K8:K9"/>
    <mergeCell ref="L8:L9"/>
    <mergeCell ref="J2:J7"/>
    <mergeCell ref="K2:K7"/>
    <mergeCell ref="L2:L7"/>
  </mergeCells>
  <phoneticPr fontId="14" type="noConversion"/>
  <conditionalFormatting sqref="F2:F1048576">
    <cfRule type="cellIs" dxfId="128" priority="954" operator="equal">
      <formula>#REF!</formula>
    </cfRule>
    <cfRule type="cellIs" dxfId="127" priority="955" operator="equal">
      <formula>#REF!</formula>
    </cfRule>
    <cfRule type="cellIs" dxfId="126" priority="956" operator="equal">
      <formula>#REF!</formula>
    </cfRule>
    <cfRule type="cellIs" dxfId="125" priority="957" operator="equal">
      <formula>#REF!</formula>
    </cfRule>
  </conditionalFormatting>
  <pageMargins left="0.25" right="0.25" top="0.75" bottom="0.75" header="0.3" footer="0.3"/>
  <pageSetup paperSize="5" scale="44" fitToHeight="0" orientation="landscape" r:id="rId1"/>
  <headerFooter>
    <oddHeader>&amp;L&amp;G&amp;CContract Addendum - NIST SP 800-171 / CMMC Stakeholder Matrix&amp;Rversion 2022.2</oddHeader>
    <oddFooter>&amp;LLicensed by Creative Commons
Attribution-NoDerivatives 4.0&amp;C* Basic safeguarding requirements and procedures to protect covered contractor information
systems per Federal Acquisition Regulation (FAR) clause 52.204-21.&amp;R&amp;P of &amp;N</oddFooter>
  </headerFooter>
  <legacyDrawingHF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D3B3-6F44-48F4-A7D9-66DBA3C1E700}">
  <sheetPr>
    <tabColor theme="4" tint="-0.249977111117893"/>
    <pageSetUpPr fitToPage="1"/>
  </sheetPr>
  <dimension ref="A2:AB331"/>
  <sheetViews>
    <sheetView zoomScale="70" zoomScaleNormal="70" workbookViewId="0">
      <pane ySplit="8" topLeftCell="A9" activePane="bottomLeft" state="frozen"/>
      <selection pane="bottomLeft" activeCell="E5" sqref="E5"/>
    </sheetView>
  </sheetViews>
  <sheetFormatPr defaultColWidth="9.109375" defaultRowHeight="13.8" x14ac:dyDescent="0.3"/>
  <cols>
    <col min="1" max="1" width="15.6640625" style="25" customWidth="1"/>
    <col min="2" max="2" width="13.6640625" style="25" customWidth="1"/>
    <col min="3" max="3" width="30.33203125" style="26" customWidth="1"/>
    <col min="4" max="4" width="12" style="25" customWidth="1"/>
    <col min="5" max="5" width="22.44140625" style="25" customWidth="1"/>
    <col min="6" max="6" width="87.44140625" style="26" customWidth="1"/>
    <col min="7" max="7" width="51.88671875" style="50" customWidth="1"/>
    <col min="8" max="8" width="16.109375" style="25" customWidth="1"/>
    <col min="9" max="9" width="39.5546875" style="26" customWidth="1"/>
    <col min="10" max="10" width="8.5546875" style="25" customWidth="1"/>
    <col min="11" max="11" width="18.6640625" style="25" customWidth="1"/>
    <col min="12" max="12" width="13.5546875" style="25" customWidth="1"/>
    <col min="13" max="13" width="49.44140625" style="25" customWidth="1"/>
    <col min="14" max="26" width="9.109375" style="26"/>
    <col min="27" max="27" width="18.6640625" style="26" customWidth="1"/>
    <col min="28" max="16384" width="9.109375" style="26"/>
  </cols>
  <sheetData>
    <row r="2" spans="1:28" ht="21" x14ac:dyDescent="0.3">
      <c r="A2" s="56" t="s">
        <v>1227</v>
      </c>
      <c r="B2" s="50" t="s">
        <v>1222</v>
      </c>
      <c r="C2" s="50"/>
      <c r="F2" s="36"/>
      <c r="H2" s="37"/>
      <c r="L2" s="51">
        <f>110+L3</f>
        <v>102</v>
      </c>
      <c r="M2" s="52" t="s">
        <v>1646</v>
      </c>
    </row>
    <row r="3" spans="1:28" ht="18" x14ac:dyDescent="0.3">
      <c r="A3" s="57" t="s">
        <v>1228</v>
      </c>
      <c r="B3" s="50" t="s">
        <v>1224</v>
      </c>
      <c r="C3" s="50"/>
      <c r="F3" s="36"/>
      <c r="H3" s="37"/>
      <c r="L3" s="53">
        <f>L329</f>
        <v>-8</v>
      </c>
      <c r="M3" s="54" t="s">
        <v>1219</v>
      </c>
    </row>
    <row r="4" spans="1:28" ht="18" x14ac:dyDescent="0.3">
      <c r="A4" s="56" t="s">
        <v>1229</v>
      </c>
      <c r="B4" s="50" t="s">
        <v>1223</v>
      </c>
      <c r="C4" s="50"/>
      <c r="F4" s="36"/>
      <c r="H4" s="37"/>
      <c r="K4" s="37"/>
      <c r="L4" s="53">
        <f>L330</f>
        <v>2</v>
      </c>
      <c r="M4" s="54" t="s">
        <v>1221</v>
      </c>
    </row>
    <row r="5" spans="1:28" ht="18" x14ac:dyDescent="0.3">
      <c r="A5" s="56" t="s">
        <v>1231</v>
      </c>
      <c r="B5" s="50" t="s">
        <v>1225</v>
      </c>
      <c r="C5" s="50"/>
      <c r="F5" s="36"/>
      <c r="H5" s="37"/>
      <c r="K5" s="37"/>
      <c r="L5" s="55">
        <f>L331</f>
        <v>0.98181818181818181</v>
      </c>
      <c r="M5" s="54" t="s">
        <v>1220</v>
      </c>
    </row>
    <row r="6" spans="1:28" x14ac:dyDescent="0.3">
      <c r="A6" s="56" t="s">
        <v>1230</v>
      </c>
      <c r="B6" s="50" t="s">
        <v>1226</v>
      </c>
      <c r="C6" s="50"/>
      <c r="F6" s="36"/>
      <c r="H6" s="37"/>
      <c r="K6" s="37"/>
      <c r="L6" s="94"/>
      <c r="M6" s="95"/>
    </row>
    <row r="8" spans="1:28" s="25" customFormat="1" ht="27.6" x14ac:dyDescent="0.3">
      <c r="A8" s="41" t="s">
        <v>2403</v>
      </c>
      <c r="B8" s="41" t="s">
        <v>2973</v>
      </c>
      <c r="C8" s="41" t="s">
        <v>1187</v>
      </c>
      <c r="D8" s="41" t="s">
        <v>2404</v>
      </c>
      <c r="E8" s="41" t="s">
        <v>2405</v>
      </c>
      <c r="F8" s="41" t="s">
        <v>1323</v>
      </c>
      <c r="G8" s="41" t="s">
        <v>929</v>
      </c>
      <c r="H8" s="41" t="s">
        <v>1639</v>
      </c>
      <c r="I8" s="41" t="s">
        <v>1340</v>
      </c>
      <c r="J8" s="44" t="s">
        <v>1181</v>
      </c>
      <c r="K8" s="44" t="s">
        <v>1188</v>
      </c>
      <c r="L8" s="87" t="s">
        <v>1519</v>
      </c>
      <c r="M8" s="45" t="s">
        <v>1640</v>
      </c>
      <c r="AA8" s="25" t="s">
        <v>1642</v>
      </c>
      <c r="AB8" s="27" t="s">
        <v>1218</v>
      </c>
    </row>
    <row r="9" spans="1:28" ht="12.75" customHeight="1" x14ac:dyDescent="0.3">
      <c r="A9" s="226" t="s">
        <v>15</v>
      </c>
      <c r="B9" s="257" t="s">
        <v>2563</v>
      </c>
      <c r="C9" s="227" t="s">
        <v>1169</v>
      </c>
      <c r="D9" s="254">
        <v>13</v>
      </c>
      <c r="E9" s="254" t="s">
        <v>975</v>
      </c>
      <c r="F9" s="81" t="s">
        <v>1317</v>
      </c>
      <c r="G9" s="96" t="s">
        <v>2406</v>
      </c>
      <c r="H9" s="61" t="s">
        <v>1643</v>
      </c>
      <c r="I9" s="81"/>
      <c r="J9" s="229">
        <v>5</v>
      </c>
      <c r="K9" s="230" t="s">
        <v>1213</v>
      </c>
      <c r="L9" s="231">
        <v>-5</v>
      </c>
      <c r="M9" s="232" t="s">
        <v>1641</v>
      </c>
      <c r="AA9" s="48" t="s">
        <v>1643</v>
      </c>
      <c r="AB9" s="32">
        <v>0</v>
      </c>
    </row>
    <row r="10" spans="1:28" x14ac:dyDescent="0.3">
      <c r="A10" s="217"/>
      <c r="B10" s="258"/>
      <c r="C10" s="227"/>
      <c r="D10" s="255"/>
      <c r="E10" s="255"/>
      <c r="F10" s="81" t="s">
        <v>1318</v>
      </c>
      <c r="G10" s="96" t="s">
        <v>2406</v>
      </c>
      <c r="H10" s="61" t="s">
        <v>1643</v>
      </c>
      <c r="I10" s="81"/>
      <c r="J10" s="229"/>
      <c r="K10" s="230"/>
      <c r="L10" s="231"/>
      <c r="M10" s="232"/>
      <c r="AA10" s="46" t="s">
        <v>1644</v>
      </c>
      <c r="AB10" s="29">
        <v>-1</v>
      </c>
    </row>
    <row r="11" spans="1:28" x14ac:dyDescent="0.3">
      <c r="A11" s="217"/>
      <c r="B11" s="258"/>
      <c r="C11" s="227"/>
      <c r="D11" s="255"/>
      <c r="E11" s="255"/>
      <c r="F11" s="81" t="s">
        <v>1319</v>
      </c>
      <c r="G11" s="96" t="s">
        <v>2406</v>
      </c>
      <c r="H11" s="61" t="s">
        <v>1644</v>
      </c>
      <c r="I11" s="81"/>
      <c r="J11" s="229"/>
      <c r="K11" s="230"/>
      <c r="L11" s="231"/>
      <c r="M11" s="232"/>
      <c r="AA11" s="47" t="s">
        <v>1645</v>
      </c>
      <c r="AB11" s="30">
        <v>-3</v>
      </c>
    </row>
    <row r="12" spans="1:28" x14ac:dyDescent="0.3">
      <c r="A12" s="217"/>
      <c r="B12" s="258"/>
      <c r="C12" s="227"/>
      <c r="D12" s="255"/>
      <c r="E12" s="255"/>
      <c r="F12" s="81" t="s">
        <v>1320</v>
      </c>
      <c r="G12" s="96" t="s">
        <v>2406</v>
      </c>
      <c r="H12" s="61" t="s">
        <v>1644</v>
      </c>
      <c r="I12" s="81"/>
      <c r="J12" s="229"/>
      <c r="K12" s="230"/>
      <c r="L12" s="231"/>
      <c r="M12" s="232"/>
      <c r="AA12" s="49" t="s">
        <v>9</v>
      </c>
      <c r="AB12" s="31">
        <v>-5</v>
      </c>
    </row>
    <row r="13" spans="1:28" x14ac:dyDescent="0.3">
      <c r="A13" s="217"/>
      <c r="B13" s="258"/>
      <c r="C13" s="227"/>
      <c r="D13" s="255"/>
      <c r="E13" s="255"/>
      <c r="F13" s="81" t="s">
        <v>1321</v>
      </c>
      <c r="G13" s="96" t="s">
        <v>2406</v>
      </c>
      <c r="H13" s="61" t="s">
        <v>1645</v>
      </c>
      <c r="I13" s="81"/>
      <c r="J13" s="229"/>
      <c r="K13" s="230"/>
      <c r="L13" s="231"/>
      <c r="M13" s="232"/>
    </row>
    <row r="14" spans="1:28" x14ac:dyDescent="0.3">
      <c r="A14" s="217"/>
      <c r="B14" s="259"/>
      <c r="C14" s="227"/>
      <c r="D14" s="256"/>
      <c r="E14" s="256"/>
      <c r="F14" s="81" t="s">
        <v>1322</v>
      </c>
      <c r="G14" s="96" t="s">
        <v>2406</v>
      </c>
      <c r="H14" s="61" t="s">
        <v>1645</v>
      </c>
      <c r="I14" s="81"/>
      <c r="J14" s="229"/>
      <c r="K14" s="230"/>
      <c r="L14" s="231"/>
      <c r="M14" s="232"/>
    </row>
    <row r="15" spans="1:28" ht="12.75" customHeight="1" x14ac:dyDescent="0.3">
      <c r="A15" s="226" t="s">
        <v>41</v>
      </c>
      <c r="B15" s="237" t="s">
        <v>2671</v>
      </c>
      <c r="C15" s="227" t="s">
        <v>1170</v>
      </c>
      <c r="D15" s="228">
        <v>13</v>
      </c>
      <c r="E15" s="228" t="s">
        <v>975</v>
      </c>
      <c r="F15" s="81" t="s">
        <v>1324</v>
      </c>
      <c r="G15" s="96" t="s">
        <v>922</v>
      </c>
      <c r="H15" s="61" t="s">
        <v>1643</v>
      </c>
      <c r="I15" s="81"/>
      <c r="J15" s="229">
        <v>5</v>
      </c>
      <c r="K15" s="230" t="s">
        <v>1213</v>
      </c>
      <c r="L15" s="231">
        <v>0</v>
      </c>
      <c r="M15" s="244" t="s">
        <v>1641</v>
      </c>
    </row>
    <row r="16" spans="1:28" x14ac:dyDescent="0.3">
      <c r="A16" s="217"/>
      <c r="B16" s="237"/>
      <c r="C16" s="227"/>
      <c r="D16" s="228"/>
      <c r="E16" s="228"/>
      <c r="F16" s="81" t="s">
        <v>1325</v>
      </c>
      <c r="G16" s="96" t="s">
        <v>2406</v>
      </c>
      <c r="H16" s="61" t="s">
        <v>1643</v>
      </c>
      <c r="I16" s="81"/>
      <c r="J16" s="229"/>
      <c r="K16" s="230"/>
      <c r="L16" s="231"/>
      <c r="M16" s="245"/>
    </row>
    <row r="17" spans="1:13" ht="12.75" customHeight="1" x14ac:dyDescent="0.3">
      <c r="A17" s="226" t="s">
        <v>175</v>
      </c>
      <c r="B17" s="233" t="s">
        <v>2582</v>
      </c>
      <c r="C17" s="227" t="s">
        <v>174</v>
      </c>
      <c r="D17" s="228">
        <v>13</v>
      </c>
      <c r="E17" s="228" t="s">
        <v>975</v>
      </c>
      <c r="F17" s="81" t="s">
        <v>1326</v>
      </c>
      <c r="G17" s="96" t="s">
        <v>922</v>
      </c>
      <c r="H17" s="61" t="s">
        <v>1643</v>
      </c>
      <c r="I17" s="81"/>
      <c r="J17" s="229">
        <v>1</v>
      </c>
      <c r="K17" s="230" t="s">
        <v>1213</v>
      </c>
      <c r="L17" s="231">
        <v>0</v>
      </c>
      <c r="M17" s="232" t="s">
        <v>1641</v>
      </c>
    </row>
    <row r="18" spans="1:13" x14ac:dyDescent="0.3">
      <c r="A18" s="226"/>
      <c r="B18" s="233"/>
      <c r="C18" s="227"/>
      <c r="D18" s="228"/>
      <c r="E18" s="228"/>
      <c r="F18" s="81" t="s">
        <v>1327</v>
      </c>
      <c r="G18" s="96" t="s">
        <v>922</v>
      </c>
      <c r="H18" s="61" t="s">
        <v>1643</v>
      </c>
      <c r="I18" s="81"/>
      <c r="J18" s="229"/>
      <c r="K18" s="230"/>
      <c r="L18" s="231"/>
      <c r="M18" s="232"/>
    </row>
    <row r="19" spans="1:13" ht="24" x14ac:dyDescent="0.3">
      <c r="A19" s="226"/>
      <c r="B19" s="233"/>
      <c r="C19" s="227"/>
      <c r="D19" s="228"/>
      <c r="E19" s="228"/>
      <c r="F19" s="81" t="s">
        <v>1328</v>
      </c>
      <c r="G19" s="96" t="s">
        <v>922</v>
      </c>
      <c r="H19" s="61" t="s">
        <v>1643</v>
      </c>
      <c r="I19" s="81"/>
      <c r="J19" s="229"/>
      <c r="K19" s="230"/>
      <c r="L19" s="231"/>
      <c r="M19" s="232"/>
    </row>
    <row r="20" spans="1:13" x14ac:dyDescent="0.3">
      <c r="A20" s="226"/>
      <c r="B20" s="233"/>
      <c r="C20" s="227"/>
      <c r="D20" s="228"/>
      <c r="E20" s="228"/>
      <c r="F20" s="81" t="s">
        <v>1329</v>
      </c>
      <c r="G20" s="96" t="s">
        <v>922</v>
      </c>
      <c r="H20" s="61" t="s">
        <v>1643</v>
      </c>
      <c r="I20" s="81"/>
      <c r="J20" s="229"/>
      <c r="K20" s="230"/>
      <c r="L20" s="231"/>
      <c r="M20" s="232"/>
    </row>
    <row r="21" spans="1:13" x14ac:dyDescent="0.3">
      <c r="A21" s="226"/>
      <c r="B21" s="233"/>
      <c r="C21" s="227"/>
      <c r="D21" s="228"/>
      <c r="E21" s="228"/>
      <c r="F21" s="81" t="s">
        <v>1330</v>
      </c>
      <c r="G21" s="96" t="s">
        <v>922</v>
      </c>
      <c r="H21" s="61" t="s">
        <v>1643</v>
      </c>
      <c r="I21" s="81"/>
      <c r="J21" s="229"/>
      <c r="K21" s="230"/>
      <c r="L21" s="231"/>
      <c r="M21" s="232"/>
    </row>
    <row r="22" spans="1:13" ht="12.75" customHeight="1" x14ac:dyDescent="0.3">
      <c r="A22" s="226" t="s">
        <v>96</v>
      </c>
      <c r="B22" s="233" t="s">
        <v>2572</v>
      </c>
      <c r="C22" s="227" t="s">
        <v>1189</v>
      </c>
      <c r="D22" s="228">
        <v>17</v>
      </c>
      <c r="E22" s="228" t="s">
        <v>2407</v>
      </c>
      <c r="F22" s="81" t="s">
        <v>1331</v>
      </c>
      <c r="G22" s="96" t="s">
        <v>922</v>
      </c>
      <c r="H22" s="61" t="s">
        <v>1643</v>
      </c>
      <c r="I22" s="81"/>
      <c r="J22" s="229">
        <v>1</v>
      </c>
      <c r="K22" s="230" t="s">
        <v>1213</v>
      </c>
      <c r="L22" s="231">
        <v>0</v>
      </c>
      <c r="M22" s="232" t="s">
        <v>1641</v>
      </c>
    </row>
    <row r="23" spans="1:13" x14ac:dyDescent="0.3">
      <c r="A23" s="226"/>
      <c r="B23" s="233"/>
      <c r="C23" s="227"/>
      <c r="D23" s="238"/>
      <c r="E23" s="238"/>
      <c r="F23" s="81" t="s">
        <v>1332</v>
      </c>
      <c r="G23" s="96" t="s">
        <v>922</v>
      </c>
      <c r="H23" s="61" t="s">
        <v>1643</v>
      </c>
      <c r="I23" s="81"/>
      <c r="J23" s="229"/>
      <c r="K23" s="230"/>
      <c r="L23" s="231"/>
      <c r="M23" s="232"/>
    </row>
    <row r="24" spans="1:13" ht="24" x14ac:dyDescent="0.3">
      <c r="A24" s="226"/>
      <c r="B24" s="233"/>
      <c r="C24" s="227"/>
      <c r="D24" s="238"/>
      <c r="E24" s="238"/>
      <c r="F24" s="81" t="s">
        <v>1333</v>
      </c>
      <c r="G24" s="96" t="s">
        <v>2406</v>
      </c>
      <c r="H24" s="61" t="s">
        <v>1643</v>
      </c>
      <c r="I24" s="81"/>
      <c r="J24" s="229"/>
      <c r="K24" s="230"/>
      <c r="L24" s="231"/>
      <c r="M24" s="232"/>
    </row>
    <row r="25" spans="1:13" ht="12.75" customHeight="1" x14ac:dyDescent="0.3">
      <c r="A25" s="226" t="s">
        <v>49</v>
      </c>
      <c r="B25" s="233" t="s">
        <v>2566</v>
      </c>
      <c r="C25" s="227" t="s">
        <v>48</v>
      </c>
      <c r="D25" s="228">
        <v>12</v>
      </c>
      <c r="E25" s="228" t="s">
        <v>2408</v>
      </c>
      <c r="F25" s="81" t="s">
        <v>1334</v>
      </c>
      <c r="G25" s="96" t="s">
        <v>2406</v>
      </c>
      <c r="H25" s="61" t="s">
        <v>1643</v>
      </c>
      <c r="I25" s="81"/>
      <c r="J25" s="229">
        <v>3</v>
      </c>
      <c r="K25" s="230" t="s">
        <v>1213</v>
      </c>
      <c r="L25" s="231">
        <v>-3</v>
      </c>
      <c r="M25" s="232" t="s">
        <v>1641</v>
      </c>
    </row>
    <row r="26" spans="1:13" x14ac:dyDescent="0.3">
      <c r="A26" s="226"/>
      <c r="B26" s="233"/>
      <c r="C26" s="227"/>
      <c r="D26" s="228"/>
      <c r="E26" s="228"/>
      <c r="F26" s="81" t="s">
        <v>1335</v>
      </c>
      <c r="G26" s="96" t="s">
        <v>922</v>
      </c>
      <c r="H26" s="61" t="s">
        <v>1644</v>
      </c>
      <c r="I26" s="81"/>
      <c r="J26" s="229"/>
      <c r="K26" s="230"/>
      <c r="L26" s="231"/>
      <c r="M26" s="232"/>
    </row>
    <row r="27" spans="1:13" x14ac:dyDescent="0.3">
      <c r="A27" s="226"/>
      <c r="B27" s="233"/>
      <c r="C27" s="227"/>
      <c r="D27" s="228"/>
      <c r="E27" s="228"/>
      <c r="F27" s="81" t="s">
        <v>1336</v>
      </c>
      <c r="G27" s="96" t="s">
        <v>922</v>
      </c>
      <c r="H27" s="61" t="s">
        <v>1645</v>
      </c>
      <c r="I27" s="81"/>
      <c r="J27" s="229"/>
      <c r="K27" s="230"/>
      <c r="L27" s="231"/>
      <c r="M27" s="232"/>
    </row>
    <row r="28" spans="1:13" x14ac:dyDescent="0.3">
      <c r="A28" s="226"/>
      <c r="B28" s="233"/>
      <c r="C28" s="227"/>
      <c r="D28" s="228"/>
      <c r="E28" s="228"/>
      <c r="F28" s="81" t="s">
        <v>1337</v>
      </c>
      <c r="G28" s="96" t="s">
        <v>2406</v>
      </c>
      <c r="H28" s="61" t="s">
        <v>1643</v>
      </c>
      <c r="I28" s="81"/>
      <c r="J28" s="229"/>
      <c r="K28" s="230"/>
      <c r="L28" s="231"/>
      <c r="M28" s="232"/>
    </row>
    <row r="29" spans="1:13" ht="12.75" customHeight="1" x14ac:dyDescent="0.3">
      <c r="A29" s="226" t="s">
        <v>58</v>
      </c>
      <c r="B29" s="233" t="s">
        <v>2567</v>
      </c>
      <c r="C29" s="227" t="s">
        <v>1190</v>
      </c>
      <c r="D29" s="228">
        <v>13</v>
      </c>
      <c r="E29" s="228" t="s">
        <v>975</v>
      </c>
      <c r="F29" s="81" t="s">
        <v>1338</v>
      </c>
      <c r="G29" s="96" t="s">
        <v>922</v>
      </c>
      <c r="H29" s="61" t="s">
        <v>1643</v>
      </c>
      <c r="I29" s="81"/>
      <c r="J29" s="229">
        <v>1</v>
      </c>
      <c r="K29" s="230" t="s">
        <v>1213</v>
      </c>
      <c r="L29" s="231">
        <v>0</v>
      </c>
      <c r="M29" s="232" t="s">
        <v>1641</v>
      </c>
    </row>
    <row r="30" spans="1:13" x14ac:dyDescent="0.3">
      <c r="A30" s="226"/>
      <c r="B30" s="233"/>
      <c r="C30" s="227"/>
      <c r="D30" s="228"/>
      <c r="E30" s="228"/>
      <c r="F30" s="81" t="s">
        <v>1339</v>
      </c>
      <c r="G30" s="96" t="s">
        <v>922</v>
      </c>
      <c r="H30" s="61" t="s">
        <v>1643</v>
      </c>
      <c r="I30" s="81"/>
      <c r="J30" s="229"/>
      <c r="K30" s="230"/>
      <c r="L30" s="231"/>
      <c r="M30" s="232"/>
    </row>
    <row r="31" spans="1:13" ht="12.75" customHeight="1" x14ac:dyDescent="0.3">
      <c r="A31" s="226" t="s">
        <v>103</v>
      </c>
      <c r="B31" s="233" t="s">
        <v>2573</v>
      </c>
      <c r="C31" s="227" t="s">
        <v>102</v>
      </c>
      <c r="D31" s="228">
        <v>12</v>
      </c>
      <c r="E31" s="228" t="s">
        <v>2408</v>
      </c>
      <c r="F31" s="81" t="s">
        <v>1341</v>
      </c>
      <c r="G31" s="96" t="s">
        <v>922</v>
      </c>
      <c r="H31" s="61" t="s">
        <v>1643</v>
      </c>
      <c r="I31" s="81"/>
      <c r="J31" s="229">
        <v>1</v>
      </c>
      <c r="K31" s="230" t="s">
        <v>1213</v>
      </c>
      <c r="L31" s="231">
        <v>0</v>
      </c>
      <c r="M31" s="232" t="s">
        <v>1641</v>
      </c>
    </row>
    <row r="32" spans="1:13" x14ac:dyDescent="0.3">
      <c r="A32" s="226"/>
      <c r="B32" s="233"/>
      <c r="C32" s="227"/>
      <c r="D32" s="228"/>
      <c r="E32" s="228"/>
      <c r="F32" s="81" t="s">
        <v>1342</v>
      </c>
      <c r="G32" s="96" t="s">
        <v>922</v>
      </c>
      <c r="H32" s="61" t="s">
        <v>1643</v>
      </c>
      <c r="I32" s="81"/>
      <c r="J32" s="229"/>
      <c r="K32" s="230"/>
      <c r="L32" s="231"/>
      <c r="M32" s="232"/>
    </row>
    <row r="33" spans="1:13" x14ac:dyDescent="0.3">
      <c r="A33" s="226"/>
      <c r="B33" s="233"/>
      <c r="C33" s="227"/>
      <c r="D33" s="228"/>
      <c r="E33" s="228"/>
      <c r="F33" s="81" t="s">
        <v>1343</v>
      </c>
      <c r="G33" s="96" t="s">
        <v>2406</v>
      </c>
      <c r="H33" s="61" t="s">
        <v>1643</v>
      </c>
      <c r="I33" s="81"/>
      <c r="J33" s="229"/>
      <c r="K33" s="230"/>
      <c r="L33" s="231"/>
      <c r="M33" s="232"/>
    </row>
    <row r="34" spans="1:13" x14ac:dyDescent="0.3">
      <c r="A34" s="226"/>
      <c r="B34" s="233"/>
      <c r="C34" s="227"/>
      <c r="D34" s="228"/>
      <c r="E34" s="228"/>
      <c r="F34" s="81" t="s">
        <v>1344</v>
      </c>
      <c r="G34" s="96" t="s">
        <v>2406</v>
      </c>
      <c r="H34" s="61" t="s">
        <v>1643</v>
      </c>
      <c r="I34" s="81"/>
      <c r="J34" s="229"/>
      <c r="K34" s="230"/>
      <c r="L34" s="231"/>
      <c r="M34" s="232"/>
    </row>
    <row r="35" spans="1:13" ht="12.75" customHeight="1" x14ac:dyDescent="0.3">
      <c r="A35" s="226" t="s">
        <v>65</v>
      </c>
      <c r="B35" s="233" t="s">
        <v>2568</v>
      </c>
      <c r="C35" s="227" t="s">
        <v>64</v>
      </c>
      <c r="D35" s="228">
        <v>12</v>
      </c>
      <c r="E35" s="228" t="s">
        <v>2408</v>
      </c>
      <c r="F35" s="81" t="s">
        <v>1345</v>
      </c>
      <c r="G35" s="96" t="s">
        <v>2406</v>
      </c>
      <c r="H35" s="61" t="s">
        <v>1643</v>
      </c>
      <c r="I35" s="81"/>
      <c r="J35" s="229">
        <v>1</v>
      </c>
      <c r="K35" s="230" t="s">
        <v>1213</v>
      </c>
      <c r="L35" s="231">
        <v>0</v>
      </c>
      <c r="M35" s="232" t="s">
        <v>1641</v>
      </c>
    </row>
    <row r="36" spans="1:13" x14ac:dyDescent="0.3">
      <c r="A36" s="226"/>
      <c r="B36" s="233"/>
      <c r="C36" s="227"/>
      <c r="D36" s="228"/>
      <c r="E36" s="228"/>
      <c r="F36" s="81" t="s">
        <v>1346</v>
      </c>
      <c r="G36" s="96" t="s">
        <v>2406</v>
      </c>
      <c r="H36" s="61" t="s">
        <v>1643</v>
      </c>
      <c r="I36" s="81"/>
      <c r="J36" s="229"/>
      <c r="K36" s="230"/>
      <c r="L36" s="231"/>
      <c r="M36" s="232"/>
    </row>
    <row r="37" spans="1:13" ht="24" x14ac:dyDescent="0.3">
      <c r="A37" s="226" t="s">
        <v>25</v>
      </c>
      <c r="B37" s="233" t="s">
        <v>2564</v>
      </c>
      <c r="C37" s="227" t="s">
        <v>1191</v>
      </c>
      <c r="D37" s="228">
        <v>17</v>
      </c>
      <c r="E37" s="228" t="s">
        <v>2407</v>
      </c>
      <c r="F37" s="40" t="s">
        <v>1347</v>
      </c>
      <c r="G37" s="96" t="s">
        <v>922</v>
      </c>
      <c r="H37" s="61" t="s">
        <v>1643</v>
      </c>
      <c r="I37" s="81"/>
      <c r="J37" s="229">
        <v>1</v>
      </c>
      <c r="K37" s="230" t="s">
        <v>1213</v>
      </c>
      <c r="L37" s="231">
        <v>0</v>
      </c>
      <c r="M37" s="232" t="s">
        <v>1641</v>
      </c>
    </row>
    <row r="38" spans="1:13" x14ac:dyDescent="0.3">
      <c r="A38" s="226"/>
      <c r="B38" s="233"/>
      <c r="C38" s="227"/>
      <c r="D38" s="228"/>
      <c r="E38" s="228"/>
      <c r="F38" s="40" t="s">
        <v>1348</v>
      </c>
      <c r="G38" s="96" t="s">
        <v>2406</v>
      </c>
      <c r="H38" s="61" t="s">
        <v>1643</v>
      </c>
      <c r="I38" s="81"/>
      <c r="J38" s="229"/>
      <c r="K38" s="230"/>
      <c r="L38" s="231"/>
      <c r="M38" s="232"/>
    </row>
    <row r="39" spans="1:13" ht="12.75" customHeight="1" x14ac:dyDescent="0.3">
      <c r="A39" s="239">
        <v>40238</v>
      </c>
      <c r="B39" s="240" t="s">
        <v>2569</v>
      </c>
      <c r="C39" s="227" t="s">
        <v>71</v>
      </c>
      <c r="D39" s="228">
        <v>12</v>
      </c>
      <c r="E39" s="228" t="s">
        <v>2408</v>
      </c>
      <c r="F39" s="81" t="s">
        <v>1349</v>
      </c>
      <c r="G39" s="96" t="s">
        <v>2406</v>
      </c>
      <c r="H39" s="61" t="s">
        <v>1643</v>
      </c>
      <c r="I39" s="81"/>
      <c r="J39" s="229">
        <v>1</v>
      </c>
      <c r="K39" s="230" t="s">
        <v>1213</v>
      </c>
      <c r="L39" s="231">
        <v>0</v>
      </c>
      <c r="M39" s="232" t="s">
        <v>1641</v>
      </c>
    </row>
    <row r="40" spans="1:13" ht="24" x14ac:dyDescent="0.3">
      <c r="A40" s="239"/>
      <c r="B40" s="240"/>
      <c r="C40" s="227"/>
      <c r="D40" s="228"/>
      <c r="E40" s="228"/>
      <c r="F40" s="81" t="s">
        <v>1350</v>
      </c>
      <c r="G40" s="96" t="s">
        <v>2406</v>
      </c>
      <c r="H40" s="61" t="s">
        <v>1643</v>
      </c>
      <c r="I40" s="81"/>
      <c r="J40" s="229"/>
      <c r="K40" s="230"/>
      <c r="L40" s="231"/>
      <c r="M40" s="232"/>
    </row>
    <row r="41" spans="1:13" x14ac:dyDescent="0.3">
      <c r="A41" s="239"/>
      <c r="B41" s="240"/>
      <c r="C41" s="227"/>
      <c r="D41" s="228"/>
      <c r="E41" s="228"/>
      <c r="F41" s="81" t="s">
        <v>1351</v>
      </c>
      <c r="G41" s="96" t="s">
        <v>2406</v>
      </c>
      <c r="H41" s="61" t="s">
        <v>1643</v>
      </c>
      <c r="I41" s="81"/>
      <c r="J41" s="229"/>
      <c r="K41" s="230"/>
      <c r="L41" s="231"/>
      <c r="M41" s="232"/>
    </row>
    <row r="42" spans="1:13" ht="12.75" customHeight="1" x14ac:dyDescent="0.3">
      <c r="A42" s="239">
        <v>40603</v>
      </c>
      <c r="B42" s="240" t="s">
        <v>2574</v>
      </c>
      <c r="C42" s="227" t="s">
        <v>1171</v>
      </c>
      <c r="D42" s="228">
        <v>12</v>
      </c>
      <c r="E42" s="228" t="s">
        <v>2408</v>
      </c>
      <c r="F42" s="81" t="s">
        <v>1352</v>
      </c>
      <c r="G42" s="96" t="s">
        <v>922</v>
      </c>
      <c r="H42" s="61" t="s">
        <v>1643</v>
      </c>
      <c r="I42" s="81"/>
      <c r="J42" s="229">
        <v>1</v>
      </c>
      <c r="K42" s="230" t="s">
        <v>1213</v>
      </c>
      <c r="L42" s="231">
        <v>0</v>
      </c>
      <c r="M42" s="232" t="s">
        <v>1641</v>
      </c>
    </row>
    <row r="43" spans="1:13" x14ac:dyDescent="0.3">
      <c r="A43" s="239"/>
      <c r="B43" s="240"/>
      <c r="C43" s="227"/>
      <c r="D43" s="228"/>
      <c r="E43" s="228"/>
      <c r="F43" s="81" t="s">
        <v>1353</v>
      </c>
      <c r="G43" s="96" t="s">
        <v>2406</v>
      </c>
      <c r="H43" s="61" t="s">
        <v>1643</v>
      </c>
      <c r="I43" s="81"/>
      <c r="J43" s="229"/>
      <c r="K43" s="230"/>
      <c r="L43" s="231"/>
      <c r="M43" s="232"/>
    </row>
    <row r="44" spans="1:13" ht="12.75" customHeight="1" x14ac:dyDescent="0.3">
      <c r="A44" s="239">
        <v>40969</v>
      </c>
      <c r="B44" s="240" t="s">
        <v>2576</v>
      </c>
      <c r="C44" s="227" t="s">
        <v>129</v>
      </c>
      <c r="D44" s="228">
        <v>18</v>
      </c>
      <c r="E44" s="228" t="s">
        <v>2409</v>
      </c>
      <c r="F44" s="81" t="s">
        <v>1354</v>
      </c>
      <c r="G44" s="96" t="s">
        <v>922</v>
      </c>
      <c r="H44" s="61" t="s">
        <v>1643</v>
      </c>
      <c r="I44" s="81"/>
      <c r="J44" s="229">
        <v>5</v>
      </c>
      <c r="K44" s="249" t="s">
        <v>1192</v>
      </c>
      <c r="L44" s="231">
        <v>0</v>
      </c>
      <c r="M44" s="250" t="s">
        <v>1641</v>
      </c>
    </row>
    <row r="45" spans="1:13" x14ac:dyDescent="0.3">
      <c r="A45" s="239"/>
      <c r="B45" s="240"/>
      <c r="C45" s="227"/>
      <c r="D45" s="228"/>
      <c r="E45" s="228"/>
      <c r="F45" s="81" t="s">
        <v>1355</v>
      </c>
      <c r="G45" s="96" t="s">
        <v>923</v>
      </c>
      <c r="H45" s="61" t="s">
        <v>1643</v>
      </c>
      <c r="I45" s="81"/>
      <c r="J45" s="229"/>
      <c r="K45" s="249"/>
      <c r="L45" s="231"/>
      <c r="M45" s="250"/>
    </row>
    <row r="46" spans="1:13" x14ac:dyDescent="0.3">
      <c r="A46" s="239"/>
      <c r="B46" s="240"/>
      <c r="C46" s="227"/>
      <c r="D46" s="228"/>
      <c r="E46" s="228"/>
      <c r="F46" s="81" t="s">
        <v>1356</v>
      </c>
      <c r="G46" s="96" t="s">
        <v>2406</v>
      </c>
      <c r="H46" s="61" t="s">
        <v>1643</v>
      </c>
      <c r="I46" s="81"/>
      <c r="J46" s="229"/>
      <c r="K46" s="249"/>
      <c r="L46" s="231"/>
      <c r="M46" s="250"/>
    </row>
    <row r="47" spans="1:13" x14ac:dyDescent="0.3">
      <c r="A47" s="239"/>
      <c r="B47" s="240"/>
      <c r="C47" s="227"/>
      <c r="D47" s="228"/>
      <c r="E47" s="228"/>
      <c r="F47" s="81" t="s">
        <v>1357</v>
      </c>
      <c r="G47" s="96" t="s">
        <v>923</v>
      </c>
      <c r="H47" s="61" t="s">
        <v>1643</v>
      </c>
      <c r="I47" s="81"/>
      <c r="J47" s="229"/>
      <c r="K47" s="249"/>
      <c r="L47" s="231"/>
      <c r="M47" s="250"/>
    </row>
    <row r="48" spans="1:13" x14ac:dyDescent="0.3">
      <c r="A48" s="239">
        <v>41334</v>
      </c>
      <c r="B48" s="240" t="s">
        <v>2577</v>
      </c>
      <c r="C48" s="227" t="s">
        <v>137</v>
      </c>
      <c r="D48" s="228">
        <v>18</v>
      </c>
      <c r="E48" s="228" t="s">
        <v>2409</v>
      </c>
      <c r="F48" s="81" t="s">
        <v>1358</v>
      </c>
      <c r="G48" s="96" t="s">
        <v>931</v>
      </c>
      <c r="H48" s="61" t="s">
        <v>1643</v>
      </c>
      <c r="I48" s="81"/>
      <c r="J48" s="229">
        <v>5</v>
      </c>
      <c r="K48" s="249" t="s">
        <v>1192</v>
      </c>
      <c r="L48" s="231">
        <v>0</v>
      </c>
      <c r="M48" s="250" t="s">
        <v>1641</v>
      </c>
    </row>
    <row r="49" spans="1:13" x14ac:dyDescent="0.3">
      <c r="A49" s="239"/>
      <c r="B49" s="240"/>
      <c r="C49" s="227"/>
      <c r="D49" s="228"/>
      <c r="E49" s="228"/>
      <c r="F49" s="81" t="s">
        <v>1359</v>
      </c>
      <c r="G49" s="96" t="s">
        <v>931</v>
      </c>
      <c r="H49" s="61" t="s">
        <v>1643</v>
      </c>
      <c r="I49" s="81"/>
      <c r="J49" s="229"/>
      <c r="K49" s="249"/>
      <c r="L49" s="231"/>
      <c r="M49" s="250"/>
    </row>
    <row r="50" spans="1:13" x14ac:dyDescent="0.3">
      <c r="A50" s="239">
        <v>41699</v>
      </c>
      <c r="B50" s="240" t="s">
        <v>2578</v>
      </c>
      <c r="C50" s="227" t="s">
        <v>143</v>
      </c>
      <c r="D50" s="228">
        <v>18</v>
      </c>
      <c r="E50" s="228" t="s">
        <v>2409</v>
      </c>
      <c r="F50" s="81" t="s">
        <v>1360</v>
      </c>
      <c r="G50" s="96" t="s">
        <v>927</v>
      </c>
      <c r="H50" s="61" t="s">
        <v>1643</v>
      </c>
      <c r="I50" s="81"/>
      <c r="J50" s="229">
        <v>1</v>
      </c>
      <c r="K50" s="230" t="s">
        <v>1213</v>
      </c>
      <c r="L50" s="231">
        <v>0</v>
      </c>
      <c r="M50" s="232" t="s">
        <v>1641</v>
      </c>
    </row>
    <row r="51" spans="1:13" x14ac:dyDescent="0.3">
      <c r="A51" s="239"/>
      <c r="B51" s="240"/>
      <c r="C51" s="227"/>
      <c r="D51" s="228"/>
      <c r="E51" s="228"/>
      <c r="F51" s="81" t="s">
        <v>1361</v>
      </c>
      <c r="G51" s="96" t="s">
        <v>931</v>
      </c>
      <c r="H51" s="61" t="s">
        <v>1643</v>
      </c>
      <c r="I51" s="81"/>
      <c r="J51" s="229"/>
      <c r="K51" s="230"/>
      <c r="L51" s="231"/>
      <c r="M51" s="232"/>
    </row>
    <row r="52" spans="1:13" ht="12.75" customHeight="1" x14ac:dyDescent="0.3">
      <c r="A52" s="239">
        <v>42064</v>
      </c>
      <c r="B52" s="240" t="s">
        <v>2579</v>
      </c>
      <c r="C52" s="227" t="s">
        <v>1193</v>
      </c>
      <c r="D52" s="228">
        <v>17</v>
      </c>
      <c r="E52" s="228" t="s">
        <v>2407</v>
      </c>
      <c r="F52" s="81" t="s">
        <v>1362</v>
      </c>
      <c r="G52" s="96" t="s">
        <v>922</v>
      </c>
      <c r="H52" s="61" t="s">
        <v>1643</v>
      </c>
      <c r="I52" s="81"/>
      <c r="J52" s="229">
        <v>1</v>
      </c>
      <c r="K52" s="230" t="s">
        <v>1213</v>
      </c>
      <c r="L52" s="231">
        <v>0</v>
      </c>
      <c r="M52" s="232" t="s">
        <v>1641</v>
      </c>
    </row>
    <row r="53" spans="1:13" x14ac:dyDescent="0.3">
      <c r="A53" s="239"/>
      <c r="B53" s="240"/>
      <c r="C53" s="227"/>
      <c r="D53" s="228"/>
      <c r="E53" s="228"/>
      <c r="F53" s="81" t="s">
        <v>1363</v>
      </c>
      <c r="G53" s="96" t="s">
        <v>922</v>
      </c>
      <c r="H53" s="61" t="s">
        <v>1643</v>
      </c>
      <c r="I53" s="81"/>
      <c r="J53" s="229"/>
      <c r="K53" s="230"/>
      <c r="L53" s="231"/>
      <c r="M53" s="232"/>
    </row>
    <row r="54" spans="1:13" x14ac:dyDescent="0.3">
      <c r="A54" s="239"/>
      <c r="B54" s="240"/>
      <c r="C54" s="227"/>
      <c r="D54" s="228"/>
      <c r="E54" s="228"/>
      <c r="F54" s="81" t="s">
        <v>1364</v>
      </c>
      <c r="G54" s="96" t="s">
        <v>922</v>
      </c>
      <c r="H54" s="61" t="s">
        <v>1643</v>
      </c>
      <c r="I54" s="81"/>
      <c r="J54" s="229"/>
      <c r="K54" s="230"/>
      <c r="L54" s="231"/>
      <c r="M54" s="232"/>
    </row>
    <row r="55" spans="1:13" x14ac:dyDescent="0.3">
      <c r="A55" s="239"/>
      <c r="B55" s="240"/>
      <c r="C55" s="227"/>
      <c r="D55" s="228"/>
      <c r="E55" s="228"/>
      <c r="F55" s="81" t="s">
        <v>1365</v>
      </c>
      <c r="G55" s="96" t="s">
        <v>922</v>
      </c>
      <c r="H55" s="61" t="s">
        <v>1643</v>
      </c>
      <c r="I55" s="81"/>
      <c r="J55" s="229"/>
      <c r="K55" s="230"/>
      <c r="L55" s="231"/>
      <c r="M55" s="232"/>
    </row>
    <row r="56" spans="1:13" ht="12.75" customHeight="1" x14ac:dyDescent="0.3">
      <c r="A56" s="239">
        <v>42430</v>
      </c>
      <c r="B56" s="240" t="s">
        <v>2570</v>
      </c>
      <c r="C56" s="227" t="s">
        <v>78</v>
      </c>
      <c r="D56" s="228">
        <v>18</v>
      </c>
      <c r="E56" s="228" t="s">
        <v>2409</v>
      </c>
      <c r="F56" s="81" t="s">
        <v>1366</v>
      </c>
      <c r="G56" s="96" t="s">
        <v>922</v>
      </c>
      <c r="H56" s="61" t="s">
        <v>1643</v>
      </c>
      <c r="I56" s="81"/>
      <c r="J56" s="229">
        <v>5</v>
      </c>
      <c r="K56" s="249" t="s">
        <v>1217</v>
      </c>
      <c r="L56" s="231">
        <v>0</v>
      </c>
      <c r="M56" s="250" t="s">
        <v>1641</v>
      </c>
    </row>
    <row r="57" spans="1:13" x14ac:dyDescent="0.3">
      <c r="A57" s="239"/>
      <c r="B57" s="240"/>
      <c r="C57" s="227"/>
      <c r="D57" s="228"/>
      <c r="E57" s="228"/>
      <c r="F57" s="81" t="s">
        <v>1367</v>
      </c>
      <c r="G57" s="96" t="s">
        <v>922</v>
      </c>
      <c r="H57" s="61" t="s">
        <v>1643</v>
      </c>
      <c r="I57" s="81"/>
      <c r="J57" s="229"/>
      <c r="K57" s="249"/>
      <c r="L57" s="231"/>
      <c r="M57" s="250"/>
    </row>
    <row r="58" spans="1:13" ht="12.75" customHeight="1" x14ac:dyDescent="0.3">
      <c r="A58" s="239">
        <v>42795</v>
      </c>
      <c r="B58" s="240" t="s">
        <v>2571</v>
      </c>
      <c r="C58" s="227" t="s">
        <v>88</v>
      </c>
      <c r="D58" s="228">
        <v>18</v>
      </c>
      <c r="E58" s="228" t="s">
        <v>2409</v>
      </c>
      <c r="F58" s="81" t="s">
        <v>1368</v>
      </c>
      <c r="G58" s="96" t="s">
        <v>2406</v>
      </c>
      <c r="H58" s="61" t="s">
        <v>1643</v>
      </c>
      <c r="I58" s="81"/>
      <c r="J58" s="229">
        <v>5</v>
      </c>
      <c r="K58" s="249" t="s">
        <v>1217</v>
      </c>
      <c r="L58" s="231">
        <v>0</v>
      </c>
      <c r="M58" s="250" t="s">
        <v>1641</v>
      </c>
    </row>
    <row r="59" spans="1:13" x14ac:dyDescent="0.3">
      <c r="A59" s="239"/>
      <c r="B59" s="240"/>
      <c r="C59" s="227"/>
      <c r="D59" s="228"/>
      <c r="E59" s="228"/>
      <c r="F59" s="81" t="s">
        <v>1369</v>
      </c>
      <c r="G59" s="96" t="s">
        <v>928</v>
      </c>
      <c r="H59" s="61" t="s">
        <v>1643</v>
      </c>
      <c r="I59" s="81"/>
      <c r="J59" s="229"/>
      <c r="K59" s="249"/>
      <c r="L59" s="231"/>
      <c r="M59" s="250"/>
    </row>
    <row r="60" spans="1:13" ht="12.75" customHeight="1" x14ac:dyDescent="0.3">
      <c r="A60" s="239">
        <v>43160</v>
      </c>
      <c r="B60" s="240" t="s">
        <v>2575</v>
      </c>
      <c r="C60" s="227" t="s">
        <v>114</v>
      </c>
      <c r="D60" s="228">
        <v>18</v>
      </c>
      <c r="E60" s="228" t="s">
        <v>2409</v>
      </c>
      <c r="F60" s="81" t="s">
        <v>1370</v>
      </c>
      <c r="G60" s="96" t="s">
        <v>926</v>
      </c>
      <c r="H60" s="61" t="s">
        <v>1643</v>
      </c>
      <c r="I60" s="81"/>
      <c r="J60" s="229">
        <v>5</v>
      </c>
      <c r="K60" s="249" t="s">
        <v>1180</v>
      </c>
      <c r="L60" s="231">
        <v>0</v>
      </c>
      <c r="M60" s="250" t="s">
        <v>1641</v>
      </c>
    </row>
    <row r="61" spans="1:13" x14ac:dyDescent="0.3">
      <c r="A61" s="239"/>
      <c r="B61" s="240"/>
      <c r="C61" s="227"/>
      <c r="D61" s="228"/>
      <c r="E61" s="228"/>
      <c r="F61" s="81" t="s">
        <v>1371</v>
      </c>
      <c r="G61" s="96" t="s">
        <v>930</v>
      </c>
      <c r="H61" s="61" t="s">
        <v>1643</v>
      </c>
      <c r="I61" s="81"/>
      <c r="J61" s="229"/>
      <c r="K61" s="249"/>
      <c r="L61" s="231"/>
      <c r="M61" s="250"/>
    </row>
    <row r="62" spans="1:13" x14ac:dyDescent="0.3">
      <c r="A62" s="239"/>
      <c r="B62" s="240"/>
      <c r="C62" s="227"/>
      <c r="D62" s="228"/>
      <c r="E62" s="228"/>
      <c r="F62" s="81" t="s">
        <v>1372</v>
      </c>
      <c r="G62" s="96" t="s">
        <v>2406</v>
      </c>
      <c r="H62" s="61" t="s">
        <v>1643</v>
      </c>
      <c r="I62" s="81"/>
      <c r="J62" s="229"/>
      <c r="K62" s="249"/>
      <c r="L62" s="231"/>
      <c r="M62" s="250"/>
    </row>
    <row r="63" spans="1:13" x14ac:dyDescent="0.3">
      <c r="A63" s="239">
        <v>43525</v>
      </c>
      <c r="B63" s="240" t="s">
        <v>2583</v>
      </c>
      <c r="C63" s="227" t="s">
        <v>1194</v>
      </c>
      <c r="D63" s="228">
        <v>18</v>
      </c>
      <c r="E63" s="228" t="s">
        <v>2409</v>
      </c>
      <c r="F63" s="81" t="s">
        <v>1373</v>
      </c>
      <c r="G63" s="96" t="s">
        <v>926</v>
      </c>
      <c r="H63" s="61" t="s">
        <v>1643</v>
      </c>
      <c r="I63" s="81"/>
      <c r="J63" s="229">
        <v>3</v>
      </c>
      <c r="K63" s="249" t="s">
        <v>1195</v>
      </c>
      <c r="L63" s="231">
        <v>0</v>
      </c>
      <c r="M63" s="250" t="s">
        <v>1641</v>
      </c>
    </row>
    <row r="64" spans="1:13" x14ac:dyDescent="0.3">
      <c r="A64" s="239"/>
      <c r="B64" s="240"/>
      <c r="C64" s="227"/>
      <c r="D64" s="228"/>
      <c r="E64" s="228"/>
      <c r="F64" s="81" t="s">
        <v>1374</v>
      </c>
      <c r="G64" s="96" t="s">
        <v>925</v>
      </c>
      <c r="H64" s="61" t="s">
        <v>1643</v>
      </c>
      <c r="I64" s="81"/>
      <c r="J64" s="229"/>
      <c r="K64" s="249"/>
      <c r="L64" s="231"/>
      <c r="M64" s="250"/>
    </row>
    <row r="65" spans="1:13" ht="12.75" customHeight="1" x14ac:dyDescent="0.3">
      <c r="A65" s="226" t="s">
        <v>158</v>
      </c>
      <c r="B65" s="237" t="s">
        <v>2580</v>
      </c>
      <c r="C65" s="227" t="s">
        <v>1172</v>
      </c>
      <c r="D65" s="228">
        <v>16</v>
      </c>
      <c r="E65" s="228" t="s">
        <v>2410</v>
      </c>
      <c r="F65" s="81" t="s">
        <v>1375</v>
      </c>
      <c r="G65" s="96" t="s">
        <v>926</v>
      </c>
      <c r="H65" s="61" t="s">
        <v>1643</v>
      </c>
      <c r="I65" s="81"/>
      <c r="J65" s="229">
        <v>1</v>
      </c>
      <c r="K65" s="230" t="s">
        <v>1213</v>
      </c>
      <c r="L65" s="231">
        <v>0</v>
      </c>
      <c r="M65" s="232" t="s">
        <v>1641</v>
      </c>
    </row>
    <row r="66" spans="1:13" x14ac:dyDescent="0.3">
      <c r="A66" s="217"/>
      <c r="B66" s="237"/>
      <c r="C66" s="227"/>
      <c r="D66" s="228"/>
      <c r="E66" s="228"/>
      <c r="F66" s="81" t="s">
        <v>1376</v>
      </c>
      <c r="G66" s="96" t="s">
        <v>926</v>
      </c>
      <c r="H66" s="61" t="s">
        <v>1643</v>
      </c>
      <c r="I66" s="81"/>
      <c r="J66" s="229"/>
      <c r="K66" s="230"/>
      <c r="L66" s="231"/>
      <c r="M66" s="232"/>
    </row>
    <row r="67" spans="1:13" x14ac:dyDescent="0.3">
      <c r="A67" s="217"/>
      <c r="B67" s="237"/>
      <c r="C67" s="227"/>
      <c r="D67" s="228"/>
      <c r="E67" s="228"/>
      <c r="F67" s="81" t="s">
        <v>1377</v>
      </c>
      <c r="G67" s="96" t="s">
        <v>923</v>
      </c>
      <c r="H67" s="61" t="s">
        <v>1643</v>
      </c>
      <c r="I67" s="81"/>
      <c r="J67" s="229"/>
      <c r="K67" s="230"/>
      <c r="L67" s="231"/>
      <c r="M67" s="232"/>
    </row>
    <row r="68" spans="1:13" x14ac:dyDescent="0.3">
      <c r="A68" s="217"/>
      <c r="B68" s="237"/>
      <c r="C68" s="227"/>
      <c r="D68" s="228"/>
      <c r="E68" s="228"/>
      <c r="F68" s="81" t="s">
        <v>1378</v>
      </c>
      <c r="G68" s="96" t="s">
        <v>923</v>
      </c>
      <c r="H68" s="61" t="s">
        <v>1643</v>
      </c>
      <c r="I68" s="81"/>
      <c r="J68" s="229"/>
      <c r="K68" s="230"/>
      <c r="L68" s="231"/>
      <c r="M68" s="232"/>
    </row>
    <row r="69" spans="1:13" x14ac:dyDescent="0.3">
      <c r="A69" s="217"/>
      <c r="B69" s="237"/>
      <c r="C69" s="227"/>
      <c r="D69" s="228"/>
      <c r="E69" s="228"/>
      <c r="F69" s="81" t="s">
        <v>1379</v>
      </c>
      <c r="G69" s="96" t="s">
        <v>923</v>
      </c>
      <c r="H69" s="61" t="s">
        <v>1643</v>
      </c>
      <c r="I69" s="81"/>
      <c r="J69" s="229"/>
      <c r="K69" s="230"/>
      <c r="L69" s="231"/>
      <c r="M69" s="232"/>
    </row>
    <row r="70" spans="1:13" x14ac:dyDescent="0.3">
      <c r="A70" s="217"/>
      <c r="B70" s="237"/>
      <c r="C70" s="227"/>
      <c r="D70" s="228"/>
      <c r="E70" s="228"/>
      <c r="F70" s="81" t="s">
        <v>1380</v>
      </c>
      <c r="G70" s="96" t="s">
        <v>926</v>
      </c>
      <c r="H70" s="61" t="s">
        <v>1643</v>
      </c>
      <c r="I70" s="81"/>
      <c r="J70" s="229"/>
      <c r="K70" s="230"/>
      <c r="L70" s="231"/>
      <c r="M70" s="232"/>
    </row>
    <row r="71" spans="1:13" x14ac:dyDescent="0.3">
      <c r="A71" s="239">
        <v>44256</v>
      </c>
      <c r="B71" s="240" t="s">
        <v>2565</v>
      </c>
      <c r="C71" s="227" t="s">
        <v>31</v>
      </c>
      <c r="D71" s="228">
        <v>11</v>
      </c>
      <c r="E71" s="228" t="s">
        <v>2411</v>
      </c>
      <c r="F71" s="81" t="s">
        <v>1381</v>
      </c>
      <c r="G71" s="96" t="s">
        <v>922</v>
      </c>
      <c r="H71" s="61" t="s">
        <v>1643</v>
      </c>
      <c r="I71" s="81"/>
      <c r="J71" s="229">
        <v>1</v>
      </c>
      <c r="K71" s="230" t="s">
        <v>1213</v>
      </c>
      <c r="L71" s="231">
        <v>0</v>
      </c>
      <c r="M71" s="232" t="s">
        <v>1641</v>
      </c>
    </row>
    <row r="72" spans="1:13" x14ac:dyDescent="0.3">
      <c r="A72" s="239"/>
      <c r="B72" s="240"/>
      <c r="C72" s="227"/>
      <c r="D72" s="228"/>
      <c r="E72" s="228"/>
      <c r="F72" s="81" t="s">
        <v>1382</v>
      </c>
      <c r="G72" s="96" t="s">
        <v>922</v>
      </c>
      <c r="H72" s="61" t="s">
        <v>1643</v>
      </c>
      <c r="I72" s="81"/>
      <c r="J72" s="229"/>
      <c r="K72" s="230"/>
      <c r="L72" s="231"/>
      <c r="M72" s="232"/>
    </row>
    <row r="73" spans="1:13" x14ac:dyDescent="0.3">
      <c r="A73" s="239"/>
      <c r="B73" s="240"/>
      <c r="C73" s="227"/>
      <c r="D73" s="228"/>
      <c r="E73" s="228"/>
      <c r="F73" s="81" t="s">
        <v>2412</v>
      </c>
      <c r="G73" s="96" t="s">
        <v>930</v>
      </c>
      <c r="H73" s="61" t="s">
        <v>1643</v>
      </c>
      <c r="I73" s="81"/>
      <c r="J73" s="229"/>
      <c r="K73" s="230"/>
      <c r="L73" s="231"/>
      <c r="M73" s="232"/>
    </row>
    <row r="74" spans="1:13" x14ac:dyDescent="0.3">
      <c r="A74" s="226" t="s">
        <v>169</v>
      </c>
      <c r="B74" s="237" t="s">
        <v>2581</v>
      </c>
      <c r="C74" s="227" t="s">
        <v>1173</v>
      </c>
      <c r="D74" s="228">
        <v>17</v>
      </c>
      <c r="E74" s="228" t="s">
        <v>2407</v>
      </c>
      <c r="F74" s="81" t="s">
        <v>1383</v>
      </c>
      <c r="G74" s="96" t="s">
        <v>922</v>
      </c>
      <c r="H74" s="61" t="s">
        <v>1643</v>
      </c>
      <c r="I74" s="81"/>
      <c r="J74" s="229">
        <v>1</v>
      </c>
      <c r="K74" s="230" t="s">
        <v>1213</v>
      </c>
      <c r="L74" s="231">
        <v>0</v>
      </c>
      <c r="M74" s="232" t="s">
        <v>1641</v>
      </c>
    </row>
    <row r="75" spans="1:13" x14ac:dyDescent="0.3">
      <c r="A75" s="217"/>
      <c r="B75" s="237"/>
      <c r="C75" s="227"/>
      <c r="D75" s="228"/>
      <c r="E75" s="228"/>
      <c r="F75" s="81" t="s">
        <v>1384</v>
      </c>
      <c r="G75" s="96" t="s">
        <v>922</v>
      </c>
      <c r="H75" s="61" t="s">
        <v>1643</v>
      </c>
      <c r="I75" s="81"/>
      <c r="J75" s="229"/>
      <c r="K75" s="230"/>
      <c r="L75" s="231"/>
      <c r="M75" s="232"/>
    </row>
    <row r="76" spans="1:13" x14ac:dyDescent="0.3">
      <c r="A76" s="217"/>
      <c r="B76" s="237"/>
      <c r="C76" s="227"/>
      <c r="D76" s="228"/>
      <c r="E76" s="228"/>
      <c r="F76" s="81" t="s">
        <v>1385</v>
      </c>
      <c r="G76" s="96" t="s">
        <v>922</v>
      </c>
      <c r="H76" s="61" t="s">
        <v>1643</v>
      </c>
      <c r="I76" s="81"/>
      <c r="J76" s="229"/>
      <c r="K76" s="230"/>
      <c r="L76" s="231"/>
      <c r="M76" s="232"/>
    </row>
    <row r="77" spans="1:13" x14ac:dyDescent="0.3">
      <c r="A77" s="217"/>
      <c r="B77" s="237"/>
      <c r="C77" s="227"/>
      <c r="D77" s="228"/>
      <c r="E77" s="228"/>
      <c r="F77" s="81" t="s">
        <v>1386</v>
      </c>
      <c r="G77" s="96" t="s">
        <v>922</v>
      </c>
      <c r="H77" s="61" t="s">
        <v>1643</v>
      </c>
      <c r="I77" s="81"/>
      <c r="J77" s="229"/>
      <c r="K77" s="230"/>
      <c r="L77" s="231"/>
      <c r="M77" s="232"/>
    </row>
    <row r="78" spans="1:13" x14ac:dyDescent="0.3">
      <c r="A78" s="217"/>
      <c r="B78" s="237"/>
      <c r="C78" s="227"/>
      <c r="D78" s="228"/>
      <c r="E78" s="228"/>
      <c r="F78" s="81" t="s">
        <v>1387</v>
      </c>
      <c r="G78" s="96" t="s">
        <v>922</v>
      </c>
      <c r="H78" s="61" t="s">
        <v>1643</v>
      </c>
      <c r="I78" s="81"/>
      <c r="J78" s="229"/>
      <c r="K78" s="230"/>
      <c r="L78" s="231"/>
      <c r="M78" s="232"/>
    </row>
    <row r="79" spans="1:13" ht="12.75" customHeight="1" x14ac:dyDescent="0.3">
      <c r="A79" s="252" t="s">
        <v>270</v>
      </c>
      <c r="B79" s="253" t="s">
        <v>2593</v>
      </c>
      <c r="C79" s="227" t="s">
        <v>1174</v>
      </c>
      <c r="D79" s="228">
        <v>23</v>
      </c>
      <c r="E79" s="228" t="s">
        <v>2345</v>
      </c>
      <c r="F79" s="81" t="s">
        <v>1388</v>
      </c>
      <c r="G79" s="96" t="s">
        <v>922</v>
      </c>
      <c r="H79" s="61" t="s">
        <v>1643</v>
      </c>
      <c r="I79" s="81"/>
      <c r="J79" s="229">
        <v>5</v>
      </c>
      <c r="K79" s="230" t="s">
        <v>1213</v>
      </c>
      <c r="L79" s="231">
        <v>0</v>
      </c>
      <c r="M79" s="232" t="s">
        <v>1641</v>
      </c>
    </row>
    <row r="80" spans="1:13" x14ac:dyDescent="0.3">
      <c r="A80" s="252"/>
      <c r="B80" s="253"/>
      <c r="C80" s="227"/>
      <c r="D80" s="228"/>
      <c r="E80" s="228"/>
      <c r="F80" s="81" t="s">
        <v>1389</v>
      </c>
      <c r="G80" s="96" t="s">
        <v>922</v>
      </c>
      <c r="H80" s="61" t="s">
        <v>1643</v>
      </c>
      <c r="I80" s="81"/>
      <c r="J80" s="229"/>
      <c r="K80" s="230"/>
      <c r="L80" s="231"/>
      <c r="M80" s="232"/>
    </row>
    <row r="81" spans="1:13" ht="24" x14ac:dyDescent="0.3">
      <c r="A81" s="252"/>
      <c r="B81" s="253"/>
      <c r="C81" s="227"/>
      <c r="D81" s="228"/>
      <c r="E81" s="228"/>
      <c r="F81" s="81" t="s">
        <v>1390</v>
      </c>
      <c r="G81" s="96" t="s">
        <v>922</v>
      </c>
      <c r="H81" s="61" t="s">
        <v>1643</v>
      </c>
      <c r="I81" s="81"/>
      <c r="J81" s="229"/>
      <c r="K81" s="230"/>
      <c r="L81" s="231"/>
      <c r="M81" s="232"/>
    </row>
    <row r="82" spans="1:13" ht="24" x14ac:dyDescent="0.3">
      <c r="A82" s="252"/>
      <c r="B82" s="253"/>
      <c r="C82" s="227"/>
      <c r="D82" s="228"/>
      <c r="E82" s="228"/>
      <c r="F82" s="81" t="s">
        <v>1391</v>
      </c>
      <c r="G82" s="96" t="s">
        <v>922</v>
      </c>
      <c r="H82" s="61" t="s">
        <v>1643</v>
      </c>
      <c r="I82" s="81"/>
      <c r="J82" s="229"/>
      <c r="K82" s="230"/>
      <c r="L82" s="231"/>
      <c r="M82" s="232"/>
    </row>
    <row r="83" spans="1:13" ht="12.75" customHeight="1" x14ac:dyDescent="0.3">
      <c r="A83" s="226" t="s">
        <v>299</v>
      </c>
      <c r="B83" s="233" t="s">
        <v>2595</v>
      </c>
      <c r="C83" s="227" t="s">
        <v>298</v>
      </c>
      <c r="D83" s="228">
        <v>23</v>
      </c>
      <c r="E83" s="228" t="s">
        <v>2345</v>
      </c>
      <c r="F83" s="40" t="s">
        <v>1392</v>
      </c>
      <c r="G83" s="96" t="s">
        <v>922</v>
      </c>
      <c r="H83" s="61" t="s">
        <v>1643</v>
      </c>
      <c r="I83" s="81"/>
      <c r="J83" s="229">
        <v>5</v>
      </c>
      <c r="K83" s="230" t="s">
        <v>1213</v>
      </c>
      <c r="L83" s="231">
        <v>0</v>
      </c>
      <c r="M83" s="232" t="s">
        <v>1641</v>
      </c>
    </row>
    <row r="84" spans="1:13" x14ac:dyDescent="0.3">
      <c r="A84" s="226"/>
      <c r="B84" s="233"/>
      <c r="C84" s="227"/>
      <c r="D84" s="228"/>
      <c r="E84" s="228"/>
      <c r="F84" s="40" t="s">
        <v>1393</v>
      </c>
      <c r="G84" s="96" t="s">
        <v>922</v>
      </c>
      <c r="H84" s="61" t="s">
        <v>1643</v>
      </c>
      <c r="I84" s="81"/>
      <c r="J84" s="229"/>
      <c r="K84" s="230"/>
      <c r="L84" s="231"/>
      <c r="M84" s="232"/>
    </row>
    <row r="85" spans="1:13" ht="24" x14ac:dyDescent="0.3">
      <c r="A85" s="226"/>
      <c r="B85" s="233"/>
      <c r="C85" s="227"/>
      <c r="D85" s="228"/>
      <c r="E85" s="228"/>
      <c r="F85" s="40" t="s">
        <v>1394</v>
      </c>
      <c r="G85" s="96" t="s">
        <v>922</v>
      </c>
      <c r="H85" s="61" t="s">
        <v>1643</v>
      </c>
      <c r="I85" s="81"/>
      <c r="J85" s="229"/>
      <c r="K85" s="230"/>
      <c r="L85" s="231"/>
      <c r="M85" s="232"/>
    </row>
    <row r="86" spans="1:13" ht="12.75" customHeight="1" x14ac:dyDescent="0.3">
      <c r="A86" s="226" t="s">
        <v>279</v>
      </c>
      <c r="B86" s="233" t="s">
        <v>2594</v>
      </c>
      <c r="C86" s="227" t="s">
        <v>278</v>
      </c>
      <c r="D86" s="228">
        <v>23</v>
      </c>
      <c r="E86" s="228" t="s">
        <v>2345</v>
      </c>
      <c r="F86" s="81" t="s">
        <v>1395</v>
      </c>
      <c r="G86" s="96" t="s">
        <v>922</v>
      </c>
      <c r="H86" s="61" t="s">
        <v>1643</v>
      </c>
      <c r="I86" s="81"/>
      <c r="J86" s="229">
        <v>1</v>
      </c>
      <c r="K86" s="230" t="s">
        <v>1213</v>
      </c>
      <c r="L86" s="246">
        <v>0</v>
      </c>
      <c r="M86" s="232" t="s">
        <v>1641</v>
      </c>
    </row>
    <row r="87" spans="1:13" ht="24" x14ac:dyDescent="0.3">
      <c r="A87" s="226"/>
      <c r="B87" s="233"/>
      <c r="C87" s="227"/>
      <c r="D87" s="228"/>
      <c r="E87" s="228"/>
      <c r="F87" s="81" t="s">
        <v>1396</v>
      </c>
      <c r="G87" s="96" t="s">
        <v>922</v>
      </c>
      <c r="H87" s="61" t="s">
        <v>1643</v>
      </c>
      <c r="I87" s="81"/>
      <c r="J87" s="229"/>
      <c r="K87" s="230"/>
      <c r="L87" s="248"/>
      <c r="M87" s="232"/>
    </row>
    <row r="88" spans="1:13" ht="24" x14ac:dyDescent="0.3">
      <c r="A88" s="226" t="s">
        <v>223</v>
      </c>
      <c r="B88" s="233" t="s">
        <v>2587</v>
      </c>
      <c r="C88" s="234" t="s">
        <v>1232</v>
      </c>
      <c r="D88" s="235">
        <v>10</v>
      </c>
      <c r="E88" s="235" t="s">
        <v>2413</v>
      </c>
      <c r="F88" s="85" t="s">
        <v>1397</v>
      </c>
      <c r="G88" s="97" t="s">
        <v>2406</v>
      </c>
      <c r="H88" s="61" t="s">
        <v>1643</v>
      </c>
      <c r="I88" s="85"/>
      <c r="J88" s="229">
        <v>5</v>
      </c>
      <c r="K88" s="230" t="s">
        <v>1213</v>
      </c>
      <c r="L88" s="231">
        <v>0</v>
      </c>
      <c r="M88" s="232" t="s">
        <v>1641</v>
      </c>
    </row>
    <row r="89" spans="1:13" ht="24" x14ac:dyDescent="0.3">
      <c r="A89" s="226"/>
      <c r="B89" s="233"/>
      <c r="C89" s="234"/>
      <c r="D89" s="236"/>
      <c r="E89" s="236"/>
      <c r="F89" s="85" t="s">
        <v>1398</v>
      </c>
      <c r="G89" s="96" t="s">
        <v>922</v>
      </c>
      <c r="H89" s="61" t="s">
        <v>1643</v>
      </c>
      <c r="I89" s="85"/>
      <c r="J89" s="229"/>
      <c r="K89" s="230"/>
      <c r="L89" s="231"/>
      <c r="M89" s="232"/>
    </row>
    <row r="90" spans="1:13" x14ac:dyDescent="0.3">
      <c r="A90" s="226"/>
      <c r="B90" s="233"/>
      <c r="C90" s="234"/>
      <c r="D90" s="236"/>
      <c r="E90" s="236"/>
      <c r="F90" s="85" t="s">
        <v>1399</v>
      </c>
      <c r="G90" s="97" t="s">
        <v>2406</v>
      </c>
      <c r="H90" s="61" t="s">
        <v>1643</v>
      </c>
      <c r="I90" s="85"/>
      <c r="J90" s="229"/>
      <c r="K90" s="230"/>
      <c r="L90" s="231"/>
      <c r="M90" s="232"/>
    </row>
    <row r="91" spans="1:13" x14ac:dyDescent="0.3">
      <c r="A91" s="226"/>
      <c r="B91" s="233"/>
      <c r="C91" s="234"/>
      <c r="D91" s="236"/>
      <c r="E91" s="236"/>
      <c r="F91" s="85" t="s">
        <v>1400</v>
      </c>
      <c r="G91" s="97" t="s">
        <v>2406</v>
      </c>
      <c r="H91" s="61" t="s">
        <v>1643</v>
      </c>
      <c r="I91" s="85"/>
      <c r="J91" s="229"/>
      <c r="K91" s="230"/>
      <c r="L91" s="231"/>
      <c r="M91" s="232"/>
    </row>
    <row r="92" spans="1:13" x14ac:dyDescent="0.3">
      <c r="A92" s="226"/>
      <c r="B92" s="233"/>
      <c r="C92" s="234"/>
      <c r="D92" s="236"/>
      <c r="E92" s="236"/>
      <c r="F92" s="85" t="s">
        <v>1401</v>
      </c>
      <c r="G92" s="96" t="s">
        <v>922</v>
      </c>
      <c r="H92" s="61" t="s">
        <v>1643</v>
      </c>
      <c r="I92" s="85"/>
      <c r="J92" s="229"/>
      <c r="K92" s="230"/>
      <c r="L92" s="231"/>
      <c r="M92" s="232"/>
    </row>
    <row r="93" spans="1:13" x14ac:dyDescent="0.3">
      <c r="A93" s="226"/>
      <c r="B93" s="233"/>
      <c r="C93" s="234"/>
      <c r="D93" s="236"/>
      <c r="E93" s="236"/>
      <c r="F93" s="85" t="s">
        <v>1402</v>
      </c>
      <c r="G93" s="97" t="s">
        <v>2406</v>
      </c>
      <c r="H93" s="61" t="s">
        <v>1643</v>
      </c>
      <c r="I93" s="85"/>
      <c r="J93" s="229"/>
      <c r="K93" s="230"/>
      <c r="L93" s="231"/>
      <c r="M93" s="232"/>
    </row>
    <row r="94" spans="1:13" x14ac:dyDescent="0.3">
      <c r="A94" s="226" t="s">
        <v>200</v>
      </c>
      <c r="B94" s="233" t="s">
        <v>2584</v>
      </c>
      <c r="C94" s="234" t="s">
        <v>1233</v>
      </c>
      <c r="D94" s="235">
        <v>10</v>
      </c>
      <c r="E94" s="235" t="s">
        <v>2413</v>
      </c>
      <c r="F94" s="85" t="s">
        <v>1403</v>
      </c>
      <c r="G94" s="96" t="s">
        <v>922</v>
      </c>
      <c r="H94" s="61" t="s">
        <v>1643</v>
      </c>
      <c r="I94" s="85"/>
      <c r="J94" s="229">
        <v>3</v>
      </c>
      <c r="K94" s="230" t="s">
        <v>1213</v>
      </c>
      <c r="L94" s="231">
        <v>0</v>
      </c>
      <c r="M94" s="244" t="s">
        <v>1641</v>
      </c>
    </row>
    <row r="95" spans="1:13" x14ac:dyDescent="0.3">
      <c r="A95" s="226"/>
      <c r="B95" s="233"/>
      <c r="C95" s="234"/>
      <c r="D95" s="236"/>
      <c r="E95" s="236"/>
      <c r="F95" s="85" t="s">
        <v>1404</v>
      </c>
      <c r="G95" s="96" t="s">
        <v>930</v>
      </c>
      <c r="H95" s="61" t="s">
        <v>1643</v>
      </c>
      <c r="I95" s="85"/>
      <c r="J95" s="229"/>
      <c r="K95" s="230"/>
      <c r="L95" s="231"/>
      <c r="M95" s="245"/>
    </row>
    <row r="96" spans="1:13" ht="12.75" customHeight="1" x14ac:dyDescent="0.3">
      <c r="A96" s="226" t="s">
        <v>210</v>
      </c>
      <c r="B96" s="233" t="s">
        <v>2585</v>
      </c>
      <c r="C96" s="227" t="s">
        <v>209</v>
      </c>
      <c r="D96" s="228">
        <v>10</v>
      </c>
      <c r="E96" s="228" t="s">
        <v>2413</v>
      </c>
      <c r="F96" s="81" t="s">
        <v>1405</v>
      </c>
      <c r="G96" s="96" t="s">
        <v>923</v>
      </c>
      <c r="H96" s="61" t="s">
        <v>1643</v>
      </c>
      <c r="I96" s="81"/>
      <c r="J96" s="229">
        <v>1</v>
      </c>
      <c r="K96" s="230" t="s">
        <v>1213</v>
      </c>
      <c r="L96" s="231">
        <v>0</v>
      </c>
      <c r="M96" s="232" t="s">
        <v>1641</v>
      </c>
    </row>
    <row r="97" spans="1:13" x14ac:dyDescent="0.3">
      <c r="A97" s="226"/>
      <c r="B97" s="233"/>
      <c r="C97" s="227"/>
      <c r="D97" s="238"/>
      <c r="E97" s="238"/>
      <c r="F97" s="81" t="s">
        <v>1406</v>
      </c>
      <c r="G97" s="96" t="s">
        <v>923</v>
      </c>
      <c r="H97" s="61" t="s">
        <v>1643</v>
      </c>
      <c r="I97" s="81"/>
      <c r="J97" s="229"/>
      <c r="K97" s="230"/>
      <c r="L97" s="231"/>
      <c r="M97" s="232"/>
    </row>
    <row r="98" spans="1:13" x14ac:dyDescent="0.3">
      <c r="A98" s="226"/>
      <c r="B98" s="233"/>
      <c r="C98" s="227"/>
      <c r="D98" s="238"/>
      <c r="E98" s="238"/>
      <c r="F98" s="81" t="s">
        <v>1407</v>
      </c>
      <c r="G98" s="96" t="s">
        <v>923</v>
      </c>
      <c r="H98" s="61" t="s">
        <v>1643</v>
      </c>
      <c r="I98" s="81"/>
      <c r="J98" s="229"/>
      <c r="K98" s="230"/>
      <c r="L98" s="231"/>
      <c r="M98" s="232"/>
    </row>
    <row r="99" spans="1:13" ht="12.75" customHeight="1" x14ac:dyDescent="0.3">
      <c r="A99" s="226" t="s">
        <v>217</v>
      </c>
      <c r="B99" s="233" t="s">
        <v>2586</v>
      </c>
      <c r="C99" s="227" t="s">
        <v>216</v>
      </c>
      <c r="D99" s="228">
        <v>10</v>
      </c>
      <c r="E99" s="228" t="s">
        <v>2413</v>
      </c>
      <c r="F99" s="81" t="s">
        <v>1408</v>
      </c>
      <c r="G99" s="96" t="s">
        <v>922</v>
      </c>
      <c r="H99" s="61" t="s">
        <v>1643</v>
      </c>
      <c r="I99" s="81"/>
      <c r="J99" s="229">
        <v>1</v>
      </c>
      <c r="K99" s="230" t="s">
        <v>1213</v>
      </c>
      <c r="L99" s="231">
        <v>0</v>
      </c>
      <c r="M99" s="232" t="s">
        <v>1641</v>
      </c>
    </row>
    <row r="100" spans="1:13" x14ac:dyDescent="0.3">
      <c r="A100" s="226"/>
      <c r="B100" s="233"/>
      <c r="C100" s="227"/>
      <c r="D100" s="238"/>
      <c r="E100" s="238"/>
      <c r="F100" s="81" t="s">
        <v>1409</v>
      </c>
      <c r="G100" s="96" t="s">
        <v>922</v>
      </c>
      <c r="H100" s="61" t="s">
        <v>1643</v>
      </c>
      <c r="I100" s="81"/>
      <c r="J100" s="229"/>
      <c r="K100" s="230"/>
      <c r="L100" s="231"/>
      <c r="M100" s="232"/>
    </row>
    <row r="101" spans="1:13" x14ac:dyDescent="0.3">
      <c r="A101" s="226"/>
      <c r="B101" s="233"/>
      <c r="C101" s="227"/>
      <c r="D101" s="238"/>
      <c r="E101" s="238"/>
      <c r="F101" s="81" t="s">
        <v>1410</v>
      </c>
      <c r="G101" s="96" t="s">
        <v>2406</v>
      </c>
      <c r="H101" s="61" t="s">
        <v>1643</v>
      </c>
      <c r="I101" s="81"/>
      <c r="J101" s="229"/>
      <c r="K101" s="230"/>
      <c r="L101" s="231"/>
      <c r="M101" s="232"/>
    </row>
    <row r="102" spans="1:13" ht="24" x14ac:dyDescent="0.3">
      <c r="A102" s="226" t="s">
        <v>253</v>
      </c>
      <c r="B102" s="233" t="s">
        <v>2591</v>
      </c>
      <c r="C102" s="234" t="s">
        <v>1234</v>
      </c>
      <c r="D102" s="235">
        <v>10</v>
      </c>
      <c r="E102" s="235" t="s">
        <v>2413</v>
      </c>
      <c r="F102" s="85" t="s">
        <v>1411</v>
      </c>
      <c r="G102" s="96" t="s">
        <v>922</v>
      </c>
      <c r="H102" s="61" t="s">
        <v>1643</v>
      </c>
      <c r="I102" s="85"/>
      <c r="J102" s="229">
        <v>5</v>
      </c>
      <c r="K102" s="230" t="s">
        <v>1213</v>
      </c>
      <c r="L102" s="231">
        <v>0</v>
      </c>
      <c r="M102" s="232" t="s">
        <v>1641</v>
      </c>
    </row>
    <row r="103" spans="1:13" x14ac:dyDescent="0.3">
      <c r="A103" s="226"/>
      <c r="B103" s="233"/>
      <c r="C103" s="234"/>
      <c r="D103" s="236"/>
      <c r="E103" s="236"/>
      <c r="F103" s="85" t="s">
        <v>1412</v>
      </c>
      <c r="G103" s="97" t="s">
        <v>923</v>
      </c>
      <c r="H103" s="61" t="s">
        <v>1643</v>
      </c>
      <c r="I103" s="85"/>
      <c r="J103" s="229"/>
      <c r="K103" s="230"/>
      <c r="L103" s="231"/>
      <c r="M103" s="232"/>
    </row>
    <row r="104" spans="1:13" x14ac:dyDescent="0.3">
      <c r="A104" s="226" t="s">
        <v>261</v>
      </c>
      <c r="B104" s="233" t="s">
        <v>2592</v>
      </c>
      <c r="C104" s="227" t="s">
        <v>260</v>
      </c>
      <c r="D104" s="228">
        <v>10</v>
      </c>
      <c r="E104" s="228" t="s">
        <v>2413</v>
      </c>
      <c r="F104" s="81" t="s">
        <v>1413</v>
      </c>
      <c r="G104" s="96" t="s">
        <v>930</v>
      </c>
      <c r="H104" s="61" t="s">
        <v>1643</v>
      </c>
      <c r="I104" s="81"/>
      <c r="J104" s="229">
        <v>1</v>
      </c>
      <c r="K104" s="230" t="s">
        <v>1213</v>
      </c>
      <c r="L104" s="231">
        <v>0</v>
      </c>
      <c r="M104" s="232" t="s">
        <v>1641</v>
      </c>
    </row>
    <row r="105" spans="1:13" x14ac:dyDescent="0.3">
      <c r="A105" s="226"/>
      <c r="B105" s="233"/>
      <c r="C105" s="227"/>
      <c r="D105" s="238"/>
      <c r="E105" s="238"/>
      <c r="F105" s="81" t="s">
        <v>1414</v>
      </c>
      <c r="G105" s="96" t="s">
        <v>930</v>
      </c>
      <c r="H105" s="61" t="s">
        <v>1643</v>
      </c>
      <c r="I105" s="81"/>
      <c r="J105" s="229"/>
      <c r="K105" s="230"/>
      <c r="L105" s="231"/>
      <c r="M105" s="232"/>
    </row>
    <row r="106" spans="1:13" ht="12.75" customHeight="1" x14ac:dyDescent="0.3">
      <c r="A106" s="226" t="s">
        <v>229</v>
      </c>
      <c r="B106" s="233" t="s">
        <v>2588</v>
      </c>
      <c r="C106" s="234" t="s">
        <v>1235</v>
      </c>
      <c r="D106" s="235">
        <v>12</v>
      </c>
      <c r="E106" s="235" t="s">
        <v>2408</v>
      </c>
      <c r="F106" s="85" t="s">
        <v>1415</v>
      </c>
      <c r="G106" s="97" t="s">
        <v>2406</v>
      </c>
      <c r="H106" s="61" t="s">
        <v>1643</v>
      </c>
      <c r="I106" s="85"/>
      <c r="J106" s="229">
        <v>1</v>
      </c>
      <c r="K106" s="230" t="s">
        <v>1213</v>
      </c>
      <c r="L106" s="231">
        <v>0</v>
      </c>
      <c r="M106" s="232" t="s">
        <v>1641</v>
      </c>
    </row>
    <row r="107" spans="1:13" x14ac:dyDescent="0.3">
      <c r="A107" s="226"/>
      <c r="B107" s="233"/>
      <c r="C107" s="234"/>
      <c r="D107" s="236"/>
      <c r="E107" s="236"/>
      <c r="F107" s="85" t="s">
        <v>1416</v>
      </c>
      <c r="G107" s="97" t="s">
        <v>2406</v>
      </c>
      <c r="H107" s="61" t="s">
        <v>1643</v>
      </c>
      <c r="I107" s="85"/>
      <c r="J107" s="229"/>
      <c r="K107" s="230"/>
      <c r="L107" s="231"/>
      <c r="M107" s="232"/>
    </row>
    <row r="108" spans="1:13" ht="24" x14ac:dyDescent="0.3">
      <c r="A108" s="226"/>
      <c r="B108" s="233"/>
      <c r="C108" s="234"/>
      <c r="D108" s="236"/>
      <c r="E108" s="236"/>
      <c r="F108" s="85" t="s">
        <v>1417</v>
      </c>
      <c r="G108" s="97" t="s">
        <v>2406</v>
      </c>
      <c r="H108" s="61" t="s">
        <v>1643</v>
      </c>
      <c r="I108" s="85"/>
      <c r="J108" s="229"/>
      <c r="K108" s="230"/>
      <c r="L108" s="231"/>
      <c r="M108" s="232"/>
    </row>
    <row r="109" spans="1:13" ht="12.75" customHeight="1" x14ac:dyDescent="0.3">
      <c r="A109" s="226" t="s">
        <v>239</v>
      </c>
      <c r="B109" s="233" t="s">
        <v>2589</v>
      </c>
      <c r="C109" s="227" t="s">
        <v>1175</v>
      </c>
      <c r="D109" s="228">
        <v>10</v>
      </c>
      <c r="E109" s="228" t="s">
        <v>2413</v>
      </c>
      <c r="F109" s="81" t="s">
        <v>1418</v>
      </c>
      <c r="G109" s="97" t="s">
        <v>2406</v>
      </c>
      <c r="H109" s="61" t="s">
        <v>1643</v>
      </c>
      <c r="I109" s="81"/>
      <c r="J109" s="229">
        <v>1</v>
      </c>
      <c r="K109" s="230" t="s">
        <v>1213</v>
      </c>
      <c r="L109" s="231">
        <v>0</v>
      </c>
      <c r="M109" s="232" t="s">
        <v>1641</v>
      </c>
    </row>
    <row r="110" spans="1:13" x14ac:dyDescent="0.3">
      <c r="A110" s="226"/>
      <c r="B110" s="233"/>
      <c r="C110" s="227"/>
      <c r="D110" s="238"/>
      <c r="E110" s="238"/>
      <c r="F110" s="81" t="s">
        <v>1419</v>
      </c>
      <c r="G110" s="97" t="s">
        <v>2406</v>
      </c>
      <c r="H110" s="61" t="s">
        <v>1643</v>
      </c>
      <c r="I110" s="81"/>
      <c r="J110" s="229"/>
      <c r="K110" s="230"/>
      <c r="L110" s="231"/>
      <c r="M110" s="232"/>
    </row>
    <row r="111" spans="1:13" x14ac:dyDescent="0.3">
      <c r="A111" s="226"/>
      <c r="B111" s="233"/>
      <c r="C111" s="227"/>
      <c r="D111" s="238"/>
      <c r="E111" s="238"/>
      <c r="F111" s="81" t="s">
        <v>1420</v>
      </c>
      <c r="G111" s="97" t="s">
        <v>2406</v>
      </c>
      <c r="H111" s="61" t="s">
        <v>1643</v>
      </c>
      <c r="I111" s="81"/>
      <c r="J111" s="229"/>
      <c r="K111" s="230"/>
      <c r="L111" s="231"/>
      <c r="M111" s="232"/>
    </row>
    <row r="112" spans="1:13" x14ac:dyDescent="0.3">
      <c r="A112" s="226"/>
      <c r="B112" s="233"/>
      <c r="C112" s="227"/>
      <c r="D112" s="238"/>
      <c r="E112" s="238"/>
      <c r="F112" s="81" t="s">
        <v>1421</v>
      </c>
      <c r="G112" s="97" t="s">
        <v>2406</v>
      </c>
      <c r="H112" s="61" t="s">
        <v>1643</v>
      </c>
      <c r="I112" s="81"/>
      <c r="J112" s="229"/>
      <c r="K112" s="230"/>
      <c r="L112" s="231"/>
      <c r="M112" s="232"/>
    </row>
    <row r="113" spans="1:13" x14ac:dyDescent="0.3">
      <c r="A113" s="226"/>
      <c r="B113" s="233"/>
      <c r="C113" s="227"/>
      <c r="D113" s="238"/>
      <c r="E113" s="238"/>
      <c r="F113" s="81" t="s">
        <v>1422</v>
      </c>
      <c r="G113" s="97" t="s">
        <v>2406</v>
      </c>
      <c r="H113" s="61" t="s">
        <v>1643</v>
      </c>
      <c r="I113" s="81"/>
      <c r="J113" s="229"/>
      <c r="K113" s="230"/>
      <c r="L113" s="231"/>
      <c r="M113" s="232"/>
    </row>
    <row r="114" spans="1:13" x14ac:dyDescent="0.3">
      <c r="A114" s="226"/>
      <c r="B114" s="233"/>
      <c r="C114" s="227"/>
      <c r="D114" s="238"/>
      <c r="E114" s="238"/>
      <c r="F114" s="81" t="s">
        <v>1423</v>
      </c>
      <c r="G114" s="97" t="s">
        <v>2406</v>
      </c>
      <c r="H114" s="61" t="s">
        <v>1643</v>
      </c>
      <c r="I114" s="81"/>
      <c r="J114" s="229"/>
      <c r="K114" s="230"/>
      <c r="L114" s="231"/>
      <c r="M114" s="232"/>
    </row>
    <row r="115" spans="1:13" x14ac:dyDescent="0.3">
      <c r="A115" s="226" t="s">
        <v>246</v>
      </c>
      <c r="B115" s="233" t="s">
        <v>2590</v>
      </c>
      <c r="C115" s="227" t="s">
        <v>245</v>
      </c>
      <c r="D115" s="228">
        <v>11</v>
      </c>
      <c r="E115" s="228" t="s">
        <v>2411</v>
      </c>
      <c r="F115" s="81" t="s">
        <v>1424</v>
      </c>
      <c r="G115" s="96" t="s">
        <v>922</v>
      </c>
      <c r="H115" s="61" t="s">
        <v>1643</v>
      </c>
      <c r="I115" s="81"/>
      <c r="J115" s="229">
        <v>1</v>
      </c>
      <c r="K115" s="230" t="s">
        <v>1213</v>
      </c>
      <c r="L115" s="231">
        <v>0</v>
      </c>
      <c r="M115" s="232" t="s">
        <v>1641</v>
      </c>
    </row>
    <row r="116" spans="1:13" x14ac:dyDescent="0.3">
      <c r="A116" s="226"/>
      <c r="B116" s="233"/>
      <c r="C116" s="227"/>
      <c r="D116" s="238"/>
      <c r="E116" s="238"/>
      <c r="F116" s="81" t="s">
        <v>1425</v>
      </c>
      <c r="G116" s="97" t="s">
        <v>2406</v>
      </c>
      <c r="H116" s="61" t="s">
        <v>1643</v>
      </c>
      <c r="I116" s="81"/>
      <c r="J116" s="229"/>
      <c r="K116" s="230"/>
      <c r="L116" s="231"/>
      <c r="M116" s="232"/>
    </row>
    <row r="117" spans="1:13" ht="12.75" customHeight="1" x14ac:dyDescent="0.3">
      <c r="A117" s="226" t="s">
        <v>307</v>
      </c>
      <c r="B117" s="233" t="s">
        <v>2596</v>
      </c>
      <c r="C117" s="227" t="s">
        <v>1176</v>
      </c>
      <c r="D117" s="228">
        <v>11</v>
      </c>
      <c r="E117" s="228" t="s">
        <v>2411</v>
      </c>
      <c r="F117" s="81" t="s">
        <v>1426</v>
      </c>
      <c r="G117" s="96" t="s">
        <v>922</v>
      </c>
      <c r="H117" s="61" t="s">
        <v>1643</v>
      </c>
      <c r="I117" s="81"/>
      <c r="J117" s="229">
        <v>5</v>
      </c>
      <c r="K117" s="230" t="s">
        <v>1213</v>
      </c>
      <c r="L117" s="231">
        <v>0</v>
      </c>
      <c r="M117" s="232" t="s">
        <v>1641</v>
      </c>
    </row>
    <row r="118" spans="1:13" x14ac:dyDescent="0.3">
      <c r="A118" s="226"/>
      <c r="B118" s="233"/>
      <c r="C118" s="227"/>
      <c r="D118" s="228"/>
      <c r="E118" s="238"/>
      <c r="F118" s="81" t="s">
        <v>1427</v>
      </c>
      <c r="G118" s="96" t="s">
        <v>922</v>
      </c>
      <c r="H118" s="61" t="s">
        <v>1643</v>
      </c>
      <c r="I118" s="81"/>
      <c r="J118" s="229"/>
      <c r="K118" s="230"/>
      <c r="L118" s="231"/>
      <c r="M118" s="232"/>
    </row>
    <row r="119" spans="1:13" x14ac:dyDescent="0.3">
      <c r="A119" s="226"/>
      <c r="B119" s="233"/>
      <c r="C119" s="227"/>
      <c r="D119" s="228"/>
      <c r="E119" s="238"/>
      <c r="F119" s="81" t="s">
        <v>1428</v>
      </c>
      <c r="G119" s="96" t="s">
        <v>922</v>
      </c>
      <c r="H119" s="61" t="s">
        <v>1643</v>
      </c>
      <c r="I119" s="81"/>
      <c r="J119" s="229"/>
      <c r="K119" s="230"/>
      <c r="L119" s="231"/>
      <c r="M119" s="232"/>
    </row>
    <row r="120" spans="1:13" x14ac:dyDescent="0.3">
      <c r="A120" s="226"/>
      <c r="B120" s="233"/>
      <c r="C120" s="227"/>
      <c r="D120" s="228"/>
      <c r="E120" s="238"/>
      <c r="F120" s="81" t="s">
        <v>1429</v>
      </c>
      <c r="G120" s="97" t="s">
        <v>925</v>
      </c>
      <c r="H120" s="61" t="s">
        <v>1643</v>
      </c>
      <c r="I120" s="81"/>
      <c r="J120" s="229"/>
      <c r="K120" s="230"/>
      <c r="L120" s="231"/>
      <c r="M120" s="232"/>
    </row>
    <row r="121" spans="1:13" x14ac:dyDescent="0.3">
      <c r="A121" s="226"/>
      <c r="B121" s="233"/>
      <c r="C121" s="227"/>
      <c r="D121" s="228"/>
      <c r="E121" s="238"/>
      <c r="F121" s="81" t="s">
        <v>1430</v>
      </c>
      <c r="G121" s="97" t="s">
        <v>925</v>
      </c>
      <c r="H121" s="61" t="s">
        <v>1643</v>
      </c>
      <c r="I121" s="81"/>
      <c r="J121" s="229"/>
      <c r="K121" s="230"/>
      <c r="L121" s="231"/>
      <c r="M121" s="232"/>
    </row>
    <row r="122" spans="1:13" x14ac:dyDescent="0.3">
      <c r="A122" s="226"/>
      <c r="B122" s="233"/>
      <c r="C122" s="227"/>
      <c r="D122" s="228"/>
      <c r="E122" s="238"/>
      <c r="F122" s="81" t="s">
        <v>1431</v>
      </c>
      <c r="G122" s="96" t="s">
        <v>926</v>
      </c>
      <c r="H122" s="61" t="s">
        <v>1643</v>
      </c>
      <c r="I122" s="81"/>
      <c r="J122" s="229"/>
      <c r="K122" s="230"/>
      <c r="L122" s="231"/>
      <c r="M122" s="232"/>
    </row>
    <row r="123" spans="1:13" ht="24" x14ac:dyDescent="0.3">
      <c r="A123" s="226" t="s">
        <v>332</v>
      </c>
      <c r="B123" s="233" t="s">
        <v>2599</v>
      </c>
      <c r="C123" s="227" t="s">
        <v>331</v>
      </c>
      <c r="D123" s="228">
        <v>11</v>
      </c>
      <c r="E123" s="228" t="s">
        <v>2411</v>
      </c>
      <c r="F123" s="40" t="s">
        <v>1432</v>
      </c>
      <c r="G123" s="96" t="s">
        <v>928</v>
      </c>
      <c r="H123" s="61" t="s">
        <v>1643</v>
      </c>
      <c r="I123" s="81"/>
      <c r="J123" s="229">
        <v>5</v>
      </c>
      <c r="K123" s="230" t="s">
        <v>1213</v>
      </c>
      <c r="L123" s="231">
        <v>0</v>
      </c>
      <c r="M123" s="232" t="s">
        <v>1641</v>
      </c>
    </row>
    <row r="124" spans="1:13" x14ac:dyDescent="0.3">
      <c r="A124" s="226"/>
      <c r="B124" s="233"/>
      <c r="C124" s="227"/>
      <c r="D124" s="228"/>
      <c r="E124" s="228"/>
      <c r="F124" s="40" t="s">
        <v>1433</v>
      </c>
      <c r="G124" s="96" t="s">
        <v>928</v>
      </c>
      <c r="H124" s="61" t="s">
        <v>1643</v>
      </c>
      <c r="I124" s="81"/>
      <c r="J124" s="229"/>
      <c r="K124" s="230"/>
      <c r="L124" s="231"/>
      <c r="M124" s="232"/>
    </row>
    <row r="125" spans="1:13" ht="12.75" customHeight="1" x14ac:dyDescent="0.3">
      <c r="A125" s="226" t="s">
        <v>338</v>
      </c>
      <c r="B125" s="233" t="s">
        <v>2600</v>
      </c>
      <c r="C125" s="227" t="s">
        <v>1177</v>
      </c>
      <c r="D125" s="228">
        <v>8</v>
      </c>
      <c r="E125" s="228" t="s">
        <v>2414</v>
      </c>
      <c r="F125" s="81" t="s">
        <v>1434</v>
      </c>
      <c r="G125" s="97" t="s">
        <v>925</v>
      </c>
      <c r="H125" s="61" t="s">
        <v>1643</v>
      </c>
      <c r="I125" s="81"/>
      <c r="J125" s="229">
        <v>1</v>
      </c>
      <c r="K125" s="230" t="s">
        <v>1213</v>
      </c>
      <c r="L125" s="231">
        <v>0</v>
      </c>
      <c r="M125" s="232" t="s">
        <v>1641</v>
      </c>
    </row>
    <row r="126" spans="1:13" x14ac:dyDescent="0.3">
      <c r="A126" s="226"/>
      <c r="B126" s="233"/>
      <c r="C126" s="227"/>
      <c r="D126" s="228"/>
      <c r="E126" s="228"/>
      <c r="F126" s="81" t="s">
        <v>1435</v>
      </c>
      <c r="G126" s="96" t="s">
        <v>926</v>
      </c>
      <c r="H126" s="61" t="s">
        <v>1643</v>
      </c>
      <c r="I126" s="81"/>
      <c r="J126" s="229"/>
      <c r="K126" s="230"/>
      <c r="L126" s="231"/>
      <c r="M126" s="232"/>
    </row>
    <row r="127" spans="1:13" x14ac:dyDescent="0.3">
      <c r="A127" s="226"/>
      <c r="B127" s="233"/>
      <c r="C127" s="227"/>
      <c r="D127" s="228"/>
      <c r="E127" s="228"/>
      <c r="F127" s="81" t="s">
        <v>1436</v>
      </c>
      <c r="G127" s="96" t="s">
        <v>926</v>
      </c>
      <c r="H127" s="61" t="s">
        <v>1643</v>
      </c>
      <c r="I127" s="81"/>
      <c r="J127" s="229"/>
      <c r="K127" s="230"/>
      <c r="L127" s="231"/>
      <c r="M127" s="232"/>
    </row>
    <row r="128" spans="1:13" x14ac:dyDescent="0.3">
      <c r="A128" s="226"/>
      <c r="B128" s="233"/>
      <c r="C128" s="227"/>
      <c r="D128" s="228"/>
      <c r="E128" s="228"/>
      <c r="F128" s="81" t="s">
        <v>1437</v>
      </c>
      <c r="G128" s="96" t="s">
        <v>926</v>
      </c>
      <c r="H128" s="61" t="s">
        <v>1643</v>
      </c>
      <c r="I128" s="81"/>
      <c r="J128" s="229"/>
      <c r="K128" s="230"/>
      <c r="L128" s="231"/>
      <c r="M128" s="232"/>
    </row>
    <row r="129" spans="1:13" ht="55.2" x14ac:dyDescent="0.3">
      <c r="A129" s="80" t="s">
        <v>346</v>
      </c>
      <c r="B129" s="116" t="s">
        <v>2601</v>
      </c>
      <c r="C129" s="81" t="s">
        <v>345</v>
      </c>
      <c r="D129" s="61">
        <v>8</v>
      </c>
      <c r="E129" s="61" t="s">
        <v>2414</v>
      </c>
      <c r="F129" s="81" t="s">
        <v>1446</v>
      </c>
      <c r="G129" s="96" t="s">
        <v>923</v>
      </c>
      <c r="H129" s="61" t="s">
        <v>1643</v>
      </c>
      <c r="I129" s="81"/>
      <c r="J129" s="82">
        <v>1</v>
      </c>
      <c r="K129" s="83" t="s">
        <v>1213</v>
      </c>
      <c r="L129" s="84">
        <v>0</v>
      </c>
      <c r="M129" s="91" t="s">
        <v>1641</v>
      </c>
    </row>
    <row r="130" spans="1:13" ht="12.75" customHeight="1" x14ac:dyDescent="0.3">
      <c r="A130" s="226" t="s">
        <v>354</v>
      </c>
      <c r="B130" s="233" t="s">
        <v>2602</v>
      </c>
      <c r="C130" s="227" t="s">
        <v>1196</v>
      </c>
      <c r="D130" s="228">
        <v>8</v>
      </c>
      <c r="E130" s="228" t="s">
        <v>2414</v>
      </c>
      <c r="F130" s="81" t="s">
        <v>1438</v>
      </c>
      <c r="G130" s="96" t="s">
        <v>926</v>
      </c>
      <c r="H130" s="61" t="s">
        <v>1643</v>
      </c>
      <c r="I130" s="81"/>
      <c r="J130" s="229">
        <v>5</v>
      </c>
      <c r="K130" s="230" t="s">
        <v>1213</v>
      </c>
      <c r="L130" s="231">
        <v>0</v>
      </c>
      <c r="M130" s="232" t="s">
        <v>1641</v>
      </c>
    </row>
    <row r="131" spans="1:13" x14ac:dyDescent="0.3">
      <c r="A131" s="226"/>
      <c r="B131" s="233"/>
      <c r="C131" s="227"/>
      <c r="D131" s="228"/>
      <c r="E131" s="228"/>
      <c r="F131" s="81" t="s">
        <v>1439</v>
      </c>
      <c r="G131" s="96" t="s">
        <v>926</v>
      </c>
      <c r="H131" s="61" t="s">
        <v>1643</v>
      </c>
      <c r="I131" s="81"/>
      <c r="J131" s="229"/>
      <c r="K131" s="230"/>
      <c r="L131" s="231"/>
      <c r="M131" s="232"/>
    </row>
    <row r="132" spans="1:13" x14ac:dyDescent="0.3">
      <c r="A132" s="226"/>
      <c r="B132" s="233"/>
      <c r="C132" s="227"/>
      <c r="D132" s="228"/>
      <c r="E132" s="228"/>
      <c r="F132" s="81" t="s">
        <v>1440</v>
      </c>
      <c r="G132" s="96" t="s">
        <v>926</v>
      </c>
      <c r="H132" s="61" t="s">
        <v>1643</v>
      </c>
      <c r="I132" s="81"/>
      <c r="J132" s="229"/>
      <c r="K132" s="230"/>
      <c r="L132" s="231"/>
      <c r="M132" s="232"/>
    </row>
    <row r="133" spans="1:13" x14ac:dyDescent="0.3">
      <c r="A133" s="226"/>
      <c r="B133" s="233"/>
      <c r="C133" s="227"/>
      <c r="D133" s="228"/>
      <c r="E133" s="228"/>
      <c r="F133" s="81" t="s">
        <v>1441</v>
      </c>
      <c r="G133" s="96" t="s">
        <v>922</v>
      </c>
      <c r="H133" s="61" t="s">
        <v>1643</v>
      </c>
      <c r="I133" s="81"/>
      <c r="J133" s="229"/>
      <c r="K133" s="230"/>
      <c r="L133" s="231"/>
      <c r="M133" s="232"/>
    </row>
    <row r="134" spans="1:13" x14ac:dyDescent="0.3">
      <c r="A134" s="226"/>
      <c r="B134" s="233"/>
      <c r="C134" s="227"/>
      <c r="D134" s="228"/>
      <c r="E134" s="228"/>
      <c r="F134" s="81" t="s">
        <v>1442</v>
      </c>
      <c r="G134" s="96" t="s">
        <v>926</v>
      </c>
      <c r="H134" s="61" t="s">
        <v>1643</v>
      </c>
      <c r="I134" s="81"/>
      <c r="J134" s="229"/>
      <c r="K134" s="230"/>
      <c r="L134" s="231"/>
      <c r="M134" s="232"/>
    </row>
    <row r="135" spans="1:13" x14ac:dyDescent="0.3">
      <c r="A135" s="226"/>
      <c r="B135" s="233"/>
      <c r="C135" s="227"/>
      <c r="D135" s="228"/>
      <c r="E135" s="228"/>
      <c r="F135" s="81" t="s">
        <v>1443</v>
      </c>
      <c r="G135" s="96" t="s">
        <v>926</v>
      </c>
      <c r="H135" s="61" t="s">
        <v>1643</v>
      </c>
      <c r="I135" s="81"/>
      <c r="J135" s="229"/>
      <c r="K135" s="230"/>
      <c r="L135" s="231"/>
      <c r="M135" s="232"/>
    </row>
    <row r="136" spans="1:13" x14ac:dyDescent="0.3">
      <c r="A136" s="226"/>
      <c r="B136" s="233"/>
      <c r="C136" s="227"/>
      <c r="D136" s="228"/>
      <c r="E136" s="228"/>
      <c r="F136" s="81" t="s">
        <v>1444</v>
      </c>
      <c r="G136" s="96" t="s">
        <v>926</v>
      </c>
      <c r="H136" s="61" t="s">
        <v>1643</v>
      </c>
      <c r="I136" s="81"/>
      <c r="J136" s="229"/>
      <c r="K136" s="230"/>
      <c r="L136" s="231"/>
      <c r="M136" s="232"/>
    </row>
    <row r="137" spans="1:13" x14ac:dyDescent="0.3">
      <c r="A137" s="226"/>
      <c r="B137" s="233"/>
      <c r="C137" s="227"/>
      <c r="D137" s="228"/>
      <c r="E137" s="228"/>
      <c r="F137" s="81" t="s">
        <v>1445</v>
      </c>
      <c r="G137" s="97" t="s">
        <v>2406</v>
      </c>
      <c r="H137" s="61" t="s">
        <v>1643</v>
      </c>
      <c r="I137" s="81"/>
      <c r="J137" s="229"/>
      <c r="K137" s="230"/>
      <c r="L137" s="231"/>
      <c r="M137" s="232"/>
    </row>
    <row r="138" spans="1:13" ht="12.75" customHeight="1" x14ac:dyDescent="0.3">
      <c r="A138" s="226" t="s">
        <v>316</v>
      </c>
      <c r="B138" s="233" t="s">
        <v>2597</v>
      </c>
      <c r="C138" s="227" t="s">
        <v>315</v>
      </c>
      <c r="D138" s="228">
        <v>11</v>
      </c>
      <c r="E138" s="228" t="s">
        <v>2411</v>
      </c>
      <c r="F138" s="81" t="s">
        <v>1447</v>
      </c>
      <c r="G138" s="96" t="s">
        <v>923</v>
      </c>
      <c r="H138" s="61" t="s">
        <v>1643</v>
      </c>
      <c r="I138" s="81"/>
      <c r="J138" s="229">
        <v>5</v>
      </c>
      <c r="K138" s="230" t="s">
        <v>1213</v>
      </c>
      <c r="L138" s="231">
        <v>0</v>
      </c>
      <c r="M138" s="232" t="s">
        <v>1641</v>
      </c>
    </row>
    <row r="139" spans="1:13" x14ac:dyDescent="0.3">
      <c r="A139" s="226"/>
      <c r="B139" s="233"/>
      <c r="C139" s="227"/>
      <c r="D139" s="228"/>
      <c r="E139" s="228"/>
      <c r="F139" s="81" t="s">
        <v>1448</v>
      </c>
      <c r="G139" s="97" t="s">
        <v>2406</v>
      </c>
      <c r="H139" s="61" t="s">
        <v>1643</v>
      </c>
      <c r="I139" s="81"/>
      <c r="J139" s="229"/>
      <c r="K139" s="230"/>
      <c r="L139" s="231"/>
      <c r="M139" s="232"/>
    </row>
    <row r="140" spans="1:13" x14ac:dyDescent="0.3">
      <c r="A140" s="226" t="s">
        <v>363</v>
      </c>
      <c r="B140" s="233" t="s">
        <v>2603</v>
      </c>
      <c r="C140" s="227" t="s">
        <v>1178</v>
      </c>
      <c r="D140" s="228">
        <v>11</v>
      </c>
      <c r="E140" s="228" t="s">
        <v>2411</v>
      </c>
      <c r="F140" s="81" t="s">
        <v>1449</v>
      </c>
      <c r="G140" s="96" t="s">
        <v>923</v>
      </c>
      <c r="H140" s="61" t="s">
        <v>1643</v>
      </c>
      <c r="I140" s="81"/>
      <c r="J140" s="229">
        <v>5</v>
      </c>
      <c r="K140" s="230" t="s">
        <v>1213</v>
      </c>
      <c r="L140" s="231">
        <v>0</v>
      </c>
      <c r="M140" s="232" t="s">
        <v>1641</v>
      </c>
    </row>
    <row r="141" spans="1:13" x14ac:dyDescent="0.3">
      <c r="A141" s="226"/>
      <c r="B141" s="233"/>
      <c r="C141" s="227"/>
      <c r="D141" s="228"/>
      <c r="E141" s="228"/>
      <c r="F141" s="81" t="s">
        <v>1450</v>
      </c>
      <c r="G141" s="96" t="s">
        <v>923</v>
      </c>
      <c r="H141" s="61" t="s">
        <v>1643</v>
      </c>
      <c r="I141" s="81"/>
      <c r="J141" s="229"/>
      <c r="K141" s="230"/>
      <c r="L141" s="231"/>
      <c r="M141" s="232"/>
    </row>
    <row r="142" spans="1:13" x14ac:dyDescent="0.3">
      <c r="A142" s="226"/>
      <c r="B142" s="233"/>
      <c r="C142" s="227"/>
      <c r="D142" s="228"/>
      <c r="E142" s="228"/>
      <c r="F142" s="81" t="s">
        <v>1451</v>
      </c>
      <c r="G142" s="97" t="s">
        <v>2406</v>
      </c>
      <c r="H142" s="61" t="s">
        <v>1643</v>
      </c>
      <c r="I142" s="81"/>
      <c r="J142" s="229"/>
      <c r="K142" s="230"/>
      <c r="L142" s="231"/>
      <c r="M142" s="232"/>
    </row>
    <row r="143" spans="1:13" x14ac:dyDescent="0.3">
      <c r="A143" s="226"/>
      <c r="B143" s="233"/>
      <c r="C143" s="227"/>
      <c r="D143" s="228"/>
      <c r="E143" s="228"/>
      <c r="F143" s="81" t="s">
        <v>1452</v>
      </c>
      <c r="G143" s="96" t="s">
        <v>923</v>
      </c>
      <c r="H143" s="61" t="s">
        <v>1643</v>
      </c>
      <c r="I143" s="81"/>
      <c r="J143" s="229"/>
      <c r="K143" s="230"/>
      <c r="L143" s="231"/>
      <c r="M143" s="232"/>
    </row>
    <row r="144" spans="1:13" x14ac:dyDescent="0.3">
      <c r="A144" s="226"/>
      <c r="B144" s="233"/>
      <c r="C144" s="227"/>
      <c r="D144" s="228"/>
      <c r="E144" s="228"/>
      <c r="F144" s="81" t="s">
        <v>1453</v>
      </c>
      <c r="G144" s="96" t="s">
        <v>923</v>
      </c>
      <c r="H144" s="61" t="s">
        <v>1643</v>
      </c>
      <c r="I144" s="81"/>
      <c r="J144" s="229"/>
      <c r="K144" s="230"/>
      <c r="L144" s="231"/>
      <c r="M144" s="232"/>
    </row>
    <row r="145" spans="1:13" x14ac:dyDescent="0.3">
      <c r="A145" s="226"/>
      <c r="B145" s="233"/>
      <c r="C145" s="227"/>
      <c r="D145" s="228"/>
      <c r="E145" s="228"/>
      <c r="F145" s="81" t="s">
        <v>1454</v>
      </c>
      <c r="G145" s="97" t="s">
        <v>2406</v>
      </c>
      <c r="H145" s="61" t="s">
        <v>1643</v>
      </c>
      <c r="I145" s="81"/>
      <c r="J145" s="229"/>
      <c r="K145" s="230"/>
      <c r="L145" s="231"/>
      <c r="M145" s="232"/>
    </row>
    <row r="146" spans="1:13" x14ac:dyDescent="0.3">
      <c r="A146" s="226"/>
      <c r="B146" s="233"/>
      <c r="C146" s="227"/>
      <c r="D146" s="228"/>
      <c r="E146" s="228"/>
      <c r="F146" s="81" t="s">
        <v>1455</v>
      </c>
      <c r="G146" s="96" t="s">
        <v>923</v>
      </c>
      <c r="H146" s="61" t="s">
        <v>1643</v>
      </c>
      <c r="I146" s="81"/>
      <c r="J146" s="229"/>
      <c r="K146" s="230"/>
      <c r="L146" s="231"/>
      <c r="M146" s="232"/>
    </row>
    <row r="147" spans="1:13" x14ac:dyDescent="0.3">
      <c r="A147" s="226"/>
      <c r="B147" s="233"/>
      <c r="C147" s="227"/>
      <c r="D147" s="228"/>
      <c r="E147" s="228"/>
      <c r="F147" s="81" t="s">
        <v>1456</v>
      </c>
      <c r="G147" s="96" t="s">
        <v>923</v>
      </c>
      <c r="H147" s="61" t="s">
        <v>1643</v>
      </c>
      <c r="I147" s="81"/>
      <c r="J147" s="229"/>
      <c r="K147" s="230"/>
      <c r="L147" s="231"/>
      <c r="M147" s="232"/>
    </row>
    <row r="148" spans="1:13" x14ac:dyDescent="0.3">
      <c r="A148" s="226"/>
      <c r="B148" s="233"/>
      <c r="C148" s="227"/>
      <c r="D148" s="228"/>
      <c r="E148" s="228"/>
      <c r="F148" s="81" t="s">
        <v>1457</v>
      </c>
      <c r="G148" s="97" t="s">
        <v>2406</v>
      </c>
      <c r="H148" s="61" t="s">
        <v>1643</v>
      </c>
      <c r="I148" s="81"/>
      <c r="J148" s="229"/>
      <c r="K148" s="230"/>
      <c r="L148" s="231"/>
      <c r="M148" s="232"/>
    </row>
    <row r="149" spans="1:13" x14ac:dyDescent="0.3">
      <c r="A149" s="226"/>
      <c r="B149" s="233"/>
      <c r="C149" s="227"/>
      <c r="D149" s="228"/>
      <c r="E149" s="228"/>
      <c r="F149" s="81" t="s">
        <v>1458</v>
      </c>
      <c r="G149" s="96" t="s">
        <v>923</v>
      </c>
      <c r="H149" s="61" t="s">
        <v>1643</v>
      </c>
      <c r="I149" s="81"/>
      <c r="J149" s="229"/>
      <c r="K149" s="230"/>
      <c r="L149" s="231"/>
      <c r="M149" s="232"/>
    </row>
    <row r="150" spans="1:13" x14ac:dyDescent="0.3">
      <c r="A150" s="226"/>
      <c r="B150" s="233"/>
      <c r="C150" s="227"/>
      <c r="D150" s="228"/>
      <c r="E150" s="228"/>
      <c r="F150" s="81" t="s">
        <v>1459</v>
      </c>
      <c r="G150" s="96" t="s">
        <v>923</v>
      </c>
      <c r="H150" s="61" t="s">
        <v>1643</v>
      </c>
      <c r="I150" s="81"/>
      <c r="J150" s="229"/>
      <c r="K150" s="230"/>
      <c r="L150" s="231"/>
      <c r="M150" s="232"/>
    </row>
    <row r="151" spans="1:13" x14ac:dyDescent="0.3">
      <c r="A151" s="226"/>
      <c r="B151" s="233"/>
      <c r="C151" s="227"/>
      <c r="D151" s="228"/>
      <c r="E151" s="228"/>
      <c r="F151" s="81" t="s">
        <v>1460</v>
      </c>
      <c r="G151" s="97" t="s">
        <v>2406</v>
      </c>
      <c r="H151" s="61" t="s">
        <v>1643</v>
      </c>
      <c r="I151" s="81"/>
      <c r="J151" s="229"/>
      <c r="K151" s="230"/>
      <c r="L151" s="231"/>
      <c r="M151" s="232"/>
    </row>
    <row r="152" spans="1:13" x14ac:dyDescent="0.3">
      <c r="A152" s="226"/>
      <c r="B152" s="233"/>
      <c r="C152" s="227"/>
      <c r="D152" s="228"/>
      <c r="E152" s="228"/>
      <c r="F152" s="81" t="s">
        <v>1461</v>
      </c>
      <c r="G152" s="96" t="s">
        <v>923</v>
      </c>
      <c r="H152" s="61" t="s">
        <v>1643</v>
      </c>
      <c r="I152" s="81"/>
      <c r="J152" s="229"/>
      <c r="K152" s="230"/>
      <c r="L152" s="231"/>
      <c r="M152" s="232"/>
    </row>
    <row r="153" spans="1:13" x14ac:dyDescent="0.3">
      <c r="A153" s="226"/>
      <c r="B153" s="233"/>
      <c r="C153" s="227"/>
      <c r="D153" s="228"/>
      <c r="E153" s="228"/>
      <c r="F153" s="81" t="s">
        <v>1462</v>
      </c>
      <c r="G153" s="96" t="s">
        <v>923</v>
      </c>
      <c r="H153" s="61" t="s">
        <v>1643</v>
      </c>
      <c r="I153" s="81"/>
      <c r="J153" s="229"/>
      <c r="K153" s="230"/>
      <c r="L153" s="231"/>
      <c r="M153" s="232"/>
    </row>
    <row r="154" spans="1:13" x14ac:dyDescent="0.3">
      <c r="A154" s="226"/>
      <c r="B154" s="233"/>
      <c r="C154" s="227"/>
      <c r="D154" s="228"/>
      <c r="E154" s="228"/>
      <c r="F154" s="81" t="s">
        <v>1463</v>
      </c>
      <c r="G154" s="97" t="s">
        <v>2406</v>
      </c>
      <c r="H154" s="61" t="s">
        <v>1643</v>
      </c>
      <c r="I154" s="81"/>
      <c r="J154" s="229"/>
      <c r="K154" s="230"/>
      <c r="L154" s="231"/>
      <c r="M154" s="232"/>
    </row>
    <row r="155" spans="1:13" x14ac:dyDescent="0.3">
      <c r="A155" s="226" t="s">
        <v>370</v>
      </c>
      <c r="B155" s="233" t="s">
        <v>2604</v>
      </c>
      <c r="C155" s="234" t="s">
        <v>1236</v>
      </c>
      <c r="D155" s="235">
        <v>11</v>
      </c>
      <c r="E155" s="235" t="s">
        <v>2411</v>
      </c>
      <c r="F155" s="85" t="s">
        <v>1464</v>
      </c>
      <c r="G155" s="97" t="s">
        <v>925</v>
      </c>
      <c r="H155" s="61" t="s">
        <v>1643</v>
      </c>
      <c r="I155" s="85"/>
      <c r="J155" s="229">
        <v>5</v>
      </c>
      <c r="K155" s="230" t="s">
        <v>1213</v>
      </c>
      <c r="L155" s="231">
        <v>0</v>
      </c>
      <c r="M155" s="232" t="s">
        <v>1641</v>
      </c>
    </row>
    <row r="156" spans="1:13" x14ac:dyDescent="0.3">
      <c r="A156" s="226"/>
      <c r="B156" s="233"/>
      <c r="C156" s="234"/>
      <c r="D156" s="235"/>
      <c r="E156" s="235"/>
      <c r="F156" s="85" t="s">
        <v>1465</v>
      </c>
      <c r="G156" s="97" t="s">
        <v>925</v>
      </c>
      <c r="H156" s="61" t="s">
        <v>1643</v>
      </c>
      <c r="I156" s="85"/>
      <c r="J156" s="229"/>
      <c r="K156" s="230"/>
      <c r="L156" s="231"/>
      <c r="M156" s="232"/>
    </row>
    <row r="157" spans="1:13" ht="24" x14ac:dyDescent="0.3">
      <c r="A157" s="226"/>
      <c r="B157" s="233"/>
      <c r="C157" s="234"/>
      <c r="D157" s="235"/>
      <c r="E157" s="235"/>
      <c r="F157" s="85" t="s">
        <v>1466</v>
      </c>
      <c r="G157" s="97" t="s">
        <v>925</v>
      </c>
      <c r="H157" s="61" t="s">
        <v>1643</v>
      </c>
      <c r="I157" s="85"/>
      <c r="J157" s="229"/>
      <c r="K157" s="230"/>
      <c r="L157" s="231"/>
      <c r="M157" s="232"/>
    </row>
    <row r="158" spans="1:13" x14ac:dyDescent="0.3">
      <c r="A158" s="226" t="s">
        <v>324</v>
      </c>
      <c r="B158" s="233" t="s">
        <v>2598</v>
      </c>
      <c r="C158" s="227" t="s">
        <v>323</v>
      </c>
      <c r="D158" s="228">
        <v>13</v>
      </c>
      <c r="E158" s="228" t="s">
        <v>975</v>
      </c>
      <c r="F158" s="81" t="s">
        <v>1467</v>
      </c>
      <c r="G158" s="96" t="s">
        <v>922</v>
      </c>
      <c r="H158" s="61" t="s">
        <v>1643</v>
      </c>
      <c r="I158" s="81"/>
      <c r="J158" s="229">
        <v>1</v>
      </c>
      <c r="K158" s="230" t="s">
        <v>1213</v>
      </c>
      <c r="L158" s="231">
        <v>0</v>
      </c>
      <c r="M158" s="232" t="s">
        <v>1641</v>
      </c>
    </row>
    <row r="159" spans="1:13" x14ac:dyDescent="0.3">
      <c r="A159" s="226"/>
      <c r="B159" s="233"/>
      <c r="C159" s="227"/>
      <c r="D159" s="228"/>
      <c r="E159" s="228"/>
      <c r="F159" s="81" t="s">
        <v>1468</v>
      </c>
      <c r="G159" s="96" t="s">
        <v>928</v>
      </c>
      <c r="H159" s="61" t="s">
        <v>1643</v>
      </c>
      <c r="I159" s="81"/>
      <c r="J159" s="229"/>
      <c r="K159" s="230"/>
      <c r="L159" s="231"/>
      <c r="M159" s="232"/>
    </row>
    <row r="160" spans="1:13" x14ac:dyDescent="0.3">
      <c r="A160" s="226"/>
      <c r="B160" s="233"/>
      <c r="C160" s="227"/>
      <c r="D160" s="228"/>
      <c r="E160" s="228"/>
      <c r="F160" s="81" t="s">
        <v>1469</v>
      </c>
      <c r="G160" s="96" t="s">
        <v>923</v>
      </c>
      <c r="H160" s="61" t="s">
        <v>1643</v>
      </c>
      <c r="I160" s="81"/>
      <c r="J160" s="229"/>
      <c r="K160" s="230"/>
      <c r="L160" s="231"/>
      <c r="M160" s="232"/>
    </row>
    <row r="161" spans="1:13" ht="12.75" customHeight="1" x14ac:dyDescent="0.3">
      <c r="A161" s="226" t="s">
        <v>390</v>
      </c>
      <c r="B161" s="237" t="s">
        <v>2605</v>
      </c>
      <c r="C161" s="227" t="s">
        <v>1197</v>
      </c>
      <c r="D161" s="228">
        <v>13</v>
      </c>
      <c r="E161" s="228" t="s">
        <v>975</v>
      </c>
      <c r="F161" s="81" t="s">
        <v>1470</v>
      </c>
      <c r="G161" s="96" t="s">
        <v>922</v>
      </c>
      <c r="H161" s="61" t="s">
        <v>1643</v>
      </c>
      <c r="I161" s="81"/>
      <c r="J161" s="229">
        <v>5</v>
      </c>
      <c r="K161" s="230" t="s">
        <v>1213</v>
      </c>
      <c r="L161" s="246">
        <v>0</v>
      </c>
      <c r="M161" s="232" t="s">
        <v>1641</v>
      </c>
    </row>
    <row r="162" spans="1:13" x14ac:dyDescent="0.3">
      <c r="A162" s="217"/>
      <c r="B162" s="237"/>
      <c r="C162" s="227"/>
      <c r="D162" s="228"/>
      <c r="E162" s="228"/>
      <c r="F162" s="81" t="s">
        <v>1471</v>
      </c>
      <c r="G162" s="96" t="s">
        <v>922</v>
      </c>
      <c r="H162" s="61" t="s">
        <v>1643</v>
      </c>
      <c r="I162" s="81"/>
      <c r="J162" s="229"/>
      <c r="K162" s="230"/>
      <c r="L162" s="247"/>
      <c r="M162" s="232"/>
    </row>
    <row r="163" spans="1:13" x14ac:dyDescent="0.3">
      <c r="A163" s="217"/>
      <c r="B163" s="237"/>
      <c r="C163" s="227"/>
      <c r="D163" s="228"/>
      <c r="E163" s="228"/>
      <c r="F163" s="81" t="s">
        <v>1472</v>
      </c>
      <c r="G163" s="96" t="s">
        <v>928</v>
      </c>
      <c r="H163" s="61" t="s">
        <v>1643</v>
      </c>
      <c r="I163" s="81"/>
      <c r="J163" s="229"/>
      <c r="K163" s="230"/>
      <c r="L163" s="248"/>
      <c r="M163" s="232"/>
    </row>
    <row r="164" spans="1:13" ht="12.75" customHeight="1" x14ac:dyDescent="0.3">
      <c r="A164" s="226" t="s">
        <v>401</v>
      </c>
      <c r="B164" s="237" t="s">
        <v>2606</v>
      </c>
      <c r="C164" s="227" t="s">
        <v>1179</v>
      </c>
      <c r="D164" s="228">
        <v>13</v>
      </c>
      <c r="E164" s="228" t="s">
        <v>975</v>
      </c>
      <c r="F164" s="81" t="s">
        <v>1473</v>
      </c>
      <c r="G164" s="96" t="s">
        <v>2406</v>
      </c>
      <c r="H164" s="61" t="s">
        <v>1643</v>
      </c>
      <c r="I164" s="81"/>
      <c r="J164" s="229">
        <v>5</v>
      </c>
      <c r="K164" s="230" t="s">
        <v>1213</v>
      </c>
      <c r="L164" s="231">
        <v>0</v>
      </c>
      <c r="M164" s="232" t="s">
        <v>1641</v>
      </c>
    </row>
    <row r="165" spans="1:13" ht="24" x14ac:dyDescent="0.3">
      <c r="A165" s="217"/>
      <c r="B165" s="237"/>
      <c r="C165" s="227"/>
      <c r="D165" s="228"/>
      <c r="E165" s="228"/>
      <c r="F165" s="81" t="s">
        <v>1474</v>
      </c>
      <c r="G165" s="96" t="s">
        <v>2406</v>
      </c>
      <c r="H165" s="61" t="s">
        <v>1643</v>
      </c>
      <c r="I165" s="81"/>
      <c r="J165" s="229"/>
      <c r="K165" s="230"/>
      <c r="L165" s="231"/>
      <c r="M165" s="232"/>
    </row>
    <row r="166" spans="1:13" ht="24" x14ac:dyDescent="0.3">
      <c r="A166" s="217"/>
      <c r="B166" s="237"/>
      <c r="C166" s="227"/>
      <c r="D166" s="228"/>
      <c r="E166" s="228"/>
      <c r="F166" s="81" t="s">
        <v>1475</v>
      </c>
      <c r="G166" s="96" t="s">
        <v>2406</v>
      </c>
      <c r="H166" s="61" t="s">
        <v>1643</v>
      </c>
      <c r="I166" s="81"/>
      <c r="J166" s="229"/>
      <c r="K166" s="230"/>
      <c r="L166" s="231"/>
      <c r="M166" s="232"/>
    </row>
    <row r="167" spans="1:13" x14ac:dyDescent="0.3">
      <c r="A167" s="226" t="s">
        <v>432</v>
      </c>
      <c r="B167" s="233" t="s">
        <v>2612</v>
      </c>
      <c r="C167" s="227" t="s">
        <v>1198</v>
      </c>
      <c r="D167" s="228">
        <v>18</v>
      </c>
      <c r="E167" s="228" t="s">
        <v>2409</v>
      </c>
      <c r="F167" s="81" t="s">
        <v>1476</v>
      </c>
      <c r="G167" s="96" t="s">
        <v>922</v>
      </c>
      <c r="H167" s="61" t="s">
        <v>1643</v>
      </c>
      <c r="I167" s="81"/>
      <c r="J167" s="251" t="s">
        <v>1199</v>
      </c>
      <c r="K167" s="249" t="s">
        <v>2415</v>
      </c>
      <c r="L167" s="231">
        <v>0</v>
      </c>
      <c r="M167" s="250" t="s">
        <v>1641</v>
      </c>
    </row>
    <row r="168" spans="1:13" x14ac:dyDescent="0.3">
      <c r="A168" s="226"/>
      <c r="B168" s="233"/>
      <c r="C168" s="227"/>
      <c r="D168" s="228"/>
      <c r="E168" s="228"/>
      <c r="F168" s="81" t="s">
        <v>1477</v>
      </c>
      <c r="G168" s="96" t="s">
        <v>931</v>
      </c>
      <c r="H168" s="61" t="s">
        <v>1643</v>
      </c>
      <c r="I168" s="81"/>
      <c r="J168" s="251"/>
      <c r="K168" s="249"/>
      <c r="L168" s="231"/>
      <c r="M168" s="250"/>
    </row>
    <row r="169" spans="1:13" x14ac:dyDescent="0.3">
      <c r="A169" s="226"/>
      <c r="B169" s="233"/>
      <c r="C169" s="227"/>
      <c r="D169" s="228"/>
      <c r="E169" s="228"/>
      <c r="F169" s="81" t="s">
        <v>1478</v>
      </c>
      <c r="G169" s="96" t="s">
        <v>931</v>
      </c>
      <c r="H169" s="61" t="s">
        <v>1643</v>
      </c>
      <c r="I169" s="81"/>
      <c r="J169" s="251"/>
      <c r="K169" s="249"/>
      <c r="L169" s="231"/>
      <c r="M169" s="250"/>
    </row>
    <row r="170" spans="1:13" x14ac:dyDescent="0.3">
      <c r="A170" s="226"/>
      <c r="B170" s="233"/>
      <c r="C170" s="227"/>
      <c r="D170" s="228"/>
      <c r="E170" s="228"/>
      <c r="F170" s="81" t="s">
        <v>1479</v>
      </c>
      <c r="G170" s="96" t="s">
        <v>931</v>
      </c>
      <c r="H170" s="61" t="s">
        <v>1643</v>
      </c>
      <c r="I170" s="81"/>
      <c r="J170" s="251"/>
      <c r="K170" s="249"/>
      <c r="L170" s="231"/>
      <c r="M170" s="250"/>
    </row>
    <row r="171" spans="1:13" ht="55.2" x14ac:dyDescent="0.3">
      <c r="A171" s="80" t="s">
        <v>439</v>
      </c>
      <c r="B171" s="116" t="s">
        <v>2613</v>
      </c>
      <c r="C171" s="81" t="s">
        <v>438</v>
      </c>
      <c r="D171" s="61">
        <v>11</v>
      </c>
      <c r="E171" s="61" t="s">
        <v>2411</v>
      </c>
      <c r="F171" s="81" t="s">
        <v>1480</v>
      </c>
      <c r="G171" s="96" t="s">
        <v>930</v>
      </c>
      <c r="H171" s="61" t="s">
        <v>1643</v>
      </c>
      <c r="I171" s="81"/>
      <c r="J171" s="82">
        <v>1</v>
      </c>
      <c r="K171" s="83" t="s">
        <v>1213</v>
      </c>
      <c r="L171" s="84">
        <v>0</v>
      </c>
      <c r="M171" s="91" t="s">
        <v>1641</v>
      </c>
    </row>
    <row r="172" spans="1:13" ht="12.75" customHeight="1" x14ac:dyDescent="0.3">
      <c r="A172" s="226" t="s">
        <v>445</v>
      </c>
      <c r="B172" s="233" t="s">
        <v>2614</v>
      </c>
      <c r="C172" s="227" t="s">
        <v>1200</v>
      </c>
      <c r="D172" s="228">
        <v>12</v>
      </c>
      <c r="E172" s="228" t="s">
        <v>2408</v>
      </c>
      <c r="F172" s="81" t="s">
        <v>1481</v>
      </c>
      <c r="G172" s="96" t="s">
        <v>922</v>
      </c>
      <c r="H172" s="61" t="s">
        <v>1643</v>
      </c>
      <c r="I172" s="81"/>
      <c r="J172" s="229">
        <v>1</v>
      </c>
      <c r="K172" s="230" t="s">
        <v>1213</v>
      </c>
      <c r="L172" s="231">
        <v>0</v>
      </c>
      <c r="M172" s="232" t="s">
        <v>1641</v>
      </c>
    </row>
    <row r="173" spans="1:13" x14ac:dyDescent="0.3">
      <c r="A173" s="226"/>
      <c r="B173" s="233"/>
      <c r="C173" s="227"/>
      <c r="D173" s="228"/>
      <c r="E173" s="228"/>
      <c r="F173" s="81" t="s">
        <v>1482</v>
      </c>
      <c r="G173" s="96" t="s">
        <v>2406</v>
      </c>
      <c r="H173" s="61" t="s">
        <v>1643</v>
      </c>
      <c r="I173" s="81"/>
      <c r="J173" s="229"/>
      <c r="K173" s="230"/>
      <c r="L173" s="231"/>
      <c r="M173" s="232"/>
    </row>
    <row r="174" spans="1:13" ht="12.75" customHeight="1" x14ac:dyDescent="0.3">
      <c r="A174" s="226" t="s">
        <v>453</v>
      </c>
      <c r="B174" s="233" t="s">
        <v>2615</v>
      </c>
      <c r="C174" s="227" t="s">
        <v>452</v>
      </c>
      <c r="D174" s="228">
        <v>12</v>
      </c>
      <c r="E174" s="228" t="s">
        <v>2408</v>
      </c>
      <c r="F174" s="81" t="s">
        <v>1483</v>
      </c>
      <c r="G174" s="96" t="s">
        <v>922</v>
      </c>
      <c r="H174" s="61" t="s">
        <v>1643</v>
      </c>
      <c r="I174" s="81"/>
      <c r="J174" s="229">
        <v>1</v>
      </c>
      <c r="K174" s="230" t="s">
        <v>1213</v>
      </c>
      <c r="L174" s="231">
        <v>0</v>
      </c>
      <c r="M174" s="232" t="s">
        <v>1641</v>
      </c>
    </row>
    <row r="175" spans="1:13" x14ac:dyDescent="0.3">
      <c r="A175" s="226"/>
      <c r="B175" s="233"/>
      <c r="C175" s="227"/>
      <c r="D175" s="228"/>
      <c r="E175" s="228"/>
      <c r="F175" s="81" t="s">
        <v>1484</v>
      </c>
      <c r="G175" s="96" t="s">
        <v>2406</v>
      </c>
      <c r="H175" s="61" t="s">
        <v>1643</v>
      </c>
      <c r="I175" s="81"/>
      <c r="J175" s="229"/>
      <c r="K175" s="230"/>
      <c r="L175" s="231"/>
      <c r="M175" s="232"/>
    </row>
    <row r="176" spans="1:13" ht="12.75" customHeight="1" x14ac:dyDescent="0.3">
      <c r="A176" s="226" t="s">
        <v>404</v>
      </c>
      <c r="B176" s="233" t="s">
        <v>2607</v>
      </c>
      <c r="C176" s="227" t="s">
        <v>403</v>
      </c>
      <c r="D176" s="228">
        <v>12</v>
      </c>
      <c r="E176" s="228" t="s">
        <v>2408</v>
      </c>
      <c r="F176" s="40" t="s">
        <v>1485</v>
      </c>
      <c r="G176" s="96" t="s">
        <v>922</v>
      </c>
      <c r="H176" s="61" t="s">
        <v>1643</v>
      </c>
      <c r="I176" s="81"/>
      <c r="J176" s="229">
        <v>1</v>
      </c>
      <c r="K176" s="230" t="s">
        <v>1213</v>
      </c>
      <c r="L176" s="231">
        <v>0</v>
      </c>
      <c r="M176" s="232" t="s">
        <v>1641</v>
      </c>
    </row>
    <row r="177" spans="1:13" x14ac:dyDescent="0.3">
      <c r="A177" s="226"/>
      <c r="B177" s="233"/>
      <c r="C177" s="227"/>
      <c r="D177" s="228"/>
      <c r="E177" s="228"/>
      <c r="F177" s="40" t="s">
        <v>1486</v>
      </c>
      <c r="G177" s="96" t="s">
        <v>922</v>
      </c>
      <c r="H177" s="61" t="s">
        <v>1643</v>
      </c>
      <c r="I177" s="81"/>
      <c r="J177" s="229"/>
      <c r="K177" s="230"/>
      <c r="L177" s="231"/>
      <c r="M177" s="232"/>
    </row>
    <row r="178" spans="1:13" x14ac:dyDescent="0.3">
      <c r="A178" s="226"/>
      <c r="B178" s="233"/>
      <c r="C178" s="227"/>
      <c r="D178" s="228"/>
      <c r="E178" s="228"/>
      <c r="F178" s="40" t="s">
        <v>1487</v>
      </c>
      <c r="G178" s="96" t="s">
        <v>2406</v>
      </c>
      <c r="H178" s="61" t="s">
        <v>1643</v>
      </c>
      <c r="I178" s="81"/>
      <c r="J178" s="229"/>
      <c r="K178" s="230"/>
      <c r="L178" s="231"/>
      <c r="M178" s="232"/>
    </row>
    <row r="179" spans="1:13" x14ac:dyDescent="0.3">
      <c r="A179" s="226"/>
      <c r="B179" s="233"/>
      <c r="C179" s="227"/>
      <c r="D179" s="228"/>
      <c r="E179" s="228"/>
      <c r="F179" s="40" t="s">
        <v>1488</v>
      </c>
      <c r="G179" s="96" t="s">
        <v>2406</v>
      </c>
      <c r="H179" s="61" t="s">
        <v>1643</v>
      </c>
      <c r="I179" s="81"/>
      <c r="J179" s="229"/>
      <c r="K179" s="230"/>
      <c r="L179" s="231"/>
      <c r="M179" s="232"/>
    </row>
    <row r="180" spans="1:13" ht="12.75" customHeight="1" x14ac:dyDescent="0.3">
      <c r="A180" s="226" t="s">
        <v>411</v>
      </c>
      <c r="B180" s="233" t="s">
        <v>2608</v>
      </c>
      <c r="C180" s="227" t="s">
        <v>410</v>
      </c>
      <c r="D180" s="228">
        <v>12</v>
      </c>
      <c r="E180" s="228" t="s">
        <v>2408</v>
      </c>
      <c r="F180" s="81" t="s">
        <v>1489</v>
      </c>
      <c r="G180" s="96" t="s">
        <v>922</v>
      </c>
      <c r="H180" s="61" t="s">
        <v>1643</v>
      </c>
      <c r="I180" s="81"/>
      <c r="J180" s="229">
        <v>1</v>
      </c>
      <c r="K180" s="230" t="s">
        <v>1213</v>
      </c>
      <c r="L180" s="231">
        <v>0</v>
      </c>
      <c r="M180" s="232" t="s">
        <v>1641</v>
      </c>
    </row>
    <row r="181" spans="1:13" x14ac:dyDescent="0.3">
      <c r="A181" s="226"/>
      <c r="B181" s="233"/>
      <c r="C181" s="227"/>
      <c r="D181" s="228"/>
      <c r="E181" s="228"/>
      <c r="F181" s="81" t="s">
        <v>1490</v>
      </c>
      <c r="G181" s="96" t="s">
        <v>2406</v>
      </c>
      <c r="H181" s="61" t="s">
        <v>1643</v>
      </c>
      <c r="I181" s="81"/>
      <c r="J181" s="229"/>
      <c r="K181" s="230"/>
      <c r="L181" s="231"/>
      <c r="M181" s="232"/>
    </row>
    <row r="182" spans="1:13" ht="55.2" x14ac:dyDescent="0.3">
      <c r="A182" s="80" t="s">
        <v>416</v>
      </c>
      <c r="B182" s="116" t="s">
        <v>2609</v>
      </c>
      <c r="C182" s="81" t="s">
        <v>415</v>
      </c>
      <c r="D182" s="61">
        <v>12</v>
      </c>
      <c r="E182" s="61" t="s">
        <v>2408</v>
      </c>
      <c r="F182" s="81" t="s">
        <v>1491</v>
      </c>
      <c r="G182" s="96" t="s">
        <v>2406</v>
      </c>
      <c r="H182" s="61" t="s">
        <v>1643</v>
      </c>
      <c r="I182" s="81"/>
      <c r="J182" s="82">
        <v>1</v>
      </c>
      <c r="K182" s="83" t="s">
        <v>1213</v>
      </c>
      <c r="L182" s="84">
        <v>0</v>
      </c>
      <c r="M182" s="91" t="s">
        <v>1641</v>
      </c>
    </row>
    <row r="183" spans="1:13" ht="12.75" customHeight="1" x14ac:dyDescent="0.3">
      <c r="A183" s="239">
        <v>40242</v>
      </c>
      <c r="B183" s="240" t="s">
        <v>2610</v>
      </c>
      <c r="C183" s="227" t="s">
        <v>418</v>
      </c>
      <c r="D183" s="228">
        <v>11</v>
      </c>
      <c r="E183" s="228" t="s">
        <v>2411</v>
      </c>
      <c r="F183" s="81" t="s">
        <v>1492</v>
      </c>
      <c r="G183" s="96" t="s">
        <v>930</v>
      </c>
      <c r="H183" s="61" t="s">
        <v>1643</v>
      </c>
      <c r="I183" s="81"/>
      <c r="J183" s="229">
        <v>5</v>
      </c>
      <c r="K183" s="249" t="s">
        <v>1216</v>
      </c>
      <c r="L183" s="231">
        <v>0</v>
      </c>
      <c r="M183" s="250" t="s">
        <v>1641</v>
      </c>
    </row>
    <row r="184" spans="1:13" x14ac:dyDescent="0.3">
      <c r="A184" s="239"/>
      <c r="B184" s="240"/>
      <c r="C184" s="227"/>
      <c r="D184" s="228"/>
      <c r="E184" s="228"/>
      <c r="F184" s="81" t="s">
        <v>1493</v>
      </c>
      <c r="G184" s="96" t="s">
        <v>930</v>
      </c>
      <c r="H184" s="61" t="s">
        <v>1643</v>
      </c>
      <c r="I184" s="81"/>
      <c r="J184" s="229"/>
      <c r="K184" s="249"/>
      <c r="L184" s="231"/>
      <c r="M184" s="250"/>
    </row>
    <row r="185" spans="1:13" ht="55.2" x14ac:dyDescent="0.3">
      <c r="A185" s="86">
        <v>40607</v>
      </c>
      <c r="B185" s="116" t="s">
        <v>2974</v>
      </c>
      <c r="C185" s="81" t="s">
        <v>424</v>
      </c>
      <c r="D185" s="61">
        <v>11</v>
      </c>
      <c r="E185" s="61" t="s">
        <v>2411</v>
      </c>
      <c r="F185" s="81" t="s">
        <v>1494</v>
      </c>
      <c r="G185" s="96" t="s">
        <v>2406</v>
      </c>
      <c r="H185" s="61" t="s">
        <v>1643</v>
      </c>
      <c r="I185" s="81"/>
      <c r="J185" s="82">
        <v>1</v>
      </c>
      <c r="K185" s="83" t="s">
        <v>1213</v>
      </c>
      <c r="L185" s="84">
        <v>0</v>
      </c>
      <c r="M185" s="91" t="s">
        <v>1641</v>
      </c>
    </row>
    <row r="186" spans="1:13" ht="12.75" customHeight="1" x14ac:dyDescent="0.3">
      <c r="A186" s="226" t="s">
        <v>459</v>
      </c>
      <c r="B186" s="233" t="s">
        <v>2616</v>
      </c>
      <c r="C186" s="227" t="s">
        <v>1201</v>
      </c>
      <c r="D186" s="228">
        <v>9</v>
      </c>
      <c r="E186" s="228" t="s">
        <v>2416</v>
      </c>
      <c r="F186" s="81" t="s">
        <v>1495</v>
      </c>
      <c r="G186" s="96" t="s">
        <v>923</v>
      </c>
      <c r="H186" s="61" t="s">
        <v>1643</v>
      </c>
      <c r="I186" s="81"/>
      <c r="J186" s="229">
        <v>5</v>
      </c>
      <c r="K186" s="230" t="s">
        <v>1213</v>
      </c>
      <c r="L186" s="231">
        <v>0</v>
      </c>
      <c r="M186" s="232" t="s">
        <v>1641</v>
      </c>
    </row>
    <row r="187" spans="1:13" x14ac:dyDescent="0.3">
      <c r="A187" s="226"/>
      <c r="B187" s="233"/>
      <c r="C187" s="227"/>
      <c r="D187" s="228"/>
      <c r="E187" s="228"/>
      <c r="F187" s="81" t="s">
        <v>1496</v>
      </c>
      <c r="G187" s="96" t="s">
        <v>923</v>
      </c>
      <c r="H187" s="61" t="s">
        <v>1643</v>
      </c>
      <c r="I187" s="81"/>
      <c r="J187" s="229"/>
      <c r="K187" s="230"/>
      <c r="L187" s="231"/>
      <c r="M187" s="232"/>
    </row>
    <row r="188" spans="1:13" x14ac:dyDescent="0.3">
      <c r="A188" s="226"/>
      <c r="B188" s="233"/>
      <c r="C188" s="227"/>
      <c r="D188" s="228"/>
      <c r="E188" s="228"/>
      <c r="F188" s="81" t="s">
        <v>1497</v>
      </c>
      <c r="G188" s="96" t="s">
        <v>923</v>
      </c>
      <c r="H188" s="61" t="s">
        <v>1643</v>
      </c>
      <c r="I188" s="81"/>
      <c r="J188" s="229"/>
      <c r="K188" s="230"/>
      <c r="L188" s="231"/>
      <c r="M188" s="232"/>
    </row>
    <row r="189" spans="1:13" x14ac:dyDescent="0.3">
      <c r="A189" s="226"/>
      <c r="B189" s="233"/>
      <c r="C189" s="227"/>
      <c r="D189" s="228"/>
      <c r="E189" s="228"/>
      <c r="F189" s="81" t="s">
        <v>1498</v>
      </c>
      <c r="G189" s="96" t="s">
        <v>923</v>
      </c>
      <c r="H189" s="61" t="s">
        <v>1643</v>
      </c>
      <c r="I189" s="81"/>
      <c r="J189" s="229"/>
      <c r="K189" s="230"/>
      <c r="L189" s="231"/>
      <c r="M189" s="232"/>
    </row>
    <row r="190" spans="1:13" x14ac:dyDescent="0.3">
      <c r="A190" s="226"/>
      <c r="B190" s="233"/>
      <c r="C190" s="227"/>
      <c r="D190" s="228"/>
      <c r="E190" s="228"/>
      <c r="F190" s="81" t="s">
        <v>1499</v>
      </c>
      <c r="G190" s="96" t="s">
        <v>923</v>
      </c>
      <c r="H190" s="61" t="s">
        <v>1643</v>
      </c>
      <c r="I190" s="81"/>
      <c r="J190" s="229"/>
      <c r="K190" s="230"/>
      <c r="L190" s="231"/>
      <c r="M190" s="232"/>
    </row>
    <row r="191" spans="1:13" x14ac:dyDescent="0.3">
      <c r="A191" s="226"/>
      <c r="B191" s="233"/>
      <c r="C191" s="227"/>
      <c r="D191" s="228"/>
      <c r="E191" s="228"/>
      <c r="F191" s="81" t="s">
        <v>1500</v>
      </c>
      <c r="G191" s="96" t="s">
        <v>923</v>
      </c>
      <c r="H191" s="61" t="s">
        <v>1643</v>
      </c>
      <c r="I191" s="81"/>
      <c r="J191" s="229"/>
      <c r="K191" s="230"/>
      <c r="L191" s="231"/>
      <c r="M191" s="232"/>
    </row>
    <row r="192" spans="1:13" x14ac:dyDescent="0.3">
      <c r="A192" s="226"/>
      <c r="B192" s="233"/>
      <c r="C192" s="227"/>
      <c r="D192" s="228"/>
      <c r="E192" s="228"/>
      <c r="F192" s="81" t="s">
        <v>1501</v>
      </c>
      <c r="G192" s="96" t="s">
        <v>923</v>
      </c>
      <c r="H192" s="61" t="s">
        <v>1643</v>
      </c>
      <c r="I192" s="81"/>
      <c r="J192" s="229"/>
      <c r="K192" s="230"/>
      <c r="L192" s="231"/>
      <c r="M192" s="232"/>
    </row>
    <row r="193" spans="1:13" ht="12.75" customHeight="1" x14ac:dyDescent="0.3">
      <c r="A193" s="226" t="s">
        <v>469</v>
      </c>
      <c r="B193" s="233" t="s">
        <v>2617</v>
      </c>
      <c r="C193" s="227" t="s">
        <v>1202</v>
      </c>
      <c r="D193" s="228">
        <v>9</v>
      </c>
      <c r="E193" s="228" t="s">
        <v>2416</v>
      </c>
      <c r="F193" s="81" t="s">
        <v>1502</v>
      </c>
      <c r="G193" s="96" t="s">
        <v>923</v>
      </c>
      <c r="H193" s="61" t="s">
        <v>1643</v>
      </c>
      <c r="I193" s="81"/>
      <c r="J193" s="229">
        <v>5</v>
      </c>
      <c r="K193" s="230" t="s">
        <v>1213</v>
      </c>
      <c r="L193" s="231">
        <v>0</v>
      </c>
      <c r="M193" s="232" t="s">
        <v>1641</v>
      </c>
    </row>
    <row r="194" spans="1:13" x14ac:dyDescent="0.3">
      <c r="A194" s="226"/>
      <c r="B194" s="233"/>
      <c r="C194" s="227"/>
      <c r="D194" s="228"/>
      <c r="E194" s="228"/>
      <c r="F194" s="81" t="s">
        <v>1503</v>
      </c>
      <c r="G194" s="96" t="s">
        <v>923</v>
      </c>
      <c r="H194" s="61" t="s">
        <v>1643</v>
      </c>
      <c r="I194" s="81"/>
      <c r="J194" s="229"/>
      <c r="K194" s="230"/>
      <c r="L194" s="231"/>
      <c r="M194" s="232"/>
    </row>
    <row r="195" spans="1:13" x14ac:dyDescent="0.3">
      <c r="A195" s="226"/>
      <c r="B195" s="233"/>
      <c r="C195" s="227"/>
      <c r="D195" s="228"/>
      <c r="E195" s="228"/>
      <c r="F195" s="81" t="s">
        <v>1504</v>
      </c>
      <c r="G195" s="96" t="s">
        <v>923</v>
      </c>
      <c r="H195" s="61" t="s">
        <v>1643</v>
      </c>
      <c r="I195" s="81"/>
      <c r="J195" s="229"/>
      <c r="K195" s="230"/>
      <c r="L195" s="231"/>
      <c r="M195" s="232"/>
    </row>
    <row r="196" spans="1:13" x14ac:dyDescent="0.3">
      <c r="A196" s="226"/>
      <c r="B196" s="233"/>
      <c r="C196" s="227"/>
      <c r="D196" s="228"/>
      <c r="E196" s="228"/>
      <c r="F196" s="81" t="s">
        <v>1505</v>
      </c>
      <c r="G196" s="96" t="s">
        <v>923</v>
      </c>
      <c r="H196" s="61" t="s">
        <v>1643</v>
      </c>
      <c r="I196" s="81"/>
      <c r="J196" s="229"/>
      <c r="K196" s="230"/>
      <c r="L196" s="231"/>
      <c r="M196" s="232"/>
    </row>
    <row r="197" spans="1:13" x14ac:dyDescent="0.3">
      <c r="A197" s="226"/>
      <c r="B197" s="233"/>
      <c r="C197" s="227"/>
      <c r="D197" s="228"/>
      <c r="E197" s="228"/>
      <c r="F197" s="81" t="s">
        <v>1506</v>
      </c>
      <c r="G197" s="96" t="s">
        <v>923</v>
      </c>
      <c r="H197" s="61" t="s">
        <v>1643</v>
      </c>
      <c r="I197" s="81"/>
      <c r="J197" s="229"/>
      <c r="K197" s="230"/>
      <c r="L197" s="231"/>
      <c r="M197" s="232"/>
    </row>
    <row r="198" spans="1:13" x14ac:dyDescent="0.3">
      <c r="A198" s="226"/>
      <c r="B198" s="233"/>
      <c r="C198" s="227"/>
      <c r="D198" s="228"/>
      <c r="E198" s="228"/>
      <c r="F198" s="81" t="s">
        <v>1507</v>
      </c>
      <c r="G198" s="96" t="s">
        <v>923</v>
      </c>
      <c r="H198" s="61" t="s">
        <v>1643</v>
      </c>
      <c r="I198" s="81"/>
      <c r="J198" s="229"/>
      <c r="K198" s="230"/>
      <c r="L198" s="231"/>
      <c r="M198" s="232"/>
    </row>
    <row r="199" spans="1:13" ht="55.2" x14ac:dyDescent="0.3">
      <c r="A199" s="80" t="s">
        <v>483</v>
      </c>
      <c r="B199" s="116" t="s">
        <v>2618</v>
      </c>
      <c r="C199" s="81" t="s">
        <v>482</v>
      </c>
      <c r="D199" s="61">
        <v>9</v>
      </c>
      <c r="E199" s="61" t="s">
        <v>2416</v>
      </c>
      <c r="F199" s="81" t="s">
        <v>1508</v>
      </c>
      <c r="G199" s="96" t="s">
        <v>923</v>
      </c>
      <c r="H199" s="61" t="s">
        <v>1643</v>
      </c>
      <c r="I199" s="81"/>
      <c r="J199" s="82">
        <v>1</v>
      </c>
      <c r="K199" s="83" t="s">
        <v>1213</v>
      </c>
      <c r="L199" s="84">
        <v>0</v>
      </c>
      <c r="M199" s="91" t="s">
        <v>1641</v>
      </c>
    </row>
    <row r="200" spans="1:13" ht="55.2" x14ac:dyDescent="0.3">
      <c r="A200" s="80" t="s">
        <v>494</v>
      </c>
      <c r="B200" s="116" t="s">
        <v>2619</v>
      </c>
      <c r="C200" s="81" t="s">
        <v>493</v>
      </c>
      <c r="D200" s="61">
        <v>14</v>
      </c>
      <c r="E200" s="61" t="s">
        <v>2417</v>
      </c>
      <c r="F200" s="81" t="s">
        <v>1509</v>
      </c>
      <c r="G200" s="96" t="s">
        <v>924</v>
      </c>
      <c r="H200" s="61" t="s">
        <v>1643</v>
      </c>
      <c r="I200" s="81"/>
      <c r="J200" s="82">
        <v>3</v>
      </c>
      <c r="K200" s="83" t="s">
        <v>1213</v>
      </c>
      <c r="L200" s="84">
        <v>0</v>
      </c>
      <c r="M200" s="91" t="s">
        <v>1641</v>
      </c>
    </row>
    <row r="201" spans="1:13" ht="12.75" customHeight="1" x14ac:dyDescent="0.3">
      <c r="A201" s="226" t="s">
        <v>503</v>
      </c>
      <c r="B201" s="233" t="s">
        <v>2620</v>
      </c>
      <c r="C201" s="227" t="s">
        <v>1203</v>
      </c>
      <c r="D201" s="228">
        <v>14</v>
      </c>
      <c r="E201" s="228" t="s">
        <v>2417</v>
      </c>
      <c r="F201" s="81" t="s">
        <v>1510</v>
      </c>
      <c r="G201" s="96" t="s">
        <v>926</v>
      </c>
      <c r="H201" s="61" t="s">
        <v>1643</v>
      </c>
      <c r="I201" s="81"/>
      <c r="J201" s="229">
        <v>5</v>
      </c>
      <c r="K201" s="230" t="s">
        <v>1213</v>
      </c>
      <c r="L201" s="231">
        <v>0</v>
      </c>
      <c r="M201" s="232" t="s">
        <v>1641</v>
      </c>
    </row>
    <row r="202" spans="1:13" x14ac:dyDescent="0.3">
      <c r="A202" s="226"/>
      <c r="B202" s="233"/>
      <c r="C202" s="227"/>
      <c r="D202" s="228"/>
      <c r="E202" s="228"/>
      <c r="F202" s="81" t="s">
        <v>1511</v>
      </c>
      <c r="G202" s="96" t="s">
        <v>926</v>
      </c>
      <c r="H202" s="61" t="s">
        <v>1643</v>
      </c>
      <c r="I202" s="81"/>
      <c r="J202" s="229"/>
      <c r="K202" s="230"/>
      <c r="L202" s="231"/>
      <c r="M202" s="232"/>
    </row>
    <row r="203" spans="1:13" x14ac:dyDescent="0.3">
      <c r="A203" s="226"/>
      <c r="B203" s="233"/>
      <c r="C203" s="227"/>
      <c r="D203" s="228"/>
      <c r="E203" s="228"/>
      <c r="F203" s="81" t="s">
        <v>1512</v>
      </c>
      <c r="G203" s="96" t="s">
        <v>926</v>
      </c>
      <c r="H203" s="61" t="s">
        <v>1643</v>
      </c>
      <c r="I203" s="81"/>
      <c r="J203" s="229"/>
      <c r="K203" s="230"/>
      <c r="L203" s="231"/>
      <c r="M203" s="232"/>
    </row>
    <row r="204" spans="1:13" x14ac:dyDescent="0.3">
      <c r="A204" s="226"/>
      <c r="B204" s="233"/>
      <c r="C204" s="227"/>
      <c r="D204" s="228"/>
      <c r="E204" s="228"/>
      <c r="F204" s="81" t="s">
        <v>1513</v>
      </c>
      <c r="G204" s="96" t="s">
        <v>926</v>
      </c>
      <c r="H204" s="61" t="s">
        <v>1643</v>
      </c>
      <c r="I204" s="81"/>
      <c r="J204" s="229"/>
      <c r="K204" s="230"/>
      <c r="L204" s="231"/>
      <c r="M204" s="232"/>
    </row>
    <row r="205" spans="1:13" ht="55.2" x14ac:dyDescent="0.3">
      <c r="A205" s="80" t="s">
        <v>521</v>
      </c>
      <c r="B205" s="116" t="s">
        <v>2623</v>
      </c>
      <c r="C205" s="81" t="s">
        <v>520</v>
      </c>
      <c r="D205" s="61">
        <v>14</v>
      </c>
      <c r="E205" s="61" t="s">
        <v>2417</v>
      </c>
      <c r="F205" s="81" t="s">
        <v>1514</v>
      </c>
      <c r="G205" s="96" t="s">
        <v>926</v>
      </c>
      <c r="H205" s="61" t="s">
        <v>1643</v>
      </c>
      <c r="I205" s="81"/>
      <c r="J205" s="82">
        <v>1</v>
      </c>
      <c r="K205" s="83" t="s">
        <v>1213</v>
      </c>
      <c r="L205" s="84">
        <v>0</v>
      </c>
      <c r="M205" s="91" t="s">
        <v>1641</v>
      </c>
    </row>
    <row r="206" spans="1:13" ht="55.2" x14ac:dyDescent="0.3">
      <c r="A206" s="80" t="s">
        <v>526</v>
      </c>
      <c r="B206" s="116" t="s">
        <v>2624</v>
      </c>
      <c r="C206" s="81" t="s">
        <v>525</v>
      </c>
      <c r="D206" s="61">
        <v>14</v>
      </c>
      <c r="E206" s="61" t="s">
        <v>2417</v>
      </c>
      <c r="F206" s="81" t="s">
        <v>1515</v>
      </c>
      <c r="G206" s="96" t="s">
        <v>924</v>
      </c>
      <c r="H206" s="61" t="s">
        <v>1643</v>
      </c>
      <c r="I206" s="81"/>
      <c r="J206" s="82">
        <v>3</v>
      </c>
      <c r="K206" s="83" t="s">
        <v>1213</v>
      </c>
      <c r="L206" s="84">
        <v>0</v>
      </c>
      <c r="M206" s="91" t="s">
        <v>1641</v>
      </c>
    </row>
    <row r="207" spans="1:13" x14ac:dyDescent="0.3">
      <c r="A207" s="226" t="s">
        <v>508</v>
      </c>
      <c r="B207" s="233" t="s">
        <v>2621</v>
      </c>
      <c r="C207" s="227" t="s">
        <v>507</v>
      </c>
      <c r="D207" s="228">
        <v>18</v>
      </c>
      <c r="E207" s="228" t="s">
        <v>2409</v>
      </c>
      <c r="F207" s="81" t="s">
        <v>1516</v>
      </c>
      <c r="G207" s="96" t="s">
        <v>930</v>
      </c>
      <c r="H207" s="61" t="s">
        <v>1643</v>
      </c>
      <c r="I207" s="81"/>
      <c r="J207" s="229">
        <v>5</v>
      </c>
      <c r="K207" s="230" t="s">
        <v>1213</v>
      </c>
      <c r="L207" s="231">
        <v>0</v>
      </c>
      <c r="M207" s="232" t="s">
        <v>1641</v>
      </c>
    </row>
    <row r="208" spans="1:13" ht="24" x14ac:dyDescent="0.3">
      <c r="A208" s="226"/>
      <c r="B208" s="233"/>
      <c r="C208" s="227"/>
      <c r="D208" s="228"/>
      <c r="E208" s="228"/>
      <c r="F208" s="81" t="s">
        <v>1517</v>
      </c>
      <c r="G208" s="96" t="s">
        <v>930</v>
      </c>
      <c r="H208" s="61" t="s">
        <v>1643</v>
      </c>
      <c r="I208" s="81"/>
      <c r="J208" s="229"/>
      <c r="K208" s="230"/>
      <c r="L208" s="231"/>
      <c r="M208" s="232"/>
    </row>
    <row r="209" spans="1:13" ht="55.2" x14ac:dyDescent="0.3">
      <c r="A209" s="80" t="s">
        <v>515</v>
      </c>
      <c r="B209" s="116" t="s">
        <v>2622</v>
      </c>
      <c r="C209" s="81" t="s">
        <v>1204</v>
      </c>
      <c r="D209" s="61">
        <v>14</v>
      </c>
      <c r="E209" s="61" t="s">
        <v>2417</v>
      </c>
      <c r="F209" s="40" t="s">
        <v>1518</v>
      </c>
      <c r="G209" s="96" t="s">
        <v>926</v>
      </c>
      <c r="H209" s="61" t="s">
        <v>1643</v>
      </c>
      <c r="I209" s="81"/>
      <c r="J209" s="82">
        <v>1</v>
      </c>
      <c r="K209" s="83" t="s">
        <v>1213</v>
      </c>
      <c r="L209" s="84">
        <v>0</v>
      </c>
      <c r="M209" s="91" t="s">
        <v>1641</v>
      </c>
    </row>
    <row r="210" spans="1:13" ht="12.75" customHeight="1" x14ac:dyDescent="0.3">
      <c r="A210" s="226" t="s">
        <v>542</v>
      </c>
      <c r="B210" s="233" t="s">
        <v>2626</v>
      </c>
      <c r="C210" s="227" t="s">
        <v>1182</v>
      </c>
      <c r="D210" s="228">
        <v>6</v>
      </c>
      <c r="E210" s="228" t="s">
        <v>2418</v>
      </c>
      <c r="F210" s="81" t="s">
        <v>1520</v>
      </c>
      <c r="G210" s="96" t="s">
        <v>922</v>
      </c>
      <c r="H210" s="61" t="s">
        <v>1643</v>
      </c>
      <c r="I210" s="81"/>
      <c r="J210" s="229">
        <v>3</v>
      </c>
      <c r="K210" s="249" t="s">
        <v>1205</v>
      </c>
      <c r="L210" s="231">
        <v>0</v>
      </c>
      <c r="M210" s="250" t="s">
        <v>1641</v>
      </c>
    </row>
    <row r="211" spans="1:13" x14ac:dyDescent="0.3">
      <c r="A211" s="226"/>
      <c r="B211" s="233"/>
      <c r="C211" s="227"/>
      <c r="D211" s="228"/>
      <c r="E211" s="228"/>
      <c r="F211" s="81" t="s">
        <v>1521</v>
      </c>
      <c r="G211" s="96" t="s">
        <v>922</v>
      </c>
      <c r="H211" s="61" t="s">
        <v>1643</v>
      </c>
      <c r="I211" s="81"/>
      <c r="J211" s="229"/>
      <c r="K211" s="249"/>
      <c r="L211" s="231"/>
      <c r="M211" s="250"/>
    </row>
    <row r="212" spans="1:13" x14ac:dyDescent="0.3">
      <c r="A212" s="226"/>
      <c r="B212" s="233"/>
      <c r="C212" s="227"/>
      <c r="D212" s="228"/>
      <c r="E212" s="228"/>
      <c r="F212" s="81" t="s">
        <v>1522</v>
      </c>
      <c r="G212" s="96" t="s">
        <v>922</v>
      </c>
      <c r="H212" s="61" t="s">
        <v>1643</v>
      </c>
      <c r="I212" s="81"/>
      <c r="J212" s="229"/>
      <c r="K212" s="249"/>
      <c r="L212" s="231"/>
      <c r="M212" s="250"/>
    </row>
    <row r="213" spans="1:13" x14ac:dyDescent="0.3">
      <c r="A213" s="226"/>
      <c r="B213" s="233"/>
      <c r="C213" s="227"/>
      <c r="D213" s="228"/>
      <c r="E213" s="228"/>
      <c r="F213" s="81" t="s">
        <v>1523</v>
      </c>
      <c r="G213" s="96" t="s">
        <v>922</v>
      </c>
      <c r="H213" s="61" t="s">
        <v>1643</v>
      </c>
      <c r="I213" s="81"/>
      <c r="J213" s="229"/>
      <c r="K213" s="249"/>
      <c r="L213" s="231"/>
      <c r="M213" s="250"/>
    </row>
    <row r="214" spans="1:13" ht="40.799999999999997" x14ac:dyDescent="0.3">
      <c r="A214" s="80" t="s">
        <v>550</v>
      </c>
      <c r="B214" s="116" t="s">
        <v>2627</v>
      </c>
      <c r="C214" s="81" t="s">
        <v>549</v>
      </c>
      <c r="D214" s="61">
        <v>6</v>
      </c>
      <c r="E214" s="61" t="s">
        <v>2418</v>
      </c>
      <c r="F214" s="81" t="s">
        <v>1524</v>
      </c>
      <c r="G214" s="96" t="s">
        <v>922</v>
      </c>
      <c r="H214" s="61" t="s">
        <v>1643</v>
      </c>
      <c r="I214" s="81"/>
      <c r="J214" s="82">
        <v>3</v>
      </c>
      <c r="K214" s="89" t="s">
        <v>1205</v>
      </c>
      <c r="L214" s="84">
        <v>0</v>
      </c>
      <c r="M214" s="92" t="s">
        <v>1641</v>
      </c>
    </row>
    <row r="215" spans="1:13" ht="12.75" customHeight="1" x14ac:dyDescent="0.3">
      <c r="A215" s="226" t="s">
        <v>570</v>
      </c>
      <c r="B215" s="237" t="s">
        <v>2630</v>
      </c>
      <c r="C215" s="227" t="s">
        <v>1206</v>
      </c>
      <c r="D215" s="228">
        <v>16</v>
      </c>
      <c r="E215" s="228" t="s">
        <v>2410</v>
      </c>
      <c r="F215" s="81" t="s">
        <v>1525</v>
      </c>
      <c r="G215" s="96" t="s">
        <v>926</v>
      </c>
      <c r="H215" s="61" t="s">
        <v>1643</v>
      </c>
      <c r="I215" s="81"/>
      <c r="J215" s="229">
        <v>5</v>
      </c>
      <c r="K215" s="249" t="s">
        <v>1207</v>
      </c>
      <c r="L215" s="231">
        <v>0</v>
      </c>
      <c r="M215" s="250" t="s">
        <v>1641</v>
      </c>
    </row>
    <row r="216" spans="1:13" x14ac:dyDescent="0.3">
      <c r="A216" s="217"/>
      <c r="B216" s="237"/>
      <c r="C216" s="227"/>
      <c r="D216" s="228"/>
      <c r="E216" s="228"/>
      <c r="F216" s="81" t="s">
        <v>1526</v>
      </c>
      <c r="G216" s="96" t="s">
        <v>926</v>
      </c>
      <c r="H216" s="61" t="s">
        <v>1643</v>
      </c>
      <c r="I216" s="81"/>
      <c r="J216" s="229"/>
      <c r="K216" s="249"/>
      <c r="L216" s="231"/>
      <c r="M216" s="250"/>
    </row>
    <row r="217" spans="1:13" ht="12.75" customHeight="1" x14ac:dyDescent="0.3">
      <c r="A217" s="226" t="s">
        <v>533</v>
      </c>
      <c r="B217" s="233" t="s">
        <v>2625</v>
      </c>
      <c r="C217" s="227" t="s">
        <v>532</v>
      </c>
      <c r="D217" s="228">
        <v>16</v>
      </c>
      <c r="E217" s="228" t="s">
        <v>2410</v>
      </c>
      <c r="F217" s="81" t="s">
        <v>1527</v>
      </c>
      <c r="G217" s="96" t="s">
        <v>926</v>
      </c>
      <c r="H217" s="61" t="s">
        <v>1643</v>
      </c>
      <c r="I217" s="81"/>
      <c r="J217" s="229">
        <v>1</v>
      </c>
      <c r="K217" s="230" t="s">
        <v>1213</v>
      </c>
      <c r="L217" s="231">
        <v>0</v>
      </c>
      <c r="M217" s="232" t="s">
        <v>1641</v>
      </c>
    </row>
    <row r="218" spans="1:13" x14ac:dyDescent="0.3">
      <c r="A218" s="226"/>
      <c r="B218" s="233"/>
      <c r="C218" s="227"/>
      <c r="D218" s="228"/>
      <c r="E218" s="228"/>
      <c r="F218" s="81" t="s">
        <v>1528</v>
      </c>
      <c r="G218" s="96" t="s">
        <v>926</v>
      </c>
      <c r="H218" s="61" t="s">
        <v>1643</v>
      </c>
      <c r="I218" s="81"/>
      <c r="J218" s="229"/>
      <c r="K218" s="230"/>
      <c r="L218" s="231"/>
      <c r="M218" s="232"/>
    </row>
    <row r="219" spans="1:13" ht="12.75" customHeight="1" x14ac:dyDescent="0.3">
      <c r="A219" s="226" t="s">
        <v>576</v>
      </c>
      <c r="B219" s="233" t="s">
        <v>2631</v>
      </c>
      <c r="C219" s="227" t="s">
        <v>575</v>
      </c>
      <c r="D219" s="228">
        <v>16</v>
      </c>
      <c r="E219" s="228" t="s">
        <v>2410</v>
      </c>
      <c r="F219" s="81" t="s">
        <v>1529</v>
      </c>
      <c r="G219" s="96" t="s">
        <v>926</v>
      </c>
      <c r="H219" s="61" t="s">
        <v>1643</v>
      </c>
      <c r="I219" s="81"/>
      <c r="J219" s="229">
        <v>1</v>
      </c>
      <c r="K219" s="230" t="s">
        <v>1213</v>
      </c>
      <c r="L219" s="231">
        <v>0</v>
      </c>
      <c r="M219" s="232" t="s">
        <v>1641</v>
      </c>
    </row>
    <row r="220" spans="1:13" x14ac:dyDescent="0.3">
      <c r="A220" s="226"/>
      <c r="B220" s="233"/>
      <c r="C220" s="227"/>
      <c r="D220" s="228"/>
      <c r="E220" s="228"/>
      <c r="F220" s="81" t="s">
        <v>1530</v>
      </c>
      <c r="G220" s="96" t="s">
        <v>926</v>
      </c>
      <c r="H220" s="61" t="s">
        <v>1643</v>
      </c>
      <c r="I220" s="81"/>
      <c r="J220" s="229"/>
      <c r="K220" s="230"/>
      <c r="L220" s="231"/>
      <c r="M220" s="232"/>
    </row>
    <row r="221" spans="1:13" ht="60" x14ac:dyDescent="0.3">
      <c r="A221" s="80" t="s">
        <v>584</v>
      </c>
      <c r="B221" s="116" t="e">
        <f>CONCATENATE(#REF!,".",#REF!,"-",#REF!)</f>
        <v>#REF!</v>
      </c>
      <c r="C221" s="85" t="s">
        <v>1237</v>
      </c>
      <c r="D221" s="98">
        <v>18</v>
      </c>
      <c r="E221" s="98" t="s">
        <v>2409</v>
      </c>
      <c r="F221" s="85" t="s">
        <v>1531</v>
      </c>
      <c r="G221" s="96" t="s">
        <v>926</v>
      </c>
      <c r="H221" s="61" t="s">
        <v>1643</v>
      </c>
      <c r="I221" s="85"/>
      <c r="J221" s="82">
        <v>1</v>
      </c>
      <c r="K221" s="83" t="s">
        <v>1213</v>
      </c>
      <c r="L221" s="84">
        <v>0</v>
      </c>
      <c r="M221" s="91" t="s">
        <v>1641</v>
      </c>
    </row>
    <row r="222" spans="1:13" ht="55.2" x14ac:dyDescent="0.3">
      <c r="A222" s="80" t="s">
        <v>556</v>
      </c>
      <c r="B222" s="116" t="s">
        <v>2628</v>
      </c>
      <c r="C222" s="81" t="s">
        <v>555</v>
      </c>
      <c r="D222" s="61">
        <v>17</v>
      </c>
      <c r="E222" s="61" t="s">
        <v>2407</v>
      </c>
      <c r="F222" s="81" t="s">
        <v>1532</v>
      </c>
      <c r="G222" s="96" t="s">
        <v>928</v>
      </c>
      <c r="H222" s="61" t="s">
        <v>1643</v>
      </c>
      <c r="I222" s="81"/>
      <c r="J222" s="82">
        <v>5</v>
      </c>
      <c r="K222" s="83" t="s">
        <v>1213</v>
      </c>
      <c r="L222" s="84">
        <v>0</v>
      </c>
      <c r="M222" s="91" t="s">
        <v>1641</v>
      </c>
    </row>
    <row r="223" spans="1:13" ht="55.2" x14ac:dyDescent="0.3">
      <c r="A223" s="80" t="s">
        <v>564</v>
      </c>
      <c r="B223" s="116" t="s">
        <v>2629</v>
      </c>
      <c r="C223" s="81" t="s">
        <v>563</v>
      </c>
      <c r="D223" s="61">
        <v>17</v>
      </c>
      <c r="E223" s="61" t="s">
        <v>2407</v>
      </c>
      <c r="F223" s="81" t="s">
        <v>1533</v>
      </c>
      <c r="G223" s="96" t="s">
        <v>922</v>
      </c>
      <c r="H223" s="61" t="s">
        <v>1643</v>
      </c>
      <c r="I223" s="81"/>
      <c r="J223" s="82">
        <v>3</v>
      </c>
      <c r="K223" s="83" t="s">
        <v>1213</v>
      </c>
      <c r="L223" s="84">
        <v>0</v>
      </c>
      <c r="M223" s="91" t="s">
        <v>1641</v>
      </c>
    </row>
    <row r="224" spans="1:13" ht="55.2" x14ac:dyDescent="0.3">
      <c r="A224" s="80" t="s">
        <v>646</v>
      </c>
      <c r="B224" s="116" t="s">
        <v>3497</v>
      </c>
      <c r="C224" s="81" t="s">
        <v>645</v>
      </c>
      <c r="D224" s="61">
        <v>19</v>
      </c>
      <c r="E224" s="61" t="s">
        <v>2419</v>
      </c>
      <c r="F224" s="81" t="s">
        <v>1534</v>
      </c>
      <c r="G224" s="96" t="s">
        <v>930</v>
      </c>
      <c r="H224" s="61" t="s">
        <v>1643</v>
      </c>
      <c r="I224" s="81"/>
      <c r="J224" s="82">
        <v>1</v>
      </c>
      <c r="K224" s="83" t="s">
        <v>1213</v>
      </c>
      <c r="L224" s="84">
        <v>0</v>
      </c>
      <c r="M224" s="91" t="s">
        <v>1641</v>
      </c>
    </row>
    <row r="225" spans="1:13" ht="55.2" x14ac:dyDescent="0.3">
      <c r="A225" s="80" t="s">
        <v>592</v>
      </c>
      <c r="B225" s="116" t="s">
        <v>2633</v>
      </c>
      <c r="C225" s="81" t="s">
        <v>591</v>
      </c>
      <c r="D225" s="61">
        <v>17</v>
      </c>
      <c r="E225" s="61" t="s">
        <v>2407</v>
      </c>
      <c r="F225" s="81" t="s">
        <v>1535</v>
      </c>
      <c r="G225" s="96" t="s">
        <v>926</v>
      </c>
      <c r="H225" s="61" t="s">
        <v>1643</v>
      </c>
      <c r="I225" s="81"/>
      <c r="J225" s="82">
        <v>3</v>
      </c>
      <c r="K225" s="83" t="s">
        <v>1213</v>
      </c>
      <c r="L225" s="84">
        <v>0</v>
      </c>
      <c r="M225" s="91" t="s">
        <v>1641</v>
      </c>
    </row>
    <row r="226" spans="1:13" ht="24" x14ac:dyDescent="0.3">
      <c r="A226" s="226" t="s">
        <v>600</v>
      </c>
      <c r="B226" s="233" t="s">
        <v>2633</v>
      </c>
      <c r="C226" s="234" t="s">
        <v>1238</v>
      </c>
      <c r="D226" s="235">
        <v>17</v>
      </c>
      <c r="E226" s="235" t="s">
        <v>2407</v>
      </c>
      <c r="F226" s="85" t="s">
        <v>1536</v>
      </c>
      <c r="G226" s="97" t="s">
        <v>922</v>
      </c>
      <c r="H226" s="61" t="s">
        <v>1643</v>
      </c>
      <c r="I226" s="85"/>
      <c r="J226" s="229">
        <v>5</v>
      </c>
      <c r="K226" s="230" t="s">
        <v>1213</v>
      </c>
      <c r="L226" s="231">
        <v>0</v>
      </c>
      <c r="M226" s="232" t="s">
        <v>1641</v>
      </c>
    </row>
    <row r="227" spans="1:13" x14ac:dyDescent="0.3">
      <c r="A227" s="226"/>
      <c r="B227" s="233"/>
      <c r="C227" s="234"/>
      <c r="D227" s="235"/>
      <c r="E227" s="235"/>
      <c r="F227" s="85" t="s">
        <v>1537</v>
      </c>
      <c r="G227" s="96" t="s">
        <v>926</v>
      </c>
      <c r="H227" s="61" t="s">
        <v>1643</v>
      </c>
      <c r="I227" s="85"/>
      <c r="J227" s="229"/>
      <c r="K227" s="230"/>
      <c r="L227" s="231"/>
      <c r="M227" s="232"/>
    </row>
    <row r="228" spans="1:13" x14ac:dyDescent="0.3">
      <c r="A228" s="226"/>
      <c r="B228" s="233"/>
      <c r="C228" s="234"/>
      <c r="D228" s="235"/>
      <c r="E228" s="235"/>
      <c r="F228" s="85" t="s">
        <v>1538</v>
      </c>
      <c r="G228" s="96" t="s">
        <v>2406</v>
      </c>
      <c r="H228" s="61" t="s">
        <v>1643</v>
      </c>
      <c r="I228" s="85"/>
      <c r="J228" s="229"/>
      <c r="K228" s="230"/>
      <c r="L228" s="231"/>
      <c r="M228" s="232"/>
    </row>
    <row r="229" spans="1:13" ht="12.75" customHeight="1" x14ac:dyDescent="0.3">
      <c r="A229" s="226" t="s">
        <v>608</v>
      </c>
      <c r="B229" s="237" t="s">
        <v>2635</v>
      </c>
      <c r="C229" s="227" t="s">
        <v>1208</v>
      </c>
      <c r="D229" s="228">
        <v>21</v>
      </c>
      <c r="E229" s="228" t="s">
        <v>2420</v>
      </c>
      <c r="F229" s="81" t="s">
        <v>1539</v>
      </c>
      <c r="G229" s="96" t="s">
        <v>922</v>
      </c>
      <c r="H229" s="61" t="s">
        <v>1643</v>
      </c>
      <c r="I229" s="81"/>
      <c r="J229" s="229">
        <v>5</v>
      </c>
      <c r="K229" s="230" t="s">
        <v>1213</v>
      </c>
      <c r="L229" s="231">
        <v>0</v>
      </c>
      <c r="M229" s="232" t="s">
        <v>1641</v>
      </c>
    </row>
    <row r="230" spans="1:13" x14ac:dyDescent="0.3">
      <c r="A230" s="217"/>
      <c r="B230" s="237"/>
      <c r="C230" s="227"/>
      <c r="D230" s="228"/>
      <c r="E230" s="228"/>
      <c r="F230" s="81" t="s">
        <v>1540</v>
      </c>
      <c r="G230" s="96" t="s">
        <v>922</v>
      </c>
      <c r="H230" s="61" t="s">
        <v>1643</v>
      </c>
      <c r="I230" s="81"/>
      <c r="J230" s="229"/>
      <c r="K230" s="230"/>
      <c r="L230" s="231"/>
      <c r="M230" s="232"/>
    </row>
    <row r="231" spans="1:13" x14ac:dyDescent="0.3">
      <c r="A231" s="217"/>
      <c r="B231" s="237"/>
      <c r="C231" s="227"/>
      <c r="D231" s="228"/>
      <c r="E231" s="228"/>
      <c r="F231" s="81" t="s">
        <v>1541</v>
      </c>
      <c r="G231" s="96" t="s">
        <v>922</v>
      </c>
      <c r="H231" s="61" t="s">
        <v>1643</v>
      </c>
      <c r="I231" s="81"/>
      <c r="J231" s="229"/>
      <c r="K231" s="230"/>
      <c r="L231" s="231"/>
      <c r="M231" s="232"/>
    </row>
    <row r="232" spans="1:13" x14ac:dyDescent="0.3">
      <c r="A232" s="217"/>
      <c r="B232" s="237"/>
      <c r="C232" s="227"/>
      <c r="D232" s="228"/>
      <c r="E232" s="228"/>
      <c r="F232" s="81" t="s">
        <v>1542</v>
      </c>
      <c r="G232" s="96" t="s">
        <v>922</v>
      </c>
      <c r="H232" s="61" t="s">
        <v>1643</v>
      </c>
      <c r="I232" s="81"/>
      <c r="J232" s="229"/>
      <c r="K232" s="230"/>
      <c r="L232" s="231"/>
      <c r="M232" s="232"/>
    </row>
    <row r="233" spans="1:13" ht="12.75" customHeight="1" x14ac:dyDescent="0.3">
      <c r="A233" s="226" t="s">
        <v>634</v>
      </c>
      <c r="B233" s="233" t="s">
        <v>2639</v>
      </c>
      <c r="C233" s="227" t="s">
        <v>633</v>
      </c>
      <c r="D233" s="228">
        <v>21</v>
      </c>
      <c r="E233" s="228" t="s">
        <v>2420</v>
      </c>
      <c r="F233" s="81" t="s">
        <v>1543</v>
      </c>
      <c r="G233" s="96" t="s">
        <v>922</v>
      </c>
      <c r="H233" s="61" t="s">
        <v>1643</v>
      </c>
      <c r="I233" s="81"/>
      <c r="J233" s="229">
        <v>5</v>
      </c>
      <c r="K233" s="230" t="s">
        <v>1213</v>
      </c>
      <c r="L233" s="246">
        <v>0</v>
      </c>
      <c r="M233" s="232" t="s">
        <v>1641</v>
      </c>
    </row>
    <row r="234" spans="1:13" x14ac:dyDescent="0.3">
      <c r="A234" s="226"/>
      <c r="B234" s="233"/>
      <c r="C234" s="227"/>
      <c r="D234" s="228"/>
      <c r="E234" s="228"/>
      <c r="F234" s="81" t="s">
        <v>1544</v>
      </c>
      <c r="G234" s="96" t="s">
        <v>922</v>
      </c>
      <c r="H234" s="61" t="s">
        <v>1643</v>
      </c>
      <c r="I234" s="81"/>
      <c r="J234" s="229"/>
      <c r="K234" s="230"/>
      <c r="L234" s="247"/>
      <c r="M234" s="232"/>
    </row>
    <row r="235" spans="1:13" x14ac:dyDescent="0.3">
      <c r="A235" s="226"/>
      <c r="B235" s="233"/>
      <c r="C235" s="227"/>
      <c r="D235" s="228"/>
      <c r="E235" s="228"/>
      <c r="F235" s="81" t="s">
        <v>1545</v>
      </c>
      <c r="G235" s="96" t="s">
        <v>922</v>
      </c>
      <c r="H235" s="61" t="s">
        <v>1643</v>
      </c>
      <c r="I235" s="81"/>
      <c r="J235" s="229"/>
      <c r="K235" s="230"/>
      <c r="L235" s="247"/>
      <c r="M235" s="232"/>
    </row>
    <row r="236" spans="1:13" x14ac:dyDescent="0.3">
      <c r="A236" s="226"/>
      <c r="B236" s="233"/>
      <c r="C236" s="227"/>
      <c r="D236" s="228"/>
      <c r="E236" s="228"/>
      <c r="F236" s="81" t="s">
        <v>1546</v>
      </c>
      <c r="G236" s="96" t="s">
        <v>922</v>
      </c>
      <c r="H236" s="61" t="s">
        <v>1643</v>
      </c>
      <c r="I236" s="81"/>
      <c r="J236" s="229"/>
      <c r="K236" s="230"/>
      <c r="L236" s="248"/>
      <c r="M236" s="232"/>
    </row>
    <row r="237" spans="1:13" ht="12.75" customHeight="1" x14ac:dyDescent="0.3">
      <c r="A237" s="226" t="s">
        <v>617</v>
      </c>
      <c r="B237" s="237" t="s">
        <v>2636</v>
      </c>
      <c r="C237" s="227" t="s">
        <v>615</v>
      </c>
      <c r="D237" s="228">
        <v>21</v>
      </c>
      <c r="E237" s="228" t="s">
        <v>2420</v>
      </c>
      <c r="F237" s="40" t="s">
        <v>1547</v>
      </c>
      <c r="G237" s="96" t="s">
        <v>922</v>
      </c>
      <c r="H237" s="61" t="s">
        <v>1643</v>
      </c>
      <c r="I237" s="81"/>
      <c r="J237" s="229">
        <v>1</v>
      </c>
      <c r="K237" s="230" t="s">
        <v>1213</v>
      </c>
      <c r="L237" s="231">
        <v>0</v>
      </c>
      <c r="M237" s="232" t="s">
        <v>1641</v>
      </c>
    </row>
    <row r="238" spans="1:13" x14ac:dyDescent="0.3">
      <c r="A238" s="217"/>
      <c r="B238" s="237"/>
      <c r="C238" s="227"/>
      <c r="D238" s="228"/>
      <c r="E238" s="228"/>
      <c r="F238" s="40" t="s">
        <v>1548</v>
      </c>
      <c r="G238" s="96" t="s">
        <v>922</v>
      </c>
      <c r="H238" s="61" t="s">
        <v>1643</v>
      </c>
      <c r="I238" s="81"/>
      <c r="J238" s="229"/>
      <c r="K238" s="230"/>
      <c r="L238" s="231"/>
      <c r="M238" s="232"/>
    </row>
    <row r="239" spans="1:13" ht="55.2" x14ac:dyDescent="0.3">
      <c r="A239" s="169" t="s">
        <v>625</v>
      </c>
      <c r="B239" s="116" t="s">
        <v>2637</v>
      </c>
      <c r="C239" s="81" t="s">
        <v>624</v>
      </c>
      <c r="D239" s="61">
        <v>21</v>
      </c>
      <c r="E239" s="61" t="s">
        <v>2420</v>
      </c>
      <c r="F239" s="81" t="s">
        <v>1549</v>
      </c>
      <c r="G239" s="96" t="s">
        <v>922</v>
      </c>
      <c r="H239" s="61" t="s">
        <v>1643</v>
      </c>
      <c r="I239" s="81"/>
      <c r="J239" s="82">
        <v>1</v>
      </c>
      <c r="K239" s="83" t="s">
        <v>1213</v>
      </c>
      <c r="L239" s="84">
        <v>0</v>
      </c>
      <c r="M239" s="91" t="s">
        <v>1641</v>
      </c>
    </row>
    <row r="240" spans="1:13" ht="12.75" customHeight="1" x14ac:dyDescent="0.3">
      <c r="A240" s="226" t="s">
        <v>630</v>
      </c>
      <c r="B240" s="237" t="s">
        <v>2638</v>
      </c>
      <c r="C240" s="227" t="s">
        <v>629</v>
      </c>
      <c r="D240" s="228">
        <v>21</v>
      </c>
      <c r="E240" s="228" t="s">
        <v>2420</v>
      </c>
      <c r="F240" s="81" t="s">
        <v>1550</v>
      </c>
      <c r="G240" s="96" t="s">
        <v>922</v>
      </c>
      <c r="H240" s="61" t="s">
        <v>1643</v>
      </c>
      <c r="I240" s="81"/>
      <c r="J240" s="229">
        <v>1</v>
      </c>
      <c r="K240" s="230" t="s">
        <v>1213</v>
      </c>
      <c r="L240" s="231">
        <v>0</v>
      </c>
      <c r="M240" s="232" t="s">
        <v>1641</v>
      </c>
    </row>
    <row r="241" spans="1:13" x14ac:dyDescent="0.3">
      <c r="A241" s="217"/>
      <c r="B241" s="237"/>
      <c r="C241" s="227"/>
      <c r="D241" s="228"/>
      <c r="E241" s="228"/>
      <c r="F241" s="81" t="s">
        <v>1551</v>
      </c>
      <c r="G241" s="96" t="s">
        <v>922</v>
      </c>
      <c r="H241" s="61" t="s">
        <v>1643</v>
      </c>
      <c r="I241" s="81"/>
      <c r="J241" s="229"/>
      <c r="K241" s="230"/>
      <c r="L241" s="231"/>
      <c r="M241" s="232"/>
    </row>
    <row r="242" spans="1:13" x14ac:dyDescent="0.3">
      <c r="A242" s="217"/>
      <c r="B242" s="237"/>
      <c r="C242" s="227"/>
      <c r="D242" s="228"/>
      <c r="E242" s="228"/>
      <c r="F242" s="81" t="s">
        <v>1552</v>
      </c>
      <c r="G242" s="96" t="s">
        <v>922</v>
      </c>
      <c r="H242" s="61" t="s">
        <v>1643</v>
      </c>
      <c r="I242" s="81"/>
      <c r="J242" s="229"/>
      <c r="K242" s="230"/>
      <c r="L242" s="231"/>
      <c r="M242" s="232"/>
    </row>
    <row r="243" spans="1:13" ht="12.75" customHeight="1" x14ac:dyDescent="0.3">
      <c r="A243" s="226" t="s">
        <v>639</v>
      </c>
      <c r="B243" s="233" t="s">
        <v>2640</v>
      </c>
      <c r="C243" s="227" t="s">
        <v>638</v>
      </c>
      <c r="D243" s="228">
        <v>17</v>
      </c>
      <c r="E243" s="228" t="s">
        <v>2407</v>
      </c>
      <c r="F243" s="81" t="s">
        <v>1553</v>
      </c>
      <c r="G243" s="96" t="s">
        <v>922</v>
      </c>
      <c r="H243" s="61" t="s">
        <v>1643</v>
      </c>
      <c r="I243" s="81"/>
      <c r="J243" s="229">
        <v>1</v>
      </c>
      <c r="K243" s="230" t="s">
        <v>1213</v>
      </c>
      <c r="L243" s="231">
        <v>0</v>
      </c>
      <c r="M243" s="232" t="s">
        <v>1641</v>
      </c>
    </row>
    <row r="244" spans="1:13" x14ac:dyDescent="0.3">
      <c r="A244" s="226"/>
      <c r="B244" s="233"/>
      <c r="C244" s="227"/>
      <c r="D244" s="228"/>
      <c r="E244" s="228"/>
      <c r="F244" s="81" t="s">
        <v>1554</v>
      </c>
      <c r="G244" s="96" t="s">
        <v>926</v>
      </c>
      <c r="H244" s="61" t="s">
        <v>1643</v>
      </c>
      <c r="I244" s="81"/>
      <c r="J244" s="229"/>
      <c r="K244" s="230"/>
      <c r="L244" s="231"/>
      <c r="M244" s="232"/>
    </row>
    <row r="245" spans="1:13" x14ac:dyDescent="0.3">
      <c r="A245" s="226" t="s">
        <v>661</v>
      </c>
      <c r="B245" s="233" t="s">
        <v>2641</v>
      </c>
      <c r="C245" s="227" t="s">
        <v>1183</v>
      </c>
      <c r="D245" s="228">
        <v>24</v>
      </c>
      <c r="E245" s="228" t="s">
        <v>2421</v>
      </c>
      <c r="F245" s="81" t="s">
        <v>1555</v>
      </c>
      <c r="G245" s="96" t="s">
        <v>923</v>
      </c>
      <c r="H245" s="61" t="s">
        <v>1643</v>
      </c>
      <c r="I245" s="81"/>
      <c r="J245" s="229">
        <v>3</v>
      </c>
      <c r="K245" s="230" t="s">
        <v>1213</v>
      </c>
      <c r="L245" s="231">
        <v>0</v>
      </c>
      <c r="M245" s="232" t="s">
        <v>1641</v>
      </c>
    </row>
    <row r="246" spans="1:13" ht="24" x14ac:dyDescent="0.3">
      <c r="A246" s="226"/>
      <c r="B246" s="233"/>
      <c r="C246" s="227"/>
      <c r="D246" s="228"/>
      <c r="E246" s="228"/>
      <c r="F246" s="81" t="s">
        <v>1556</v>
      </c>
      <c r="G246" s="96" t="s">
        <v>923</v>
      </c>
      <c r="H246" s="61" t="s">
        <v>1643</v>
      </c>
      <c r="I246" s="81"/>
      <c r="J246" s="229"/>
      <c r="K246" s="230"/>
      <c r="L246" s="231"/>
      <c r="M246" s="232"/>
    </row>
    <row r="247" spans="1:13" x14ac:dyDescent="0.3">
      <c r="A247" s="226" t="s">
        <v>670</v>
      </c>
      <c r="B247" s="233" t="s">
        <v>2642</v>
      </c>
      <c r="C247" s="234" t="s">
        <v>1239</v>
      </c>
      <c r="D247" s="235">
        <v>15</v>
      </c>
      <c r="E247" s="235" t="s">
        <v>2422</v>
      </c>
      <c r="F247" s="85" t="s">
        <v>1557</v>
      </c>
      <c r="G247" s="96" t="s">
        <v>923</v>
      </c>
      <c r="H247" s="61" t="s">
        <v>1643</v>
      </c>
      <c r="I247" s="85"/>
      <c r="J247" s="229">
        <v>5</v>
      </c>
      <c r="K247" s="230" t="s">
        <v>1213</v>
      </c>
      <c r="L247" s="231">
        <v>0</v>
      </c>
      <c r="M247" s="232" t="s">
        <v>1641</v>
      </c>
    </row>
    <row r="248" spans="1:13" x14ac:dyDescent="0.3">
      <c r="A248" s="226"/>
      <c r="B248" s="233"/>
      <c r="C248" s="234"/>
      <c r="D248" s="235"/>
      <c r="E248" s="235"/>
      <c r="F248" s="85" t="s">
        <v>1558</v>
      </c>
      <c r="G248" s="97" t="s">
        <v>925</v>
      </c>
      <c r="H248" s="61" t="s">
        <v>1643</v>
      </c>
      <c r="I248" s="85"/>
      <c r="J248" s="229"/>
      <c r="K248" s="230"/>
      <c r="L248" s="231"/>
      <c r="M248" s="232"/>
    </row>
    <row r="249" spans="1:13" x14ac:dyDescent="0.3">
      <c r="A249" s="226"/>
      <c r="B249" s="233"/>
      <c r="C249" s="234"/>
      <c r="D249" s="235"/>
      <c r="E249" s="235"/>
      <c r="F249" s="85" t="s">
        <v>1559</v>
      </c>
      <c r="G249" s="97" t="s">
        <v>925</v>
      </c>
      <c r="H249" s="61" t="s">
        <v>1643</v>
      </c>
      <c r="I249" s="85"/>
      <c r="J249" s="229"/>
      <c r="K249" s="230"/>
      <c r="L249" s="231"/>
      <c r="M249" s="232"/>
    </row>
    <row r="250" spans="1:13" x14ac:dyDescent="0.3">
      <c r="A250" s="226"/>
      <c r="B250" s="233"/>
      <c r="C250" s="234"/>
      <c r="D250" s="235"/>
      <c r="E250" s="235"/>
      <c r="F250" s="85" t="s">
        <v>1560</v>
      </c>
      <c r="G250" s="97" t="s">
        <v>925</v>
      </c>
      <c r="H250" s="61" t="s">
        <v>1643</v>
      </c>
      <c r="I250" s="85"/>
      <c r="J250" s="229"/>
      <c r="K250" s="230"/>
      <c r="L250" s="231"/>
      <c r="M250" s="232"/>
    </row>
    <row r="251" spans="1:13" x14ac:dyDescent="0.3">
      <c r="A251" s="226"/>
      <c r="B251" s="233"/>
      <c r="C251" s="234"/>
      <c r="D251" s="235"/>
      <c r="E251" s="235"/>
      <c r="F251" s="85" t="s">
        <v>1561</v>
      </c>
      <c r="G251" s="97" t="s">
        <v>925</v>
      </c>
      <c r="H251" s="61" t="s">
        <v>1643</v>
      </c>
      <c r="I251" s="85"/>
      <c r="J251" s="229"/>
      <c r="K251" s="230"/>
      <c r="L251" s="231"/>
      <c r="M251" s="232"/>
    </row>
    <row r="252" spans="1:13" ht="12.75" customHeight="1" x14ac:dyDescent="0.3">
      <c r="A252" s="226" t="s">
        <v>684</v>
      </c>
      <c r="B252" s="233" t="s">
        <v>2643</v>
      </c>
      <c r="C252" s="227" t="s">
        <v>683</v>
      </c>
      <c r="D252" s="228">
        <v>15</v>
      </c>
      <c r="E252" s="228" t="s">
        <v>2422</v>
      </c>
      <c r="F252" s="81" t="s">
        <v>1562</v>
      </c>
      <c r="G252" s="96" t="s">
        <v>923</v>
      </c>
      <c r="H252" s="61" t="s">
        <v>1643</v>
      </c>
      <c r="I252" s="81"/>
      <c r="J252" s="229">
        <v>1</v>
      </c>
      <c r="K252" s="230" t="s">
        <v>1213</v>
      </c>
      <c r="L252" s="231">
        <v>0</v>
      </c>
      <c r="M252" s="232" t="s">
        <v>1641</v>
      </c>
    </row>
    <row r="253" spans="1:13" x14ac:dyDescent="0.3">
      <c r="A253" s="226"/>
      <c r="B253" s="233"/>
      <c r="C253" s="227"/>
      <c r="D253" s="228"/>
      <c r="E253" s="228"/>
      <c r="F253" s="81" t="s">
        <v>1563</v>
      </c>
      <c r="G253" s="97" t="s">
        <v>926</v>
      </c>
      <c r="H253" s="61" t="s">
        <v>1643</v>
      </c>
      <c r="I253" s="81"/>
      <c r="J253" s="229"/>
      <c r="K253" s="230"/>
      <c r="L253" s="231"/>
      <c r="M253" s="232"/>
    </row>
    <row r="254" spans="1:13" ht="12.75" customHeight="1" x14ac:dyDescent="0.3">
      <c r="A254" s="226" t="s">
        <v>717</v>
      </c>
      <c r="B254" s="233" t="s">
        <v>2645</v>
      </c>
      <c r="C254" s="227" t="s">
        <v>716</v>
      </c>
      <c r="D254" s="228">
        <v>24</v>
      </c>
      <c r="E254" s="228" t="s">
        <v>2421</v>
      </c>
      <c r="F254" s="81" t="s">
        <v>1564</v>
      </c>
      <c r="G254" s="96" t="s">
        <v>923</v>
      </c>
      <c r="H254" s="61" t="s">
        <v>1643</v>
      </c>
      <c r="I254" s="81"/>
      <c r="J254" s="229">
        <v>5</v>
      </c>
      <c r="K254" s="230" t="s">
        <v>1213</v>
      </c>
      <c r="L254" s="231">
        <v>0</v>
      </c>
      <c r="M254" s="244" t="s">
        <v>1641</v>
      </c>
    </row>
    <row r="255" spans="1:13" ht="24" x14ac:dyDescent="0.3">
      <c r="A255" s="226"/>
      <c r="B255" s="233"/>
      <c r="C255" s="227"/>
      <c r="D255" s="228"/>
      <c r="E255" s="228"/>
      <c r="F255" s="81" t="s">
        <v>1565</v>
      </c>
      <c r="G255" s="96" t="s">
        <v>923</v>
      </c>
      <c r="H255" s="61" t="s">
        <v>1643</v>
      </c>
      <c r="I255" s="81"/>
      <c r="J255" s="229"/>
      <c r="K255" s="230"/>
      <c r="L255" s="231"/>
      <c r="M255" s="245"/>
    </row>
    <row r="256" spans="1:13" ht="12.75" customHeight="1" x14ac:dyDescent="0.3">
      <c r="A256" s="226" t="s">
        <v>722</v>
      </c>
      <c r="B256" s="233" t="s">
        <v>2646</v>
      </c>
      <c r="C256" s="234" t="s">
        <v>1240</v>
      </c>
      <c r="D256" s="235">
        <v>3</v>
      </c>
      <c r="E256" s="235" t="s">
        <v>2423</v>
      </c>
      <c r="F256" s="85" t="s">
        <v>1566</v>
      </c>
      <c r="G256" s="97" t="s">
        <v>926</v>
      </c>
      <c r="H256" s="61" t="s">
        <v>1643</v>
      </c>
      <c r="I256" s="85"/>
      <c r="J256" s="229">
        <v>3</v>
      </c>
      <c r="K256" s="230" t="s">
        <v>1213</v>
      </c>
      <c r="L256" s="231">
        <v>0</v>
      </c>
      <c r="M256" s="232" t="s">
        <v>1641</v>
      </c>
    </row>
    <row r="257" spans="1:13" x14ac:dyDescent="0.3">
      <c r="A257" s="226"/>
      <c r="B257" s="233"/>
      <c r="C257" s="234"/>
      <c r="D257" s="235"/>
      <c r="E257" s="235"/>
      <c r="F257" s="85" t="s">
        <v>1567</v>
      </c>
      <c r="G257" s="97" t="s">
        <v>926</v>
      </c>
      <c r="H257" s="61" t="s">
        <v>1643</v>
      </c>
      <c r="I257" s="85"/>
      <c r="J257" s="229"/>
      <c r="K257" s="230"/>
      <c r="L257" s="231"/>
      <c r="M257" s="232"/>
    </row>
    <row r="258" spans="1:13" ht="24" x14ac:dyDescent="0.3">
      <c r="A258" s="226"/>
      <c r="B258" s="233"/>
      <c r="C258" s="234"/>
      <c r="D258" s="235"/>
      <c r="E258" s="235"/>
      <c r="F258" s="85" t="s">
        <v>1568</v>
      </c>
      <c r="G258" s="97" t="s">
        <v>926</v>
      </c>
      <c r="H258" s="61" t="s">
        <v>1643</v>
      </c>
      <c r="I258" s="85"/>
      <c r="J258" s="229"/>
      <c r="K258" s="230"/>
      <c r="L258" s="231"/>
      <c r="M258" s="232"/>
    </row>
    <row r="259" spans="1:13" ht="55.2" x14ac:dyDescent="0.3">
      <c r="A259" s="80" t="s">
        <v>725</v>
      </c>
      <c r="B259" s="113" t="s">
        <v>2647</v>
      </c>
      <c r="C259" s="81" t="s">
        <v>724</v>
      </c>
      <c r="D259" s="61">
        <v>24</v>
      </c>
      <c r="E259" s="61" t="s">
        <v>2421</v>
      </c>
      <c r="F259" s="81" t="s">
        <v>1569</v>
      </c>
      <c r="G259" s="96" t="s">
        <v>926</v>
      </c>
      <c r="H259" s="61" t="s">
        <v>1643</v>
      </c>
      <c r="I259" s="81"/>
      <c r="J259" s="82">
        <v>5</v>
      </c>
      <c r="K259" s="83" t="s">
        <v>1213</v>
      </c>
      <c r="L259" s="84">
        <v>0</v>
      </c>
      <c r="M259" s="91" t="s">
        <v>1641</v>
      </c>
    </row>
    <row r="260" spans="1:13" ht="12.75" customHeight="1" x14ac:dyDescent="0.3">
      <c r="A260" s="226" t="s">
        <v>709</v>
      </c>
      <c r="B260" s="233" t="s">
        <v>2644</v>
      </c>
      <c r="C260" s="227" t="s">
        <v>1209</v>
      </c>
      <c r="D260" s="228">
        <v>3</v>
      </c>
      <c r="E260" s="228" t="s">
        <v>2423</v>
      </c>
      <c r="F260" s="81" t="s">
        <v>1570</v>
      </c>
      <c r="G260" s="96" t="s">
        <v>926</v>
      </c>
      <c r="H260" s="61" t="s">
        <v>1643</v>
      </c>
      <c r="I260" s="81"/>
      <c r="J260" s="241" t="s">
        <v>9</v>
      </c>
      <c r="K260" s="242" t="s">
        <v>1214</v>
      </c>
      <c r="L260" s="231">
        <v>0</v>
      </c>
      <c r="M260" s="243" t="s">
        <v>1641</v>
      </c>
    </row>
    <row r="261" spans="1:13" x14ac:dyDescent="0.3">
      <c r="A261" s="226"/>
      <c r="B261" s="233"/>
      <c r="C261" s="227"/>
      <c r="D261" s="228"/>
      <c r="E261" s="228"/>
      <c r="F261" s="81" t="s">
        <v>1571</v>
      </c>
      <c r="G261" s="96" t="s">
        <v>926</v>
      </c>
      <c r="H261" s="61" t="s">
        <v>1643</v>
      </c>
      <c r="I261" s="81"/>
      <c r="J261" s="241"/>
      <c r="K261" s="242"/>
      <c r="L261" s="231"/>
      <c r="M261" s="243"/>
    </row>
    <row r="262" spans="1:13" x14ac:dyDescent="0.3">
      <c r="A262" s="226"/>
      <c r="B262" s="233"/>
      <c r="C262" s="227"/>
      <c r="D262" s="228"/>
      <c r="E262" s="228"/>
      <c r="F262" s="81" t="s">
        <v>1572</v>
      </c>
      <c r="G262" s="96" t="s">
        <v>926</v>
      </c>
      <c r="H262" s="61" t="s">
        <v>1643</v>
      </c>
      <c r="I262" s="81"/>
      <c r="J262" s="241"/>
      <c r="K262" s="242"/>
      <c r="L262" s="231"/>
      <c r="M262" s="243"/>
    </row>
    <row r="263" spans="1:13" x14ac:dyDescent="0.3">
      <c r="A263" s="226"/>
      <c r="B263" s="233"/>
      <c r="C263" s="227"/>
      <c r="D263" s="228"/>
      <c r="E263" s="228"/>
      <c r="F263" s="81" t="s">
        <v>1573</v>
      </c>
      <c r="G263" s="96" t="s">
        <v>926</v>
      </c>
      <c r="H263" s="61" t="s">
        <v>1643</v>
      </c>
      <c r="I263" s="81"/>
      <c r="J263" s="241"/>
      <c r="K263" s="242"/>
      <c r="L263" s="231"/>
      <c r="M263" s="243"/>
    </row>
    <row r="264" spans="1:13" x14ac:dyDescent="0.3">
      <c r="A264" s="226"/>
      <c r="B264" s="233"/>
      <c r="C264" s="227"/>
      <c r="D264" s="228"/>
      <c r="E264" s="228"/>
      <c r="F264" s="81" t="s">
        <v>1574</v>
      </c>
      <c r="G264" s="96" t="s">
        <v>926</v>
      </c>
      <c r="H264" s="61" t="s">
        <v>1643</v>
      </c>
      <c r="I264" s="81"/>
      <c r="J264" s="241"/>
      <c r="K264" s="242"/>
      <c r="L264" s="231"/>
      <c r="M264" s="243"/>
    </row>
    <row r="265" spans="1:13" x14ac:dyDescent="0.3">
      <c r="A265" s="226"/>
      <c r="B265" s="233"/>
      <c r="C265" s="227"/>
      <c r="D265" s="228"/>
      <c r="E265" s="228"/>
      <c r="F265" s="81" t="s">
        <v>1575</v>
      </c>
      <c r="G265" s="96" t="s">
        <v>926</v>
      </c>
      <c r="H265" s="61" t="s">
        <v>1643</v>
      </c>
      <c r="I265" s="81"/>
      <c r="J265" s="241"/>
      <c r="K265" s="242"/>
      <c r="L265" s="231"/>
      <c r="M265" s="243"/>
    </row>
    <row r="266" spans="1:13" x14ac:dyDescent="0.3">
      <c r="A266" s="226"/>
      <c r="B266" s="233"/>
      <c r="C266" s="227"/>
      <c r="D266" s="228"/>
      <c r="E266" s="228"/>
      <c r="F266" s="81" t="s">
        <v>1576</v>
      </c>
      <c r="G266" s="96" t="s">
        <v>926</v>
      </c>
      <c r="H266" s="61" t="s">
        <v>1643</v>
      </c>
      <c r="I266" s="81"/>
      <c r="J266" s="241"/>
      <c r="K266" s="242"/>
      <c r="L266" s="231"/>
      <c r="M266" s="243"/>
    </row>
    <row r="267" spans="1:13" x14ac:dyDescent="0.3">
      <c r="A267" s="226"/>
      <c r="B267" s="233"/>
      <c r="C267" s="227"/>
      <c r="D267" s="228"/>
      <c r="E267" s="228"/>
      <c r="F267" s="81" t="s">
        <v>1577</v>
      </c>
      <c r="G267" s="96" t="s">
        <v>926</v>
      </c>
      <c r="H267" s="61" t="s">
        <v>1643</v>
      </c>
      <c r="I267" s="81"/>
      <c r="J267" s="241"/>
      <c r="K267" s="242"/>
      <c r="L267" s="231"/>
      <c r="M267" s="243"/>
    </row>
    <row r="268" spans="1:13" x14ac:dyDescent="0.3">
      <c r="A268" s="226" t="s">
        <v>851</v>
      </c>
      <c r="B268" s="237" t="s">
        <v>2662</v>
      </c>
      <c r="C268" s="227" t="s">
        <v>1184</v>
      </c>
      <c r="D268" s="228">
        <v>4</v>
      </c>
      <c r="E268" s="228" t="s">
        <v>2424</v>
      </c>
      <c r="F268" s="81" t="s">
        <v>1578</v>
      </c>
      <c r="G268" s="96" t="s">
        <v>927</v>
      </c>
      <c r="H268" s="61" t="s">
        <v>1643</v>
      </c>
      <c r="I268" s="81"/>
      <c r="J268" s="229">
        <v>5</v>
      </c>
      <c r="K268" s="230" t="s">
        <v>1213</v>
      </c>
      <c r="L268" s="231">
        <v>0</v>
      </c>
      <c r="M268" s="232" t="s">
        <v>1641</v>
      </c>
    </row>
    <row r="269" spans="1:13" x14ac:dyDescent="0.3">
      <c r="A269" s="217"/>
      <c r="B269" s="237"/>
      <c r="C269" s="227"/>
      <c r="D269" s="228"/>
      <c r="E269" s="228"/>
      <c r="F269" s="81" t="s">
        <v>1579</v>
      </c>
      <c r="G269" s="96" t="s">
        <v>923</v>
      </c>
      <c r="H269" s="61" t="s">
        <v>1643</v>
      </c>
      <c r="I269" s="81"/>
      <c r="J269" s="229"/>
      <c r="K269" s="230"/>
      <c r="L269" s="231"/>
      <c r="M269" s="232"/>
    </row>
    <row r="270" spans="1:13" x14ac:dyDescent="0.3">
      <c r="A270" s="217"/>
      <c r="B270" s="237"/>
      <c r="C270" s="227"/>
      <c r="D270" s="228"/>
      <c r="E270" s="228"/>
      <c r="F270" s="81" t="s">
        <v>1580</v>
      </c>
      <c r="G270" s="96" t="s">
        <v>927</v>
      </c>
      <c r="H270" s="61" t="s">
        <v>1643</v>
      </c>
      <c r="I270" s="81"/>
      <c r="J270" s="229"/>
      <c r="K270" s="230"/>
      <c r="L270" s="231"/>
      <c r="M270" s="232"/>
    </row>
    <row r="271" spans="1:13" x14ac:dyDescent="0.3">
      <c r="A271" s="217"/>
      <c r="B271" s="237"/>
      <c r="C271" s="227"/>
      <c r="D271" s="228"/>
      <c r="E271" s="228"/>
      <c r="F271" s="81" t="s">
        <v>1581</v>
      </c>
      <c r="G271" s="96" t="s">
        <v>927</v>
      </c>
      <c r="H271" s="61" t="s">
        <v>1643</v>
      </c>
      <c r="I271" s="81"/>
      <c r="J271" s="229"/>
      <c r="K271" s="230"/>
      <c r="L271" s="231"/>
      <c r="M271" s="232"/>
    </row>
    <row r="272" spans="1:13" x14ac:dyDescent="0.3">
      <c r="A272" s="217"/>
      <c r="B272" s="237"/>
      <c r="C272" s="227"/>
      <c r="D272" s="228"/>
      <c r="E272" s="228"/>
      <c r="F272" s="81" t="s">
        <v>1582</v>
      </c>
      <c r="G272" s="96" t="s">
        <v>927</v>
      </c>
      <c r="H272" s="61" t="s">
        <v>1643</v>
      </c>
      <c r="I272" s="81"/>
      <c r="J272" s="229"/>
      <c r="K272" s="230"/>
      <c r="L272" s="231"/>
      <c r="M272" s="232"/>
    </row>
    <row r="273" spans="1:13" x14ac:dyDescent="0.3">
      <c r="A273" s="217"/>
      <c r="B273" s="237"/>
      <c r="C273" s="227"/>
      <c r="D273" s="228"/>
      <c r="E273" s="228"/>
      <c r="F273" s="81" t="s">
        <v>1583</v>
      </c>
      <c r="G273" s="96" t="s">
        <v>927</v>
      </c>
      <c r="H273" s="61" t="s">
        <v>1643</v>
      </c>
      <c r="I273" s="81"/>
      <c r="J273" s="229"/>
      <c r="K273" s="230"/>
      <c r="L273" s="231"/>
      <c r="M273" s="232"/>
    </row>
    <row r="274" spans="1:13" x14ac:dyDescent="0.3">
      <c r="A274" s="217"/>
      <c r="B274" s="237"/>
      <c r="C274" s="227"/>
      <c r="D274" s="228"/>
      <c r="E274" s="228"/>
      <c r="F274" s="81" t="s">
        <v>1584</v>
      </c>
      <c r="G274" s="96" t="s">
        <v>927</v>
      </c>
      <c r="H274" s="61" t="s">
        <v>1643</v>
      </c>
      <c r="I274" s="81"/>
      <c r="J274" s="229"/>
      <c r="K274" s="230"/>
      <c r="L274" s="231"/>
      <c r="M274" s="232"/>
    </row>
    <row r="275" spans="1:13" x14ac:dyDescent="0.3">
      <c r="A275" s="217"/>
      <c r="B275" s="237"/>
      <c r="C275" s="227"/>
      <c r="D275" s="228"/>
      <c r="E275" s="228"/>
      <c r="F275" s="81" t="s">
        <v>1585</v>
      </c>
      <c r="G275" s="96" t="s">
        <v>927</v>
      </c>
      <c r="H275" s="61" t="s">
        <v>1643</v>
      </c>
      <c r="I275" s="81"/>
      <c r="J275" s="229"/>
      <c r="K275" s="230"/>
      <c r="L275" s="231"/>
      <c r="M275" s="232"/>
    </row>
    <row r="276" spans="1:13" ht="12.75" customHeight="1" x14ac:dyDescent="0.3">
      <c r="A276" s="226" t="s">
        <v>760</v>
      </c>
      <c r="B276" s="233" t="s">
        <v>2650</v>
      </c>
      <c r="C276" s="227" t="s">
        <v>1210</v>
      </c>
      <c r="D276" s="228">
        <v>4</v>
      </c>
      <c r="E276" s="228" t="s">
        <v>2424</v>
      </c>
      <c r="F276" s="40" t="s">
        <v>1586</v>
      </c>
      <c r="G276" s="96" t="s">
        <v>923</v>
      </c>
      <c r="H276" s="61" t="s">
        <v>1643</v>
      </c>
      <c r="I276" s="81"/>
      <c r="J276" s="229">
        <v>5</v>
      </c>
      <c r="K276" s="230" t="s">
        <v>1213</v>
      </c>
      <c r="L276" s="231">
        <v>0</v>
      </c>
      <c r="M276" s="232" t="s">
        <v>1641</v>
      </c>
    </row>
    <row r="277" spans="1:13" x14ac:dyDescent="0.3">
      <c r="A277" s="226"/>
      <c r="B277" s="233"/>
      <c r="C277" s="227"/>
      <c r="D277" s="228"/>
      <c r="E277" s="228"/>
      <c r="F277" s="40" t="s">
        <v>1587</v>
      </c>
      <c r="G277" s="96" t="s">
        <v>923</v>
      </c>
      <c r="H277" s="61" t="s">
        <v>1643</v>
      </c>
      <c r="I277" s="81"/>
      <c r="J277" s="229"/>
      <c r="K277" s="230"/>
      <c r="L277" s="231"/>
      <c r="M277" s="232"/>
    </row>
    <row r="278" spans="1:13" x14ac:dyDescent="0.3">
      <c r="A278" s="226"/>
      <c r="B278" s="233"/>
      <c r="C278" s="227"/>
      <c r="D278" s="228"/>
      <c r="E278" s="228"/>
      <c r="F278" s="40" t="s">
        <v>1588</v>
      </c>
      <c r="G278" s="96" t="s">
        <v>923</v>
      </c>
      <c r="H278" s="61" t="s">
        <v>1643</v>
      </c>
      <c r="I278" s="81"/>
      <c r="J278" s="229"/>
      <c r="K278" s="230"/>
      <c r="L278" s="231"/>
      <c r="M278" s="232"/>
    </row>
    <row r="279" spans="1:13" x14ac:dyDescent="0.3">
      <c r="A279" s="226"/>
      <c r="B279" s="233"/>
      <c r="C279" s="227"/>
      <c r="D279" s="228"/>
      <c r="E279" s="228"/>
      <c r="F279" s="40" t="s">
        <v>1589</v>
      </c>
      <c r="G279" s="96" t="s">
        <v>930</v>
      </c>
      <c r="H279" s="61" t="s">
        <v>1643</v>
      </c>
      <c r="I279" s="81"/>
      <c r="J279" s="229"/>
      <c r="K279" s="230"/>
      <c r="L279" s="231"/>
      <c r="M279" s="232"/>
    </row>
    <row r="280" spans="1:13" x14ac:dyDescent="0.3">
      <c r="A280" s="226"/>
      <c r="B280" s="233"/>
      <c r="C280" s="227"/>
      <c r="D280" s="228"/>
      <c r="E280" s="228"/>
      <c r="F280" s="40" t="s">
        <v>1590</v>
      </c>
      <c r="G280" s="96" t="s">
        <v>930</v>
      </c>
      <c r="H280" s="61" t="s">
        <v>1643</v>
      </c>
      <c r="I280" s="81"/>
      <c r="J280" s="229"/>
      <c r="K280" s="230"/>
      <c r="L280" s="231"/>
      <c r="M280" s="232"/>
    </row>
    <row r="281" spans="1:13" x14ac:dyDescent="0.3">
      <c r="A281" s="226"/>
      <c r="B281" s="233"/>
      <c r="C281" s="227"/>
      <c r="D281" s="228"/>
      <c r="E281" s="228"/>
      <c r="F281" s="40" t="s">
        <v>1591</v>
      </c>
      <c r="G281" s="96" t="s">
        <v>930</v>
      </c>
      <c r="H281" s="61" t="s">
        <v>1643</v>
      </c>
      <c r="I281" s="81"/>
      <c r="J281" s="229"/>
      <c r="K281" s="230"/>
      <c r="L281" s="231"/>
      <c r="M281" s="232"/>
    </row>
    <row r="282" spans="1:13" ht="12.75" customHeight="1" x14ac:dyDescent="0.3">
      <c r="A282" s="226" t="s">
        <v>768</v>
      </c>
      <c r="B282" s="233" t="s">
        <v>2651</v>
      </c>
      <c r="C282" s="227" t="s">
        <v>767</v>
      </c>
      <c r="D282" s="228">
        <v>11</v>
      </c>
      <c r="E282" s="228" t="s">
        <v>2411</v>
      </c>
      <c r="F282" s="81" t="s">
        <v>1592</v>
      </c>
      <c r="G282" s="96" t="s">
        <v>923</v>
      </c>
      <c r="H282" s="61" t="s">
        <v>1643</v>
      </c>
      <c r="I282" s="81"/>
      <c r="J282" s="229">
        <v>1</v>
      </c>
      <c r="K282" s="230" t="s">
        <v>1213</v>
      </c>
      <c r="L282" s="231">
        <v>0</v>
      </c>
      <c r="M282" s="232" t="s">
        <v>1641</v>
      </c>
    </row>
    <row r="283" spans="1:13" x14ac:dyDescent="0.3">
      <c r="A283" s="226"/>
      <c r="B283" s="233"/>
      <c r="C283" s="227"/>
      <c r="D283" s="228"/>
      <c r="E283" s="228"/>
      <c r="F283" s="81" t="s">
        <v>1593</v>
      </c>
      <c r="G283" s="96" t="s">
        <v>923</v>
      </c>
      <c r="H283" s="61" t="s">
        <v>1643</v>
      </c>
      <c r="I283" s="81"/>
      <c r="J283" s="229"/>
      <c r="K283" s="230"/>
      <c r="L283" s="231"/>
      <c r="M283" s="232"/>
    </row>
    <row r="284" spans="1:13" x14ac:dyDescent="0.3">
      <c r="A284" s="226"/>
      <c r="B284" s="233"/>
      <c r="C284" s="227"/>
      <c r="D284" s="228"/>
      <c r="E284" s="228"/>
      <c r="F284" s="81" t="s">
        <v>1594</v>
      </c>
      <c r="G284" s="96" t="s">
        <v>2406</v>
      </c>
      <c r="H284" s="61" t="s">
        <v>1643</v>
      </c>
      <c r="I284" s="81"/>
      <c r="J284" s="229"/>
      <c r="K284" s="230"/>
      <c r="L284" s="231"/>
      <c r="M284" s="232"/>
    </row>
    <row r="285" spans="1:13" ht="55.2" x14ac:dyDescent="0.3">
      <c r="A285" s="80" t="s">
        <v>775</v>
      </c>
      <c r="B285" s="113" t="s">
        <v>2652</v>
      </c>
      <c r="C285" s="81" t="s">
        <v>774</v>
      </c>
      <c r="D285" s="61">
        <v>11</v>
      </c>
      <c r="E285" s="61" t="s">
        <v>2411</v>
      </c>
      <c r="F285" s="81" t="s">
        <v>1595</v>
      </c>
      <c r="G285" s="96" t="s">
        <v>2406</v>
      </c>
      <c r="H285" s="61" t="s">
        <v>1643</v>
      </c>
      <c r="I285" s="81"/>
      <c r="J285" s="82">
        <v>1</v>
      </c>
      <c r="K285" s="83" t="s">
        <v>1213</v>
      </c>
      <c r="L285" s="84">
        <v>0</v>
      </c>
      <c r="M285" s="91" t="s">
        <v>1641</v>
      </c>
    </row>
    <row r="286" spans="1:13" ht="12.75" customHeight="1" x14ac:dyDescent="0.3">
      <c r="A286" s="226" t="s">
        <v>856</v>
      </c>
      <c r="B286" s="237" t="s">
        <v>2663</v>
      </c>
      <c r="C286" s="227" t="s">
        <v>854</v>
      </c>
      <c r="D286" s="228">
        <v>4</v>
      </c>
      <c r="E286" s="228" t="s">
        <v>2424</v>
      </c>
      <c r="F286" s="81" t="s">
        <v>1596</v>
      </c>
      <c r="G286" s="96" t="s">
        <v>926</v>
      </c>
      <c r="H286" s="61" t="s">
        <v>1643</v>
      </c>
      <c r="I286" s="81"/>
      <c r="J286" s="229">
        <v>5</v>
      </c>
      <c r="K286" s="230" t="s">
        <v>1213</v>
      </c>
      <c r="L286" s="231">
        <v>0</v>
      </c>
      <c r="M286" s="232" t="s">
        <v>1641</v>
      </c>
    </row>
    <row r="287" spans="1:13" ht="24" x14ac:dyDescent="0.3">
      <c r="A287" s="217"/>
      <c r="B287" s="237"/>
      <c r="C287" s="227"/>
      <c r="D287" s="228"/>
      <c r="E287" s="228"/>
      <c r="F287" s="81" t="s">
        <v>1597</v>
      </c>
      <c r="G287" s="97" t="s">
        <v>2406</v>
      </c>
      <c r="H287" s="61" t="s">
        <v>1643</v>
      </c>
      <c r="I287" s="81"/>
      <c r="J287" s="229"/>
      <c r="K287" s="230"/>
      <c r="L287" s="231"/>
      <c r="M287" s="232"/>
    </row>
    <row r="288" spans="1:13" ht="12.75" customHeight="1" x14ac:dyDescent="0.3">
      <c r="A288" s="226" t="s">
        <v>781</v>
      </c>
      <c r="B288" s="233" t="s">
        <v>2653</v>
      </c>
      <c r="C288" s="234" t="s">
        <v>1241</v>
      </c>
      <c r="D288" s="235">
        <v>4</v>
      </c>
      <c r="E288" s="235" t="s">
        <v>2424</v>
      </c>
      <c r="F288" s="85" t="s">
        <v>1598</v>
      </c>
      <c r="G288" s="97" t="s">
        <v>2406</v>
      </c>
      <c r="H288" s="61" t="s">
        <v>1643</v>
      </c>
      <c r="I288" s="85"/>
      <c r="J288" s="229">
        <v>5</v>
      </c>
      <c r="K288" s="230" t="s">
        <v>1213</v>
      </c>
      <c r="L288" s="231">
        <v>0</v>
      </c>
      <c r="M288" s="232" t="s">
        <v>1641</v>
      </c>
    </row>
    <row r="289" spans="1:13" x14ac:dyDescent="0.3">
      <c r="A289" s="226"/>
      <c r="B289" s="233"/>
      <c r="C289" s="234"/>
      <c r="D289" s="235"/>
      <c r="E289" s="235"/>
      <c r="F289" s="85" t="s">
        <v>1599</v>
      </c>
      <c r="G289" s="97" t="s">
        <v>2406</v>
      </c>
      <c r="H289" s="61" t="s">
        <v>1643</v>
      </c>
      <c r="I289" s="85"/>
      <c r="J289" s="229"/>
      <c r="K289" s="230"/>
      <c r="L289" s="231"/>
      <c r="M289" s="232"/>
    </row>
    <row r="290" spans="1:13" ht="72" x14ac:dyDescent="0.3">
      <c r="A290" s="80" t="s">
        <v>787</v>
      </c>
      <c r="B290" s="113" t="s">
        <v>2654</v>
      </c>
      <c r="C290" s="81" t="s">
        <v>1185</v>
      </c>
      <c r="D290" s="61">
        <v>18</v>
      </c>
      <c r="E290" s="61" t="s">
        <v>2409</v>
      </c>
      <c r="F290" s="81" t="s">
        <v>1600</v>
      </c>
      <c r="G290" s="96" t="s">
        <v>2406</v>
      </c>
      <c r="H290" s="61" t="s">
        <v>1643</v>
      </c>
      <c r="I290" s="81"/>
      <c r="J290" s="82">
        <v>1</v>
      </c>
      <c r="K290" s="83" t="s">
        <v>1213</v>
      </c>
      <c r="L290" s="84">
        <v>0</v>
      </c>
      <c r="M290" s="91" t="s">
        <v>1641</v>
      </c>
    </row>
    <row r="291" spans="1:13" ht="12.75" customHeight="1" x14ac:dyDescent="0.3">
      <c r="A291" s="226" t="s">
        <v>794</v>
      </c>
      <c r="B291" s="233" t="s">
        <v>2655</v>
      </c>
      <c r="C291" s="227" t="s">
        <v>793</v>
      </c>
      <c r="D291" s="228">
        <v>20</v>
      </c>
      <c r="E291" s="228" t="s">
        <v>2425</v>
      </c>
      <c r="F291" s="81" t="s">
        <v>1601</v>
      </c>
      <c r="G291" s="96" t="s">
        <v>926</v>
      </c>
      <c r="H291" s="61" t="s">
        <v>1643</v>
      </c>
      <c r="I291" s="81"/>
      <c r="J291" s="229">
        <v>3</v>
      </c>
      <c r="K291" s="230" t="s">
        <v>1213</v>
      </c>
      <c r="L291" s="231">
        <v>0</v>
      </c>
      <c r="M291" s="232" t="s">
        <v>1641</v>
      </c>
    </row>
    <row r="292" spans="1:13" x14ac:dyDescent="0.3">
      <c r="A292" s="226"/>
      <c r="B292" s="233"/>
      <c r="C292" s="227"/>
      <c r="D292" s="228"/>
      <c r="E292" s="228"/>
      <c r="F292" s="81" t="s">
        <v>1602</v>
      </c>
      <c r="G292" s="96" t="s">
        <v>926</v>
      </c>
      <c r="H292" s="61" t="s">
        <v>1643</v>
      </c>
      <c r="I292" s="81"/>
      <c r="J292" s="229"/>
      <c r="K292" s="230"/>
      <c r="L292" s="231"/>
      <c r="M292" s="232"/>
    </row>
    <row r="293" spans="1:13" ht="24" x14ac:dyDescent="0.3">
      <c r="A293" s="226"/>
      <c r="B293" s="233"/>
      <c r="C293" s="227"/>
      <c r="D293" s="228"/>
      <c r="E293" s="228"/>
      <c r="F293" s="81" t="s">
        <v>1603</v>
      </c>
      <c r="G293" s="96" t="s">
        <v>930</v>
      </c>
      <c r="H293" s="61" t="s">
        <v>1643</v>
      </c>
      <c r="I293" s="81"/>
      <c r="J293" s="229"/>
      <c r="K293" s="230"/>
      <c r="L293" s="231"/>
      <c r="M293" s="232"/>
    </row>
    <row r="294" spans="1:13" x14ac:dyDescent="0.3">
      <c r="A294" s="226" t="s">
        <v>801</v>
      </c>
      <c r="B294" s="233" t="s">
        <v>2656</v>
      </c>
      <c r="C294" s="227" t="s">
        <v>800</v>
      </c>
      <c r="D294" s="228">
        <v>11</v>
      </c>
      <c r="E294" s="228" t="s">
        <v>2411</v>
      </c>
      <c r="F294" s="81" t="s">
        <v>1604</v>
      </c>
      <c r="G294" s="96" t="s">
        <v>2406</v>
      </c>
      <c r="H294" s="61" t="s">
        <v>1643</v>
      </c>
      <c r="I294" s="81"/>
      <c r="J294" s="229">
        <v>1</v>
      </c>
      <c r="K294" s="230" t="s">
        <v>1213</v>
      </c>
      <c r="L294" s="231">
        <v>0</v>
      </c>
      <c r="M294" s="232" t="s">
        <v>1641</v>
      </c>
    </row>
    <row r="295" spans="1:13" x14ac:dyDescent="0.3">
      <c r="A295" s="226"/>
      <c r="B295" s="233"/>
      <c r="C295" s="227"/>
      <c r="D295" s="228"/>
      <c r="E295" s="228"/>
      <c r="F295" s="81" t="s">
        <v>1605</v>
      </c>
      <c r="G295" s="96" t="s">
        <v>2406</v>
      </c>
      <c r="H295" s="61" t="s">
        <v>1643</v>
      </c>
      <c r="I295" s="81"/>
      <c r="J295" s="229"/>
      <c r="K295" s="230"/>
      <c r="L295" s="231"/>
      <c r="M295" s="232"/>
    </row>
    <row r="296" spans="1:13" ht="24" x14ac:dyDescent="0.3">
      <c r="A296" s="226"/>
      <c r="B296" s="233"/>
      <c r="C296" s="227"/>
      <c r="D296" s="228"/>
      <c r="E296" s="228"/>
      <c r="F296" s="81" t="s">
        <v>1606</v>
      </c>
      <c r="G296" s="96" t="s">
        <v>2406</v>
      </c>
      <c r="H296" s="61" t="s">
        <v>1643</v>
      </c>
      <c r="I296" s="81"/>
      <c r="J296" s="229"/>
      <c r="K296" s="230"/>
      <c r="L296" s="231"/>
      <c r="M296" s="232"/>
    </row>
    <row r="297" spans="1:13" ht="12.75" customHeight="1" x14ac:dyDescent="0.3">
      <c r="A297" s="239">
        <v>40250</v>
      </c>
      <c r="B297" s="240" t="s">
        <v>2657</v>
      </c>
      <c r="C297" s="227" t="s">
        <v>806</v>
      </c>
      <c r="D297" s="228">
        <v>20</v>
      </c>
      <c r="E297" s="228" t="s">
        <v>2425</v>
      </c>
      <c r="F297" s="81" t="s">
        <v>1607</v>
      </c>
      <c r="G297" s="96" t="s">
        <v>930</v>
      </c>
      <c r="H297" s="61" t="s">
        <v>1643</v>
      </c>
      <c r="I297" s="81"/>
      <c r="J297" s="229">
        <v>1</v>
      </c>
      <c r="K297" s="230" t="s">
        <v>1213</v>
      </c>
      <c r="L297" s="231">
        <v>0</v>
      </c>
      <c r="M297" s="232" t="s">
        <v>1641</v>
      </c>
    </row>
    <row r="298" spans="1:13" x14ac:dyDescent="0.3">
      <c r="A298" s="239"/>
      <c r="B298" s="240"/>
      <c r="C298" s="227"/>
      <c r="D298" s="228"/>
      <c r="E298" s="228"/>
      <c r="F298" s="81" t="s">
        <v>1608</v>
      </c>
      <c r="G298" s="96" t="s">
        <v>923</v>
      </c>
      <c r="H298" s="61" t="s">
        <v>1643</v>
      </c>
      <c r="I298" s="81"/>
      <c r="J298" s="229"/>
      <c r="K298" s="230"/>
      <c r="L298" s="231"/>
      <c r="M298" s="232"/>
    </row>
    <row r="299" spans="1:13" ht="40.799999999999997" x14ac:dyDescent="0.3">
      <c r="A299" s="86">
        <v>40615</v>
      </c>
      <c r="B299" s="115" t="s">
        <v>2649</v>
      </c>
      <c r="C299" s="81" t="s">
        <v>750</v>
      </c>
      <c r="D299" s="61">
        <v>18</v>
      </c>
      <c r="E299" s="61" t="s">
        <v>2409</v>
      </c>
      <c r="F299" s="81" t="s">
        <v>1609</v>
      </c>
      <c r="G299" s="96" t="s">
        <v>930</v>
      </c>
      <c r="H299" s="61" t="s">
        <v>1643</v>
      </c>
      <c r="I299" s="81"/>
      <c r="J299" s="90" t="s">
        <v>1199</v>
      </c>
      <c r="K299" s="88" t="s">
        <v>1215</v>
      </c>
      <c r="L299" s="84">
        <v>0</v>
      </c>
      <c r="M299" s="93" t="s">
        <v>1641</v>
      </c>
    </row>
    <row r="300" spans="1:13" ht="12.75" customHeight="1" x14ac:dyDescent="0.3">
      <c r="A300" s="239">
        <v>40981</v>
      </c>
      <c r="B300" s="240" t="s">
        <v>2648</v>
      </c>
      <c r="C300" s="227" t="s">
        <v>742</v>
      </c>
      <c r="D300" s="228">
        <v>11</v>
      </c>
      <c r="E300" s="228" t="s">
        <v>2411</v>
      </c>
      <c r="F300" s="81" t="s">
        <v>1610</v>
      </c>
      <c r="G300" s="96" t="s">
        <v>926</v>
      </c>
      <c r="H300" s="61" t="s">
        <v>1643</v>
      </c>
      <c r="I300" s="81"/>
      <c r="J300" s="229">
        <v>1</v>
      </c>
      <c r="K300" s="230" t="s">
        <v>1213</v>
      </c>
      <c r="L300" s="231">
        <v>0</v>
      </c>
      <c r="M300" s="232" t="s">
        <v>1641</v>
      </c>
    </row>
    <row r="301" spans="1:13" x14ac:dyDescent="0.3">
      <c r="A301" s="239"/>
      <c r="B301" s="240"/>
      <c r="C301" s="227"/>
      <c r="D301" s="228"/>
      <c r="E301" s="228"/>
      <c r="F301" s="81" t="s">
        <v>1611</v>
      </c>
      <c r="G301" s="96" t="s">
        <v>2406</v>
      </c>
      <c r="H301" s="61" t="s">
        <v>1643</v>
      </c>
      <c r="I301" s="81"/>
      <c r="J301" s="229"/>
      <c r="K301" s="230"/>
      <c r="L301" s="231"/>
      <c r="M301" s="232"/>
    </row>
    <row r="302" spans="1:13" x14ac:dyDescent="0.3">
      <c r="A302" s="239"/>
      <c r="B302" s="240"/>
      <c r="C302" s="227"/>
      <c r="D302" s="228"/>
      <c r="E302" s="228"/>
      <c r="F302" s="81" t="s">
        <v>1612</v>
      </c>
      <c r="G302" s="96" t="s">
        <v>2406</v>
      </c>
      <c r="H302" s="61" t="s">
        <v>1643</v>
      </c>
      <c r="I302" s="81"/>
      <c r="J302" s="229"/>
      <c r="K302" s="230"/>
      <c r="L302" s="231"/>
      <c r="M302" s="232"/>
    </row>
    <row r="303" spans="1:13" ht="12.75" customHeight="1" x14ac:dyDescent="0.3">
      <c r="A303" s="239">
        <v>41346</v>
      </c>
      <c r="B303" s="240" t="s">
        <v>2658</v>
      </c>
      <c r="C303" s="227" t="s">
        <v>812</v>
      </c>
      <c r="D303" s="228">
        <v>11</v>
      </c>
      <c r="E303" s="228" t="s">
        <v>2411</v>
      </c>
      <c r="F303" s="40" t="s">
        <v>1613</v>
      </c>
      <c r="G303" s="96" t="s">
        <v>930</v>
      </c>
      <c r="H303" s="61" t="s">
        <v>1643</v>
      </c>
      <c r="I303" s="81"/>
      <c r="J303" s="229">
        <v>1</v>
      </c>
      <c r="K303" s="230" t="s">
        <v>1213</v>
      </c>
      <c r="L303" s="231">
        <v>0</v>
      </c>
      <c r="M303" s="232" t="s">
        <v>1641</v>
      </c>
    </row>
    <row r="304" spans="1:13" x14ac:dyDescent="0.3">
      <c r="A304" s="239"/>
      <c r="B304" s="240"/>
      <c r="C304" s="227"/>
      <c r="D304" s="228"/>
      <c r="E304" s="228"/>
      <c r="F304" s="40" t="s">
        <v>1614</v>
      </c>
      <c r="G304" s="96" t="s">
        <v>923</v>
      </c>
      <c r="H304" s="61" t="s">
        <v>1643</v>
      </c>
      <c r="I304" s="81"/>
      <c r="J304" s="229"/>
      <c r="K304" s="230"/>
      <c r="L304" s="231"/>
      <c r="M304" s="232"/>
    </row>
    <row r="305" spans="1:13" ht="12.75" customHeight="1" x14ac:dyDescent="0.3">
      <c r="A305" s="239">
        <v>41711</v>
      </c>
      <c r="B305" s="240" t="s">
        <v>2659</v>
      </c>
      <c r="C305" s="227" t="s">
        <v>818</v>
      </c>
      <c r="D305" s="228">
        <v>11</v>
      </c>
      <c r="E305" s="228" t="s">
        <v>2411</v>
      </c>
      <c r="F305" s="81" t="s">
        <v>1615</v>
      </c>
      <c r="G305" s="96" t="s">
        <v>930</v>
      </c>
      <c r="H305" s="61" t="s">
        <v>1643</v>
      </c>
      <c r="I305" s="81"/>
      <c r="J305" s="229">
        <v>1</v>
      </c>
      <c r="K305" s="230" t="s">
        <v>1213</v>
      </c>
      <c r="L305" s="231">
        <v>0</v>
      </c>
      <c r="M305" s="232" t="s">
        <v>1641</v>
      </c>
    </row>
    <row r="306" spans="1:13" x14ac:dyDescent="0.3">
      <c r="A306" s="239"/>
      <c r="B306" s="240"/>
      <c r="C306" s="227"/>
      <c r="D306" s="228"/>
      <c r="E306" s="228"/>
      <c r="F306" s="81" t="s">
        <v>1616</v>
      </c>
      <c r="G306" s="96" t="s">
        <v>923</v>
      </c>
      <c r="H306" s="61" t="s">
        <v>1643</v>
      </c>
      <c r="I306" s="81"/>
      <c r="J306" s="229"/>
      <c r="K306" s="230"/>
      <c r="L306" s="231"/>
      <c r="M306" s="232"/>
    </row>
    <row r="307" spans="1:13" ht="55.2" x14ac:dyDescent="0.3">
      <c r="A307" s="86">
        <v>42076</v>
      </c>
      <c r="B307" s="115" t="s">
        <v>2660</v>
      </c>
      <c r="C307" s="81" t="s">
        <v>824</v>
      </c>
      <c r="D307" s="61">
        <v>18</v>
      </c>
      <c r="E307" s="61" t="s">
        <v>2409</v>
      </c>
      <c r="F307" s="81" t="s">
        <v>1617</v>
      </c>
      <c r="G307" s="96" t="s">
        <v>2406</v>
      </c>
      <c r="H307" s="61" t="s">
        <v>1643</v>
      </c>
      <c r="I307" s="81"/>
      <c r="J307" s="82">
        <v>5</v>
      </c>
      <c r="K307" s="83" t="s">
        <v>1213</v>
      </c>
      <c r="L307" s="84">
        <v>0</v>
      </c>
      <c r="M307" s="91" t="s">
        <v>1641</v>
      </c>
    </row>
    <row r="308" spans="1:13" ht="55.2" x14ac:dyDescent="0.3">
      <c r="A308" s="86">
        <v>42442</v>
      </c>
      <c r="B308" s="115" t="s">
        <v>2661</v>
      </c>
      <c r="C308" s="81" t="s">
        <v>829</v>
      </c>
      <c r="D308" s="61">
        <v>20</v>
      </c>
      <c r="E308" s="61" t="s">
        <v>2425</v>
      </c>
      <c r="F308" s="81" t="s">
        <v>1618</v>
      </c>
      <c r="G308" s="96" t="s">
        <v>928</v>
      </c>
      <c r="H308" s="61" t="s">
        <v>1643</v>
      </c>
      <c r="I308" s="81"/>
      <c r="J308" s="82">
        <v>1</v>
      </c>
      <c r="K308" s="83" t="s">
        <v>1213</v>
      </c>
      <c r="L308" s="84">
        <v>0</v>
      </c>
      <c r="M308" s="91" t="s">
        <v>1641</v>
      </c>
    </row>
    <row r="309" spans="1:13" ht="12.75" customHeight="1" x14ac:dyDescent="0.3">
      <c r="A309" s="226" t="s">
        <v>866</v>
      </c>
      <c r="B309" s="237" t="s">
        <v>2664</v>
      </c>
      <c r="C309" s="227" t="s">
        <v>1211</v>
      </c>
      <c r="D309" s="228">
        <v>15</v>
      </c>
      <c r="E309" s="228" t="s">
        <v>2422</v>
      </c>
      <c r="F309" s="81" t="s">
        <v>1619</v>
      </c>
      <c r="G309" s="96" t="s">
        <v>923</v>
      </c>
      <c r="H309" s="61" t="s">
        <v>1643</v>
      </c>
      <c r="I309" s="81"/>
      <c r="J309" s="229">
        <v>5</v>
      </c>
      <c r="K309" s="230" t="s">
        <v>1213</v>
      </c>
      <c r="L309" s="231">
        <v>0</v>
      </c>
      <c r="M309" s="232" t="s">
        <v>1641</v>
      </c>
    </row>
    <row r="310" spans="1:13" x14ac:dyDescent="0.3">
      <c r="A310" s="217"/>
      <c r="B310" s="237"/>
      <c r="C310" s="227"/>
      <c r="D310" s="228"/>
      <c r="E310" s="238"/>
      <c r="F310" s="81" t="s">
        <v>1620</v>
      </c>
      <c r="G310" s="96" t="s">
        <v>923</v>
      </c>
      <c r="H310" s="61" t="s">
        <v>1643</v>
      </c>
      <c r="I310" s="81"/>
      <c r="J310" s="229"/>
      <c r="K310" s="230"/>
      <c r="L310" s="231"/>
      <c r="M310" s="232"/>
    </row>
    <row r="311" spans="1:13" x14ac:dyDescent="0.3">
      <c r="A311" s="217"/>
      <c r="B311" s="237"/>
      <c r="C311" s="227"/>
      <c r="D311" s="228"/>
      <c r="E311" s="238"/>
      <c r="F311" s="81" t="s">
        <v>1621</v>
      </c>
      <c r="G311" s="96" t="s">
        <v>923</v>
      </c>
      <c r="H311" s="61" t="s">
        <v>1643</v>
      </c>
      <c r="I311" s="81"/>
      <c r="J311" s="229"/>
      <c r="K311" s="230"/>
      <c r="L311" s="231"/>
      <c r="M311" s="232"/>
    </row>
    <row r="312" spans="1:13" x14ac:dyDescent="0.3">
      <c r="A312" s="217"/>
      <c r="B312" s="237"/>
      <c r="C312" s="227"/>
      <c r="D312" s="228"/>
      <c r="E312" s="238"/>
      <c r="F312" s="81" t="s">
        <v>1622</v>
      </c>
      <c r="G312" s="96" t="s">
        <v>923</v>
      </c>
      <c r="H312" s="61" t="s">
        <v>1643</v>
      </c>
      <c r="I312" s="81"/>
      <c r="J312" s="229"/>
      <c r="K312" s="230"/>
      <c r="L312" s="231"/>
      <c r="M312" s="232"/>
    </row>
    <row r="313" spans="1:13" x14ac:dyDescent="0.3">
      <c r="A313" s="217"/>
      <c r="B313" s="237"/>
      <c r="C313" s="227"/>
      <c r="D313" s="228"/>
      <c r="E313" s="238"/>
      <c r="F313" s="81" t="s">
        <v>1623</v>
      </c>
      <c r="G313" s="96" t="s">
        <v>926</v>
      </c>
      <c r="H313" s="61" t="s">
        <v>1643</v>
      </c>
      <c r="I313" s="81"/>
      <c r="J313" s="229"/>
      <c r="K313" s="230"/>
      <c r="L313" s="231"/>
      <c r="M313" s="232"/>
    </row>
    <row r="314" spans="1:13" x14ac:dyDescent="0.3">
      <c r="A314" s="217"/>
      <c r="B314" s="237"/>
      <c r="C314" s="227"/>
      <c r="D314" s="228"/>
      <c r="E314" s="238"/>
      <c r="F314" s="81" t="s">
        <v>1624</v>
      </c>
      <c r="G314" s="96" t="s">
        <v>926</v>
      </c>
      <c r="H314" s="61" t="s">
        <v>1643</v>
      </c>
      <c r="I314" s="81"/>
      <c r="J314" s="229"/>
      <c r="K314" s="230"/>
      <c r="L314" s="231"/>
      <c r="M314" s="232"/>
    </row>
    <row r="315" spans="1:13" x14ac:dyDescent="0.3">
      <c r="A315" s="226" t="s">
        <v>884</v>
      </c>
      <c r="B315" s="237" t="s">
        <v>2666</v>
      </c>
      <c r="C315" s="227" t="s">
        <v>1212</v>
      </c>
      <c r="D315" s="228">
        <v>15</v>
      </c>
      <c r="E315" s="228" t="s">
        <v>2422</v>
      </c>
      <c r="F315" s="81" t="s">
        <v>1625</v>
      </c>
      <c r="G315" s="96" t="s">
        <v>923</v>
      </c>
      <c r="H315" s="61" t="s">
        <v>1643</v>
      </c>
      <c r="I315" s="81"/>
      <c r="J315" s="229">
        <v>5</v>
      </c>
      <c r="K315" s="230" t="s">
        <v>1213</v>
      </c>
      <c r="L315" s="231">
        <v>0</v>
      </c>
      <c r="M315" s="232" t="s">
        <v>1641</v>
      </c>
    </row>
    <row r="316" spans="1:13" x14ac:dyDescent="0.3">
      <c r="A316" s="217"/>
      <c r="B316" s="237"/>
      <c r="C316" s="227"/>
      <c r="D316" s="228"/>
      <c r="E316" s="238"/>
      <c r="F316" s="81" t="s">
        <v>1626</v>
      </c>
      <c r="G316" s="97" t="s">
        <v>925</v>
      </c>
      <c r="H316" s="61" t="s">
        <v>1643</v>
      </c>
      <c r="I316" s="81"/>
      <c r="J316" s="229"/>
      <c r="K316" s="230"/>
      <c r="L316" s="231"/>
      <c r="M316" s="232"/>
    </row>
    <row r="317" spans="1:13" ht="12.75" customHeight="1" x14ac:dyDescent="0.3">
      <c r="A317" s="226" t="s">
        <v>873</v>
      </c>
      <c r="B317" s="233" t="s">
        <v>2665</v>
      </c>
      <c r="C317" s="227" t="s">
        <v>872</v>
      </c>
      <c r="D317" s="228">
        <v>10</v>
      </c>
      <c r="E317" s="228" t="s">
        <v>2413</v>
      </c>
      <c r="F317" s="81" t="s">
        <v>1627</v>
      </c>
      <c r="G317" s="96" t="s">
        <v>923</v>
      </c>
      <c r="H317" s="61" t="s">
        <v>1643</v>
      </c>
      <c r="I317" s="81"/>
      <c r="J317" s="229">
        <v>5</v>
      </c>
      <c r="K317" s="230" t="s">
        <v>1213</v>
      </c>
      <c r="L317" s="231">
        <v>0</v>
      </c>
      <c r="M317" s="232" t="s">
        <v>1641</v>
      </c>
    </row>
    <row r="318" spans="1:13" x14ac:dyDescent="0.3">
      <c r="A318" s="226"/>
      <c r="B318" s="233"/>
      <c r="C318" s="227"/>
      <c r="D318" s="228"/>
      <c r="E318" s="228"/>
      <c r="F318" s="81" t="s">
        <v>1628</v>
      </c>
      <c r="G318" s="96" t="s">
        <v>923</v>
      </c>
      <c r="H318" s="61" t="s">
        <v>1643</v>
      </c>
      <c r="I318" s="81"/>
      <c r="J318" s="229"/>
      <c r="K318" s="230"/>
      <c r="L318" s="231"/>
      <c r="M318" s="232"/>
    </row>
    <row r="319" spans="1:13" x14ac:dyDescent="0.3">
      <c r="A319" s="226"/>
      <c r="B319" s="233"/>
      <c r="C319" s="227"/>
      <c r="D319" s="228"/>
      <c r="E319" s="228"/>
      <c r="F319" s="81" t="s">
        <v>1629</v>
      </c>
      <c r="G319" s="96" t="s">
        <v>923</v>
      </c>
      <c r="H319" s="61" t="s">
        <v>1643</v>
      </c>
      <c r="I319" s="81"/>
      <c r="J319" s="229"/>
      <c r="K319" s="230"/>
      <c r="L319" s="231"/>
      <c r="M319" s="232"/>
    </row>
    <row r="320" spans="1:13" ht="55.2" x14ac:dyDescent="0.3">
      <c r="A320" s="169" t="s">
        <v>892</v>
      </c>
      <c r="B320" s="114" t="s">
        <v>2667</v>
      </c>
      <c r="C320" s="81" t="s">
        <v>890</v>
      </c>
      <c r="D320" s="61">
        <v>15</v>
      </c>
      <c r="E320" s="61" t="s">
        <v>2422</v>
      </c>
      <c r="F320" s="81" t="s">
        <v>1630</v>
      </c>
      <c r="G320" s="96" t="s">
        <v>2406</v>
      </c>
      <c r="H320" s="61" t="s">
        <v>1643</v>
      </c>
      <c r="I320" s="81"/>
      <c r="J320" s="82">
        <v>5</v>
      </c>
      <c r="K320" s="83" t="s">
        <v>1213</v>
      </c>
      <c r="L320" s="84">
        <v>0</v>
      </c>
      <c r="M320" s="91" t="s">
        <v>1641</v>
      </c>
    </row>
    <row r="321" spans="1:13" x14ac:dyDescent="0.3">
      <c r="A321" s="226" t="s">
        <v>900</v>
      </c>
      <c r="B321" s="237" t="s">
        <v>2668</v>
      </c>
      <c r="C321" s="234" t="s">
        <v>1242</v>
      </c>
      <c r="D321" s="235">
        <v>15</v>
      </c>
      <c r="E321" s="235" t="s">
        <v>2422</v>
      </c>
      <c r="F321" s="85" t="s">
        <v>1631</v>
      </c>
      <c r="G321" s="97" t="s">
        <v>925</v>
      </c>
      <c r="H321" s="61" t="s">
        <v>1643</v>
      </c>
      <c r="I321" s="85"/>
      <c r="J321" s="229">
        <v>3</v>
      </c>
      <c r="K321" s="230" t="s">
        <v>1213</v>
      </c>
      <c r="L321" s="231">
        <v>0</v>
      </c>
      <c r="M321" s="232" t="s">
        <v>1641</v>
      </c>
    </row>
    <row r="322" spans="1:13" x14ac:dyDescent="0.3">
      <c r="A322" s="217"/>
      <c r="B322" s="237"/>
      <c r="C322" s="234"/>
      <c r="D322" s="235"/>
      <c r="E322" s="236"/>
      <c r="F322" s="85" t="s">
        <v>1632</v>
      </c>
      <c r="G322" s="97" t="s">
        <v>925</v>
      </c>
      <c r="H322" s="61" t="s">
        <v>1643</v>
      </c>
      <c r="I322" s="85"/>
      <c r="J322" s="229"/>
      <c r="K322" s="230"/>
      <c r="L322" s="231"/>
      <c r="M322" s="232"/>
    </row>
    <row r="323" spans="1:13" ht="24" x14ac:dyDescent="0.3">
      <c r="A323" s="217"/>
      <c r="B323" s="237"/>
      <c r="C323" s="234"/>
      <c r="D323" s="235"/>
      <c r="E323" s="236"/>
      <c r="F323" s="85" t="s">
        <v>1633</v>
      </c>
      <c r="G323" s="97" t="s">
        <v>925</v>
      </c>
      <c r="H323" s="61" t="s">
        <v>1643</v>
      </c>
      <c r="I323" s="85"/>
      <c r="J323" s="229"/>
      <c r="K323" s="230"/>
      <c r="L323" s="231"/>
      <c r="M323" s="232"/>
    </row>
    <row r="324" spans="1:13" x14ac:dyDescent="0.3">
      <c r="A324" s="226" t="s">
        <v>906</v>
      </c>
      <c r="B324" s="233" t="s">
        <v>2669</v>
      </c>
      <c r="C324" s="234" t="s">
        <v>1243</v>
      </c>
      <c r="D324" s="235">
        <v>10</v>
      </c>
      <c r="E324" s="235" t="s">
        <v>2413</v>
      </c>
      <c r="F324" s="85" t="s">
        <v>1634</v>
      </c>
      <c r="G324" s="97" t="s">
        <v>931</v>
      </c>
      <c r="H324" s="61" t="s">
        <v>1643</v>
      </c>
      <c r="I324" s="85"/>
      <c r="J324" s="229">
        <v>5</v>
      </c>
      <c r="K324" s="230" t="s">
        <v>1213</v>
      </c>
      <c r="L324" s="231">
        <v>0</v>
      </c>
      <c r="M324" s="232" t="s">
        <v>1641</v>
      </c>
    </row>
    <row r="325" spans="1:13" x14ac:dyDescent="0.3">
      <c r="A325" s="226"/>
      <c r="B325" s="233"/>
      <c r="C325" s="234"/>
      <c r="D325" s="235"/>
      <c r="E325" s="235"/>
      <c r="F325" s="85" t="s">
        <v>1635</v>
      </c>
      <c r="G325" s="97" t="s">
        <v>931</v>
      </c>
      <c r="H325" s="61" t="s">
        <v>1643</v>
      </c>
      <c r="I325" s="85"/>
      <c r="J325" s="229"/>
      <c r="K325" s="230"/>
      <c r="L325" s="231"/>
      <c r="M325" s="232"/>
    </row>
    <row r="326" spans="1:13" x14ac:dyDescent="0.3">
      <c r="A326" s="226"/>
      <c r="B326" s="233"/>
      <c r="C326" s="234"/>
      <c r="D326" s="235"/>
      <c r="E326" s="235"/>
      <c r="F326" s="85" t="s">
        <v>1636</v>
      </c>
      <c r="G326" s="97" t="s">
        <v>931</v>
      </c>
      <c r="H326" s="61" t="s">
        <v>1643</v>
      </c>
      <c r="I326" s="85"/>
      <c r="J326" s="229"/>
      <c r="K326" s="230"/>
      <c r="L326" s="231"/>
      <c r="M326" s="232"/>
    </row>
    <row r="327" spans="1:13" x14ac:dyDescent="0.3">
      <c r="A327" s="226" t="s">
        <v>914</v>
      </c>
      <c r="B327" s="233" t="s">
        <v>2670</v>
      </c>
      <c r="C327" s="227" t="s">
        <v>1186</v>
      </c>
      <c r="D327" s="228">
        <v>17</v>
      </c>
      <c r="E327" s="228" t="s">
        <v>2407</v>
      </c>
      <c r="F327" s="81" t="s">
        <v>1637</v>
      </c>
      <c r="G327" s="97" t="s">
        <v>926</v>
      </c>
      <c r="H327" s="61" t="s">
        <v>1643</v>
      </c>
      <c r="I327" s="81"/>
      <c r="J327" s="229">
        <v>3</v>
      </c>
      <c r="K327" s="230" t="s">
        <v>1213</v>
      </c>
      <c r="L327" s="231">
        <v>0</v>
      </c>
      <c r="M327" s="232" t="s">
        <v>1641</v>
      </c>
    </row>
    <row r="328" spans="1:13" x14ac:dyDescent="0.3">
      <c r="A328" s="226"/>
      <c r="B328" s="233"/>
      <c r="C328" s="227"/>
      <c r="D328" s="228"/>
      <c r="E328" s="228"/>
      <c r="F328" s="81" t="s">
        <v>1638</v>
      </c>
      <c r="G328" s="97" t="s">
        <v>926</v>
      </c>
      <c r="H328" s="61" t="s">
        <v>1643</v>
      </c>
      <c r="I328" s="81"/>
      <c r="J328" s="229"/>
      <c r="K328" s="230"/>
      <c r="L328" s="231"/>
      <c r="M328" s="232"/>
    </row>
    <row r="329" spans="1:13" ht="24" thickBot="1" x14ac:dyDescent="0.35">
      <c r="A329" s="27"/>
      <c r="B329" s="27"/>
      <c r="C329" s="28"/>
      <c r="D329" s="27"/>
      <c r="E329" s="27"/>
      <c r="F329" s="28"/>
      <c r="G329" s="77"/>
      <c r="H329" s="27"/>
      <c r="I329" s="28"/>
      <c r="J329" s="27"/>
      <c r="K329" s="27"/>
      <c r="L329" s="42">
        <f>SUM(L9:L327)</f>
        <v>-8</v>
      </c>
      <c r="M329" s="43" t="s">
        <v>1219</v>
      </c>
    </row>
    <row r="330" spans="1:13" ht="24" thickBot="1" x14ac:dyDescent="0.35">
      <c r="L330" s="33">
        <f>COUNTIF(L9:L327,"&lt;0")</f>
        <v>2</v>
      </c>
      <c r="M330" s="34" t="s">
        <v>1221</v>
      </c>
    </row>
    <row r="331" spans="1:13" ht="24" thickBot="1" x14ac:dyDescent="0.35">
      <c r="L331" s="35">
        <f>(110-L330)/110</f>
        <v>0.98181818181818181</v>
      </c>
      <c r="M331" s="34" t="s">
        <v>1220</v>
      </c>
    </row>
  </sheetData>
  <autoFilter ref="A2:M331" xr:uid="{F644D3B3-6F44-48F4-A7D9-66DBA3C1E700}"/>
  <mergeCells count="783">
    <mergeCell ref="K9:K14"/>
    <mergeCell ref="L9:L14"/>
    <mergeCell ref="M9:M14"/>
    <mergeCell ref="A15:A16"/>
    <mergeCell ref="C15:C16"/>
    <mergeCell ref="D15:D16"/>
    <mergeCell ref="E15:E16"/>
    <mergeCell ref="J15:J16"/>
    <mergeCell ref="K15:K16"/>
    <mergeCell ref="A9:A14"/>
    <mergeCell ref="C9:C14"/>
    <mergeCell ref="D9:D14"/>
    <mergeCell ref="E9:E14"/>
    <mergeCell ref="J9:J14"/>
    <mergeCell ref="L15:L16"/>
    <mergeCell ref="M15:M16"/>
    <mergeCell ref="B9:B14"/>
    <mergeCell ref="B15:B16"/>
    <mergeCell ref="A17:A21"/>
    <mergeCell ref="C17:C21"/>
    <mergeCell ref="D17:D21"/>
    <mergeCell ref="E17:E21"/>
    <mergeCell ref="J17:J21"/>
    <mergeCell ref="K17:K21"/>
    <mergeCell ref="L17:L21"/>
    <mergeCell ref="M17:M21"/>
    <mergeCell ref="B17:B21"/>
    <mergeCell ref="A22:A24"/>
    <mergeCell ref="C22:C24"/>
    <mergeCell ref="D22:D24"/>
    <mergeCell ref="E22:E24"/>
    <mergeCell ref="J22:J24"/>
    <mergeCell ref="K22:K24"/>
    <mergeCell ref="L22:L24"/>
    <mergeCell ref="M22:M24"/>
    <mergeCell ref="B22:B24"/>
    <mergeCell ref="K25:K28"/>
    <mergeCell ref="L25:L28"/>
    <mergeCell ref="M25:M28"/>
    <mergeCell ref="A29:A30"/>
    <mergeCell ref="C29:C30"/>
    <mergeCell ref="D29:D30"/>
    <mergeCell ref="E29:E30"/>
    <mergeCell ref="J29:J30"/>
    <mergeCell ref="K29:K30"/>
    <mergeCell ref="A25:A28"/>
    <mergeCell ref="C25:C28"/>
    <mergeCell ref="D25:D28"/>
    <mergeCell ref="E25:E28"/>
    <mergeCell ref="J25:J28"/>
    <mergeCell ref="L29:L30"/>
    <mergeCell ref="M29:M30"/>
    <mergeCell ref="B25:B28"/>
    <mergeCell ref="B29:B30"/>
    <mergeCell ref="A31:A34"/>
    <mergeCell ref="C31:C34"/>
    <mergeCell ref="D31:D34"/>
    <mergeCell ref="E31:E34"/>
    <mergeCell ref="J31:J34"/>
    <mergeCell ref="K31:K34"/>
    <mergeCell ref="L31:L34"/>
    <mergeCell ref="M31:M34"/>
    <mergeCell ref="B31:B34"/>
    <mergeCell ref="A35:A36"/>
    <mergeCell ref="C35:C36"/>
    <mergeCell ref="D35:D36"/>
    <mergeCell ref="E35:E36"/>
    <mergeCell ref="J35:J36"/>
    <mergeCell ref="K35:K36"/>
    <mergeCell ref="L35:L36"/>
    <mergeCell ref="M35:M36"/>
    <mergeCell ref="B35:B36"/>
    <mergeCell ref="K37:K38"/>
    <mergeCell ref="L37:L38"/>
    <mergeCell ref="M37:M38"/>
    <mergeCell ref="A39:A41"/>
    <mergeCell ref="C39:C41"/>
    <mergeCell ref="D39:D41"/>
    <mergeCell ref="E39:E41"/>
    <mergeCell ref="J39:J41"/>
    <mergeCell ref="K39:K41"/>
    <mergeCell ref="A37:A38"/>
    <mergeCell ref="C37:C38"/>
    <mergeCell ref="D37:D38"/>
    <mergeCell ref="E37:E38"/>
    <mergeCell ref="J37:J38"/>
    <mergeCell ref="L39:L41"/>
    <mergeCell ref="M39:M41"/>
    <mergeCell ref="B37:B38"/>
    <mergeCell ref="B39:B41"/>
    <mergeCell ref="A42:A43"/>
    <mergeCell ref="C42:C43"/>
    <mergeCell ref="D42:D43"/>
    <mergeCell ref="E42:E43"/>
    <mergeCell ref="J42:J43"/>
    <mergeCell ref="K42:K43"/>
    <mergeCell ref="L42:L43"/>
    <mergeCell ref="M42:M43"/>
    <mergeCell ref="B42:B43"/>
    <mergeCell ref="A44:A47"/>
    <mergeCell ref="C44:C47"/>
    <mergeCell ref="D44:D47"/>
    <mergeCell ref="E44:E47"/>
    <mergeCell ref="J44:J47"/>
    <mergeCell ref="K44:K47"/>
    <mergeCell ref="L44:L47"/>
    <mergeCell ref="M44:M47"/>
    <mergeCell ref="B44:B47"/>
    <mergeCell ref="K48:K49"/>
    <mergeCell ref="L48:L49"/>
    <mergeCell ref="M48:M49"/>
    <mergeCell ref="A50:A51"/>
    <mergeCell ref="C50:C51"/>
    <mergeCell ref="D50:D51"/>
    <mergeCell ref="E50:E51"/>
    <mergeCell ref="J50:J51"/>
    <mergeCell ref="K50:K51"/>
    <mergeCell ref="A48:A49"/>
    <mergeCell ref="C48:C49"/>
    <mergeCell ref="D48:D49"/>
    <mergeCell ref="E48:E49"/>
    <mergeCell ref="J48:J49"/>
    <mergeCell ref="L50:L51"/>
    <mergeCell ref="M50:M51"/>
    <mergeCell ref="B48:B49"/>
    <mergeCell ref="B50:B51"/>
    <mergeCell ref="A52:A55"/>
    <mergeCell ref="C52:C55"/>
    <mergeCell ref="D52:D55"/>
    <mergeCell ref="E52:E55"/>
    <mergeCell ref="J52:J55"/>
    <mergeCell ref="K52:K55"/>
    <mergeCell ref="L52:L55"/>
    <mergeCell ref="M52:M55"/>
    <mergeCell ref="B52:B55"/>
    <mergeCell ref="A56:A57"/>
    <mergeCell ref="C56:C57"/>
    <mergeCell ref="D56:D57"/>
    <mergeCell ref="E56:E57"/>
    <mergeCell ref="J56:J57"/>
    <mergeCell ref="K56:K57"/>
    <mergeCell ref="L56:L57"/>
    <mergeCell ref="M56:M57"/>
    <mergeCell ref="B56:B57"/>
    <mergeCell ref="K58:K59"/>
    <mergeCell ref="L58:L59"/>
    <mergeCell ref="M58:M59"/>
    <mergeCell ref="A60:A62"/>
    <mergeCell ref="C60:C62"/>
    <mergeCell ref="D60:D62"/>
    <mergeCell ref="E60:E62"/>
    <mergeCell ref="J60:J62"/>
    <mergeCell ref="K60:K62"/>
    <mergeCell ref="A58:A59"/>
    <mergeCell ref="C58:C59"/>
    <mergeCell ref="D58:D59"/>
    <mergeCell ref="E58:E59"/>
    <mergeCell ref="J58:J59"/>
    <mergeCell ref="L60:L62"/>
    <mergeCell ref="M60:M62"/>
    <mergeCell ref="B58:B59"/>
    <mergeCell ref="B60:B62"/>
    <mergeCell ref="A63:A64"/>
    <mergeCell ref="C63:C64"/>
    <mergeCell ref="D63:D64"/>
    <mergeCell ref="E63:E64"/>
    <mergeCell ref="J63:J64"/>
    <mergeCell ref="K63:K64"/>
    <mergeCell ref="L63:L64"/>
    <mergeCell ref="M63:M64"/>
    <mergeCell ref="B63:B64"/>
    <mergeCell ref="A65:A70"/>
    <mergeCell ref="C65:C70"/>
    <mergeCell ref="D65:D70"/>
    <mergeCell ref="E65:E70"/>
    <mergeCell ref="J65:J70"/>
    <mergeCell ref="K65:K70"/>
    <mergeCell ref="L65:L70"/>
    <mergeCell ref="M65:M70"/>
    <mergeCell ref="B65:B70"/>
    <mergeCell ref="K71:K73"/>
    <mergeCell ref="L71:L73"/>
    <mergeCell ref="M71:M73"/>
    <mergeCell ref="A74:A78"/>
    <mergeCell ref="C74:C78"/>
    <mergeCell ref="D74:D78"/>
    <mergeCell ref="E74:E78"/>
    <mergeCell ref="J74:J78"/>
    <mergeCell ref="K74:K78"/>
    <mergeCell ref="A71:A73"/>
    <mergeCell ref="C71:C73"/>
    <mergeCell ref="D71:D73"/>
    <mergeCell ref="E71:E73"/>
    <mergeCell ref="J71:J73"/>
    <mergeCell ref="L74:L78"/>
    <mergeCell ref="M74:M78"/>
    <mergeCell ref="B71:B73"/>
    <mergeCell ref="B74:B78"/>
    <mergeCell ref="A79:A82"/>
    <mergeCell ref="C79:C82"/>
    <mergeCell ref="D79:D82"/>
    <mergeCell ref="E79:E82"/>
    <mergeCell ref="J79:J82"/>
    <mergeCell ref="K79:K82"/>
    <mergeCell ref="L79:L82"/>
    <mergeCell ref="M79:M82"/>
    <mergeCell ref="B79:B82"/>
    <mergeCell ref="A83:A85"/>
    <mergeCell ref="C83:C85"/>
    <mergeCell ref="D83:D85"/>
    <mergeCell ref="E83:E85"/>
    <mergeCell ref="J83:J85"/>
    <mergeCell ref="K83:K85"/>
    <mergeCell ref="L83:L85"/>
    <mergeCell ref="M83:M85"/>
    <mergeCell ref="B83:B85"/>
    <mergeCell ref="K86:K87"/>
    <mergeCell ref="L86:L87"/>
    <mergeCell ref="M86:M87"/>
    <mergeCell ref="A88:A93"/>
    <mergeCell ref="C88:C93"/>
    <mergeCell ref="D88:D93"/>
    <mergeCell ref="E88:E93"/>
    <mergeCell ref="J88:J93"/>
    <mergeCell ref="K88:K93"/>
    <mergeCell ref="A86:A87"/>
    <mergeCell ref="C86:C87"/>
    <mergeCell ref="D86:D87"/>
    <mergeCell ref="E86:E87"/>
    <mergeCell ref="J86:J87"/>
    <mergeCell ref="L88:L93"/>
    <mergeCell ref="M88:M93"/>
    <mergeCell ref="B86:B87"/>
    <mergeCell ref="B88:B93"/>
    <mergeCell ref="A94:A95"/>
    <mergeCell ref="C94:C95"/>
    <mergeCell ref="D94:D95"/>
    <mergeCell ref="E94:E95"/>
    <mergeCell ref="J94:J95"/>
    <mergeCell ref="K94:K95"/>
    <mergeCell ref="L94:L95"/>
    <mergeCell ref="M94:M95"/>
    <mergeCell ref="B94:B95"/>
    <mergeCell ref="A96:A98"/>
    <mergeCell ref="C96:C98"/>
    <mergeCell ref="D96:D98"/>
    <mergeCell ref="E96:E98"/>
    <mergeCell ref="J96:J98"/>
    <mergeCell ref="K96:K98"/>
    <mergeCell ref="L96:L98"/>
    <mergeCell ref="M96:M98"/>
    <mergeCell ref="B96:B98"/>
    <mergeCell ref="K99:K101"/>
    <mergeCell ref="L99:L101"/>
    <mergeCell ref="M99:M101"/>
    <mergeCell ref="A102:A103"/>
    <mergeCell ref="C102:C103"/>
    <mergeCell ref="D102:D103"/>
    <mergeCell ref="E102:E103"/>
    <mergeCell ref="J102:J103"/>
    <mergeCell ref="K102:K103"/>
    <mergeCell ref="A99:A101"/>
    <mergeCell ref="C99:C101"/>
    <mergeCell ref="D99:D101"/>
    <mergeCell ref="E99:E101"/>
    <mergeCell ref="J99:J101"/>
    <mergeCell ref="L102:L103"/>
    <mergeCell ref="M102:M103"/>
    <mergeCell ref="B99:B101"/>
    <mergeCell ref="B102:B103"/>
    <mergeCell ref="A104:A105"/>
    <mergeCell ref="C104:C105"/>
    <mergeCell ref="D104:D105"/>
    <mergeCell ref="E104:E105"/>
    <mergeCell ref="J104:J105"/>
    <mergeCell ref="K104:K105"/>
    <mergeCell ref="L104:L105"/>
    <mergeCell ref="M104:M105"/>
    <mergeCell ref="B104:B105"/>
    <mergeCell ref="A106:A108"/>
    <mergeCell ref="C106:C108"/>
    <mergeCell ref="D106:D108"/>
    <mergeCell ref="E106:E108"/>
    <mergeCell ref="J106:J108"/>
    <mergeCell ref="K106:K108"/>
    <mergeCell ref="L106:L108"/>
    <mergeCell ref="M106:M108"/>
    <mergeCell ref="B106:B108"/>
    <mergeCell ref="K109:K114"/>
    <mergeCell ref="L109:L114"/>
    <mergeCell ref="M109:M114"/>
    <mergeCell ref="A115:A116"/>
    <mergeCell ref="C115:C116"/>
    <mergeCell ref="D115:D116"/>
    <mergeCell ref="E115:E116"/>
    <mergeCell ref="J115:J116"/>
    <mergeCell ref="K115:K116"/>
    <mergeCell ref="A109:A114"/>
    <mergeCell ref="C109:C114"/>
    <mergeCell ref="D109:D114"/>
    <mergeCell ref="E109:E114"/>
    <mergeCell ref="J109:J114"/>
    <mergeCell ref="L115:L116"/>
    <mergeCell ref="M115:M116"/>
    <mergeCell ref="B109:B114"/>
    <mergeCell ref="B115:B116"/>
    <mergeCell ref="A117:A122"/>
    <mergeCell ref="C117:C122"/>
    <mergeCell ref="D117:D122"/>
    <mergeCell ref="E117:E122"/>
    <mergeCell ref="J117:J122"/>
    <mergeCell ref="K117:K122"/>
    <mergeCell ref="L117:L122"/>
    <mergeCell ref="M117:M122"/>
    <mergeCell ref="B117:B122"/>
    <mergeCell ref="A123:A124"/>
    <mergeCell ref="C123:C124"/>
    <mergeCell ref="D123:D124"/>
    <mergeCell ref="E123:E124"/>
    <mergeCell ref="J123:J124"/>
    <mergeCell ref="K123:K124"/>
    <mergeCell ref="L123:L124"/>
    <mergeCell ref="M123:M124"/>
    <mergeCell ref="B123:B124"/>
    <mergeCell ref="K125:K128"/>
    <mergeCell ref="L125:L128"/>
    <mergeCell ref="M125:M128"/>
    <mergeCell ref="A130:A137"/>
    <mergeCell ref="C130:C137"/>
    <mergeCell ref="D130:D137"/>
    <mergeCell ref="E130:E137"/>
    <mergeCell ref="J130:J137"/>
    <mergeCell ref="K130:K137"/>
    <mergeCell ref="A125:A128"/>
    <mergeCell ref="C125:C128"/>
    <mergeCell ref="D125:D128"/>
    <mergeCell ref="E125:E128"/>
    <mergeCell ref="J125:J128"/>
    <mergeCell ref="L130:L137"/>
    <mergeCell ref="M130:M137"/>
    <mergeCell ref="B125:B128"/>
    <mergeCell ref="B130:B137"/>
    <mergeCell ref="A138:A139"/>
    <mergeCell ref="C138:C139"/>
    <mergeCell ref="D138:D139"/>
    <mergeCell ref="E138:E139"/>
    <mergeCell ref="J138:J139"/>
    <mergeCell ref="K138:K139"/>
    <mergeCell ref="L138:L139"/>
    <mergeCell ref="M138:M139"/>
    <mergeCell ref="B138:B139"/>
    <mergeCell ref="A140:A154"/>
    <mergeCell ref="C140:C154"/>
    <mergeCell ref="D140:D154"/>
    <mergeCell ref="E140:E154"/>
    <mergeCell ref="J140:J154"/>
    <mergeCell ref="K140:K154"/>
    <mergeCell ref="L140:L154"/>
    <mergeCell ref="M140:M154"/>
    <mergeCell ref="B140:B154"/>
    <mergeCell ref="K155:K157"/>
    <mergeCell ref="L155:L157"/>
    <mergeCell ref="M155:M157"/>
    <mergeCell ref="A158:A160"/>
    <mergeCell ref="C158:C160"/>
    <mergeCell ref="D158:D160"/>
    <mergeCell ref="E158:E160"/>
    <mergeCell ref="J158:J160"/>
    <mergeCell ref="K158:K160"/>
    <mergeCell ref="A155:A157"/>
    <mergeCell ref="C155:C157"/>
    <mergeCell ref="D155:D157"/>
    <mergeCell ref="E155:E157"/>
    <mergeCell ref="J155:J157"/>
    <mergeCell ref="L158:L160"/>
    <mergeCell ref="M158:M160"/>
    <mergeCell ref="B155:B157"/>
    <mergeCell ref="B158:B160"/>
    <mergeCell ref="A161:A163"/>
    <mergeCell ref="C161:C163"/>
    <mergeCell ref="D161:D163"/>
    <mergeCell ref="E161:E163"/>
    <mergeCell ref="J161:J163"/>
    <mergeCell ref="K161:K163"/>
    <mergeCell ref="L161:L163"/>
    <mergeCell ref="M161:M163"/>
    <mergeCell ref="B161:B163"/>
    <mergeCell ref="A164:A166"/>
    <mergeCell ref="C164:C166"/>
    <mergeCell ref="D164:D166"/>
    <mergeCell ref="E164:E166"/>
    <mergeCell ref="J164:J166"/>
    <mergeCell ref="K164:K166"/>
    <mergeCell ref="L164:L166"/>
    <mergeCell ref="M164:M166"/>
    <mergeCell ref="B164:B166"/>
    <mergeCell ref="K167:K170"/>
    <mergeCell ref="L167:L170"/>
    <mergeCell ref="M167:M170"/>
    <mergeCell ref="A172:A173"/>
    <mergeCell ref="C172:C173"/>
    <mergeCell ref="D172:D173"/>
    <mergeCell ref="E172:E173"/>
    <mergeCell ref="J172:J173"/>
    <mergeCell ref="K172:K173"/>
    <mergeCell ref="A167:A170"/>
    <mergeCell ref="C167:C170"/>
    <mergeCell ref="D167:D170"/>
    <mergeCell ref="E167:E170"/>
    <mergeCell ref="J167:J170"/>
    <mergeCell ref="L172:L173"/>
    <mergeCell ref="M172:M173"/>
    <mergeCell ref="B167:B170"/>
    <mergeCell ref="B172:B173"/>
    <mergeCell ref="A174:A175"/>
    <mergeCell ref="C174:C175"/>
    <mergeCell ref="D174:D175"/>
    <mergeCell ref="E174:E175"/>
    <mergeCell ref="J174:J175"/>
    <mergeCell ref="K174:K175"/>
    <mergeCell ref="L174:L175"/>
    <mergeCell ref="M174:M175"/>
    <mergeCell ref="B174:B175"/>
    <mergeCell ref="A176:A179"/>
    <mergeCell ref="C176:C179"/>
    <mergeCell ref="D176:D179"/>
    <mergeCell ref="E176:E179"/>
    <mergeCell ref="J176:J179"/>
    <mergeCell ref="K176:K179"/>
    <mergeCell ref="L176:L179"/>
    <mergeCell ref="M176:M179"/>
    <mergeCell ref="B176:B179"/>
    <mergeCell ref="K180:K181"/>
    <mergeCell ref="L180:L181"/>
    <mergeCell ref="M180:M181"/>
    <mergeCell ref="A183:A184"/>
    <mergeCell ref="C183:C184"/>
    <mergeCell ref="D183:D184"/>
    <mergeCell ref="E183:E184"/>
    <mergeCell ref="J183:J184"/>
    <mergeCell ref="K183:K184"/>
    <mergeCell ref="A180:A181"/>
    <mergeCell ref="C180:C181"/>
    <mergeCell ref="D180:D181"/>
    <mergeCell ref="E180:E181"/>
    <mergeCell ref="J180:J181"/>
    <mergeCell ref="L183:L184"/>
    <mergeCell ref="M183:M184"/>
    <mergeCell ref="B180:B181"/>
    <mergeCell ref="B183:B184"/>
    <mergeCell ref="A186:A192"/>
    <mergeCell ref="C186:C192"/>
    <mergeCell ref="D186:D192"/>
    <mergeCell ref="E186:E192"/>
    <mergeCell ref="J186:J192"/>
    <mergeCell ref="K186:K192"/>
    <mergeCell ref="L186:L192"/>
    <mergeCell ref="M186:M192"/>
    <mergeCell ref="B186:B192"/>
    <mergeCell ref="A193:A198"/>
    <mergeCell ref="C193:C198"/>
    <mergeCell ref="D193:D198"/>
    <mergeCell ref="E193:E198"/>
    <mergeCell ref="J193:J198"/>
    <mergeCell ref="K193:K198"/>
    <mergeCell ref="L193:L198"/>
    <mergeCell ref="M193:M198"/>
    <mergeCell ref="B193:B198"/>
    <mergeCell ref="K201:K204"/>
    <mergeCell ref="L201:L204"/>
    <mergeCell ref="M201:M204"/>
    <mergeCell ref="A207:A208"/>
    <mergeCell ref="C207:C208"/>
    <mergeCell ref="D207:D208"/>
    <mergeCell ref="E207:E208"/>
    <mergeCell ref="J207:J208"/>
    <mergeCell ref="K207:K208"/>
    <mergeCell ref="A201:A204"/>
    <mergeCell ref="C201:C204"/>
    <mergeCell ref="D201:D204"/>
    <mergeCell ref="E201:E204"/>
    <mergeCell ref="J201:J204"/>
    <mergeCell ref="L207:L208"/>
    <mergeCell ref="M207:M208"/>
    <mergeCell ref="B201:B204"/>
    <mergeCell ref="B207:B208"/>
    <mergeCell ref="A210:A213"/>
    <mergeCell ref="C210:C213"/>
    <mergeCell ref="D210:D213"/>
    <mergeCell ref="E210:E213"/>
    <mergeCell ref="J210:J213"/>
    <mergeCell ref="K210:K213"/>
    <mergeCell ref="L210:L213"/>
    <mergeCell ref="M210:M213"/>
    <mergeCell ref="B210:B213"/>
    <mergeCell ref="A215:A216"/>
    <mergeCell ref="C215:C216"/>
    <mergeCell ref="D215:D216"/>
    <mergeCell ref="E215:E216"/>
    <mergeCell ref="J215:J216"/>
    <mergeCell ref="K215:K216"/>
    <mergeCell ref="L215:L216"/>
    <mergeCell ref="M215:M216"/>
    <mergeCell ref="B215:B216"/>
    <mergeCell ref="K217:K218"/>
    <mergeCell ref="L217:L218"/>
    <mergeCell ref="M217:M218"/>
    <mergeCell ref="A219:A220"/>
    <mergeCell ref="C219:C220"/>
    <mergeCell ref="D219:D220"/>
    <mergeCell ref="E219:E220"/>
    <mergeCell ref="J219:J220"/>
    <mergeCell ref="K219:K220"/>
    <mergeCell ref="A217:A218"/>
    <mergeCell ref="C217:C218"/>
    <mergeCell ref="D217:D218"/>
    <mergeCell ref="E217:E218"/>
    <mergeCell ref="J217:J218"/>
    <mergeCell ref="L219:L220"/>
    <mergeCell ref="M219:M220"/>
    <mergeCell ref="B217:B218"/>
    <mergeCell ref="B219:B220"/>
    <mergeCell ref="A226:A228"/>
    <mergeCell ref="C226:C228"/>
    <mergeCell ref="D226:D228"/>
    <mergeCell ref="E226:E228"/>
    <mergeCell ref="J226:J228"/>
    <mergeCell ref="K226:K228"/>
    <mergeCell ref="L226:L228"/>
    <mergeCell ref="M226:M228"/>
    <mergeCell ref="B226:B228"/>
    <mergeCell ref="A229:A232"/>
    <mergeCell ref="C229:C232"/>
    <mergeCell ref="D229:D232"/>
    <mergeCell ref="E229:E232"/>
    <mergeCell ref="J229:J232"/>
    <mergeCell ref="K229:K232"/>
    <mergeCell ref="L229:L232"/>
    <mergeCell ref="M229:M232"/>
    <mergeCell ref="B229:B232"/>
    <mergeCell ref="K233:K236"/>
    <mergeCell ref="L233:L236"/>
    <mergeCell ref="M233:M236"/>
    <mergeCell ref="A237:A238"/>
    <mergeCell ref="C237:C238"/>
    <mergeCell ref="D237:D238"/>
    <mergeCell ref="E237:E238"/>
    <mergeCell ref="J237:J238"/>
    <mergeCell ref="K237:K238"/>
    <mergeCell ref="A233:A236"/>
    <mergeCell ref="C233:C236"/>
    <mergeCell ref="D233:D236"/>
    <mergeCell ref="E233:E236"/>
    <mergeCell ref="J233:J236"/>
    <mergeCell ref="L237:L238"/>
    <mergeCell ref="M237:M238"/>
    <mergeCell ref="B233:B236"/>
    <mergeCell ref="B237:B238"/>
    <mergeCell ref="A240:A242"/>
    <mergeCell ref="C240:C242"/>
    <mergeCell ref="D240:D242"/>
    <mergeCell ref="E240:E242"/>
    <mergeCell ref="J240:J242"/>
    <mergeCell ref="K240:K242"/>
    <mergeCell ref="L240:L242"/>
    <mergeCell ref="M240:M242"/>
    <mergeCell ref="B240:B242"/>
    <mergeCell ref="A243:A244"/>
    <mergeCell ref="C243:C244"/>
    <mergeCell ref="D243:D244"/>
    <mergeCell ref="E243:E244"/>
    <mergeCell ref="J243:J244"/>
    <mergeCell ref="K243:K244"/>
    <mergeCell ref="L243:L244"/>
    <mergeCell ref="M243:M244"/>
    <mergeCell ref="B243:B244"/>
    <mergeCell ref="K245:K246"/>
    <mergeCell ref="L245:L246"/>
    <mergeCell ref="M245:M246"/>
    <mergeCell ref="A247:A251"/>
    <mergeCell ref="C247:C251"/>
    <mergeCell ref="D247:D251"/>
    <mergeCell ref="E247:E251"/>
    <mergeCell ref="J247:J251"/>
    <mergeCell ref="K247:K251"/>
    <mergeCell ref="A245:A246"/>
    <mergeCell ref="C245:C246"/>
    <mergeCell ref="D245:D246"/>
    <mergeCell ref="E245:E246"/>
    <mergeCell ref="J245:J246"/>
    <mergeCell ref="L247:L251"/>
    <mergeCell ref="M247:M251"/>
    <mergeCell ref="B245:B246"/>
    <mergeCell ref="B247:B251"/>
    <mergeCell ref="A252:A253"/>
    <mergeCell ref="C252:C253"/>
    <mergeCell ref="D252:D253"/>
    <mergeCell ref="E252:E253"/>
    <mergeCell ref="J252:J253"/>
    <mergeCell ref="K252:K253"/>
    <mergeCell ref="L252:L253"/>
    <mergeCell ref="M252:M253"/>
    <mergeCell ref="B252:B253"/>
    <mergeCell ref="A254:A255"/>
    <mergeCell ref="C254:C255"/>
    <mergeCell ref="D254:D255"/>
    <mergeCell ref="E254:E255"/>
    <mergeCell ref="J254:J255"/>
    <mergeCell ref="K254:K255"/>
    <mergeCell ref="L254:L255"/>
    <mergeCell ref="M254:M255"/>
    <mergeCell ref="B254:B255"/>
    <mergeCell ref="K256:K258"/>
    <mergeCell ref="L256:L258"/>
    <mergeCell ref="M256:M258"/>
    <mergeCell ref="A260:A267"/>
    <mergeCell ref="C260:C267"/>
    <mergeCell ref="D260:D267"/>
    <mergeCell ref="E260:E267"/>
    <mergeCell ref="J260:J267"/>
    <mergeCell ref="K260:K267"/>
    <mergeCell ref="A256:A258"/>
    <mergeCell ref="C256:C258"/>
    <mergeCell ref="D256:D258"/>
    <mergeCell ref="E256:E258"/>
    <mergeCell ref="J256:J258"/>
    <mergeCell ref="L260:L267"/>
    <mergeCell ref="M260:M267"/>
    <mergeCell ref="B256:B258"/>
    <mergeCell ref="B260:B267"/>
    <mergeCell ref="A268:A275"/>
    <mergeCell ref="C268:C275"/>
    <mergeCell ref="D268:D275"/>
    <mergeCell ref="E268:E275"/>
    <mergeCell ref="J268:J275"/>
    <mergeCell ref="K268:K275"/>
    <mergeCell ref="L268:L275"/>
    <mergeCell ref="M268:M275"/>
    <mergeCell ref="B268:B275"/>
    <mergeCell ref="A276:A281"/>
    <mergeCell ref="C276:C281"/>
    <mergeCell ref="D276:D281"/>
    <mergeCell ref="E276:E281"/>
    <mergeCell ref="J276:J281"/>
    <mergeCell ref="K276:K281"/>
    <mergeCell ref="L276:L281"/>
    <mergeCell ref="M276:M281"/>
    <mergeCell ref="B276:B281"/>
    <mergeCell ref="K282:K284"/>
    <mergeCell ref="L282:L284"/>
    <mergeCell ref="M282:M284"/>
    <mergeCell ref="A286:A287"/>
    <mergeCell ref="C286:C287"/>
    <mergeCell ref="D286:D287"/>
    <mergeCell ref="E286:E287"/>
    <mergeCell ref="J286:J287"/>
    <mergeCell ref="K286:K287"/>
    <mergeCell ref="A282:A284"/>
    <mergeCell ref="C282:C284"/>
    <mergeCell ref="D282:D284"/>
    <mergeCell ref="E282:E284"/>
    <mergeCell ref="J282:J284"/>
    <mergeCell ref="L286:L287"/>
    <mergeCell ref="M286:M287"/>
    <mergeCell ref="B282:B284"/>
    <mergeCell ref="B286:B287"/>
    <mergeCell ref="A288:A289"/>
    <mergeCell ref="C288:C289"/>
    <mergeCell ref="D288:D289"/>
    <mergeCell ref="E288:E289"/>
    <mergeCell ref="J288:J289"/>
    <mergeCell ref="K288:K289"/>
    <mergeCell ref="L288:L289"/>
    <mergeCell ref="M288:M289"/>
    <mergeCell ref="B288:B289"/>
    <mergeCell ref="A291:A293"/>
    <mergeCell ref="C291:C293"/>
    <mergeCell ref="D291:D293"/>
    <mergeCell ref="E291:E293"/>
    <mergeCell ref="J291:J293"/>
    <mergeCell ref="K291:K293"/>
    <mergeCell ref="L291:L293"/>
    <mergeCell ref="M291:M293"/>
    <mergeCell ref="B291:B293"/>
    <mergeCell ref="K294:K296"/>
    <mergeCell ref="L294:L296"/>
    <mergeCell ref="M294:M296"/>
    <mergeCell ref="A297:A298"/>
    <mergeCell ref="C297:C298"/>
    <mergeCell ref="D297:D298"/>
    <mergeCell ref="E297:E298"/>
    <mergeCell ref="J297:J298"/>
    <mergeCell ref="K297:K298"/>
    <mergeCell ref="A294:A296"/>
    <mergeCell ref="C294:C296"/>
    <mergeCell ref="D294:D296"/>
    <mergeCell ref="E294:E296"/>
    <mergeCell ref="J294:J296"/>
    <mergeCell ref="L297:L298"/>
    <mergeCell ref="M297:M298"/>
    <mergeCell ref="B294:B296"/>
    <mergeCell ref="B297:B298"/>
    <mergeCell ref="A300:A302"/>
    <mergeCell ref="C300:C302"/>
    <mergeCell ref="D300:D302"/>
    <mergeCell ref="E300:E302"/>
    <mergeCell ref="J300:J302"/>
    <mergeCell ref="K300:K302"/>
    <mergeCell ref="L300:L302"/>
    <mergeCell ref="M300:M302"/>
    <mergeCell ref="B300:B302"/>
    <mergeCell ref="A303:A304"/>
    <mergeCell ref="C303:C304"/>
    <mergeCell ref="D303:D304"/>
    <mergeCell ref="E303:E304"/>
    <mergeCell ref="J303:J304"/>
    <mergeCell ref="K303:K304"/>
    <mergeCell ref="L303:L304"/>
    <mergeCell ref="M303:M304"/>
    <mergeCell ref="B303:B304"/>
    <mergeCell ref="K305:K306"/>
    <mergeCell ref="L305:L306"/>
    <mergeCell ref="M305:M306"/>
    <mergeCell ref="A309:A314"/>
    <mergeCell ref="C309:C314"/>
    <mergeCell ref="D309:D314"/>
    <mergeCell ref="E309:E314"/>
    <mergeCell ref="J309:J314"/>
    <mergeCell ref="K309:K314"/>
    <mergeCell ref="A305:A306"/>
    <mergeCell ref="C305:C306"/>
    <mergeCell ref="D305:D306"/>
    <mergeCell ref="E305:E306"/>
    <mergeCell ref="J305:J306"/>
    <mergeCell ref="L309:L314"/>
    <mergeCell ref="M309:M314"/>
    <mergeCell ref="B305:B306"/>
    <mergeCell ref="B309:B314"/>
    <mergeCell ref="A315:A316"/>
    <mergeCell ref="C315:C316"/>
    <mergeCell ref="D315:D316"/>
    <mergeCell ref="E315:E316"/>
    <mergeCell ref="J315:J316"/>
    <mergeCell ref="K315:K316"/>
    <mergeCell ref="L315:L316"/>
    <mergeCell ref="M315:M316"/>
    <mergeCell ref="B315:B316"/>
    <mergeCell ref="A317:A319"/>
    <mergeCell ref="C317:C319"/>
    <mergeCell ref="D317:D319"/>
    <mergeCell ref="E317:E319"/>
    <mergeCell ref="J317:J319"/>
    <mergeCell ref="K317:K319"/>
    <mergeCell ref="L317:L319"/>
    <mergeCell ref="M317:M319"/>
    <mergeCell ref="B317:B319"/>
    <mergeCell ref="K321:K323"/>
    <mergeCell ref="L321:L323"/>
    <mergeCell ref="M321:M323"/>
    <mergeCell ref="A324:A326"/>
    <mergeCell ref="C324:C326"/>
    <mergeCell ref="D324:D326"/>
    <mergeCell ref="E324:E326"/>
    <mergeCell ref="J324:J326"/>
    <mergeCell ref="K324:K326"/>
    <mergeCell ref="A321:A323"/>
    <mergeCell ref="C321:C323"/>
    <mergeCell ref="D321:D323"/>
    <mergeCell ref="E321:E323"/>
    <mergeCell ref="J321:J323"/>
    <mergeCell ref="L324:L326"/>
    <mergeCell ref="M324:M326"/>
    <mergeCell ref="B321:B323"/>
    <mergeCell ref="B324:B326"/>
    <mergeCell ref="A327:A328"/>
    <mergeCell ref="C327:C328"/>
    <mergeCell ref="D327:D328"/>
    <mergeCell ref="E327:E328"/>
    <mergeCell ref="J327:J328"/>
    <mergeCell ref="K327:K328"/>
    <mergeCell ref="L327:L328"/>
    <mergeCell ref="M327:M328"/>
    <mergeCell ref="B327:B328"/>
  </mergeCells>
  <conditionalFormatting sqref="L9 L15 L17 L22 L25 L29 L31 L35 L37 L39 L42 L44 L48 L52 L50 L56 L58 L60 L63 L65 L71 L74 L79 L83 L86 L94 L96 L99 L102 L104 L106 L109 L115 L117 L123 L125 L129:L130 L138 L140 L155 L158 L161 L167 L171:L172 L174 L176 L180 L182:L183 L185:L186 L193 L199:L201 L205:L207 L209:L210 L214:L215 L217 L219 L221:L226 L229 L233 L239:L240 L243 L245 L247 L252 L254 L256 L259:L260 L268 L276 L282 L285:L286 L288 L290:L291 L294 L297 L299:L300 L303 L305 L307:L309 L315 L317 L320:L321 L324 L327 L164 L88 L237">
    <cfRule type="cellIs" dxfId="124" priority="17" operator="equal">
      <formula>$AB$9</formula>
    </cfRule>
    <cfRule type="cellIs" dxfId="123" priority="18" operator="equal">
      <formula>$AB$10</formula>
    </cfRule>
    <cfRule type="cellIs" dxfId="122" priority="19" operator="equal">
      <formula>$AB$11</formula>
    </cfRule>
    <cfRule type="cellIs" dxfId="121" priority="20" operator="equal">
      <formula>$AB$12</formula>
    </cfRule>
  </conditionalFormatting>
  <conditionalFormatting sqref="H1:H1048576">
    <cfRule type="cellIs" dxfId="120" priority="13" operator="equal">
      <formula>$AA$12</formula>
    </cfRule>
    <cfRule type="cellIs" dxfId="119" priority="14" operator="equal">
      <formula>$AA$11</formula>
    </cfRule>
    <cfRule type="cellIs" dxfId="118" priority="15" operator="equal">
      <formula>$AA$10</formula>
    </cfRule>
    <cfRule type="cellIs" dxfId="117" priority="16" operator="equal">
      <formula>$AA$9</formula>
    </cfRule>
  </conditionalFormatting>
  <conditionalFormatting sqref="G1:G1048576">
    <cfRule type="containsText" dxfId="116" priority="1" operator="containsText" text="Assigned Tasks To IT Personnel">
      <formula>NOT(ISERROR(SEARCH("Assigned Tasks To IT Personnel",G1)))</formula>
    </cfRule>
    <cfRule type="containsText" dxfId="115" priority="2" operator="containsText" text="Software or Hardware Solution">
      <formula>NOT(ISERROR(SEARCH("Software or Hardware Solution",G1)))</formula>
    </cfRule>
    <cfRule type="containsText" dxfId="114" priority="3" operator="containsText" text="Configuration or Software Solution">
      <formula>NOT(ISERROR(SEARCH("Configuration or Software Solution",G1)))</formula>
    </cfRule>
    <cfRule type="containsText" dxfId="113" priority="4" operator="containsText" text="Software Solution">
      <formula>NOT(ISERROR(SEARCH("Software Solution",G1)))</formula>
    </cfRule>
    <cfRule type="containsText" dxfId="112" priority="5" operator="containsText" text="Configuration or Software or Hardware or Outsourced Solution">
      <formula>NOT(ISERROR(SEARCH("Configuration or Software or Hardware or Outsourced Solution",G1)))</formula>
    </cfRule>
    <cfRule type="containsText" dxfId="111" priority="6" operator="containsText" text="Hardware Solution">
      <formula>NOT(ISERROR(SEARCH("Hardware Solution",G1)))</formula>
    </cfRule>
    <cfRule type="containsText" dxfId="110" priority="7" operator="containsText" text="Technical Configurations (e.g., security settings)">
      <formula>NOT(ISERROR(SEARCH("Technical Configurations (e.g., security settings)",G1)))</formula>
    </cfRule>
    <cfRule type="containsText" dxfId="109" priority="8" operator="containsText" text="Assigned Tasks To Application/Asset/Process Owner">
      <formula>NOT(ISERROR(SEARCH("Assigned Tasks To Application/Asset/Process Owner",G1)))</formula>
    </cfRule>
    <cfRule type="containsText" dxfId="108" priority="9" operator="containsText" text="Assigned Tasks To Cybersecurity Personnel">
      <formula>NOT(ISERROR(SEARCH("Assigned Tasks To Cybersecurity Personnel",G1)))</formula>
    </cfRule>
    <cfRule type="containsText" dxfId="107" priority="10" operator="containsText" text="Administrative (e.g., policies, standards &amp; procedures)">
      <formula>NOT(ISERROR(SEARCH("Administrative (e.g., policies, standards &amp; procedures)",G1)))</formula>
    </cfRule>
  </conditionalFormatting>
  <dataValidations disablePrompts="1" count="2">
    <dataValidation type="list" allowBlank="1" showInputMessage="1" showErrorMessage="1" sqref="L9:L328" xr:uid="{F5BFF43E-E8E9-4C00-BB5A-0440F6FFE091}">
      <formula1>$AB$9:$AB$12</formula1>
    </dataValidation>
    <dataValidation type="list" allowBlank="1" showInputMessage="1" showErrorMessage="1" sqref="H9:H328" xr:uid="{7858031D-C440-442C-8F7A-6344B9137CEF}">
      <formula1>$AA$9:$AA$12</formula1>
    </dataValidation>
  </dataValidations>
  <pageMargins left="0.25" right="0.25" top="0.75" bottom="0.75" header="0.3" footer="0.3"/>
  <pageSetup scale="35" fitToHeight="0" orientation="landscape" r:id="rId1"/>
  <headerFooter>
    <oddHeader>&amp;L&amp;G&amp;CCMMC Center of Awesomeness
NIST SP 800-171 DoD Assessment Methodology&amp;Rversion 2022.2</oddHeader>
    <oddFooter>&amp;LLicensed by Creative Commons
Attribution-NoDerivatives 4.0&amp;C* Basic safeguarding requirements and procedures to protect covered contractor information
systems per Federal Acquisition Regulation (FAR) clause 52.204-21.&amp;R&amp;P of &amp;N</oddFooter>
  </headerFooter>
  <drawing r:id="rId2"/>
  <legacyDrawing r:id="rId3"/>
  <legacyDrawingHF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3316E-1CA5-4CDF-B688-C3F0169BBE1E}">
  <sheetPr>
    <pageSetUpPr fitToPage="1"/>
  </sheetPr>
  <dimension ref="A1:AG113"/>
  <sheetViews>
    <sheetView zoomScale="80" zoomScaleNormal="80" workbookViewId="0">
      <pane ySplit="4" topLeftCell="A5" activePane="bottomLeft" state="frozen"/>
      <selection pane="bottomLeft" activeCell="J15" sqref="J15"/>
    </sheetView>
  </sheetViews>
  <sheetFormatPr defaultColWidth="9.109375" defaultRowHeight="14.4" x14ac:dyDescent="0.3"/>
  <cols>
    <col min="1" max="1" width="14.6640625" style="167" customWidth="1"/>
    <col min="2" max="2" width="57.5546875" style="168" customWidth="1"/>
    <col min="3" max="4" width="25.44140625" style="128" customWidth="1"/>
    <col min="5" max="9" width="8.6640625" style="168" customWidth="1"/>
    <col min="10" max="32" width="5.88671875" style="128" customWidth="1"/>
    <col min="33" max="16384" width="9.109375" style="129"/>
  </cols>
  <sheetData>
    <row r="1" spans="1:32" s="122" customFormat="1" ht="150" customHeight="1" thickBot="1" x14ac:dyDescent="0.35">
      <c r="A1" s="271" t="s">
        <v>2975</v>
      </c>
      <c r="B1" s="272"/>
      <c r="C1" s="118" t="s">
        <v>2976</v>
      </c>
      <c r="D1" s="118" t="s">
        <v>2977</v>
      </c>
      <c r="E1" s="119" t="s">
        <v>2978</v>
      </c>
      <c r="F1" s="119" t="s">
        <v>2979</v>
      </c>
      <c r="G1" s="119" t="s">
        <v>2980</v>
      </c>
      <c r="H1" s="119" t="s">
        <v>2981</v>
      </c>
      <c r="I1" s="119" t="s">
        <v>2982</v>
      </c>
      <c r="J1" s="120" t="s">
        <v>2983</v>
      </c>
      <c r="K1" s="120" t="s">
        <v>2984</v>
      </c>
      <c r="L1" s="120" t="s">
        <v>2985</v>
      </c>
      <c r="M1" s="120" t="s">
        <v>2986</v>
      </c>
      <c r="N1" s="120" t="s">
        <v>2987</v>
      </c>
      <c r="O1" s="120" t="s">
        <v>2988</v>
      </c>
      <c r="P1" s="120" t="s">
        <v>2989</v>
      </c>
      <c r="Q1" s="120" t="s">
        <v>1084</v>
      </c>
      <c r="R1" s="120" t="s">
        <v>2990</v>
      </c>
      <c r="S1" s="120" t="s">
        <v>2991</v>
      </c>
      <c r="T1" s="120" t="s">
        <v>2420</v>
      </c>
      <c r="U1" s="120" t="s">
        <v>2992</v>
      </c>
      <c r="V1" s="120" t="s">
        <v>2993</v>
      </c>
      <c r="W1" s="120" t="s">
        <v>975</v>
      </c>
      <c r="X1" s="120" t="s">
        <v>2994</v>
      </c>
      <c r="Y1" s="120" t="s">
        <v>2422</v>
      </c>
      <c r="Z1" s="120" t="s">
        <v>2995</v>
      </c>
      <c r="AA1" s="120" t="s">
        <v>2996</v>
      </c>
      <c r="AB1" s="120" t="s">
        <v>2997</v>
      </c>
      <c r="AC1" s="120" t="s">
        <v>2998</v>
      </c>
      <c r="AD1" s="121"/>
      <c r="AE1" s="121"/>
      <c r="AF1" s="121"/>
    </row>
    <row r="2" spans="1:32" s="122" customFormat="1" ht="18" customHeight="1" x14ac:dyDescent="0.3">
      <c r="A2" s="273" t="s">
        <v>2973</v>
      </c>
      <c r="B2" s="275" t="s">
        <v>2999</v>
      </c>
      <c r="C2" s="123" t="s">
        <v>3000</v>
      </c>
      <c r="D2" s="124" t="s">
        <v>3001</v>
      </c>
      <c r="E2" s="277" t="s">
        <v>3002</v>
      </c>
      <c r="F2" s="278"/>
      <c r="G2" s="278"/>
      <c r="H2" s="278"/>
      <c r="I2" s="279"/>
      <c r="J2" s="280" t="s">
        <v>3003</v>
      </c>
      <c r="K2" s="281"/>
      <c r="L2" s="281"/>
      <c r="M2" s="260" t="s">
        <v>3004</v>
      </c>
      <c r="N2" s="261"/>
      <c r="O2" s="261"/>
      <c r="P2" s="261"/>
      <c r="Q2" s="261"/>
      <c r="R2" s="261"/>
      <c r="S2" s="261"/>
      <c r="T2" s="261"/>
      <c r="U2" s="261"/>
      <c r="V2" s="261"/>
      <c r="W2" s="261"/>
      <c r="X2" s="261"/>
      <c r="Y2" s="261"/>
      <c r="Z2" s="261"/>
      <c r="AA2" s="261"/>
      <c r="AB2" s="261"/>
      <c r="AC2" s="262"/>
      <c r="AD2" s="121"/>
      <c r="AE2" s="121"/>
      <c r="AF2" s="121"/>
    </row>
    <row r="3" spans="1:32" ht="17.25" customHeight="1" thickBot="1" x14ac:dyDescent="0.35">
      <c r="A3" s="274"/>
      <c r="B3" s="276"/>
      <c r="C3" s="263" t="s">
        <v>3005</v>
      </c>
      <c r="D3" s="264"/>
      <c r="E3" s="125" t="s">
        <v>3006</v>
      </c>
      <c r="F3" s="126" t="s">
        <v>3007</v>
      </c>
      <c r="G3" s="126" t="s">
        <v>3008</v>
      </c>
      <c r="H3" s="126" t="s">
        <v>3009</v>
      </c>
      <c r="I3" s="127" t="s">
        <v>3010</v>
      </c>
      <c r="J3" s="282"/>
      <c r="K3" s="283"/>
      <c r="L3" s="283"/>
      <c r="M3" s="265" t="s">
        <v>3011</v>
      </c>
      <c r="N3" s="266"/>
      <c r="O3" s="266"/>
      <c r="P3" s="266"/>
      <c r="Q3" s="266"/>
      <c r="R3" s="266"/>
      <c r="S3" s="266"/>
      <c r="T3" s="267"/>
      <c r="U3" s="268" t="s">
        <v>3012</v>
      </c>
      <c r="V3" s="269"/>
      <c r="W3" s="269"/>
      <c r="X3" s="269"/>
      <c r="Y3" s="269"/>
      <c r="Z3" s="269"/>
      <c r="AA3" s="269"/>
      <c r="AB3" s="269"/>
      <c r="AC3" s="270"/>
    </row>
    <row r="4" spans="1:32" ht="26.4" x14ac:dyDescent="0.3">
      <c r="A4" s="130" t="s">
        <v>2563</v>
      </c>
      <c r="B4" s="131" t="s">
        <v>1169</v>
      </c>
      <c r="C4" s="132"/>
      <c r="D4" s="133"/>
      <c r="E4" s="134" t="s">
        <v>3013</v>
      </c>
      <c r="F4" s="135" t="s">
        <v>3014</v>
      </c>
      <c r="G4" s="136" t="s">
        <v>3013</v>
      </c>
      <c r="H4" s="136" t="s">
        <v>3013</v>
      </c>
      <c r="I4" s="137" t="s">
        <v>3013</v>
      </c>
      <c r="J4" s="138" t="s">
        <v>3015</v>
      </c>
      <c r="K4" s="132" t="s">
        <v>3015</v>
      </c>
      <c r="L4" s="132" t="s">
        <v>3016</v>
      </c>
      <c r="M4" s="132" t="s">
        <v>3017</v>
      </c>
      <c r="N4" s="132" t="s">
        <v>3018</v>
      </c>
      <c r="O4" s="132" t="s">
        <v>3017</v>
      </c>
      <c r="P4" s="132" t="s">
        <v>3015</v>
      </c>
      <c r="Q4" s="132" t="s">
        <v>3016</v>
      </c>
      <c r="R4" s="132" t="s">
        <v>3019</v>
      </c>
      <c r="S4" s="132" t="s">
        <v>3019</v>
      </c>
      <c r="T4" s="132" t="s">
        <v>3019</v>
      </c>
      <c r="U4" s="132" t="s">
        <v>3017</v>
      </c>
      <c r="V4" s="132" t="s">
        <v>3016</v>
      </c>
      <c r="W4" s="132" t="s">
        <v>3015</v>
      </c>
      <c r="X4" s="132" t="s">
        <v>3015</v>
      </c>
      <c r="Y4" s="132" t="s">
        <v>3019</v>
      </c>
      <c r="Z4" s="132" t="s">
        <v>3015</v>
      </c>
      <c r="AA4" s="132" t="s">
        <v>3017</v>
      </c>
      <c r="AB4" s="132" t="s">
        <v>3019</v>
      </c>
      <c r="AC4" s="139" t="s">
        <v>3019</v>
      </c>
    </row>
    <row r="5" spans="1:32" ht="26.4" x14ac:dyDescent="0.3">
      <c r="A5" s="140" t="s">
        <v>2671</v>
      </c>
      <c r="B5" s="141" t="s">
        <v>1170</v>
      </c>
      <c r="C5" s="142"/>
      <c r="D5" s="143"/>
      <c r="E5" s="144" t="s">
        <v>3013</v>
      </c>
      <c r="F5" s="145" t="s">
        <v>3014</v>
      </c>
      <c r="G5" s="146" t="s">
        <v>3013</v>
      </c>
      <c r="H5" s="146" t="s">
        <v>3013</v>
      </c>
      <c r="I5" s="147" t="s">
        <v>3013</v>
      </c>
      <c r="J5" s="148" t="s">
        <v>3015</v>
      </c>
      <c r="K5" s="142" t="s">
        <v>3015</v>
      </c>
      <c r="L5" s="142" t="s">
        <v>3016</v>
      </c>
      <c r="M5" s="142" t="s">
        <v>3017</v>
      </c>
      <c r="N5" s="142" t="s">
        <v>3018</v>
      </c>
      <c r="O5" s="142" t="s">
        <v>3017</v>
      </c>
      <c r="P5" s="142" t="s">
        <v>3015</v>
      </c>
      <c r="Q5" s="142" t="s">
        <v>3016</v>
      </c>
      <c r="R5" s="142" t="s">
        <v>3019</v>
      </c>
      <c r="S5" s="142" t="s">
        <v>3019</v>
      </c>
      <c r="T5" s="142" t="s">
        <v>3019</v>
      </c>
      <c r="U5" s="142" t="s">
        <v>3017</v>
      </c>
      <c r="V5" s="142" t="s">
        <v>3016</v>
      </c>
      <c r="W5" s="142" t="s">
        <v>3015</v>
      </c>
      <c r="X5" s="142" t="s">
        <v>3015</v>
      </c>
      <c r="Y5" s="142" t="s">
        <v>3019</v>
      </c>
      <c r="Z5" s="142" t="s">
        <v>3015</v>
      </c>
      <c r="AA5" s="142" t="s">
        <v>3017</v>
      </c>
      <c r="AB5" s="142" t="s">
        <v>3019</v>
      </c>
      <c r="AC5" s="149" t="s">
        <v>3019</v>
      </c>
    </row>
    <row r="6" spans="1:32" x14ac:dyDescent="0.3">
      <c r="A6" s="150" t="s">
        <v>2582</v>
      </c>
      <c r="B6" s="141" t="s">
        <v>174</v>
      </c>
      <c r="C6" s="142"/>
      <c r="D6" s="143"/>
      <c r="E6" s="144" t="s">
        <v>3013</v>
      </c>
      <c r="F6" s="146" t="s">
        <v>3013</v>
      </c>
      <c r="G6" s="146" t="s">
        <v>3013</v>
      </c>
      <c r="H6" s="146" t="s">
        <v>3013</v>
      </c>
      <c r="I6" s="147" t="s">
        <v>3013</v>
      </c>
      <c r="J6" s="148" t="s">
        <v>3015</v>
      </c>
      <c r="K6" s="142" t="s">
        <v>3015</v>
      </c>
      <c r="L6" s="142" t="s">
        <v>3016</v>
      </c>
      <c r="M6" s="142" t="s">
        <v>3017</v>
      </c>
      <c r="N6" s="142" t="s">
        <v>3018</v>
      </c>
      <c r="O6" s="142" t="s">
        <v>3017</v>
      </c>
      <c r="P6" s="142" t="s">
        <v>3015</v>
      </c>
      <c r="Q6" s="142" t="s">
        <v>3016</v>
      </c>
      <c r="R6" s="142" t="s">
        <v>3019</v>
      </c>
      <c r="S6" s="142" t="s">
        <v>3019</v>
      </c>
      <c r="T6" s="142" t="s">
        <v>3019</v>
      </c>
      <c r="U6" s="142" t="s">
        <v>3017</v>
      </c>
      <c r="V6" s="142" t="s">
        <v>3016</v>
      </c>
      <c r="W6" s="142" t="s">
        <v>3015</v>
      </c>
      <c r="X6" s="142" t="s">
        <v>3015</v>
      </c>
      <c r="Y6" s="142" t="s">
        <v>3019</v>
      </c>
      <c r="Z6" s="142" t="s">
        <v>3015</v>
      </c>
      <c r="AA6" s="142" t="s">
        <v>3017</v>
      </c>
      <c r="AB6" s="142" t="s">
        <v>3019</v>
      </c>
      <c r="AC6" s="149" t="s">
        <v>3019</v>
      </c>
    </row>
    <row r="7" spans="1:32" x14ac:dyDescent="0.3">
      <c r="A7" s="150" t="s">
        <v>2572</v>
      </c>
      <c r="B7" s="141" t="s">
        <v>1189</v>
      </c>
      <c r="C7" s="142"/>
      <c r="D7" s="143"/>
      <c r="E7" s="144" t="s">
        <v>3013</v>
      </c>
      <c r="F7" s="145" t="s">
        <v>3014</v>
      </c>
      <c r="G7" s="146" t="s">
        <v>3013</v>
      </c>
      <c r="H7" s="146" t="s">
        <v>3013</v>
      </c>
      <c r="I7" s="147" t="s">
        <v>3013</v>
      </c>
      <c r="J7" s="148" t="s">
        <v>3015</v>
      </c>
      <c r="K7" s="142" t="s">
        <v>3015</v>
      </c>
      <c r="L7" s="142" t="s">
        <v>3016</v>
      </c>
      <c r="M7" s="142" t="s">
        <v>3017</v>
      </c>
      <c r="N7" s="142" t="s">
        <v>3018</v>
      </c>
      <c r="O7" s="142" t="s">
        <v>3017</v>
      </c>
      <c r="P7" s="142" t="s">
        <v>3015</v>
      </c>
      <c r="Q7" s="142" t="s">
        <v>3016</v>
      </c>
      <c r="R7" s="142" t="s">
        <v>3019</v>
      </c>
      <c r="S7" s="142" t="s">
        <v>3019</v>
      </c>
      <c r="T7" s="142" t="s">
        <v>3017</v>
      </c>
      <c r="U7" s="142" t="s">
        <v>3017</v>
      </c>
      <c r="V7" s="142" t="s">
        <v>3016</v>
      </c>
      <c r="W7" s="142" t="s">
        <v>3015</v>
      </c>
      <c r="X7" s="142" t="s">
        <v>3015</v>
      </c>
      <c r="Y7" s="142" t="s">
        <v>3019</v>
      </c>
      <c r="Z7" s="142" t="s">
        <v>3015</v>
      </c>
      <c r="AA7" s="142" t="s">
        <v>3017</v>
      </c>
      <c r="AB7" s="142" t="s">
        <v>3019</v>
      </c>
      <c r="AC7" s="149" t="s">
        <v>3019</v>
      </c>
    </row>
    <row r="8" spans="1:32" ht="26.4" x14ac:dyDescent="0.3">
      <c r="A8" s="150" t="s">
        <v>2566</v>
      </c>
      <c r="B8" s="141" t="s">
        <v>48</v>
      </c>
      <c r="C8" s="142"/>
      <c r="D8" s="143"/>
      <c r="E8" s="144" t="s">
        <v>3013</v>
      </c>
      <c r="F8" s="145" t="s">
        <v>3014</v>
      </c>
      <c r="G8" s="146" t="s">
        <v>3013</v>
      </c>
      <c r="H8" s="146" t="s">
        <v>3013</v>
      </c>
      <c r="I8" s="147" t="s">
        <v>3013</v>
      </c>
      <c r="J8" s="148" t="s">
        <v>3015</v>
      </c>
      <c r="K8" s="142" t="s">
        <v>3015</v>
      </c>
      <c r="L8" s="142" t="s">
        <v>3016</v>
      </c>
      <c r="M8" s="142" t="s">
        <v>3017</v>
      </c>
      <c r="N8" s="142" t="s">
        <v>3018</v>
      </c>
      <c r="O8" s="142" t="s">
        <v>3017</v>
      </c>
      <c r="P8" s="142" t="s">
        <v>3015</v>
      </c>
      <c r="Q8" s="142" t="s">
        <v>3016</v>
      </c>
      <c r="R8" s="142" t="s">
        <v>3019</v>
      </c>
      <c r="S8" s="142" t="s">
        <v>3019</v>
      </c>
      <c r="T8" s="142" t="s">
        <v>3017</v>
      </c>
      <c r="U8" s="142" t="s">
        <v>3017</v>
      </c>
      <c r="V8" s="142" t="s">
        <v>3016</v>
      </c>
      <c r="W8" s="142" t="s">
        <v>3015</v>
      </c>
      <c r="X8" s="142" t="s">
        <v>3015</v>
      </c>
      <c r="Y8" s="142" t="s">
        <v>3019</v>
      </c>
      <c r="Z8" s="142" t="s">
        <v>3015</v>
      </c>
      <c r="AA8" s="142" t="s">
        <v>3017</v>
      </c>
      <c r="AB8" s="142" t="s">
        <v>3019</v>
      </c>
      <c r="AC8" s="149" t="s">
        <v>3019</v>
      </c>
    </row>
    <row r="9" spans="1:32" x14ac:dyDescent="0.3">
      <c r="A9" s="150" t="s">
        <v>2567</v>
      </c>
      <c r="B9" s="141" t="s">
        <v>1190</v>
      </c>
      <c r="C9" s="142"/>
      <c r="D9" s="143"/>
      <c r="E9" s="144" t="s">
        <v>3013</v>
      </c>
      <c r="F9" s="145" t="s">
        <v>3014</v>
      </c>
      <c r="G9" s="146" t="s">
        <v>3013</v>
      </c>
      <c r="H9" s="146" t="s">
        <v>3013</v>
      </c>
      <c r="I9" s="147" t="s">
        <v>3013</v>
      </c>
      <c r="J9" s="148" t="s">
        <v>3015</v>
      </c>
      <c r="K9" s="142" t="s">
        <v>3015</v>
      </c>
      <c r="L9" s="142" t="s">
        <v>3016</v>
      </c>
      <c r="M9" s="142" t="s">
        <v>3017</v>
      </c>
      <c r="N9" s="142" t="s">
        <v>3018</v>
      </c>
      <c r="O9" s="142" t="s">
        <v>3017</v>
      </c>
      <c r="P9" s="142" t="s">
        <v>3015</v>
      </c>
      <c r="Q9" s="142" t="s">
        <v>3016</v>
      </c>
      <c r="R9" s="142" t="s">
        <v>3019</v>
      </c>
      <c r="S9" s="142" t="s">
        <v>3019</v>
      </c>
      <c r="T9" s="142" t="s">
        <v>3017</v>
      </c>
      <c r="U9" s="142" t="s">
        <v>3017</v>
      </c>
      <c r="V9" s="142" t="s">
        <v>3016</v>
      </c>
      <c r="W9" s="142" t="s">
        <v>3015</v>
      </c>
      <c r="X9" s="142" t="s">
        <v>3015</v>
      </c>
      <c r="Y9" s="142" t="s">
        <v>3019</v>
      </c>
      <c r="Z9" s="142" t="s">
        <v>3015</v>
      </c>
      <c r="AA9" s="142" t="s">
        <v>3017</v>
      </c>
      <c r="AB9" s="142" t="s">
        <v>3019</v>
      </c>
      <c r="AC9" s="149" t="s">
        <v>3019</v>
      </c>
    </row>
    <row r="10" spans="1:32" ht="26.4" x14ac:dyDescent="0.3">
      <c r="A10" s="150" t="s">
        <v>2573</v>
      </c>
      <c r="B10" s="141" t="s">
        <v>102</v>
      </c>
      <c r="C10" s="142"/>
      <c r="D10" s="143"/>
      <c r="E10" s="144" t="s">
        <v>3013</v>
      </c>
      <c r="F10" s="145" t="s">
        <v>3014</v>
      </c>
      <c r="G10" s="146" t="s">
        <v>3013</v>
      </c>
      <c r="H10" s="146" t="s">
        <v>3013</v>
      </c>
      <c r="I10" s="147" t="s">
        <v>3013</v>
      </c>
      <c r="J10" s="148" t="s">
        <v>3015</v>
      </c>
      <c r="K10" s="142" t="s">
        <v>3015</v>
      </c>
      <c r="L10" s="142" t="s">
        <v>3016</v>
      </c>
      <c r="M10" s="142" t="s">
        <v>3017</v>
      </c>
      <c r="N10" s="142" t="s">
        <v>3018</v>
      </c>
      <c r="O10" s="142" t="s">
        <v>3017</v>
      </c>
      <c r="P10" s="142" t="s">
        <v>3015</v>
      </c>
      <c r="Q10" s="142" t="s">
        <v>3016</v>
      </c>
      <c r="R10" s="142" t="s">
        <v>3019</v>
      </c>
      <c r="S10" s="142" t="s">
        <v>3019</v>
      </c>
      <c r="T10" s="142" t="s">
        <v>3017</v>
      </c>
      <c r="U10" s="142" t="s">
        <v>3017</v>
      </c>
      <c r="V10" s="142" t="s">
        <v>3016</v>
      </c>
      <c r="W10" s="142" t="s">
        <v>3015</v>
      </c>
      <c r="X10" s="142" t="s">
        <v>3015</v>
      </c>
      <c r="Y10" s="142" t="s">
        <v>3019</v>
      </c>
      <c r="Z10" s="142" t="s">
        <v>3015</v>
      </c>
      <c r="AA10" s="142" t="s">
        <v>3017</v>
      </c>
      <c r="AB10" s="142" t="s">
        <v>3019</v>
      </c>
      <c r="AC10" s="149" t="s">
        <v>3019</v>
      </c>
    </row>
    <row r="11" spans="1:32" x14ac:dyDescent="0.3">
      <c r="A11" s="150" t="s">
        <v>2568</v>
      </c>
      <c r="B11" s="141" t="s">
        <v>64</v>
      </c>
      <c r="C11" s="142"/>
      <c r="D11" s="143"/>
      <c r="E11" s="144" t="s">
        <v>3013</v>
      </c>
      <c r="F11" s="145" t="s">
        <v>3014</v>
      </c>
      <c r="G11" s="146" t="s">
        <v>3013</v>
      </c>
      <c r="H11" s="146" t="s">
        <v>3013</v>
      </c>
      <c r="I11" s="147" t="s">
        <v>3013</v>
      </c>
      <c r="J11" s="148" t="s">
        <v>3015</v>
      </c>
      <c r="K11" s="142" t="s">
        <v>3015</v>
      </c>
      <c r="L11" s="142" t="s">
        <v>3016</v>
      </c>
      <c r="M11" s="142" t="s">
        <v>3017</v>
      </c>
      <c r="N11" s="142" t="s">
        <v>3018</v>
      </c>
      <c r="O11" s="142" t="s">
        <v>3017</v>
      </c>
      <c r="P11" s="142" t="s">
        <v>3015</v>
      </c>
      <c r="Q11" s="142" t="s">
        <v>3016</v>
      </c>
      <c r="R11" s="142" t="s">
        <v>3019</v>
      </c>
      <c r="S11" s="142" t="s">
        <v>3019</v>
      </c>
      <c r="T11" s="142" t="s">
        <v>3017</v>
      </c>
      <c r="U11" s="142" t="s">
        <v>3017</v>
      </c>
      <c r="V11" s="142" t="s">
        <v>3016</v>
      </c>
      <c r="W11" s="142" t="s">
        <v>3015</v>
      </c>
      <c r="X11" s="142" t="s">
        <v>3015</v>
      </c>
      <c r="Y11" s="142" t="s">
        <v>3019</v>
      </c>
      <c r="Z11" s="142" t="s">
        <v>3015</v>
      </c>
      <c r="AA11" s="142" t="s">
        <v>3017</v>
      </c>
      <c r="AB11" s="142" t="s">
        <v>3019</v>
      </c>
      <c r="AC11" s="149" t="s">
        <v>3019</v>
      </c>
    </row>
    <row r="12" spans="1:32" x14ac:dyDescent="0.3">
      <c r="A12" s="150" t="s">
        <v>2564</v>
      </c>
      <c r="B12" s="141" t="s">
        <v>1191</v>
      </c>
      <c r="C12" s="142"/>
      <c r="D12" s="143"/>
      <c r="E12" s="144" t="s">
        <v>3013</v>
      </c>
      <c r="F12" s="146" t="s">
        <v>3013</v>
      </c>
      <c r="G12" s="146" t="s">
        <v>3013</v>
      </c>
      <c r="H12" s="146" t="s">
        <v>3013</v>
      </c>
      <c r="I12" s="147" t="s">
        <v>3013</v>
      </c>
      <c r="J12" s="148" t="s">
        <v>3015</v>
      </c>
      <c r="K12" s="142" t="s">
        <v>3015</v>
      </c>
      <c r="L12" s="142" t="s">
        <v>3016</v>
      </c>
      <c r="M12" s="142" t="s">
        <v>3017</v>
      </c>
      <c r="N12" s="142" t="s">
        <v>3018</v>
      </c>
      <c r="O12" s="142" t="s">
        <v>3017</v>
      </c>
      <c r="P12" s="142" t="s">
        <v>3015</v>
      </c>
      <c r="Q12" s="142" t="s">
        <v>3016</v>
      </c>
      <c r="R12" s="142" t="s">
        <v>3019</v>
      </c>
      <c r="S12" s="142" t="s">
        <v>3019</v>
      </c>
      <c r="T12" s="142" t="s">
        <v>3017</v>
      </c>
      <c r="U12" s="142" t="s">
        <v>3017</v>
      </c>
      <c r="V12" s="142" t="s">
        <v>3016</v>
      </c>
      <c r="W12" s="142" t="s">
        <v>3017</v>
      </c>
      <c r="X12" s="142" t="s">
        <v>3017</v>
      </c>
      <c r="Y12" s="142" t="s">
        <v>3019</v>
      </c>
      <c r="Z12" s="142" t="s">
        <v>3017</v>
      </c>
      <c r="AA12" s="142" t="s">
        <v>3017</v>
      </c>
      <c r="AB12" s="142" t="s">
        <v>3015</v>
      </c>
      <c r="AC12" s="149" t="s">
        <v>3019</v>
      </c>
    </row>
    <row r="13" spans="1:32" ht="26.4" x14ac:dyDescent="0.3">
      <c r="A13" s="150" t="s">
        <v>2569</v>
      </c>
      <c r="B13" s="141" t="s">
        <v>71</v>
      </c>
      <c r="C13" s="142"/>
      <c r="D13" s="143"/>
      <c r="E13" s="151" t="s">
        <v>3006</v>
      </c>
      <c r="F13" s="152" t="s">
        <v>3007</v>
      </c>
      <c r="G13" s="146" t="s">
        <v>3013</v>
      </c>
      <c r="H13" s="146" t="s">
        <v>3013</v>
      </c>
      <c r="I13" s="147" t="s">
        <v>3013</v>
      </c>
      <c r="J13" s="148" t="s">
        <v>3015</v>
      </c>
      <c r="K13" s="142" t="s">
        <v>3015</v>
      </c>
      <c r="L13" s="142" t="s">
        <v>3016</v>
      </c>
      <c r="M13" s="142" t="s">
        <v>3017</v>
      </c>
      <c r="N13" s="142" t="s">
        <v>3018</v>
      </c>
      <c r="O13" s="142" t="s">
        <v>3017</v>
      </c>
      <c r="P13" s="142" t="s">
        <v>3015</v>
      </c>
      <c r="Q13" s="142" t="s">
        <v>3016</v>
      </c>
      <c r="R13" s="142" t="s">
        <v>3019</v>
      </c>
      <c r="S13" s="142" t="s">
        <v>3019</v>
      </c>
      <c r="T13" s="142" t="s">
        <v>3017</v>
      </c>
      <c r="U13" s="142" t="s">
        <v>3017</v>
      </c>
      <c r="V13" s="142" t="s">
        <v>3016</v>
      </c>
      <c r="W13" s="142" t="s">
        <v>3017</v>
      </c>
      <c r="X13" s="142" t="s">
        <v>3017</v>
      </c>
      <c r="Y13" s="142" t="s">
        <v>3019</v>
      </c>
      <c r="Z13" s="142" t="s">
        <v>3017</v>
      </c>
      <c r="AA13" s="142" t="s">
        <v>3017</v>
      </c>
      <c r="AB13" s="142" t="s">
        <v>3015</v>
      </c>
      <c r="AC13" s="149" t="s">
        <v>3019</v>
      </c>
    </row>
    <row r="14" spans="1:32" x14ac:dyDescent="0.3">
      <c r="A14" s="150" t="s">
        <v>2574</v>
      </c>
      <c r="B14" s="141" t="s">
        <v>1171</v>
      </c>
      <c r="C14" s="142"/>
      <c r="D14" s="143"/>
      <c r="E14" s="144" t="s">
        <v>3013</v>
      </c>
      <c r="F14" s="145" t="s">
        <v>3014</v>
      </c>
      <c r="G14" s="146" t="s">
        <v>3013</v>
      </c>
      <c r="H14" s="146" t="s">
        <v>3013</v>
      </c>
      <c r="I14" s="147" t="s">
        <v>3013</v>
      </c>
      <c r="J14" s="148" t="s">
        <v>3015</v>
      </c>
      <c r="K14" s="142" t="s">
        <v>3015</v>
      </c>
      <c r="L14" s="142" t="s">
        <v>3016</v>
      </c>
      <c r="M14" s="142" t="s">
        <v>3017</v>
      </c>
      <c r="N14" s="142" t="s">
        <v>3018</v>
      </c>
      <c r="O14" s="142" t="s">
        <v>3017</v>
      </c>
      <c r="P14" s="142" t="s">
        <v>3015</v>
      </c>
      <c r="Q14" s="142" t="s">
        <v>3016</v>
      </c>
      <c r="R14" s="142" t="s">
        <v>3019</v>
      </c>
      <c r="S14" s="142" t="s">
        <v>3019</v>
      </c>
      <c r="T14" s="142" t="s">
        <v>3017</v>
      </c>
      <c r="U14" s="142" t="s">
        <v>3017</v>
      </c>
      <c r="V14" s="142" t="s">
        <v>3016</v>
      </c>
      <c r="W14" s="142" t="s">
        <v>3017</v>
      </c>
      <c r="X14" s="142" t="s">
        <v>3017</v>
      </c>
      <c r="Y14" s="142" t="s">
        <v>3019</v>
      </c>
      <c r="Z14" s="142" t="s">
        <v>3017</v>
      </c>
      <c r="AA14" s="142" t="s">
        <v>3017</v>
      </c>
      <c r="AB14" s="142" t="s">
        <v>3015</v>
      </c>
      <c r="AC14" s="149" t="s">
        <v>3019</v>
      </c>
    </row>
    <row r="15" spans="1:32" x14ac:dyDescent="0.3">
      <c r="A15" s="150" t="s">
        <v>2576</v>
      </c>
      <c r="B15" s="141" t="s">
        <v>129</v>
      </c>
      <c r="C15" s="142"/>
      <c r="D15" s="143"/>
      <c r="E15" s="151" t="s">
        <v>3006</v>
      </c>
      <c r="F15" s="145" t="s">
        <v>3014</v>
      </c>
      <c r="G15" s="146" t="s">
        <v>3013</v>
      </c>
      <c r="H15" s="146" t="s">
        <v>3013</v>
      </c>
      <c r="I15" s="147" t="s">
        <v>3013</v>
      </c>
      <c r="J15" s="148" t="s">
        <v>3015</v>
      </c>
      <c r="K15" s="142" t="s">
        <v>3015</v>
      </c>
      <c r="L15" s="142" t="s">
        <v>3016</v>
      </c>
      <c r="M15" s="142" t="s">
        <v>3017</v>
      </c>
      <c r="N15" s="142" t="s">
        <v>3018</v>
      </c>
      <c r="O15" s="142" t="s">
        <v>3017</v>
      </c>
      <c r="P15" s="142" t="s">
        <v>3015</v>
      </c>
      <c r="Q15" s="142" t="s">
        <v>3016</v>
      </c>
      <c r="R15" s="142" t="s">
        <v>3019</v>
      </c>
      <c r="S15" s="142" t="s">
        <v>3019</v>
      </c>
      <c r="T15" s="142" t="s">
        <v>3017</v>
      </c>
      <c r="U15" s="142" t="s">
        <v>3017</v>
      </c>
      <c r="V15" s="142" t="s">
        <v>3016</v>
      </c>
      <c r="W15" s="142" t="s">
        <v>3017</v>
      </c>
      <c r="X15" s="142" t="s">
        <v>3017</v>
      </c>
      <c r="Y15" s="142" t="s">
        <v>3019</v>
      </c>
      <c r="Z15" s="142" t="s">
        <v>3017</v>
      </c>
      <c r="AA15" s="142" t="s">
        <v>3017</v>
      </c>
      <c r="AB15" s="142" t="s">
        <v>3015</v>
      </c>
      <c r="AC15" s="149" t="s">
        <v>3019</v>
      </c>
    </row>
    <row r="16" spans="1:32" x14ac:dyDescent="0.3">
      <c r="A16" s="150" t="s">
        <v>2577</v>
      </c>
      <c r="B16" s="141" t="s">
        <v>137</v>
      </c>
      <c r="C16" s="142"/>
      <c r="D16" s="143"/>
      <c r="E16" s="151" t="s">
        <v>3006</v>
      </c>
      <c r="F16" s="145" t="s">
        <v>3014</v>
      </c>
      <c r="G16" s="146" t="s">
        <v>3013</v>
      </c>
      <c r="H16" s="146" t="s">
        <v>3013</v>
      </c>
      <c r="I16" s="147" t="s">
        <v>3013</v>
      </c>
      <c r="J16" s="148" t="s">
        <v>3015</v>
      </c>
      <c r="K16" s="142" t="s">
        <v>3015</v>
      </c>
      <c r="L16" s="142" t="s">
        <v>3016</v>
      </c>
      <c r="M16" s="142" t="s">
        <v>3017</v>
      </c>
      <c r="N16" s="142" t="s">
        <v>3018</v>
      </c>
      <c r="O16" s="142" t="s">
        <v>3017</v>
      </c>
      <c r="P16" s="142" t="s">
        <v>3015</v>
      </c>
      <c r="Q16" s="142" t="s">
        <v>3016</v>
      </c>
      <c r="R16" s="142" t="s">
        <v>3019</v>
      </c>
      <c r="S16" s="142" t="s">
        <v>3019</v>
      </c>
      <c r="T16" s="142" t="s">
        <v>3017</v>
      </c>
      <c r="U16" s="142" t="s">
        <v>3017</v>
      </c>
      <c r="V16" s="142" t="s">
        <v>3016</v>
      </c>
      <c r="W16" s="142" t="s">
        <v>3017</v>
      </c>
      <c r="X16" s="142" t="s">
        <v>3017</v>
      </c>
      <c r="Y16" s="142" t="s">
        <v>3019</v>
      </c>
      <c r="Z16" s="142" t="s">
        <v>3017</v>
      </c>
      <c r="AA16" s="142" t="s">
        <v>3017</v>
      </c>
      <c r="AB16" s="142" t="s">
        <v>3015</v>
      </c>
      <c r="AC16" s="149" t="s">
        <v>3019</v>
      </c>
    </row>
    <row r="17" spans="1:33" s="128" customFormat="1" x14ac:dyDescent="0.3">
      <c r="A17" s="150" t="s">
        <v>2578</v>
      </c>
      <c r="B17" s="141" t="s">
        <v>143</v>
      </c>
      <c r="C17" s="142"/>
      <c r="D17" s="143"/>
      <c r="E17" s="151" t="s">
        <v>3006</v>
      </c>
      <c r="F17" s="145" t="s">
        <v>3014</v>
      </c>
      <c r="G17" s="146" t="s">
        <v>3013</v>
      </c>
      <c r="H17" s="146" t="s">
        <v>3013</v>
      </c>
      <c r="I17" s="147" t="s">
        <v>3013</v>
      </c>
      <c r="J17" s="148" t="s">
        <v>3015</v>
      </c>
      <c r="K17" s="142" t="s">
        <v>3015</v>
      </c>
      <c r="L17" s="142" t="s">
        <v>3016</v>
      </c>
      <c r="M17" s="142" t="s">
        <v>3017</v>
      </c>
      <c r="N17" s="142" t="s">
        <v>3018</v>
      </c>
      <c r="O17" s="142" t="s">
        <v>3017</v>
      </c>
      <c r="P17" s="142" t="s">
        <v>3015</v>
      </c>
      <c r="Q17" s="142" t="s">
        <v>3016</v>
      </c>
      <c r="R17" s="142" t="s">
        <v>3019</v>
      </c>
      <c r="S17" s="142" t="s">
        <v>3019</v>
      </c>
      <c r="T17" s="142" t="s">
        <v>3017</v>
      </c>
      <c r="U17" s="142" t="s">
        <v>3017</v>
      </c>
      <c r="V17" s="142" t="s">
        <v>3016</v>
      </c>
      <c r="W17" s="142" t="s">
        <v>3017</v>
      </c>
      <c r="X17" s="142" t="s">
        <v>3017</v>
      </c>
      <c r="Y17" s="142" t="s">
        <v>3019</v>
      </c>
      <c r="Z17" s="142" t="s">
        <v>3017</v>
      </c>
      <c r="AA17" s="142" t="s">
        <v>3017</v>
      </c>
      <c r="AB17" s="142" t="s">
        <v>3015</v>
      </c>
      <c r="AC17" s="149" t="s">
        <v>3019</v>
      </c>
      <c r="AG17" s="129"/>
    </row>
    <row r="18" spans="1:33" s="128" customFormat="1" ht="26.4" x14ac:dyDescent="0.3">
      <c r="A18" s="150" t="s">
        <v>2579</v>
      </c>
      <c r="B18" s="141" t="s">
        <v>1193</v>
      </c>
      <c r="C18" s="142"/>
      <c r="D18" s="143"/>
      <c r="E18" s="151" t="s">
        <v>3006</v>
      </c>
      <c r="F18" s="145" t="s">
        <v>3014</v>
      </c>
      <c r="G18" s="146" t="s">
        <v>3013</v>
      </c>
      <c r="H18" s="146" t="s">
        <v>3013</v>
      </c>
      <c r="I18" s="147" t="s">
        <v>3013</v>
      </c>
      <c r="J18" s="148" t="s">
        <v>3015</v>
      </c>
      <c r="K18" s="142" t="s">
        <v>3015</v>
      </c>
      <c r="L18" s="142" t="s">
        <v>3016</v>
      </c>
      <c r="M18" s="142" t="s">
        <v>3017</v>
      </c>
      <c r="N18" s="142" t="s">
        <v>3018</v>
      </c>
      <c r="O18" s="142" t="s">
        <v>3017</v>
      </c>
      <c r="P18" s="142" t="s">
        <v>3015</v>
      </c>
      <c r="Q18" s="142" t="s">
        <v>3016</v>
      </c>
      <c r="R18" s="142" t="s">
        <v>3019</v>
      </c>
      <c r="S18" s="142" t="s">
        <v>3019</v>
      </c>
      <c r="T18" s="142" t="s">
        <v>3017</v>
      </c>
      <c r="U18" s="142" t="s">
        <v>3017</v>
      </c>
      <c r="V18" s="142" t="s">
        <v>3016</v>
      </c>
      <c r="W18" s="142" t="s">
        <v>3017</v>
      </c>
      <c r="X18" s="142" t="s">
        <v>3017</v>
      </c>
      <c r="Y18" s="142" t="s">
        <v>3019</v>
      </c>
      <c r="Z18" s="142" t="s">
        <v>3017</v>
      </c>
      <c r="AA18" s="142" t="s">
        <v>3017</v>
      </c>
      <c r="AB18" s="142" t="s">
        <v>3015</v>
      </c>
      <c r="AC18" s="149" t="s">
        <v>3019</v>
      </c>
      <c r="AG18" s="129"/>
    </row>
    <row r="19" spans="1:33" s="128" customFormat="1" x14ac:dyDescent="0.3">
      <c r="A19" s="150" t="s">
        <v>2570</v>
      </c>
      <c r="B19" s="141" t="s">
        <v>78</v>
      </c>
      <c r="C19" s="142"/>
      <c r="D19" s="143"/>
      <c r="E19" s="151" t="s">
        <v>3006</v>
      </c>
      <c r="F19" s="152" t="s">
        <v>3007</v>
      </c>
      <c r="G19" s="153" t="s">
        <v>3008</v>
      </c>
      <c r="H19" s="154" t="s">
        <v>3009</v>
      </c>
      <c r="I19" s="147" t="s">
        <v>3013</v>
      </c>
      <c r="J19" s="148" t="s">
        <v>3015</v>
      </c>
      <c r="K19" s="142" t="s">
        <v>3015</v>
      </c>
      <c r="L19" s="142" t="s">
        <v>3016</v>
      </c>
      <c r="M19" s="142" t="s">
        <v>3017</v>
      </c>
      <c r="N19" s="142" t="s">
        <v>3018</v>
      </c>
      <c r="O19" s="142" t="s">
        <v>3017</v>
      </c>
      <c r="P19" s="142" t="s">
        <v>3015</v>
      </c>
      <c r="Q19" s="142" t="s">
        <v>3016</v>
      </c>
      <c r="R19" s="142" t="s">
        <v>3019</v>
      </c>
      <c r="S19" s="142" t="s">
        <v>3019</v>
      </c>
      <c r="T19" s="142" t="s">
        <v>3017</v>
      </c>
      <c r="U19" s="142" t="s">
        <v>3017</v>
      </c>
      <c r="V19" s="142" t="s">
        <v>3016</v>
      </c>
      <c r="W19" s="142" t="s">
        <v>3017</v>
      </c>
      <c r="X19" s="142" t="s">
        <v>3017</v>
      </c>
      <c r="Y19" s="142" t="s">
        <v>3019</v>
      </c>
      <c r="Z19" s="142" t="s">
        <v>3017</v>
      </c>
      <c r="AA19" s="142" t="s">
        <v>3017</v>
      </c>
      <c r="AB19" s="142" t="s">
        <v>3015</v>
      </c>
      <c r="AC19" s="149" t="s">
        <v>3019</v>
      </c>
      <c r="AG19" s="129"/>
    </row>
    <row r="20" spans="1:33" s="128" customFormat="1" x14ac:dyDescent="0.3">
      <c r="A20" s="150" t="s">
        <v>2571</v>
      </c>
      <c r="B20" s="141" t="s">
        <v>88</v>
      </c>
      <c r="C20" s="142"/>
      <c r="D20" s="143"/>
      <c r="E20" s="151" t="s">
        <v>3006</v>
      </c>
      <c r="F20" s="152" t="s">
        <v>3007</v>
      </c>
      <c r="G20" s="153" t="s">
        <v>3008</v>
      </c>
      <c r="H20" s="154" t="s">
        <v>3009</v>
      </c>
      <c r="I20" s="147" t="s">
        <v>3013</v>
      </c>
      <c r="J20" s="148" t="s">
        <v>3015</v>
      </c>
      <c r="K20" s="142" t="s">
        <v>3015</v>
      </c>
      <c r="L20" s="142" t="s">
        <v>3016</v>
      </c>
      <c r="M20" s="142" t="s">
        <v>3017</v>
      </c>
      <c r="N20" s="142" t="s">
        <v>3018</v>
      </c>
      <c r="O20" s="142" t="s">
        <v>3017</v>
      </c>
      <c r="P20" s="142" t="s">
        <v>3015</v>
      </c>
      <c r="Q20" s="142" t="s">
        <v>3016</v>
      </c>
      <c r="R20" s="142" t="s">
        <v>3019</v>
      </c>
      <c r="S20" s="142" t="s">
        <v>3019</v>
      </c>
      <c r="T20" s="142" t="s">
        <v>3017</v>
      </c>
      <c r="U20" s="142" t="s">
        <v>3017</v>
      </c>
      <c r="V20" s="142" t="s">
        <v>3016</v>
      </c>
      <c r="W20" s="142" t="s">
        <v>3017</v>
      </c>
      <c r="X20" s="142" t="s">
        <v>3017</v>
      </c>
      <c r="Y20" s="142" t="s">
        <v>3019</v>
      </c>
      <c r="Z20" s="142" t="s">
        <v>3017</v>
      </c>
      <c r="AA20" s="142" t="s">
        <v>3017</v>
      </c>
      <c r="AB20" s="142" t="s">
        <v>3015</v>
      </c>
      <c r="AC20" s="149" t="s">
        <v>3019</v>
      </c>
      <c r="AG20" s="129"/>
    </row>
    <row r="21" spans="1:33" s="128" customFormat="1" ht="16.5" customHeight="1" x14ac:dyDescent="0.3">
      <c r="A21" s="150" t="s">
        <v>2575</v>
      </c>
      <c r="B21" s="141" t="s">
        <v>114</v>
      </c>
      <c r="C21" s="142"/>
      <c r="D21" s="143"/>
      <c r="E21" s="151" t="s">
        <v>3006</v>
      </c>
      <c r="F21" s="145" t="s">
        <v>3014</v>
      </c>
      <c r="G21" s="146" t="s">
        <v>3013</v>
      </c>
      <c r="H21" s="146" t="s">
        <v>3013</v>
      </c>
      <c r="I21" s="147" t="s">
        <v>3013</v>
      </c>
      <c r="J21" s="148" t="s">
        <v>3015</v>
      </c>
      <c r="K21" s="142" t="s">
        <v>3015</v>
      </c>
      <c r="L21" s="142" t="s">
        <v>3016</v>
      </c>
      <c r="M21" s="142" t="s">
        <v>3017</v>
      </c>
      <c r="N21" s="142" t="s">
        <v>3018</v>
      </c>
      <c r="O21" s="142" t="s">
        <v>3017</v>
      </c>
      <c r="P21" s="142" t="s">
        <v>3015</v>
      </c>
      <c r="Q21" s="142" t="s">
        <v>3016</v>
      </c>
      <c r="R21" s="142" t="s">
        <v>3019</v>
      </c>
      <c r="S21" s="142" t="s">
        <v>3019</v>
      </c>
      <c r="T21" s="142" t="s">
        <v>3017</v>
      </c>
      <c r="U21" s="142" t="s">
        <v>3017</v>
      </c>
      <c r="V21" s="142" t="s">
        <v>3016</v>
      </c>
      <c r="W21" s="142" t="s">
        <v>3017</v>
      </c>
      <c r="X21" s="142" t="s">
        <v>3017</v>
      </c>
      <c r="Y21" s="142" t="s">
        <v>3019</v>
      </c>
      <c r="Z21" s="142" t="s">
        <v>3017</v>
      </c>
      <c r="AA21" s="142" t="s">
        <v>3017</v>
      </c>
      <c r="AB21" s="142" t="s">
        <v>3015</v>
      </c>
      <c r="AC21" s="149" t="s">
        <v>3019</v>
      </c>
      <c r="AG21" s="129"/>
    </row>
    <row r="22" spans="1:33" s="128" customFormat="1" x14ac:dyDescent="0.3">
      <c r="A22" s="150" t="s">
        <v>2583</v>
      </c>
      <c r="B22" s="141" t="s">
        <v>1194</v>
      </c>
      <c r="C22" s="142"/>
      <c r="D22" s="143"/>
      <c r="E22" s="151" t="s">
        <v>3006</v>
      </c>
      <c r="F22" s="146" t="s">
        <v>3013</v>
      </c>
      <c r="G22" s="146" t="s">
        <v>3013</v>
      </c>
      <c r="H22" s="146" t="s">
        <v>3013</v>
      </c>
      <c r="I22" s="147" t="s">
        <v>3013</v>
      </c>
      <c r="J22" s="148" t="s">
        <v>3015</v>
      </c>
      <c r="K22" s="142" t="s">
        <v>3015</v>
      </c>
      <c r="L22" s="142" t="s">
        <v>3016</v>
      </c>
      <c r="M22" s="142" t="s">
        <v>3017</v>
      </c>
      <c r="N22" s="142" t="s">
        <v>3018</v>
      </c>
      <c r="O22" s="142" t="s">
        <v>3017</v>
      </c>
      <c r="P22" s="142" t="s">
        <v>3015</v>
      </c>
      <c r="Q22" s="142" t="s">
        <v>3016</v>
      </c>
      <c r="R22" s="142" t="s">
        <v>3019</v>
      </c>
      <c r="S22" s="142" t="s">
        <v>3019</v>
      </c>
      <c r="T22" s="142" t="s">
        <v>3017</v>
      </c>
      <c r="U22" s="142" t="s">
        <v>3017</v>
      </c>
      <c r="V22" s="142" t="s">
        <v>3016</v>
      </c>
      <c r="W22" s="142" t="s">
        <v>3017</v>
      </c>
      <c r="X22" s="142" t="s">
        <v>3017</v>
      </c>
      <c r="Y22" s="142" t="s">
        <v>3019</v>
      </c>
      <c r="Z22" s="142" t="s">
        <v>3017</v>
      </c>
      <c r="AA22" s="142" t="s">
        <v>3017</v>
      </c>
      <c r="AB22" s="142" t="s">
        <v>3015</v>
      </c>
      <c r="AC22" s="149" t="s">
        <v>3019</v>
      </c>
      <c r="AG22" s="129"/>
    </row>
    <row r="23" spans="1:33" s="128" customFormat="1" x14ac:dyDescent="0.3">
      <c r="A23" s="140" t="s">
        <v>2580</v>
      </c>
      <c r="B23" s="141" t="s">
        <v>1172</v>
      </c>
      <c r="C23" s="142"/>
      <c r="D23" s="143"/>
      <c r="E23" s="151" t="s">
        <v>3006</v>
      </c>
      <c r="F23" s="146" t="s">
        <v>3013</v>
      </c>
      <c r="G23" s="146" t="s">
        <v>3013</v>
      </c>
      <c r="H23" s="146" t="s">
        <v>3013</v>
      </c>
      <c r="I23" s="147" t="s">
        <v>3013</v>
      </c>
      <c r="J23" s="148" t="s">
        <v>3015</v>
      </c>
      <c r="K23" s="142" t="s">
        <v>3015</v>
      </c>
      <c r="L23" s="142" t="s">
        <v>3016</v>
      </c>
      <c r="M23" s="142" t="s">
        <v>3017</v>
      </c>
      <c r="N23" s="142" t="s">
        <v>3018</v>
      </c>
      <c r="O23" s="142" t="s">
        <v>3017</v>
      </c>
      <c r="P23" s="142" t="s">
        <v>3015</v>
      </c>
      <c r="Q23" s="142" t="s">
        <v>3016</v>
      </c>
      <c r="R23" s="142" t="s">
        <v>3019</v>
      </c>
      <c r="S23" s="142" t="s">
        <v>3019</v>
      </c>
      <c r="T23" s="142" t="s">
        <v>3017</v>
      </c>
      <c r="U23" s="142" t="s">
        <v>3017</v>
      </c>
      <c r="V23" s="142" t="s">
        <v>3016</v>
      </c>
      <c r="W23" s="142" t="s">
        <v>3017</v>
      </c>
      <c r="X23" s="142" t="s">
        <v>3017</v>
      </c>
      <c r="Y23" s="142" t="s">
        <v>3019</v>
      </c>
      <c r="Z23" s="142" t="s">
        <v>3017</v>
      </c>
      <c r="AA23" s="142" t="s">
        <v>3017</v>
      </c>
      <c r="AB23" s="142" t="s">
        <v>3015</v>
      </c>
      <c r="AC23" s="149" t="s">
        <v>3019</v>
      </c>
      <c r="AG23" s="129"/>
    </row>
    <row r="24" spans="1:33" s="128" customFormat="1" x14ac:dyDescent="0.3">
      <c r="A24" s="150" t="s">
        <v>2565</v>
      </c>
      <c r="B24" s="141" t="s">
        <v>31</v>
      </c>
      <c r="C24" s="142"/>
      <c r="D24" s="143"/>
      <c r="E24" s="151" t="s">
        <v>3006</v>
      </c>
      <c r="F24" s="152" t="s">
        <v>3007</v>
      </c>
      <c r="G24" s="153" t="s">
        <v>3008</v>
      </c>
      <c r="H24" s="146" t="s">
        <v>3013</v>
      </c>
      <c r="I24" s="147" t="s">
        <v>3013</v>
      </c>
      <c r="J24" s="148" t="s">
        <v>3015</v>
      </c>
      <c r="K24" s="142" t="s">
        <v>3015</v>
      </c>
      <c r="L24" s="142" t="s">
        <v>3016</v>
      </c>
      <c r="M24" s="142" t="s">
        <v>3017</v>
      </c>
      <c r="N24" s="142" t="s">
        <v>3018</v>
      </c>
      <c r="O24" s="142" t="s">
        <v>3017</v>
      </c>
      <c r="P24" s="142" t="s">
        <v>3015</v>
      </c>
      <c r="Q24" s="142" t="s">
        <v>3016</v>
      </c>
      <c r="R24" s="142" t="s">
        <v>3019</v>
      </c>
      <c r="S24" s="142" t="s">
        <v>3019</v>
      </c>
      <c r="T24" s="142" t="s">
        <v>3017</v>
      </c>
      <c r="U24" s="142" t="s">
        <v>3017</v>
      </c>
      <c r="V24" s="142" t="s">
        <v>3016</v>
      </c>
      <c r="W24" s="142" t="s">
        <v>3017</v>
      </c>
      <c r="X24" s="142" t="s">
        <v>3017</v>
      </c>
      <c r="Y24" s="142" t="s">
        <v>3019</v>
      </c>
      <c r="Z24" s="142" t="s">
        <v>3015</v>
      </c>
      <c r="AA24" s="142" t="s">
        <v>3017</v>
      </c>
      <c r="AB24" s="142" t="s">
        <v>3015</v>
      </c>
      <c r="AC24" s="149" t="s">
        <v>3019</v>
      </c>
      <c r="AG24" s="129"/>
    </row>
    <row r="25" spans="1:33" s="128" customFormat="1" x14ac:dyDescent="0.3">
      <c r="A25" s="140" t="s">
        <v>2581</v>
      </c>
      <c r="B25" s="141" t="s">
        <v>1173</v>
      </c>
      <c r="C25" s="142"/>
      <c r="D25" s="143"/>
      <c r="E25" s="144" t="s">
        <v>3013</v>
      </c>
      <c r="F25" s="146" t="s">
        <v>3013</v>
      </c>
      <c r="G25" s="146" t="s">
        <v>3013</v>
      </c>
      <c r="H25" s="146" t="s">
        <v>3013</v>
      </c>
      <c r="I25" s="147" t="s">
        <v>3013</v>
      </c>
      <c r="J25" s="148" t="s">
        <v>3015</v>
      </c>
      <c r="K25" s="142" t="s">
        <v>3015</v>
      </c>
      <c r="L25" s="142" t="s">
        <v>3016</v>
      </c>
      <c r="M25" s="142" t="s">
        <v>3017</v>
      </c>
      <c r="N25" s="142" t="s">
        <v>3018</v>
      </c>
      <c r="O25" s="142" t="s">
        <v>3017</v>
      </c>
      <c r="P25" s="142" t="s">
        <v>3015</v>
      </c>
      <c r="Q25" s="142" t="s">
        <v>3016</v>
      </c>
      <c r="R25" s="142" t="s">
        <v>3019</v>
      </c>
      <c r="S25" s="142" t="s">
        <v>3019</v>
      </c>
      <c r="T25" s="142" t="s">
        <v>3017</v>
      </c>
      <c r="U25" s="142" t="s">
        <v>3017</v>
      </c>
      <c r="V25" s="142" t="s">
        <v>3016</v>
      </c>
      <c r="W25" s="142" t="s">
        <v>3017</v>
      </c>
      <c r="X25" s="142" t="s">
        <v>3017</v>
      </c>
      <c r="Y25" s="142" t="s">
        <v>3019</v>
      </c>
      <c r="Z25" s="142" t="s">
        <v>3017</v>
      </c>
      <c r="AA25" s="142" t="s">
        <v>3017</v>
      </c>
      <c r="AB25" s="142" t="s">
        <v>3017</v>
      </c>
      <c r="AC25" s="149" t="s">
        <v>3019</v>
      </c>
      <c r="AG25" s="129"/>
    </row>
    <row r="26" spans="1:33" s="128" customFormat="1" ht="39.6" x14ac:dyDescent="0.3">
      <c r="A26" s="150" t="s">
        <v>3020</v>
      </c>
      <c r="B26" s="141" t="s">
        <v>1174</v>
      </c>
      <c r="C26" s="142"/>
      <c r="D26" s="143"/>
      <c r="E26" s="155" t="s">
        <v>3014</v>
      </c>
      <c r="F26" s="145" t="s">
        <v>3014</v>
      </c>
      <c r="G26" s="145" t="s">
        <v>3014</v>
      </c>
      <c r="H26" s="145" t="s">
        <v>3014</v>
      </c>
      <c r="I26" s="147" t="s">
        <v>3013</v>
      </c>
      <c r="J26" s="148" t="s">
        <v>3015</v>
      </c>
      <c r="K26" s="142" t="s">
        <v>3015</v>
      </c>
      <c r="L26" s="142" t="s">
        <v>3016</v>
      </c>
      <c r="M26" s="142" t="s">
        <v>3017</v>
      </c>
      <c r="N26" s="142" t="s">
        <v>3018</v>
      </c>
      <c r="O26" s="142" t="s">
        <v>3017</v>
      </c>
      <c r="P26" s="142" t="s">
        <v>3015</v>
      </c>
      <c r="Q26" s="142" t="s">
        <v>3016</v>
      </c>
      <c r="R26" s="142" t="s">
        <v>3019</v>
      </c>
      <c r="S26" s="142" t="s">
        <v>3019</v>
      </c>
      <c r="T26" s="142" t="s">
        <v>3017</v>
      </c>
      <c r="U26" s="142" t="s">
        <v>3017</v>
      </c>
      <c r="V26" s="142" t="s">
        <v>3016</v>
      </c>
      <c r="W26" s="142" t="s">
        <v>3015</v>
      </c>
      <c r="X26" s="142" t="s">
        <v>3015</v>
      </c>
      <c r="Y26" s="142" t="s">
        <v>3019</v>
      </c>
      <c r="Z26" s="142" t="s">
        <v>3015</v>
      </c>
      <c r="AA26" s="142" t="s">
        <v>3017</v>
      </c>
      <c r="AB26" s="142" t="s">
        <v>3015</v>
      </c>
      <c r="AC26" s="149" t="s">
        <v>3019</v>
      </c>
      <c r="AG26" s="129"/>
    </row>
    <row r="27" spans="1:33" s="128" customFormat="1" ht="26.4" x14ac:dyDescent="0.3">
      <c r="A27" s="150" t="s">
        <v>2595</v>
      </c>
      <c r="B27" s="141" t="s">
        <v>298</v>
      </c>
      <c r="C27" s="142"/>
      <c r="D27" s="143"/>
      <c r="E27" s="155" t="s">
        <v>3014</v>
      </c>
      <c r="F27" s="145" t="s">
        <v>3014</v>
      </c>
      <c r="G27" s="145" t="s">
        <v>3014</v>
      </c>
      <c r="H27" s="145" t="s">
        <v>3014</v>
      </c>
      <c r="I27" s="147" t="s">
        <v>3013</v>
      </c>
      <c r="J27" s="148" t="s">
        <v>3015</v>
      </c>
      <c r="K27" s="142" t="s">
        <v>3015</v>
      </c>
      <c r="L27" s="142" t="s">
        <v>3016</v>
      </c>
      <c r="M27" s="142" t="s">
        <v>3017</v>
      </c>
      <c r="N27" s="142" t="s">
        <v>3018</v>
      </c>
      <c r="O27" s="142" t="s">
        <v>3017</v>
      </c>
      <c r="P27" s="142" t="s">
        <v>3015</v>
      </c>
      <c r="Q27" s="142" t="s">
        <v>3016</v>
      </c>
      <c r="R27" s="142" t="s">
        <v>3019</v>
      </c>
      <c r="S27" s="142" t="s">
        <v>3019</v>
      </c>
      <c r="T27" s="142" t="s">
        <v>3017</v>
      </c>
      <c r="U27" s="142" t="s">
        <v>3017</v>
      </c>
      <c r="V27" s="142" t="s">
        <v>3016</v>
      </c>
      <c r="W27" s="142" t="s">
        <v>3017</v>
      </c>
      <c r="X27" s="142" t="s">
        <v>3017</v>
      </c>
      <c r="Y27" s="142" t="s">
        <v>3019</v>
      </c>
      <c r="Z27" s="142" t="s">
        <v>3017</v>
      </c>
      <c r="AA27" s="142" t="s">
        <v>3017</v>
      </c>
      <c r="AB27" s="142" t="s">
        <v>3017</v>
      </c>
      <c r="AC27" s="149" t="s">
        <v>3019</v>
      </c>
      <c r="AG27" s="129"/>
    </row>
    <row r="28" spans="1:33" s="128" customFormat="1" ht="26.4" x14ac:dyDescent="0.3">
      <c r="A28" s="150" t="s">
        <v>2594</v>
      </c>
      <c r="B28" s="141" t="s">
        <v>278</v>
      </c>
      <c r="C28" s="142"/>
      <c r="D28" s="143"/>
      <c r="E28" s="155" t="s">
        <v>3014</v>
      </c>
      <c r="F28" s="145" t="s">
        <v>3014</v>
      </c>
      <c r="G28" s="145" t="s">
        <v>3014</v>
      </c>
      <c r="H28" s="145" t="s">
        <v>3014</v>
      </c>
      <c r="I28" s="147" t="s">
        <v>3013</v>
      </c>
      <c r="J28" s="148" t="s">
        <v>3015</v>
      </c>
      <c r="K28" s="142" t="s">
        <v>3015</v>
      </c>
      <c r="L28" s="142" t="s">
        <v>3016</v>
      </c>
      <c r="M28" s="142" t="s">
        <v>3017</v>
      </c>
      <c r="N28" s="142" t="s">
        <v>3018</v>
      </c>
      <c r="O28" s="142" t="s">
        <v>3017</v>
      </c>
      <c r="P28" s="142" t="s">
        <v>3015</v>
      </c>
      <c r="Q28" s="142" t="s">
        <v>3016</v>
      </c>
      <c r="R28" s="142" t="s">
        <v>3019</v>
      </c>
      <c r="S28" s="142" t="s">
        <v>3019</v>
      </c>
      <c r="T28" s="142" t="s">
        <v>3017</v>
      </c>
      <c r="U28" s="142" t="s">
        <v>3017</v>
      </c>
      <c r="V28" s="142" t="s">
        <v>3016</v>
      </c>
      <c r="W28" s="142" t="s">
        <v>3017</v>
      </c>
      <c r="X28" s="142" t="s">
        <v>3017</v>
      </c>
      <c r="Y28" s="142" t="s">
        <v>3019</v>
      </c>
      <c r="Z28" s="142" t="s">
        <v>3015</v>
      </c>
      <c r="AA28" s="142" t="s">
        <v>3017</v>
      </c>
      <c r="AB28" s="142" t="s">
        <v>3015</v>
      </c>
      <c r="AC28" s="149" t="s">
        <v>3019</v>
      </c>
      <c r="AG28" s="129"/>
    </row>
    <row r="29" spans="1:33" s="128" customFormat="1" ht="26.4" x14ac:dyDescent="0.3">
      <c r="A29" s="150" t="s">
        <v>2587</v>
      </c>
      <c r="B29" s="141" t="s">
        <v>3021</v>
      </c>
      <c r="C29" s="142"/>
      <c r="D29" s="143"/>
      <c r="E29" s="151" t="s">
        <v>3006</v>
      </c>
      <c r="F29" s="152" t="s">
        <v>3007</v>
      </c>
      <c r="G29" s="146" t="s">
        <v>3013</v>
      </c>
      <c r="H29" s="146" t="s">
        <v>3013</v>
      </c>
      <c r="I29" s="147" t="s">
        <v>3013</v>
      </c>
      <c r="J29" s="148" t="s">
        <v>3015</v>
      </c>
      <c r="K29" s="142" t="s">
        <v>3015</v>
      </c>
      <c r="L29" s="142" t="s">
        <v>3016</v>
      </c>
      <c r="M29" s="142" t="s">
        <v>3017</v>
      </c>
      <c r="N29" s="142" t="s">
        <v>3018</v>
      </c>
      <c r="O29" s="142" t="s">
        <v>3017</v>
      </c>
      <c r="P29" s="142" t="s">
        <v>3015</v>
      </c>
      <c r="Q29" s="142" t="s">
        <v>3016</v>
      </c>
      <c r="R29" s="142" t="s">
        <v>3019</v>
      </c>
      <c r="S29" s="142" t="s">
        <v>3019</v>
      </c>
      <c r="T29" s="142" t="s">
        <v>3017</v>
      </c>
      <c r="U29" s="142" t="s">
        <v>3017</v>
      </c>
      <c r="V29" s="142" t="s">
        <v>3016</v>
      </c>
      <c r="W29" s="142" t="s">
        <v>3017</v>
      </c>
      <c r="X29" s="142" t="s">
        <v>3017</v>
      </c>
      <c r="Y29" s="142" t="s">
        <v>3019</v>
      </c>
      <c r="Z29" s="142" t="s">
        <v>3017</v>
      </c>
      <c r="AA29" s="142" t="s">
        <v>3017</v>
      </c>
      <c r="AB29" s="142" t="s">
        <v>3015</v>
      </c>
      <c r="AC29" s="149" t="s">
        <v>3019</v>
      </c>
      <c r="AG29" s="129"/>
    </row>
    <row r="30" spans="1:33" s="128" customFormat="1" ht="26.4" x14ac:dyDescent="0.3">
      <c r="A30" s="150" t="s">
        <v>2584</v>
      </c>
      <c r="B30" s="141" t="s">
        <v>199</v>
      </c>
      <c r="C30" s="142"/>
      <c r="D30" s="143"/>
      <c r="E30" s="151" t="s">
        <v>3006</v>
      </c>
      <c r="F30" s="152" t="s">
        <v>3007</v>
      </c>
      <c r="G30" s="146" t="s">
        <v>3013</v>
      </c>
      <c r="H30" s="146" t="s">
        <v>3013</v>
      </c>
      <c r="I30" s="147" t="s">
        <v>3013</v>
      </c>
      <c r="J30" s="148" t="s">
        <v>3015</v>
      </c>
      <c r="K30" s="142" t="s">
        <v>3015</v>
      </c>
      <c r="L30" s="142" t="s">
        <v>3016</v>
      </c>
      <c r="M30" s="142" t="s">
        <v>3017</v>
      </c>
      <c r="N30" s="142" t="s">
        <v>3018</v>
      </c>
      <c r="O30" s="142" t="s">
        <v>3017</v>
      </c>
      <c r="P30" s="142" t="s">
        <v>3015</v>
      </c>
      <c r="Q30" s="142" t="s">
        <v>3016</v>
      </c>
      <c r="R30" s="142" t="s">
        <v>3019</v>
      </c>
      <c r="S30" s="142" t="s">
        <v>3019</v>
      </c>
      <c r="T30" s="142" t="s">
        <v>3017</v>
      </c>
      <c r="U30" s="142" t="s">
        <v>3017</v>
      </c>
      <c r="V30" s="142" t="s">
        <v>3016</v>
      </c>
      <c r="W30" s="142" t="s">
        <v>3017</v>
      </c>
      <c r="X30" s="142" t="s">
        <v>3017</v>
      </c>
      <c r="Y30" s="142" t="s">
        <v>3019</v>
      </c>
      <c r="Z30" s="142" t="s">
        <v>3015</v>
      </c>
      <c r="AA30" s="142" t="s">
        <v>3015</v>
      </c>
      <c r="AB30" s="142" t="s">
        <v>3015</v>
      </c>
      <c r="AC30" s="149" t="s">
        <v>3019</v>
      </c>
      <c r="AG30" s="129"/>
    </row>
    <row r="31" spans="1:33" s="128" customFormat="1" x14ac:dyDescent="0.3">
      <c r="A31" s="150" t="s">
        <v>2585</v>
      </c>
      <c r="B31" s="141" t="s">
        <v>209</v>
      </c>
      <c r="C31" s="142"/>
      <c r="D31" s="143"/>
      <c r="E31" s="155" t="s">
        <v>3014</v>
      </c>
      <c r="F31" s="152" t="s">
        <v>3007</v>
      </c>
      <c r="G31" s="146" t="s">
        <v>3013</v>
      </c>
      <c r="H31" s="146" t="s">
        <v>3013</v>
      </c>
      <c r="I31" s="147" t="s">
        <v>3013</v>
      </c>
      <c r="J31" s="148" t="s">
        <v>3015</v>
      </c>
      <c r="K31" s="142" t="s">
        <v>3015</v>
      </c>
      <c r="L31" s="142" t="s">
        <v>3016</v>
      </c>
      <c r="M31" s="142" t="s">
        <v>3017</v>
      </c>
      <c r="N31" s="142" t="s">
        <v>3018</v>
      </c>
      <c r="O31" s="142" t="s">
        <v>3017</v>
      </c>
      <c r="P31" s="142" t="s">
        <v>3015</v>
      </c>
      <c r="Q31" s="142" t="s">
        <v>3016</v>
      </c>
      <c r="R31" s="142" t="s">
        <v>3019</v>
      </c>
      <c r="S31" s="142" t="s">
        <v>3019</v>
      </c>
      <c r="T31" s="142" t="s">
        <v>3017</v>
      </c>
      <c r="U31" s="142" t="s">
        <v>3017</v>
      </c>
      <c r="V31" s="142" t="s">
        <v>3016</v>
      </c>
      <c r="W31" s="142" t="s">
        <v>3017</v>
      </c>
      <c r="X31" s="142" t="s">
        <v>3017</v>
      </c>
      <c r="Y31" s="142" t="s">
        <v>3019</v>
      </c>
      <c r="Z31" s="142" t="s">
        <v>3015</v>
      </c>
      <c r="AA31" s="142" t="s">
        <v>3017</v>
      </c>
      <c r="AB31" s="142" t="s">
        <v>3015</v>
      </c>
      <c r="AC31" s="149" t="s">
        <v>3019</v>
      </c>
      <c r="AG31" s="129"/>
    </row>
    <row r="32" spans="1:33" s="128" customFormat="1" x14ac:dyDescent="0.3">
      <c r="A32" s="150" t="s">
        <v>2586</v>
      </c>
      <c r="B32" s="141" t="s">
        <v>216</v>
      </c>
      <c r="C32" s="142"/>
      <c r="D32" s="143"/>
      <c r="E32" s="151" t="s">
        <v>3006</v>
      </c>
      <c r="F32" s="152" t="s">
        <v>3007</v>
      </c>
      <c r="G32" s="146" t="s">
        <v>3013</v>
      </c>
      <c r="H32" s="146" t="s">
        <v>3013</v>
      </c>
      <c r="I32" s="147" t="s">
        <v>3013</v>
      </c>
      <c r="J32" s="148" t="s">
        <v>3015</v>
      </c>
      <c r="K32" s="142" t="s">
        <v>3015</v>
      </c>
      <c r="L32" s="142" t="s">
        <v>3016</v>
      </c>
      <c r="M32" s="142" t="s">
        <v>3017</v>
      </c>
      <c r="N32" s="142" t="s">
        <v>3018</v>
      </c>
      <c r="O32" s="142" t="s">
        <v>3017</v>
      </c>
      <c r="P32" s="142" t="s">
        <v>3015</v>
      </c>
      <c r="Q32" s="142" t="s">
        <v>3016</v>
      </c>
      <c r="R32" s="142" t="s">
        <v>3019</v>
      </c>
      <c r="S32" s="142" t="s">
        <v>3019</v>
      </c>
      <c r="T32" s="142" t="s">
        <v>3017</v>
      </c>
      <c r="U32" s="142" t="s">
        <v>3017</v>
      </c>
      <c r="V32" s="142" t="s">
        <v>3016</v>
      </c>
      <c r="W32" s="142" t="s">
        <v>3017</v>
      </c>
      <c r="X32" s="142" t="s">
        <v>3017</v>
      </c>
      <c r="Y32" s="142" t="s">
        <v>3019</v>
      </c>
      <c r="Z32" s="142" t="s">
        <v>3015</v>
      </c>
      <c r="AA32" s="142" t="s">
        <v>3017</v>
      </c>
      <c r="AB32" s="142" t="s">
        <v>3015</v>
      </c>
      <c r="AC32" s="149" t="s">
        <v>3019</v>
      </c>
      <c r="AG32" s="129"/>
    </row>
    <row r="33" spans="1:33" s="128" customFormat="1" ht="26.4" x14ac:dyDescent="0.3">
      <c r="A33" s="150" t="s">
        <v>2591</v>
      </c>
      <c r="B33" s="141" t="s">
        <v>3022</v>
      </c>
      <c r="C33" s="142"/>
      <c r="D33" s="143"/>
      <c r="E33" s="155" t="s">
        <v>3014</v>
      </c>
      <c r="F33" s="152" t="s">
        <v>3007</v>
      </c>
      <c r="G33" s="146" t="s">
        <v>3013</v>
      </c>
      <c r="H33" s="146" t="s">
        <v>3013</v>
      </c>
      <c r="I33" s="147" t="s">
        <v>3013</v>
      </c>
      <c r="J33" s="148" t="s">
        <v>3015</v>
      </c>
      <c r="K33" s="142" t="s">
        <v>3015</v>
      </c>
      <c r="L33" s="142" t="s">
        <v>3016</v>
      </c>
      <c r="M33" s="142" t="s">
        <v>3017</v>
      </c>
      <c r="N33" s="142" t="s">
        <v>3018</v>
      </c>
      <c r="O33" s="142" t="s">
        <v>3017</v>
      </c>
      <c r="P33" s="142" t="s">
        <v>3015</v>
      </c>
      <c r="Q33" s="142" t="s">
        <v>3016</v>
      </c>
      <c r="R33" s="142" t="s">
        <v>3019</v>
      </c>
      <c r="S33" s="142" t="s">
        <v>3019</v>
      </c>
      <c r="T33" s="142" t="s">
        <v>3017</v>
      </c>
      <c r="U33" s="142" t="s">
        <v>3017</v>
      </c>
      <c r="V33" s="142" t="s">
        <v>3016</v>
      </c>
      <c r="W33" s="142" t="s">
        <v>3017</v>
      </c>
      <c r="X33" s="142" t="s">
        <v>3017</v>
      </c>
      <c r="Y33" s="142" t="s">
        <v>3019</v>
      </c>
      <c r="Z33" s="142" t="s">
        <v>3015</v>
      </c>
      <c r="AA33" s="142" t="s">
        <v>3017</v>
      </c>
      <c r="AB33" s="142" t="s">
        <v>3015</v>
      </c>
      <c r="AC33" s="149" t="s">
        <v>3019</v>
      </c>
      <c r="AG33" s="129"/>
    </row>
    <row r="34" spans="1:33" s="128" customFormat="1" ht="26.4" x14ac:dyDescent="0.3">
      <c r="A34" s="150" t="s">
        <v>2592</v>
      </c>
      <c r="B34" s="141" t="s">
        <v>260</v>
      </c>
      <c r="C34" s="142"/>
      <c r="D34" s="143"/>
      <c r="E34" s="151" t="s">
        <v>3006</v>
      </c>
      <c r="F34" s="152" t="s">
        <v>3007</v>
      </c>
      <c r="G34" s="146" t="s">
        <v>3013</v>
      </c>
      <c r="H34" s="146" t="s">
        <v>3013</v>
      </c>
      <c r="I34" s="147" t="s">
        <v>3013</v>
      </c>
      <c r="J34" s="148" t="s">
        <v>3015</v>
      </c>
      <c r="K34" s="142" t="s">
        <v>3015</v>
      </c>
      <c r="L34" s="142" t="s">
        <v>3016</v>
      </c>
      <c r="M34" s="142" t="s">
        <v>3017</v>
      </c>
      <c r="N34" s="142" t="s">
        <v>3018</v>
      </c>
      <c r="O34" s="142" t="s">
        <v>3017</v>
      </c>
      <c r="P34" s="142" t="s">
        <v>3015</v>
      </c>
      <c r="Q34" s="142" t="s">
        <v>3016</v>
      </c>
      <c r="R34" s="142" t="s">
        <v>3019</v>
      </c>
      <c r="S34" s="142" t="s">
        <v>3019</v>
      </c>
      <c r="T34" s="142" t="s">
        <v>3017</v>
      </c>
      <c r="U34" s="142" t="s">
        <v>3017</v>
      </c>
      <c r="V34" s="142" t="s">
        <v>3016</v>
      </c>
      <c r="W34" s="142" t="s">
        <v>3017</v>
      </c>
      <c r="X34" s="142" t="s">
        <v>3017</v>
      </c>
      <c r="Y34" s="142" t="s">
        <v>3019</v>
      </c>
      <c r="Z34" s="142" t="s">
        <v>3015</v>
      </c>
      <c r="AA34" s="142" t="s">
        <v>3017</v>
      </c>
      <c r="AB34" s="142" t="s">
        <v>3015</v>
      </c>
      <c r="AC34" s="149" t="s">
        <v>3019</v>
      </c>
      <c r="AG34" s="129"/>
    </row>
    <row r="35" spans="1:33" s="128" customFormat="1" ht="26.4" x14ac:dyDescent="0.3">
      <c r="A35" s="150" t="s">
        <v>2588</v>
      </c>
      <c r="B35" s="141" t="s">
        <v>228</v>
      </c>
      <c r="C35" s="142"/>
      <c r="D35" s="143"/>
      <c r="E35" s="151" t="s">
        <v>3006</v>
      </c>
      <c r="F35" s="152" t="s">
        <v>3007</v>
      </c>
      <c r="G35" s="146" t="s">
        <v>3013</v>
      </c>
      <c r="H35" s="146" t="s">
        <v>3013</v>
      </c>
      <c r="I35" s="147" t="s">
        <v>3013</v>
      </c>
      <c r="J35" s="148" t="s">
        <v>3015</v>
      </c>
      <c r="K35" s="142" t="s">
        <v>3015</v>
      </c>
      <c r="L35" s="142" t="s">
        <v>3016</v>
      </c>
      <c r="M35" s="142" t="s">
        <v>3017</v>
      </c>
      <c r="N35" s="142" t="s">
        <v>3018</v>
      </c>
      <c r="O35" s="142" t="s">
        <v>3017</v>
      </c>
      <c r="P35" s="142" t="s">
        <v>3015</v>
      </c>
      <c r="Q35" s="142" t="s">
        <v>3016</v>
      </c>
      <c r="R35" s="142" t="s">
        <v>3019</v>
      </c>
      <c r="S35" s="142" t="s">
        <v>3019</v>
      </c>
      <c r="T35" s="142" t="s">
        <v>3017</v>
      </c>
      <c r="U35" s="142" t="s">
        <v>3017</v>
      </c>
      <c r="V35" s="142" t="s">
        <v>3016</v>
      </c>
      <c r="W35" s="142" t="s">
        <v>3017</v>
      </c>
      <c r="X35" s="142" t="s">
        <v>3017</v>
      </c>
      <c r="Y35" s="142" t="s">
        <v>3019</v>
      </c>
      <c r="Z35" s="142" t="s">
        <v>3017</v>
      </c>
      <c r="AA35" s="142" t="s">
        <v>3017</v>
      </c>
      <c r="AB35" s="142" t="s">
        <v>3015</v>
      </c>
      <c r="AC35" s="149" t="s">
        <v>3019</v>
      </c>
      <c r="AG35" s="129"/>
    </row>
    <row r="36" spans="1:33" s="128" customFormat="1" ht="26.4" x14ac:dyDescent="0.3">
      <c r="A36" s="150" t="s">
        <v>2589</v>
      </c>
      <c r="B36" s="141" t="s">
        <v>1175</v>
      </c>
      <c r="C36" s="142"/>
      <c r="D36" s="143"/>
      <c r="E36" s="151" t="s">
        <v>3006</v>
      </c>
      <c r="F36" s="152" t="s">
        <v>3007</v>
      </c>
      <c r="G36" s="146" t="s">
        <v>3013</v>
      </c>
      <c r="H36" s="146" t="s">
        <v>3013</v>
      </c>
      <c r="I36" s="147" t="s">
        <v>3013</v>
      </c>
      <c r="J36" s="148" t="s">
        <v>3015</v>
      </c>
      <c r="K36" s="142" t="s">
        <v>3015</v>
      </c>
      <c r="L36" s="142" t="s">
        <v>3016</v>
      </c>
      <c r="M36" s="142" t="s">
        <v>3017</v>
      </c>
      <c r="N36" s="142" t="s">
        <v>3018</v>
      </c>
      <c r="O36" s="142" t="s">
        <v>3017</v>
      </c>
      <c r="P36" s="142" t="s">
        <v>3015</v>
      </c>
      <c r="Q36" s="142" t="s">
        <v>3016</v>
      </c>
      <c r="R36" s="142" t="s">
        <v>3019</v>
      </c>
      <c r="S36" s="142" t="s">
        <v>3019</v>
      </c>
      <c r="T36" s="142" t="s">
        <v>3017</v>
      </c>
      <c r="U36" s="142" t="s">
        <v>3017</v>
      </c>
      <c r="V36" s="142" t="s">
        <v>3016</v>
      </c>
      <c r="W36" s="142" t="s">
        <v>3017</v>
      </c>
      <c r="X36" s="142" t="s">
        <v>3017</v>
      </c>
      <c r="Y36" s="142" t="s">
        <v>3019</v>
      </c>
      <c r="Z36" s="142" t="s">
        <v>3017</v>
      </c>
      <c r="AA36" s="142" t="s">
        <v>3017</v>
      </c>
      <c r="AB36" s="142" t="s">
        <v>3017</v>
      </c>
      <c r="AC36" s="149" t="s">
        <v>3019</v>
      </c>
      <c r="AG36" s="129"/>
    </row>
    <row r="37" spans="1:33" s="128" customFormat="1" x14ac:dyDescent="0.3">
      <c r="A37" s="150" t="s">
        <v>2590</v>
      </c>
      <c r="B37" s="141" t="s">
        <v>245</v>
      </c>
      <c r="C37" s="142"/>
      <c r="D37" s="143"/>
      <c r="E37" s="151" t="s">
        <v>3006</v>
      </c>
      <c r="F37" s="152" t="s">
        <v>3007</v>
      </c>
      <c r="G37" s="146" t="s">
        <v>3013</v>
      </c>
      <c r="H37" s="146" t="s">
        <v>3013</v>
      </c>
      <c r="I37" s="147" t="s">
        <v>3013</v>
      </c>
      <c r="J37" s="148" t="s">
        <v>3015</v>
      </c>
      <c r="K37" s="142" t="s">
        <v>3015</v>
      </c>
      <c r="L37" s="142" t="s">
        <v>3016</v>
      </c>
      <c r="M37" s="142" t="s">
        <v>3017</v>
      </c>
      <c r="N37" s="142" t="s">
        <v>3018</v>
      </c>
      <c r="O37" s="142" t="s">
        <v>3017</v>
      </c>
      <c r="P37" s="142" t="s">
        <v>3015</v>
      </c>
      <c r="Q37" s="142" t="s">
        <v>3016</v>
      </c>
      <c r="R37" s="142" t="s">
        <v>3019</v>
      </c>
      <c r="S37" s="142" t="s">
        <v>3019</v>
      </c>
      <c r="T37" s="142" t="s">
        <v>3017</v>
      </c>
      <c r="U37" s="142" t="s">
        <v>3017</v>
      </c>
      <c r="V37" s="142" t="s">
        <v>3016</v>
      </c>
      <c r="W37" s="142" t="s">
        <v>3017</v>
      </c>
      <c r="X37" s="142" t="s">
        <v>3017</v>
      </c>
      <c r="Y37" s="142" t="s">
        <v>3017</v>
      </c>
      <c r="Z37" s="142" t="s">
        <v>3017</v>
      </c>
      <c r="AA37" s="142" t="s">
        <v>3017</v>
      </c>
      <c r="AB37" s="142" t="s">
        <v>3017</v>
      </c>
      <c r="AC37" s="149" t="s">
        <v>3019</v>
      </c>
      <c r="AG37" s="129"/>
    </row>
    <row r="38" spans="1:33" s="128" customFormat="1" ht="39.6" x14ac:dyDescent="0.3">
      <c r="A38" s="150" t="s">
        <v>2596</v>
      </c>
      <c r="B38" s="141" t="s">
        <v>1176</v>
      </c>
      <c r="C38" s="142"/>
      <c r="D38" s="143"/>
      <c r="E38" s="151" t="s">
        <v>3006</v>
      </c>
      <c r="F38" s="152" t="s">
        <v>3007</v>
      </c>
      <c r="G38" s="146" t="s">
        <v>3013</v>
      </c>
      <c r="H38" s="146" t="s">
        <v>3013</v>
      </c>
      <c r="I38" s="147" t="s">
        <v>3013</v>
      </c>
      <c r="J38" s="148" t="s">
        <v>3015</v>
      </c>
      <c r="K38" s="142" t="s">
        <v>3015</v>
      </c>
      <c r="L38" s="142" t="s">
        <v>3016</v>
      </c>
      <c r="M38" s="142" t="s">
        <v>3017</v>
      </c>
      <c r="N38" s="142" t="s">
        <v>3018</v>
      </c>
      <c r="O38" s="142" t="s">
        <v>3017</v>
      </c>
      <c r="P38" s="142" t="s">
        <v>3015</v>
      </c>
      <c r="Q38" s="142" t="s">
        <v>3016</v>
      </c>
      <c r="R38" s="142" t="s">
        <v>3019</v>
      </c>
      <c r="S38" s="142" t="s">
        <v>3019</v>
      </c>
      <c r="T38" s="142" t="s">
        <v>3017</v>
      </c>
      <c r="U38" s="142" t="s">
        <v>3017</v>
      </c>
      <c r="V38" s="142" t="s">
        <v>3016</v>
      </c>
      <c r="W38" s="142" t="s">
        <v>3015</v>
      </c>
      <c r="X38" s="142" t="s">
        <v>3015</v>
      </c>
      <c r="Y38" s="142" t="s">
        <v>3017</v>
      </c>
      <c r="Z38" s="142" t="s">
        <v>3015</v>
      </c>
      <c r="AA38" s="142" t="s">
        <v>3015</v>
      </c>
      <c r="AB38" s="142" t="s">
        <v>3015</v>
      </c>
      <c r="AC38" s="149" t="s">
        <v>3019</v>
      </c>
      <c r="AG38" s="129"/>
    </row>
    <row r="39" spans="1:33" s="128" customFormat="1" ht="26.4" x14ac:dyDescent="0.3">
      <c r="A39" s="150" t="s">
        <v>2599</v>
      </c>
      <c r="B39" s="141" t="s">
        <v>331</v>
      </c>
      <c r="C39" s="142"/>
      <c r="D39" s="143"/>
      <c r="E39" s="151" t="s">
        <v>3006</v>
      </c>
      <c r="F39" s="152" t="s">
        <v>3007</v>
      </c>
      <c r="G39" s="146" t="s">
        <v>3013</v>
      </c>
      <c r="H39" s="146" t="s">
        <v>3013</v>
      </c>
      <c r="I39" s="147" t="s">
        <v>3013</v>
      </c>
      <c r="J39" s="148" t="s">
        <v>3015</v>
      </c>
      <c r="K39" s="142" t="s">
        <v>3015</v>
      </c>
      <c r="L39" s="142" t="s">
        <v>3016</v>
      </c>
      <c r="M39" s="142" t="s">
        <v>3017</v>
      </c>
      <c r="N39" s="142" t="s">
        <v>3018</v>
      </c>
      <c r="O39" s="142" t="s">
        <v>3017</v>
      </c>
      <c r="P39" s="142" t="s">
        <v>3015</v>
      </c>
      <c r="Q39" s="142" t="s">
        <v>3016</v>
      </c>
      <c r="R39" s="142" t="s">
        <v>3019</v>
      </c>
      <c r="S39" s="142" t="s">
        <v>3019</v>
      </c>
      <c r="T39" s="142" t="s">
        <v>3017</v>
      </c>
      <c r="U39" s="142" t="s">
        <v>3017</v>
      </c>
      <c r="V39" s="142" t="s">
        <v>3016</v>
      </c>
      <c r="W39" s="142" t="s">
        <v>3015</v>
      </c>
      <c r="X39" s="142" t="s">
        <v>3015</v>
      </c>
      <c r="Y39" s="142" t="s">
        <v>3017</v>
      </c>
      <c r="Z39" s="142" t="s">
        <v>3015</v>
      </c>
      <c r="AA39" s="142" t="s">
        <v>3015</v>
      </c>
      <c r="AB39" s="142" t="s">
        <v>3015</v>
      </c>
      <c r="AC39" s="149" t="s">
        <v>3019</v>
      </c>
      <c r="AG39" s="129"/>
    </row>
    <row r="40" spans="1:33" s="128" customFormat="1" x14ac:dyDescent="0.3">
      <c r="A40" s="150" t="s">
        <v>2600</v>
      </c>
      <c r="B40" s="141" t="s">
        <v>1177</v>
      </c>
      <c r="C40" s="142"/>
      <c r="D40" s="143"/>
      <c r="E40" s="151" t="s">
        <v>3006</v>
      </c>
      <c r="F40" s="152" t="s">
        <v>3007</v>
      </c>
      <c r="G40" s="146" t="s">
        <v>3013</v>
      </c>
      <c r="H40" s="146" t="s">
        <v>3013</v>
      </c>
      <c r="I40" s="147" t="s">
        <v>3013</v>
      </c>
      <c r="J40" s="148" t="s">
        <v>3015</v>
      </c>
      <c r="K40" s="142" t="s">
        <v>3015</v>
      </c>
      <c r="L40" s="142" t="s">
        <v>3016</v>
      </c>
      <c r="M40" s="142" t="s">
        <v>3017</v>
      </c>
      <c r="N40" s="142" t="s">
        <v>3018</v>
      </c>
      <c r="O40" s="142" t="s">
        <v>3017</v>
      </c>
      <c r="P40" s="142" t="s">
        <v>3015</v>
      </c>
      <c r="Q40" s="142" t="s">
        <v>3016</v>
      </c>
      <c r="R40" s="142" t="s">
        <v>3019</v>
      </c>
      <c r="S40" s="142" t="s">
        <v>3019</v>
      </c>
      <c r="T40" s="142" t="s">
        <v>3017</v>
      </c>
      <c r="U40" s="142" t="s">
        <v>3017</v>
      </c>
      <c r="V40" s="142" t="s">
        <v>3016</v>
      </c>
      <c r="W40" s="142" t="s">
        <v>3015</v>
      </c>
      <c r="X40" s="142" t="s">
        <v>3015</v>
      </c>
      <c r="Y40" s="142" t="s">
        <v>3017</v>
      </c>
      <c r="Z40" s="142" t="s">
        <v>3015</v>
      </c>
      <c r="AA40" s="142" t="s">
        <v>3015</v>
      </c>
      <c r="AB40" s="142" t="s">
        <v>3015</v>
      </c>
      <c r="AC40" s="149" t="s">
        <v>3019</v>
      </c>
      <c r="AG40" s="129"/>
    </row>
    <row r="41" spans="1:33" s="128" customFormat="1" x14ac:dyDescent="0.3">
      <c r="A41" s="150" t="s">
        <v>2601</v>
      </c>
      <c r="B41" s="141" t="s">
        <v>345</v>
      </c>
      <c r="C41" s="142"/>
      <c r="D41" s="143"/>
      <c r="E41" s="151" t="s">
        <v>3006</v>
      </c>
      <c r="F41" s="152" t="s">
        <v>3007</v>
      </c>
      <c r="G41" s="146" t="s">
        <v>3013</v>
      </c>
      <c r="H41" s="146" t="s">
        <v>3013</v>
      </c>
      <c r="I41" s="147" t="s">
        <v>3013</v>
      </c>
      <c r="J41" s="148" t="s">
        <v>3015</v>
      </c>
      <c r="K41" s="142" t="s">
        <v>3015</v>
      </c>
      <c r="L41" s="142" t="s">
        <v>3016</v>
      </c>
      <c r="M41" s="142" t="s">
        <v>3017</v>
      </c>
      <c r="N41" s="142" t="s">
        <v>3018</v>
      </c>
      <c r="O41" s="142" t="s">
        <v>3017</v>
      </c>
      <c r="P41" s="142" t="s">
        <v>3015</v>
      </c>
      <c r="Q41" s="142" t="s">
        <v>3016</v>
      </c>
      <c r="R41" s="142" t="s">
        <v>3019</v>
      </c>
      <c r="S41" s="142" t="s">
        <v>3019</v>
      </c>
      <c r="T41" s="142" t="s">
        <v>3017</v>
      </c>
      <c r="U41" s="142" t="s">
        <v>3017</v>
      </c>
      <c r="V41" s="142" t="s">
        <v>3016</v>
      </c>
      <c r="W41" s="142" t="s">
        <v>3015</v>
      </c>
      <c r="X41" s="142" t="s">
        <v>3015</v>
      </c>
      <c r="Y41" s="142" t="s">
        <v>3017</v>
      </c>
      <c r="Z41" s="142" t="s">
        <v>3015</v>
      </c>
      <c r="AA41" s="142" t="s">
        <v>3015</v>
      </c>
      <c r="AB41" s="142" t="s">
        <v>3015</v>
      </c>
      <c r="AC41" s="149" t="s">
        <v>3019</v>
      </c>
      <c r="AG41" s="129"/>
    </row>
    <row r="42" spans="1:33" s="128" customFormat="1" ht="26.4" x14ac:dyDescent="0.3">
      <c r="A42" s="150" t="s">
        <v>2602</v>
      </c>
      <c r="B42" s="141" t="s">
        <v>1196</v>
      </c>
      <c r="C42" s="142"/>
      <c r="D42" s="143"/>
      <c r="E42" s="151" t="s">
        <v>3006</v>
      </c>
      <c r="F42" s="152" t="s">
        <v>3007</v>
      </c>
      <c r="G42" s="146" t="s">
        <v>3013</v>
      </c>
      <c r="H42" s="146" t="s">
        <v>3013</v>
      </c>
      <c r="I42" s="147" t="s">
        <v>3013</v>
      </c>
      <c r="J42" s="148" t="s">
        <v>3015</v>
      </c>
      <c r="K42" s="142" t="s">
        <v>3015</v>
      </c>
      <c r="L42" s="142" t="s">
        <v>3016</v>
      </c>
      <c r="M42" s="142" t="s">
        <v>3017</v>
      </c>
      <c r="N42" s="142" t="s">
        <v>3018</v>
      </c>
      <c r="O42" s="142" t="s">
        <v>3017</v>
      </c>
      <c r="P42" s="142" t="s">
        <v>3015</v>
      </c>
      <c r="Q42" s="142" t="s">
        <v>3016</v>
      </c>
      <c r="R42" s="142" t="s">
        <v>3019</v>
      </c>
      <c r="S42" s="142" t="s">
        <v>3019</v>
      </c>
      <c r="T42" s="142" t="s">
        <v>3017</v>
      </c>
      <c r="U42" s="142" t="s">
        <v>3017</v>
      </c>
      <c r="V42" s="142" t="s">
        <v>3016</v>
      </c>
      <c r="W42" s="142" t="s">
        <v>3015</v>
      </c>
      <c r="X42" s="142" t="s">
        <v>3015</v>
      </c>
      <c r="Y42" s="142" t="s">
        <v>3017</v>
      </c>
      <c r="Z42" s="142" t="s">
        <v>3015</v>
      </c>
      <c r="AA42" s="142" t="s">
        <v>3015</v>
      </c>
      <c r="AB42" s="142" t="s">
        <v>3015</v>
      </c>
      <c r="AC42" s="149" t="s">
        <v>3019</v>
      </c>
      <c r="AG42" s="129"/>
    </row>
    <row r="43" spans="1:33" s="128" customFormat="1" ht="26.4" x14ac:dyDescent="0.3">
      <c r="A43" s="150" t="s">
        <v>2597</v>
      </c>
      <c r="B43" s="141" t="s">
        <v>315</v>
      </c>
      <c r="C43" s="142"/>
      <c r="D43" s="143"/>
      <c r="E43" s="151" t="s">
        <v>3006</v>
      </c>
      <c r="F43" s="152" t="s">
        <v>3007</v>
      </c>
      <c r="G43" s="146" t="s">
        <v>3013</v>
      </c>
      <c r="H43" s="146" t="s">
        <v>3013</v>
      </c>
      <c r="I43" s="147" t="s">
        <v>3013</v>
      </c>
      <c r="J43" s="148" t="s">
        <v>3015</v>
      </c>
      <c r="K43" s="142" t="s">
        <v>3015</v>
      </c>
      <c r="L43" s="142" t="s">
        <v>3016</v>
      </c>
      <c r="M43" s="142" t="s">
        <v>3017</v>
      </c>
      <c r="N43" s="142" t="s">
        <v>3018</v>
      </c>
      <c r="O43" s="142" t="s">
        <v>3017</v>
      </c>
      <c r="P43" s="142" t="s">
        <v>3015</v>
      </c>
      <c r="Q43" s="142" t="s">
        <v>3016</v>
      </c>
      <c r="R43" s="142" t="s">
        <v>3019</v>
      </c>
      <c r="S43" s="142" t="s">
        <v>3019</v>
      </c>
      <c r="T43" s="142" t="s">
        <v>3017</v>
      </c>
      <c r="U43" s="142" t="s">
        <v>3017</v>
      </c>
      <c r="V43" s="142" t="s">
        <v>3016</v>
      </c>
      <c r="W43" s="142" t="s">
        <v>3015</v>
      </c>
      <c r="X43" s="142" t="s">
        <v>3015</v>
      </c>
      <c r="Y43" s="142" t="s">
        <v>3017</v>
      </c>
      <c r="Z43" s="142" t="s">
        <v>3015</v>
      </c>
      <c r="AA43" s="142" t="s">
        <v>3015</v>
      </c>
      <c r="AB43" s="142" t="s">
        <v>3015</v>
      </c>
      <c r="AC43" s="149" t="s">
        <v>3019</v>
      </c>
      <c r="AG43" s="129"/>
    </row>
    <row r="44" spans="1:33" s="128" customFormat="1" ht="26.4" x14ac:dyDescent="0.3">
      <c r="A44" s="150" t="s">
        <v>2603</v>
      </c>
      <c r="B44" s="141" t="s">
        <v>1178</v>
      </c>
      <c r="C44" s="142"/>
      <c r="D44" s="143"/>
      <c r="E44" s="151" t="s">
        <v>3006</v>
      </c>
      <c r="F44" s="152" t="s">
        <v>3007</v>
      </c>
      <c r="G44" s="146" t="s">
        <v>3013</v>
      </c>
      <c r="H44" s="146" t="s">
        <v>3013</v>
      </c>
      <c r="I44" s="147" t="s">
        <v>3013</v>
      </c>
      <c r="J44" s="148" t="s">
        <v>3015</v>
      </c>
      <c r="K44" s="142" t="s">
        <v>3015</v>
      </c>
      <c r="L44" s="142" t="s">
        <v>3016</v>
      </c>
      <c r="M44" s="142" t="s">
        <v>3017</v>
      </c>
      <c r="N44" s="142" t="s">
        <v>3018</v>
      </c>
      <c r="O44" s="142" t="s">
        <v>3017</v>
      </c>
      <c r="P44" s="142" t="s">
        <v>3015</v>
      </c>
      <c r="Q44" s="142" t="s">
        <v>3016</v>
      </c>
      <c r="R44" s="142" t="s">
        <v>3019</v>
      </c>
      <c r="S44" s="142" t="s">
        <v>3019</v>
      </c>
      <c r="T44" s="142" t="s">
        <v>3017</v>
      </c>
      <c r="U44" s="142" t="s">
        <v>3017</v>
      </c>
      <c r="V44" s="142" t="s">
        <v>3016</v>
      </c>
      <c r="W44" s="142" t="s">
        <v>3015</v>
      </c>
      <c r="X44" s="142" t="s">
        <v>3015</v>
      </c>
      <c r="Y44" s="142" t="s">
        <v>3017</v>
      </c>
      <c r="Z44" s="142" t="s">
        <v>3015</v>
      </c>
      <c r="AA44" s="142" t="s">
        <v>3015</v>
      </c>
      <c r="AB44" s="142" t="s">
        <v>3015</v>
      </c>
      <c r="AC44" s="149" t="s">
        <v>3019</v>
      </c>
      <c r="AG44" s="129"/>
    </row>
    <row r="45" spans="1:33" s="128" customFormat="1" ht="39.6" x14ac:dyDescent="0.3">
      <c r="A45" s="150" t="s">
        <v>2604</v>
      </c>
      <c r="B45" s="141" t="s">
        <v>3023</v>
      </c>
      <c r="C45" s="142"/>
      <c r="D45" s="143"/>
      <c r="E45" s="151" t="s">
        <v>3006</v>
      </c>
      <c r="F45" s="152" t="s">
        <v>3007</v>
      </c>
      <c r="G45" s="146" t="s">
        <v>3013</v>
      </c>
      <c r="H45" s="146" t="s">
        <v>3013</v>
      </c>
      <c r="I45" s="147" t="s">
        <v>3013</v>
      </c>
      <c r="J45" s="148" t="s">
        <v>3015</v>
      </c>
      <c r="K45" s="142" t="s">
        <v>3015</v>
      </c>
      <c r="L45" s="142" t="s">
        <v>3016</v>
      </c>
      <c r="M45" s="142" t="s">
        <v>3017</v>
      </c>
      <c r="N45" s="142" t="s">
        <v>3018</v>
      </c>
      <c r="O45" s="142" t="s">
        <v>3017</v>
      </c>
      <c r="P45" s="142" t="s">
        <v>3015</v>
      </c>
      <c r="Q45" s="142" t="s">
        <v>3016</v>
      </c>
      <c r="R45" s="142" t="s">
        <v>3019</v>
      </c>
      <c r="S45" s="142" t="s">
        <v>3019</v>
      </c>
      <c r="T45" s="142" t="s">
        <v>3017</v>
      </c>
      <c r="U45" s="142" t="s">
        <v>3017</v>
      </c>
      <c r="V45" s="142" t="s">
        <v>3016</v>
      </c>
      <c r="W45" s="142" t="s">
        <v>3015</v>
      </c>
      <c r="X45" s="142" t="s">
        <v>3015</v>
      </c>
      <c r="Y45" s="142" t="s">
        <v>3017</v>
      </c>
      <c r="Z45" s="142" t="s">
        <v>3015</v>
      </c>
      <c r="AA45" s="142" t="s">
        <v>3015</v>
      </c>
      <c r="AB45" s="142" t="s">
        <v>3015</v>
      </c>
      <c r="AC45" s="149" t="s">
        <v>3019</v>
      </c>
      <c r="AG45" s="129"/>
    </row>
    <row r="46" spans="1:33" s="128" customFormat="1" x14ac:dyDescent="0.3">
      <c r="A46" s="150" t="s">
        <v>2598</v>
      </c>
      <c r="B46" s="141" t="s">
        <v>323</v>
      </c>
      <c r="C46" s="142"/>
      <c r="D46" s="143"/>
      <c r="E46" s="151" t="s">
        <v>3006</v>
      </c>
      <c r="F46" s="152" t="s">
        <v>3007</v>
      </c>
      <c r="G46" s="146" t="s">
        <v>3013</v>
      </c>
      <c r="H46" s="146" t="s">
        <v>3013</v>
      </c>
      <c r="I46" s="147" t="s">
        <v>3013</v>
      </c>
      <c r="J46" s="148" t="s">
        <v>3015</v>
      </c>
      <c r="K46" s="142" t="s">
        <v>3015</v>
      </c>
      <c r="L46" s="142" t="s">
        <v>3016</v>
      </c>
      <c r="M46" s="142" t="s">
        <v>3017</v>
      </c>
      <c r="N46" s="142" t="s">
        <v>3018</v>
      </c>
      <c r="O46" s="142" t="s">
        <v>3017</v>
      </c>
      <c r="P46" s="142" t="s">
        <v>3015</v>
      </c>
      <c r="Q46" s="142" t="s">
        <v>3016</v>
      </c>
      <c r="R46" s="142" t="s">
        <v>3019</v>
      </c>
      <c r="S46" s="142" t="s">
        <v>3019</v>
      </c>
      <c r="T46" s="142" t="s">
        <v>3017</v>
      </c>
      <c r="U46" s="142" t="s">
        <v>3017</v>
      </c>
      <c r="V46" s="142" t="s">
        <v>3016</v>
      </c>
      <c r="W46" s="142" t="s">
        <v>3017</v>
      </c>
      <c r="X46" s="142" t="s">
        <v>3017</v>
      </c>
      <c r="Y46" s="142" t="s">
        <v>3017</v>
      </c>
      <c r="Z46" s="142" t="s">
        <v>3017</v>
      </c>
      <c r="AA46" s="142" t="s">
        <v>3017</v>
      </c>
      <c r="AB46" s="142" t="s">
        <v>3015</v>
      </c>
      <c r="AC46" s="149" t="s">
        <v>3019</v>
      </c>
      <c r="AG46" s="129"/>
    </row>
    <row r="47" spans="1:33" s="128" customFormat="1" x14ac:dyDescent="0.3">
      <c r="A47" s="140" t="s">
        <v>2605</v>
      </c>
      <c r="B47" s="141" t="s">
        <v>1197</v>
      </c>
      <c r="C47" s="142"/>
      <c r="D47" s="143"/>
      <c r="E47" s="155" t="s">
        <v>3014</v>
      </c>
      <c r="F47" s="145" t="s">
        <v>3014</v>
      </c>
      <c r="G47" s="146" t="s">
        <v>3013</v>
      </c>
      <c r="H47" s="146" t="s">
        <v>3013</v>
      </c>
      <c r="I47" s="147" t="s">
        <v>3013</v>
      </c>
      <c r="J47" s="148" t="s">
        <v>3015</v>
      </c>
      <c r="K47" s="142" t="s">
        <v>3015</v>
      </c>
      <c r="L47" s="142" t="s">
        <v>3016</v>
      </c>
      <c r="M47" s="142" t="s">
        <v>3017</v>
      </c>
      <c r="N47" s="142" t="s">
        <v>3018</v>
      </c>
      <c r="O47" s="142" t="s">
        <v>3017</v>
      </c>
      <c r="P47" s="142" t="s">
        <v>3015</v>
      </c>
      <c r="Q47" s="142" t="s">
        <v>3016</v>
      </c>
      <c r="R47" s="142" t="s">
        <v>3019</v>
      </c>
      <c r="S47" s="142" t="s">
        <v>3019</v>
      </c>
      <c r="T47" s="142" t="s">
        <v>3017</v>
      </c>
      <c r="U47" s="142" t="s">
        <v>3017</v>
      </c>
      <c r="V47" s="142" t="s">
        <v>3016</v>
      </c>
      <c r="W47" s="142" t="s">
        <v>3017</v>
      </c>
      <c r="X47" s="142" t="s">
        <v>3017</v>
      </c>
      <c r="Y47" s="142" t="s">
        <v>3019</v>
      </c>
      <c r="Z47" s="142" t="s">
        <v>3017</v>
      </c>
      <c r="AA47" s="142" t="s">
        <v>3017</v>
      </c>
      <c r="AB47" s="142" t="s">
        <v>3015</v>
      </c>
      <c r="AC47" s="149" t="s">
        <v>3019</v>
      </c>
      <c r="AG47" s="129"/>
    </row>
    <row r="48" spans="1:33" s="128" customFormat="1" ht="26.4" x14ac:dyDescent="0.3">
      <c r="A48" s="140" t="s">
        <v>2606</v>
      </c>
      <c r="B48" s="141" t="s">
        <v>1179</v>
      </c>
      <c r="C48" s="142"/>
      <c r="D48" s="143"/>
      <c r="E48" s="155" t="s">
        <v>3014</v>
      </c>
      <c r="F48" s="145" t="s">
        <v>3014</v>
      </c>
      <c r="G48" s="146" t="s">
        <v>3013</v>
      </c>
      <c r="H48" s="146" t="s">
        <v>3013</v>
      </c>
      <c r="I48" s="147" t="s">
        <v>3013</v>
      </c>
      <c r="J48" s="148" t="s">
        <v>3015</v>
      </c>
      <c r="K48" s="142" t="s">
        <v>3015</v>
      </c>
      <c r="L48" s="142" t="s">
        <v>3016</v>
      </c>
      <c r="M48" s="142" t="s">
        <v>3017</v>
      </c>
      <c r="N48" s="142" t="s">
        <v>3018</v>
      </c>
      <c r="O48" s="142" t="s">
        <v>3017</v>
      </c>
      <c r="P48" s="142" t="s">
        <v>3015</v>
      </c>
      <c r="Q48" s="142" t="s">
        <v>3016</v>
      </c>
      <c r="R48" s="142" t="s">
        <v>3019</v>
      </c>
      <c r="S48" s="142" t="s">
        <v>3019</v>
      </c>
      <c r="T48" s="142" t="s">
        <v>3017</v>
      </c>
      <c r="U48" s="142" t="s">
        <v>3017</v>
      </c>
      <c r="V48" s="142" t="s">
        <v>3016</v>
      </c>
      <c r="W48" s="142" t="s">
        <v>3017</v>
      </c>
      <c r="X48" s="142" t="s">
        <v>3017</v>
      </c>
      <c r="Y48" s="142" t="s">
        <v>3019</v>
      </c>
      <c r="Z48" s="142" t="s">
        <v>3017</v>
      </c>
      <c r="AA48" s="142" t="s">
        <v>3017</v>
      </c>
      <c r="AB48" s="142" t="s">
        <v>3015</v>
      </c>
      <c r="AC48" s="149" t="s">
        <v>3019</v>
      </c>
      <c r="AG48" s="129"/>
    </row>
    <row r="49" spans="1:33" s="128" customFormat="1" ht="26.4" x14ac:dyDescent="0.3">
      <c r="A49" s="150" t="s">
        <v>2612</v>
      </c>
      <c r="B49" s="141" t="s">
        <v>1198</v>
      </c>
      <c r="C49" s="142"/>
      <c r="D49" s="143"/>
      <c r="E49" s="155" t="s">
        <v>3014</v>
      </c>
      <c r="F49" s="145" t="s">
        <v>3014</v>
      </c>
      <c r="G49" s="146" t="s">
        <v>3013</v>
      </c>
      <c r="H49" s="146" t="s">
        <v>3013</v>
      </c>
      <c r="I49" s="147" t="s">
        <v>3013</v>
      </c>
      <c r="J49" s="148" t="s">
        <v>3015</v>
      </c>
      <c r="K49" s="142" t="s">
        <v>3015</v>
      </c>
      <c r="L49" s="142" t="s">
        <v>3016</v>
      </c>
      <c r="M49" s="142" t="s">
        <v>3017</v>
      </c>
      <c r="N49" s="142" t="s">
        <v>3018</v>
      </c>
      <c r="O49" s="142" t="s">
        <v>3017</v>
      </c>
      <c r="P49" s="142" t="s">
        <v>3015</v>
      </c>
      <c r="Q49" s="142" t="s">
        <v>3016</v>
      </c>
      <c r="R49" s="142" t="s">
        <v>3019</v>
      </c>
      <c r="S49" s="142" t="s">
        <v>3019</v>
      </c>
      <c r="T49" s="142" t="s">
        <v>3017</v>
      </c>
      <c r="U49" s="142" t="s">
        <v>3017</v>
      </c>
      <c r="V49" s="142" t="s">
        <v>3016</v>
      </c>
      <c r="W49" s="142" t="s">
        <v>3017</v>
      </c>
      <c r="X49" s="142" t="s">
        <v>3017</v>
      </c>
      <c r="Y49" s="142" t="s">
        <v>3019</v>
      </c>
      <c r="Z49" s="142" t="s">
        <v>3017</v>
      </c>
      <c r="AA49" s="142" t="s">
        <v>3017</v>
      </c>
      <c r="AB49" s="142" t="s">
        <v>3015</v>
      </c>
      <c r="AC49" s="149" t="s">
        <v>3019</v>
      </c>
      <c r="AG49" s="129"/>
    </row>
    <row r="50" spans="1:33" s="128" customFormat="1" ht="26.4" x14ac:dyDescent="0.3">
      <c r="A50" s="150" t="s">
        <v>2613</v>
      </c>
      <c r="B50" s="141" t="s">
        <v>438</v>
      </c>
      <c r="C50" s="142"/>
      <c r="D50" s="143"/>
      <c r="E50" s="155" t="s">
        <v>3014</v>
      </c>
      <c r="F50" s="145" t="s">
        <v>3014</v>
      </c>
      <c r="G50" s="146" t="s">
        <v>3013</v>
      </c>
      <c r="H50" s="146" t="s">
        <v>3013</v>
      </c>
      <c r="I50" s="147" t="s">
        <v>3013</v>
      </c>
      <c r="J50" s="148" t="s">
        <v>3015</v>
      </c>
      <c r="K50" s="142" t="s">
        <v>3015</v>
      </c>
      <c r="L50" s="142" t="s">
        <v>3016</v>
      </c>
      <c r="M50" s="142" t="s">
        <v>3017</v>
      </c>
      <c r="N50" s="142" t="s">
        <v>3018</v>
      </c>
      <c r="O50" s="142" t="s">
        <v>3017</v>
      </c>
      <c r="P50" s="142" t="s">
        <v>3015</v>
      </c>
      <c r="Q50" s="142" t="s">
        <v>3016</v>
      </c>
      <c r="R50" s="142" t="s">
        <v>3019</v>
      </c>
      <c r="S50" s="142" t="s">
        <v>3019</v>
      </c>
      <c r="T50" s="142" t="s">
        <v>3017</v>
      </c>
      <c r="U50" s="142" t="s">
        <v>3017</v>
      </c>
      <c r="V50" s="142" t="s">
        <v>3016</v>
      </c>
      <c r="W50" s="142" t="s">
        <v>3017</v>
      </c>
      <c r="X50" s="142" t="s">
        <v>3017</v>
      </c>
      <c r="Y50" s="142" t="s">
        <v>3019</v>
      </c>
      <c r="Z50" s="142" t="s">
        <v>3017</v>
      </c>
      <c r="AA50" s="142" t="s">
        <v>3017</v>
      </c>
      <c r="AB50" s="142" t="s">
        <v>3015</v>
      </c>
      <c r="AC50" s="149" t="s">
        <v>3019</v>
      </c>
      <c r="AG50" s="129"/>
    </row>
    <row r="51" spans="1:33" s="128" customFormat="1" x14ac:dyDescent="0.3">
      <c r="A51" s="150" t="s">
        <v>2614</v>
      </c>
      <c r="B51" s="141" t="s">
        <v>1200</v>
      </c>
      <c r="C51" s="142"/>
      <c r="D51" s="143"/>
      <c r="E51" s="155" t="s">
        <v>3014</v>
      </c>
      <c r="F51" s="145" t="s">
        <v>3014</v>
      </c>
      <c r="G51" s="146" t="s">
        <v>3013</v>
      </c>
      <c r="H51" s="146" t="s">
        <v>3013</v>
      </c>
      <c r="I51" s="147" t="s">
        <v>3013</v>
      </c>
      <c r="J51" s="148" t="s">
        <v>3015</v>
      </c>
      <c r="K51" s="142" t="s">
        <v>3015</v>
      </c>
      <c r="L51" s="142" t="s">
        <v>3016</v>
      </c>
      <c r="M51" s="142" t="s">
        <v>3017</v>
      </c>
      <c r="N51" s="142" t="s">
        <v>3018</v>
      </c>
      <c r="O51" s="142" t="s">
        <v>3017</v>
      </c>
      <c r="P51" s="142" t="s">
        <v>3015</v>
      </c>
      <c r="Q51" s="142" t="s">
        <v>3016</v>
      </c>
      <c r="R51" s="142" t="s">
        <v>3019</v>
      </c>
      <c r="S51" s="142" t="s">
        <v>3019</v>
      </c>
      <c r="T51" s="142" t="s">
        <v>3017</v>
      </c>
      <c r="U51" s="142" t="s">
        <v>3017</v>
      </c>
      <c r="V51" s="142" t="s">
        <v>3016</v>
      </c>
      <c r="W51" s="142" t="s">
        <v>3017</v>
      </c>
      <c r="X51" s="142" t="s">
        <v>3017</v>
      </c>
      <c r="Y51" s="142" t="s">
        <v>3019</v>
      </c>
      <c r="Z51" s="142" t="s">
        <v>3017</v>
      </c>
      <c r="AA51" s="142" t="s">
        <v>3017</v>
      </c>
      <c r="AB51" s="142" t="s">
        <v>3015</v>
      </c>
      <c r="AC51" s="149" t="s">
        <v>3019</v>
      </c>
      <c r="AG51" s="129"/>
    </row>
    <row r="52" spans="1:33" s="128" customFormat="1" x14ac:dyDescent="0.3">
      <c r="A52" s="150" t="s">
        <v>2615</v>
      </c>
      <c r="B52" s="141" t="s">
        <v>452</v>
      </c>
      <c r="C52" s="142"/>
      <c r="D52" s="143"/>
      <c r="E52" s="155" t="s">
        <v>3014</v>
      </c>
      <c r="F52" s="145" t="s">
        <v>3014</v>
      </c>
      <c r="G52" s="146" t="s">
        <v>3013</v>
      </c>
      <c r="H52" s="146" t="s">
        <v>3013</v>
      </c>
      <c r="I52" s="147" t="s">
        <v>3013</v>
      </c>
      <c r="J52" s="148" t="s">
        <v>3015</v>
      </c>
      <c r="K52" s="142" t="s">
        <v>3015</v>
      </c>
      <c r="L52" s="142" t="s">
        <v>3016</v>
      </c>
      <c r="M52" s="142" t="s">
        <v>3017</v>
      </c>
      <c r="N52" s="142" t="s">
        <v>3018</v>
      </c>
      <c r="O52" s="142" t="s">
        <v>3017</v>
      </c>
      <c r="P52" s="142" t="s">
        <v>3015</v>
      </c>
      <c r="Q52" s="142" t="s">
        <v>3016</v>
      </c>
      <c r="R52" s="142" t="s">
        <v>3019</v>
      </c>
      <c r="S52" s="142" t="s">
        <v>3019</v>
      </c>
      <c r="T52" s="142" t="s">
        <v>3017</v>
      </c>
      <c r="U52" s="142" t="s">
        <v>3017</v>
      </c>
      <c r="V52" s="142" t="s">
        <v>3016</v>
      </c>
      <c r="W52" s="142" t="s">
        <v>3017</v>
      </c>
      <c r="X52" s="142" t="s">
        <v>3017</v>
      </c>
      <c r="Y52" s="142" t="s">
        <v>3019</v>
      </c>
      <c r="Z52" s="142" t="s">
        <v>3017</v>
      </c>
      <c r="AA52" s="142" t="s">
        <v>3017</v>
      </c>
      <c r="AB52" s="142" t="s">
        <v>3015</v>
      </c>
      <c r="AC52" s="149" t="s">
        <v>3019</v>
      </c>
      <c r="AG52" s="129"/>
    </row>
    <row r="53" spans="1:33" s="128" customFormat="1" ht="26.4" x14ac:dyDescent="0.3">
      <c r="A53" s="150" t="s">
        <v>2607</v>
      </c>
      <c r="B53" s="141" t="s">
        <v>403</v>
      </c>
      <c r="C53" s="142"/>
      <c r="D53" s="143"/>
      <c r="E53" s="155" t="s">
        <v>3014</v>
      </c>
      <c r="F53" s="145" t="s">
        <v>3014</v>
      </c>
      <c r="G53" s="146" t="s">
        <v>3013</v>
      </c>
      <c r="H53" s="146" t="s">
        <v>3013</v>
      </c>
      <c r="I53" s="147" t="s">
        <v>3013</v>
      </c>
      <c r="J53" s="148" t="s">
        <v>3015</v>
      </c>
      <c r="K53" s="142" t="s">
        <v>3015</v>
      </c>
      <c r="L53" s="142" t="s">
        <v>3016</v>
      </c>
      <c r="M53" s="142" t="s">
        <v>3017</v>
      </c>
      <c r="N53" s="142" t="s">
        <v>3018</v>
      </c>
      <c r="O53" s="142" t="s">
        <v>3017</v>
      </c>
      <c r="P53" s="142" t="s">
        <v>3015</v>
      </c>
      <c r="Q53" s="142" t="s">
        <v>3016</v>
      </c>
      <c r="R53" s="142" t="s">
        <v>3019</v>
      </c>
      <c r="S53" s="142" t="s">
        <v>3019</v>
      </c>
      <c r="T53" s="142" t="s">
        <v>3017</v>
      </c>
      <c r="U53" s="142" t="s">
        <v>3017</v>
      </c>
      <c r="V53" s="142" t="s">
        <v>3016</v>
      </c>
      <c r="W53" s="142" t="s">
        <v>3017</v>
      </c>
      <c r="X53" s="142" t="s">
        <v>3017</v>
      </c>
      <c r="Y53" s="142" t="s">
        <v>3019</v>
      </c>
      <c r="Z53" s="142" t="s">
        <v>3017</v>
      </c>
      <c r="AA53" s="142" t="s">
        <v>3017</v>
      </c>
      <c r="AB53" s="142" t="s">
        <v>3015</v>
      </c>
      <c r="AC53" s="149" t="s">
        <v>3019</v>
      </c>
      <c r="AG53" s="129"/>
    </row>
    <row r="54" spans="1:33" s="128" customFormat="1" x14ac:dyDescent="0.3">
      <c r="A54" s="150" t="s">
        <v>2608</v>
      </c>
      <c r="B54" s="141" t="s">
        <v>410</v>
      </c>
      <c r="C54" s="142"/>
      <c r="D54" s="143"/>
      <c r="E54" s="155" t="s">
        <v>3014</v>
      </c>
      <c r="F54" s="145" t="s">
        <v>3014</v>
      </c>
      <c r="G54" s="146" t="s">
        <v>3013</v>
      </c>
      <c r="H54" s="146" t="s">
        <v>3013</v>
      </c>
      <c r="I54" s="147" t="s">
        <v>3013</v>
      </c>
      <c r="J54" s="148" t="s">
        <v>3015</v>
      </c>
      <c r="K54" s="142" t="s">
        <v>3015</v>
      </c>
      <c r="L54" s="142" t="s">
        <v>3016</v>
      </c>
      <c r="M54" s="142" t="s">
        <v>3017</v>
      </c>
      <c r="N54" s="142" t="s">
        <v>3018</v>
      </c>
      <c r="O54" s="142" t="s">
        <v>3017</v>
      </c>
      <c r="P54" s="142" t="s">
        <v>3015</v>
      </c>
      <c r="Q54" s="142" t="s">
        <v>3016</v>
      </c>
      <c r="R54" s="142" t="s">
        <v>3019</v>
      </c>
      <c r="S54" s="142" t="s">
        <v>3019</v>
      </c>
      <c r="T54" s="142" t="s">
        <v>3017</v>
      </c>
      <c r="U54" s="142" t="s">
        <v>3017</v>
      </c>
      <c r="V54" s="142" t="s">
        <v>3016</v>
      </c>
      <c r="W54" s="142" t="s">
        <v>3017</v>
      </c>
      <c r="X54" s="142" t="s">
        <v>3017</v>
      </c>
      <c r="Y54" s="142" t="s">
        <v>3019</v>
      </c>
      <c r="Z54" s="142" t="s">
        <v>3017</v>
      </c>
      <c r="AA54" s="142" t="s">
        <v>3017</v>
      </c>
      <c r="AB54" s="142" t="s">
        <v>3015</v>
      </c>
      <c r="AC54" s="149" t="s">
        <v>3019</v>
      </c>
      <c r="AG54" s="129"/>
    </row>
    <row r="55" spans="1:33" s="128" customFormat="1" ht="26.4" x14ac:dyDescent="0.3">
      <c r="A55" s="150" t="s">
        <v>2609</v>
      </c>
      <c r="B55" s="141" t="s">
        <v>415</v>
      </c>
      <c r="C55" s="142"/>
      <c r="D55" s="143"/>
      <c r="E55" s="155" t="s">
        <v>3014</v>
      </c>
      <c r="F55" s="145" t="s">
        <v>3014</v>
      </c>
      <c r="G55" s="146" t="s">
        <v>3013</v>
      </c>
      <c r="H55" s="146" t="s">
        <v>3013</v>
      </c>
      <c r="I55" s="147" t="s">
        <v>3013</v>
      </c>
      <c r="J55" s="148" t="s">
        <v>3015</v>
      </c>
      <c r="K55" s="142" t="s">
        <v>3015</v>
      </c>
      <c r="L55" s="142" t="s">
        <v>3016</v>
      </c>
      <c r="M55" s="142" t="s">
        <v>3017</v>
      </c>
      <c r="N55" s="142" t="s">
        <v>3018</v>
      </c>
      <c r="O55" s="142" t="s">
        <v>3017</v>
      </c>
      <c r="P55" s="142" t="s">
        <v>3015</v>
      </c>
      <c r="Q55" s="142" t="s">
        <v>3016</v>
      </c>
      <c r="R55" s="142" t="s">
        <v>3019</v>
      </c>
      <c r="S55" s="142" t="s">
        <v>3019</v>
      </c>
      <c r="T55" s="142" t="s">
        <v>3017</v>
      </c>
      <c r="U55" s="142" t="s">
        <v>3017</v>
      </c>
      <c r="V55" s="142" t="s">
        <v>3016</v>
      </c>
      <c r="W55" s="142" t="s">
        <v>3017</v>
      </c>
      <c r="X55" s="142" t="s">
        <v>3017</v>
      </c>
      <c r="Y55" s="142" t="s">
        <v>3019</v>
      </c>
      <c r="Z55" s="142" t="s">
        <v>3017</v>
      </c>
      <c r="AA55" s="142" t="s">
        <v>3017</v>
      </c>
      <c r="AB55" s="142" t="s">
        <v>3015</v>
      </c>
      <c r="AC55" s="149" t="s">
        <v>3019</v>
      </c>
      <c r="AG55" s="129"/>
    </row>
    <row r="56" spans="1:33" s="128" customFormat="1" x14ac:dyDescent="0.3">
      <c r="A56" s="150" t="s">
        <v>2610</v>
      </c>
      <c r="B56" s="141" t="s">
        <v>418</v>
      </c>
      <c r="C56" s="142"/>
      <c r="D56" s="143"/>
      <c r="E56" s="155" t="s">
        <v>3014</v>
      </c>
      <c r="F56" s="145" t="s">
        <v>3014</v>
      </c>
      <c r="G56" s="146" t="s">
        <v>3013</v>
      </c>
      <c r="H56" s="146" t="s">
        <v>3013</v>
      </c>
      <c r="I56" s="147" t="s">
        <v>3013</v>
      </c>
      <c r="J56" s="148" t="s">
        <v>3015</v>
      </c>
      <c r="K56" s="142" t="s">
        <v>3015</v>
      </c>
      <c r="L56" s="142" t="s">
        <v>3016</v>
      </c>
      <c r="M56" s="142" t="s">
        <v>3017</v>
      </c>
      <c r="N56" s="142" t="s">
        <v>3018</v>
      </c>
      <c r="O56" s="142" t="s">
        <v>3017</v>
      </c>
      <c r="P56" s="142" t="s">
        <v>3015</v>
      </c>
      <c r="Q56" s="142" t="s">
        <v>3016</v>
      </c>
      <c r="R56" s="142" t="s">
        <v>3019</v>
      </c>
      <c r="S56" s="142" t="s">
        <v>3019</v>
      </c>
      <c r="T56" s="142" t="s">
        <v>3017</v>
      </c>
      <c r="U56" s="142" t="s">
        <v>3017</v>
      </c>
      <c r="V56" s="142" t="s">
        <v>3016</v>
      </c>
      <c r="W56" s="142" t="s">
        <v>3017</v>
      </c>
      <c r="X56" s="142" t="s">
        <v>3017</v>
      </c>
      <c r="Y56" s="142" t="s">
        <v>3019</v>
      </c>
      <c r="Z56" s="142" t="s">
        <v>3017</v>
      </c>
      <c r="AA56" s="142" t="s">
        <v>3017</v>
      </c>
      <c r="AB56" s="142" t="s">
        <v>3015</v>
      </c>
      <c r="AC56" s="149" t="s">
        <v>3019</v>
      </c>
      <c r="AG56" s="129"/>
    </row>
    <row r="57" spans="1:33" s="128" customFormat="1" x14ac:dyDescent="0.3">
      <c r="A57" s="150" t="s">
        <v>2611</v>
      </c>
      <c r="B57" s="141" t="s">
        <v>424</v>
      </c>
      <c r="C57" s="142"/>
      <c r="D57" s="143"/>
      <c r="E57" s="155" t="s">
        <v>3014</v>
      </c>
      <c r="F57" s="145" t="s">
        <v>3014</v>
      </c>
      <c r="G57" s="146" t="s">
        <v>3013</v>
      </c>
      <c r="H57" s="146" t="s">
        <v>3013</v>
      </c>
      <c r="I57" s="147" t="s">
        <v>3013</v>
      </c>
      <c r="J57" s="148" t="s">
        <v>3015</v>
      </c>
      <c r="K57" s="142" t="s">
        <v>3015</v>
      </c>
      <c r="L57" s="142" t="s">
        <v>3016</v>
      </c>
      <c r="M57" s="142" t="s">
        <v>3017</v>
      </c>
      <c r="N57" s="142" t="s">
        <v>3018</v>
      </c>
      <c r="O57" s="142" t="s">
        <v>3017</v>
      </c>
      <c r="P57" s="142" t="s">
        <v>3015</v>
      </c>
      <c r="Q57" s="142" t="s">
        <v>3016</v>
      </c>
      <c r="R57" s="142" t="s">
        <v>3019</v>
      </c>
      <c r="S57" s="142" t="s">
        <v>3019</v>
      </c>
      <c r="T57" s="142" t="s">
        <v>3017</v>
      </c>
      <c r="U57" s="142" t="s">
        <v>3017</v>
      </c>
      <c r="V57" s="142" t="s">
        <v>3016</v>
      </c>
      <c r="W57" s="142" t="s">
        <v>3017</v>
      </c>
      <c r="X57" s="142" t="s">
        <v>3017</v>
      </c>
      <c r="Y57" s="142" t="s">
        <v>3019</v>
      </c>
      <c r="Z57" s="142" t="s">
        <v>3017</v>
      </c>
      <c r="AA57" s="142" t="s">
        <v>3017</v>
      </c>
      <c r="AB57" s="142" t="s">
        <v>3015</v>
      </c>
      <c r="AC57" s="149" t="s">
        <v>3019</v>
      </c>
      <c r="AG57" s="129"/>
    </row>
    <row r="58" spans="1:33" s="128" customFormat="1" ht="39.6" x14ac:dyDescent="0.3">
      <c r="A58" s="150" t="s">
        <v>2616</v>
      </c>
      <c r="B58" s="141" t="s">
        <v>1201</v>
      </c>
      <c r="C58" s="142"/>
      <c r="D58" s="143"/>
      <c r="E58" s="151" t="s">
        <v>3006</v>
      </c>
      <c r="F58" s="152" t="s">
        <v>3007</v>
      </c>
      <c r="G58" s="145" t="s">
        <v>3014</v>
      </c>
      <c r="H58" s="145" t="s">
        <v>3014</v>
      </c>
      <c r="I58" s="147" t="s">
        <v>3013</v>
      </c>
      <c r="J58" s="148" t="s">
        <v>3015</v>
      </c>
      <c r="K58" s="142" t="s">
        <v>3015</v>
      </c>
      <c r="L58" s="142" t="s">
        <v>3016</v>
      </c>
      <c r="M58" s="142" t="s">
        <v>3018</v>
      </c>
      <c r="N58" s="142" t="s">
        <v>3015</v>
      </c>
      <c r="O58" s="142" t="s">
        <v>3017</v>
      </c>
      <c r="P58" s="142" t="s">
        <v>3015</v>
      </c>
      <c r="Q58" s="142" t="s">
        <v>3015</v>
      </c>
      <c r="R58" s="142" t="s">
        <v>3015</v>
      </c>
      <c r="S58" s="142" t="s">
        <v>3017</v>
      </c>
      <c r="T58" s="142" t="s">
        <v>3015</v>
      </c>
      <c r="U58" s="142" t="s">
        <v>3015</v>
      </c>
      <c r="V58" s="142" t="s">
        <v>3015</v>
      </c>
      <c r="W58" s="142" t="s">
        <v>3015</v>
      </c>
      <c r="X58" s="142" t="s">
        <v>3015</v>
      </c>
      <c r="Y58" s="142" t="s">
        <v>3015</v>
      </c>
      <c r="Z58" s="142" t="s">
        <v>3015</v>
      </c>
      <c r="AA58" s="142" t="s">
        <v>3015</v>
      </c>
      <c r="AB58" s="142" t="s">
        <v>3016</v>
      </c>
      <c r="AC58" s="149" t="s">
        <v>3015</v>
      </c>
      <c r="AG58" s="129"/>
    </row>
    <row r="59" spans="1:33" s="128" customFormat="1" ht="26.4" x14ac:dyDescent="0.3">
      <c r="A59" s="150" t="s">
        <v>2617</v>
      </c>
      <c r="B59" s="141" t="s">
        <v>1202</v>
      </c>
      <c r="C59" s="142"/>
      <c r="D59" s="143"/>
      <c r="E59" s="151" t="s">
        <v>3006</v>
      </c>
      <c r="F59" s="152" t="s">
        <v>3007</v>
      </c>
      <c r="G59" s="145" t="s">
        <v>3014</v>
      </c>
      <c r="H59" s="145" t="s">
        <v>3014</v>
      </c>
      <c r="I59" s="147" t="s">
        <v>3013</v>
      </c>
      <c r="J59" s="148" t="s">
        <v>3015</v>
      </c>
      <c r="K59" s="142" t="s">
        <v>3015</v>
      </c>
      <c r="L59" s="142" t="s">
        <v>3016</v>
      </c>
      <c r="M59" s="142" t="s">
        <v>3018</v>
      </c>
      <c r="N59" s="142" t="s">
        <v>3015</v>
      </c>
      <c r="O59" s="142" t="s">
        <v>3017</v>
      </c>
      <c r="P59" s="142" t="s">
        <v>3015</v>
      </c>
      <c r="Q59" s="142" t="s">
        <v>3015</v>
      </c>
      <c r="R59" s="142" t="s">
        <v>3015</v>
      </c>
      <c r="S59" s="142" t="s">
        <v>3017</v>
      </c>
      <c r="T59" s="142" t="s">
        <v>3015</v>
      </c>
      <c r="U59" s="142" t="s">
        <v>3015</v>
      </c>
      <c r="V59" s="142" t="s">
        <v>3015</v>
      </c>
      <c r="W59" s="142" t="s">
        <v>3015</v>
      </c>
      <c r="X59" s="142" t="s">
        <v>3015</v>
      </c>
      <c r="Y59" s="142" t="s">
        <v>3015</v>
      </c>
      <c r="Z59" s="142" t="s">
        <v>3015</v>
      </c>
      <c r="AA59" s="142" t="s">
        <v>3015</v>
      </c>
      <c r="AB59" s="142" t="s">
        <v>3016</v>
      </c>
      <c r="AC59" s="149" t="s">
        <v>3015</v>
      </c>
      <c r="AG59" s="129"/>
    </row>
    <row r="60" spans="1:33" s="128" customFormat="1" x14ac:dyDescent="0.3">
      <c r="A60" s="150" t="s">
        <v>2618</v>
      </c>
      <c r="B60" s="141" t="s">
        <v>482</v>
      </c>
      <c r="C60" s="142"/>
      <c r="D60" s="143"/>
      <c r="E60" s="151" t="s">
        <v>3006</v>
      </c>
      <c r="F60" s="152" t="s">
        <v>3007</v>
      </c>
      <c r="G60" s="145" t="s">
        <v>3014</v>
      </c>
      <c r="H60" s="145" t="s">
        <v>3014</v>
      </c>
      <c r="I60" s="147" t="s">
        <v>3013</v>
      </c>
      <c r="J60" s="148" t="s">
        <v>3015</v>
      </c>
      <c r="K60" s="142" t="s">
        <v>3015</v>
      </c>
      <c r="L60" s="142" t="s">
        <v>3016</v>
      </c>
      <c r="M60" s="142" t="s">
        <v>3018</v>
      </c>
      <c r="N60" s="142" t="s">
        <v>3015</v>
      </c>
      <c r="O60" s="142" t="s">
        <v>3017</v>
      </c>
      <c r="P60" s="142" t="s">
        <v>3015</v>
      </c>
      <c r="Q60" s="142" t="s">
        <v>3015</v>
      </c>
      <c r="R60" s="142" t="s">
        <v>3015</v>
      </c>
      <c r="S60" s="142" t="s">
        <v>3017</v>
      </c>
      <c r="T60" s="142" t="s">
        <v>3015</v>
      </c>
      <c r="U60" s="142" t="s">
        <v>3015</v>
      </c>
      <c r="V60" s="142" t="s">
        <v>3015</v>
      </c>
      <c r="W60" s="142" t="s">
        <v>3015</v>
      </c>
      <c r="X60" s="142" t="s">
        <v>3015</v>
      </c>
      <c r="Y60" s="142" t="s">
        <v>3015</v>
      </c>
      <c r="Z60" s="142" t="s">
        <v>3015</v>
      </c>
      <c r="AA60" s="142" t="s">
        <v>3015</v>
      </c>
      <c r="AB60" s="142" t="s">
        <v>3016</v>
      </c>
      <c r="AC60" s="149" t="s">
        <v>3015</v>
      </c>
      <c r="AG60" s="129"/>
    </row>
    <row r="61" spans="1:33" s="128" customFormat="1" x14ac:dyDescent="0.3">
      <c r="A61" s="150" t="s">
        <v>2619</v>
      </c>
      <c r="B61" s="141" t="s">
        <v>493</v>
      </c>
      <c r="C61" s="142"/>
      <c r="D61" s="143"/>
      <c r="E61" s="151" t="s">
        <v>3006</v>
      </c>
      <c r="F61" s="152" t="s">
        <v>3007</v>
      </c>
      <c r="G61" s="145" t="s">
        <v>3014</v>
      </c>
      <c r="H61" s="145" t="s">
        <v>3014</v>
      </c>
      <c r="I61" s="147" t="s">
        <v>3013</v>
      </c>
      <c r="J61" s="148" t="s">
        <v>3015</v>
      </c>
      <c r="K61" s="142" t="s">
        <v>3015</v>
      </c>
      <c r="L61" s="142" t="s">
        <v>3016</v>
      </c>
      <c r="M61" s="142" t="s">
        <v>3017</v>
      </c>
      <c r="N61" s="142" t="s">
        <v>3018</v>
      </c>
      <c r="O61" s="142" t="s">
        <v>3017</v>
      </c>
      <c r="P61" s="142" t="s">
        <v>3015</v>
      </c>
      <c r="Q61" s="142" t="s">
        <v>3016</v>
      </c>
      <c r="R61" s="142" t="s">
        <v>3019</v>
      </c>
      <c r="S61" s="142" t="s">
        <v>3019</v>
      </c>
      <c r="T61" s="142" t="s">
        <v>3015</v>
      </c>
      <c r="U61" s="142" t="s">
        <v>3015</v>
      </c>
      <c r="V61" s="142" t="s">
        <v>3016</v>
      </c>
      <c r="W61" s="142" t="s">
        <v>3015</v>
      </c>
      <c r="X61" s="142" t="s">
        <v>3015</v>
      </c>
      <c r="Y61" s="142" t="s">
        <v>3016</v>
      </c>
      <c r="Z61" s="142" t="s">
        <v>3015</v>
      </c>
      <c r="AA61" s="142" t="s">
        <v>3015</v>
      </c>
      <c r="AB61" s="142" t="s">
        <v>3015</v>
      </c>
      <c r="AC61" s="149" t="s">
        <v>3015</v>
      </c>
      <c r="AG61" s="129"/>
    </row>
    <row r="62" spans="1:33" s="128" customFormat="1" ht="26.4" x14ac:dyDescent="0.3">
      <c r="A62" s="150" t="s">
        <v>2620</v>
      </c>
      <c r="B62" s="141" t="s">
        <v>1203</v>
      </c>
      <c r="C62" s="142"/>
      <c r="D62" s="143"/>
      <c r="E62" s="151" t="s">
        <v>3006</v>
      </c>
      <c r="F62" s="152" t="s">
        <v>3007</v>
      </c>
      <c r="G62" s="145" t="s">
        <v>3014</v>
      </c>
      <c r="H62" s="145" t="s">
        <v>3014</v>
      </c>
      <c r="I62" s="147" t="s">
        <v>3013</v>
      </c>
      <c r="J62" s="148" t="s">
        <v>3015</v>
      </c>
      <c r="K62" s="142" t="s">
        <v>3015</v>
      </c>
      <c r="L62" s="142" t="s">
        <v>3016</v>
      </c>
      <c r="M62" s="142" t="s">
        <v>3017</v>
      </c>
      <c r="N62" s="142" t="s">
        <v>3018</v>
      </c>
      <c r="O62" s="142" t="s">
        <v>3017</v>
      </c>
      <c r="P62" s="142" t="s">
        <v>3015</v>
      </c>
      <c r="Q62" s="142" t="s">
        <v>3016</v>
      </c>
      <c r="R62" s="142" t="s">
        <v>3019</v>
      </c>
      <c r="S62" s="142" t="s">
        <v>3019</v>
      </c>
      <c r="T62" s="142" t="s">
        <v>3015</v>
      </c>
      <c r="U62" s="142" t="s">
        <v>3015</v>
      </c>
      <c r="V62" s="142" t="s">
        <v>3016</v>
      </c>
      <c r="W62" s="142" t="s">
        <v>3015</v>
      </c>
      <c r="X62" s="142" t="s">
        <v>3015</v>
      </c>
      <c r="Y62" s="142" t="s">
        <v>3016</v>
      </c>
      <c r="Z62" s="142" t="s">
        <v>3015</v>
      </c>
      <c r="AA62" s="142" t="s">
        <v>3015</v>
      </c>
      <c r="AB62" s="142" t="s">
        <v>3015</v>
      </c>
      <c r="AC62" s="149" t="s">
        <v>3015</v>
      </c>
      <c r="AG62" s="129"/>
    </row>
    <row r="63" spans="1:33" s="128" customFormat="1" x14ac:dyDescent="0.3">
      <c r="A63" s="150" t="s">
        <v>2623</v>
      </c>
      <c r="B63" s="141" t="s">
        <v>520</v>
      </c>
      <c r="C63" s="142"/>
      <c r="D63" s="143"/>
      <c r="E63" s="151" t="s">
        <v>3006</v>
      </c>
      <c r="F63" s="152" t="s">
        <v>3007</v>
      </c>
      <c r="G63" s="153" t="s">
        <v>3008</v>
      </c>
      <c r="H63" s="146" t="s">
        <v>3013</v>
      </c>
      <c r="I63" s="147" t="s">
        <v>3013</v>
      </c>
      <c r="J63" s="148" t="s">
        <v>3015</v>
      </c>
      <c r="K63" s="142" t="s">
        <v>3015</v>
      </c>
      <c r="L63" s="142" t="s">
        <v>3016</v>
      </c>
      <c r="M63" s="142" t="s">
        <v>3017</v>
      </c>
      <c r="N63" s="142" t="s">
        <v>3018</v>
      </c>
      <c r="O63" s="142" t="s">
        <v>3017</v>
      </c>
      <c r="P63" s="142" t="s">
        <v>3015</v>
      </c>
      <c r="Q63" s="142" t="s">
        <v>3016</v>
      </c>
      <c r="R63" s="142" t="s">
        <v>3019</v>
      </c>
      <c r="S63" s="142" t="s">
        <v>3019</v>
      </c>
      <c r="T63" s="142" t="s">
        <v>3015</v>
      </c>
      <c r="U63" s="142" t="s">
        <v>3015</v>
      </c>
      <c r="V63" s="142" t="s">
        <v>3016</v>
      </c>
      <c r="W63" s="142" t="s">
        <v>3015</v>
      </c>
      <c r="X63" s="142" t="s">
        <v>3015</v>
      </c>
      <c r="Y63" s="142" t="s">
        <v>3016</v>
      </c>
      <c r="Z63" s="142" t="s">
        <v>3015</v>
      </c>
      <c r="AA63" s="142" t="s">
        <v>3015</v>
      </c>
      <c r="AB63" s="142" t="s">
        <v>3015</v>
      </c>
      <c r="AC63" s="149" t="s">
        <v>3015</v>
      </c>
      <c r="AG63" s="129"/>
    </row>
    <row r="64" spans="1:33" s="128" customFormat="1" ht="26.4" x14ac:dyDescent="0.3">
      <c r="A64" s="150" t="s">
        <v>2624</v>
      </c>
      <c r="B64" s="141" t="s">
        <v>525</v>
      </c>
      <c r="C64" s="142"/>
      <c r="D64" s="143"/>
      <c r="E64" s="151" t="s">
        <v>3006</v>
      </c>
      <c r="F64" s="152" t="s">
        <v>3007</v>
      </c>
      <c r="G64" s="145" t="s">
        <v>3014</v>
      </c>
      <c r="H64" s="146" t="s">
        <v>3013</v>
      </c>
      <c r="I64" s="147" t="s">
        <v>3013</v>
      </c>
      <c r="J64" s="148" t="s">
        <v>3015</v>
      </c>
      <c r="K64" s="142" t="s">
        <v>3015</v>
      </c>
      <c r="L64" s="142" t="s">
        <v>3016</v>
      </c>
      <c r="M64" s="142" t="s">
        <v>3017</v>
      </c>
      <c r="N64" s="142" t="s">
        <v>3018</v>
      </c>
      <c r="O64" s="142" t="s">
        <v>3017</v>
      </c>
      <c r="P64" s="142" t="s">
        <v>3015</v>
      </c>
      <c r="Q64" s="142" t="s">
        <v>3016</v>
      </c>
      <c r="R64" s="142" t="s">
        <v>3019</v>
      </c>
      <c r="S64" s="142" t="s">
        <v>3019</v>
      </c>
      <c r="T64" s="142" t="s">
        <v>3017</v>
      </c>
      <c r="U64" s="142" t="s">
        <v>3017</v>
      </c>
      <c r="V64" s="142" t="s">
        <v>3016</v>
      </c>
      <c r="W64" s="142" t="s">
        <v>3017</v>
      </c>
      <c r="X64" s="142" t="s">
        <v>3017</v>
      </c>
      <c r="Y64" s="142" t="s">
        <v>3017</v>
      </c>
      <c r="Z64" s="142" t="s">
        <v>3017</v>
      </c>
      <c r="AA64" s="142" t="s">
        <v>3017</v>
      </c>
      <c r="AB64" s="142" t="s">
        <v>3015</v>
      </c>
      <c r="AC64" s="149" t="s">
        <v>3019</v>
      </c>
      <c r="AG64" s="129"/>
    </row>
    <row r="65" spans="1:33" s="128" customFormat="1" ht="39.6" x14ac:dyDescent="0.3">
      <c r="A65" s="150" t="s">
        <v>2621</v>
      </c>
      <c r="B65" s="141" t="s">
        <v>507</v>
      </c>
      <c r="C65" s="142"/>
      <c r="D65" s="143"/>
      <c r="E65" s="151" t="s">
        <v>3006</v>
      </c>
      <c r="F65" s="152" t="s">
        <v>3007</v>
      </c>
      <c r="G65" s="145" t="s">
        <v>3014</v>
      </c>
      <c r="H65" s="146" t="s">
        <v>3013</v>
      </c>
      <c r="I65" s="147" t="s">
        <v>3013</v>
      </c>
      <c r="J65" s="148" t="s">
        <v>3015</v>
      </c>
      <c r="K65" s="142" t="s">
        <v>3015</v>
      </c>
      <c r="L65" s="142" t="s">
        <v>3016</v>
      </c>
      <c r="M65" s="142" t="s">
        <v>3017</v>
      </c>
      <c r="N65" s="142" t="s">
        <v>3018</v>
      </c>
      <c r="O65" s="142" t="s">
        <v>3017</v>
      </c>
      <c r="P65" s="142" t="s">
        <v>3015</v>
      </c>
      <c r="Q65" s="142" t="s">
        <v>3016</v>
      </c>
      <c r="R65" s="142" t="s">
        <v>3019</v>
      </c>
      <c r="S65" s="142" t="s">
        <v>3019</v>
      </c>
      <c r="T65" s="142" t="s">
        <v>3017</v>
      </c>
      <c r="U65" s="142" t="s">
        <v>3017</v>
      </c>
      <c r="V65" s="142" t="s">
        <v>3016</v>
      </c>
      <c r="W65" s="142" t="s">
        <v>3017</v>
      </c>
      <c r="X65" s="142" t="s">
        <v>3017</v>
      </c>
      <c r="Y65" s="142" t="s">
        <v>3017</v>
      </c>
      <c r="Z65" s="142" t="s">
        <v>3015</v>
      </c>
      <c r="AA65" s="142" t="s">
        <v>3017</v>
      </c>
      <c r="AB65" s="142" t="s">
        <v>3015</v>
      </c>
      <c r="AC65" s="149" t="s">
        <v>3019</v>
      </c>
      <c r="AG65" s="129"/>
    </row>
    <row r="66" spans="1:33" s="128" customFormat="1" ht="26.4" x14ac:dyDescent="0.3">
      <c r="A66" s="150" t="s">
        <v>2622</v>
      </c>
      <c r="B66" s="141" t="s">
        <v>1204</v>
      </c>
      <c r="C66" s="142"/>
      <c r="D66" s="143"/>
      <c r="E66" s="151" t="s">
        <v>3006</v>
      </c>
      <c r="F66" s="152" t="s">
        <v>3007</v>
      </c>
      <c r="G66" s="145" t="s">
        <v>3014</v>
      </c>
      <c r="H66" s="145" t="s">
        <v>3014</v>
      </c>
      <c r="I66" s="147" t="s">
        <v>3013</v>
      </c>
      <c r="J66" s="148" t="s">
        <v>3015</v>
      </c>
      <c r="K66" s="142" t="s">
        <v>3015</v>
      </c>
      <c r="L66" s="142" t="s">
        <v>3016</v>
      </c>
      <c r="M66" s="142" t="s">
        <v>3017</v>
      </c>
      <c r="N66" s="142" t="s">
        <v>3018</v>
      </c>
      <c r="O66" s="142" t="s">
        <v>3017</v>
      </c>
      <c r="P66" s="142" t="s">
        <v>3015</v>
      </c>
      <c r="Q66" s="142" t="s">
        <v>3016</v>
      </c>
      <c r="R66" s="142" t="s">
        <v>3019</v>
      </c>
      <c r="S66" s="142" t="s">
        <v>3019</v>
      </c>
      <c r="T66" s="142" t="s">
        <v>3017</v>
      </c>
      <c r="U66" s="142" t="s">
        <v>3017</v>
      </c>
      <c r="V66" s="142" t="s">
        <v>3016</v>
      </c>
      <c r="W66" s="142" t="s">
        <v>3017</v>
      </c>
      <c r="X66" s="142" t="s">
        <v>3017</v>
      </c>
      <c r="Y66" s="142" t="s">
        <v>3017</v>
      </c>
      <c r="Z66" s="142" t="s">
        <v>3015</v>
      </c>
      <c r="AA66" s="142" t="s">
        <v>3017</v>
      </c>
      <c r="AB66" s="142" t="s">
        <v>3015</v>
      </c>
      <c r="AC66" s="149" t="s">
        <v>3019</v>
      </c>
      <c r="AG66" s="129"/>
    </row>
    <row r="67" spans="1:33" s="128" customFormat="1" ht="26.4" x14ac:dyDescent="0.3">
      <c r="A67" s="150" t="s">
        <v>2626</v>
      </c>
      <c r="B67" s="141" t="s">
        <v>1182</v>
      </c>
      <c r="C67" s="142"/>
      <c r="D67" s="143"/>
      <c r="E67" s="151" t="s">
        <v>3006</v>
      </c>
      <c r="F67" s="146" t="s">
        <v>3013</v>
      </c>
      <c r="G67" s="146" t="s">
        <v>3013</v>
      </c>
      <c r="H67" s="146" t="s">
        <v>3013</v>
      </c>
      <c r="I67" s="147" t="s">
        <v>3013</v>
      </c>
      <c r="J67" s="148" t="s">
        <v>3015</v>
      </c>
      <c r="K67" s="142" t="s">
        <v>3015</v>
      </c>
      <c r="L67" s="142" t="s">
        <v>3016</v>
      </c>
      <c r="M67" s="142" t="s">
        <v>3017</v>
      </c>
      <c r="N67" s="142" t="s">
        <v>3018</v>
      </c>
      <c r="O67" s="142" t="s">
        <v>3017</v>
      </c>
      <c r="P67" s="142" t="s">
        <v>3015</v>
      </c>
      <c r="Q67" s="142" t="s">
        <v>3016</v>
      </c>
      <c r="R67" s="142" t="s">
        <v>3019</v>
      </c>
      <c r="S67" s="142" t="s">
        <v>3019</v>
      </c>
      <c r="T67" s="142" t="s">
        <v>3017</v>
      </c>
      <c r="U67" s="142" t="s">
        <v>3017</v>
      </c>
      <c r="V67" s="142" t="s">
        <v>3016</v>
      </c>
      <c r="W67" s="142" t="s">
        <v>3017</v>
      </c>
      <c r="X67" s="142" t="s">
        <v>3017</v>
      </c>
      <c r="Y67" s="142" t="s">
        <v>3019</v>
      </c>
      <c r="Z67" s="142" t="s">
        <v>3015</v>
      </c>
      <c r="AA67" s="142" t="s">
        <v>3017</v>
      </c>
      <c r="AB67" s="142" t="s">
        <v>3015</v>
      </c>
      <c r="AC67" s="149" t="s">
        <v>3019</v>
      </c>
      <c r="AG67" s="129"/>
    </row>
    <row r="68" spans="1:33" s="128" customFormat="1" x14ac:dyDescent="0.3">
      <c r="A68" s="150" t="s">
        <v>2627</v>
      </c>
      <c r="B68" s="141" t="s">
        <v>549</v>
      </c>
      <c r="C68" s="142"/>
      <c r="D68" s="143"/>
      <c r="E68" s="151" t="s">
        <v>3006</v>
      </c>
      <c r="F68" s="146" t="s">
        <v>3013</v>
      </c>
      <c r="G68" s="146" t="s">
        <v>3013</v>
      </c>
      <c r="H68" s="146" t="s">
        <v>3013</v>
      </c>
      <c r="I68" s="147" t="s">
        <v>3013</v>
      </c>
      <c r="J68" s="148" t="s">
        <v>3015</v>
      </c>
      <c r="K68" s="142" t="s">
        <v>3015</v>
      </c>
      <c r="L68" s="142" t="s">
        <v>3016</v>
      </c>
      <c r="M68" s="142" t="s">
        <v>3017</v>
      </c>
      <c r="N68" s="142" t="s">
        <v>3018</v>
      </c>
      <c r="O68" s="142" t="s">
        <v>3017</v>
      </c>
      <c r="P68" s="142" t="s">
        <v>3015</v>
      </c>
      <c r="Q68" s="142" t="s">
        <v>3016</v>
      </c>
      <c r="R68" s="142" t="s">
        <v>3019</v>
      </c>
      <c r="S68" s="142" t="s">
        <v>3019</v>
      </c>
      <c r="T68" s="142" t="s">
        <v>3017</v>
      </c>
      <c r="U68" s="142" t="s">
        <v>3017</v>
      </c>
      <c r="V68" s="142" t="s">
        <v>3016</v>
      </c>
      <c r="W68" s="142" t="s">
        <v>3017</v>
      </c>
      <c r="X68" s="142" t="s">
        <v>3017</v>
      </c>
      <c r="Y68" s="142" t="s">
        <v>3019</v>
      </c>
      <c r="Z68" s="142" t="s">
        <v>3015</v>
      </c>
      <c r="AA68" s="142" t="s">
        <v>3017</v>
      </c>
      <c r="AB68" s="142" t="s">
        <v>3015</v>
      </c>
      <c r="AC68" s="149" t="s">
        <v>3019</v>
      </c>
      <c r="AG68" s="129"/>
    </row>
    <row r="69" spans="1:33" s="128" customFormat="1" x14ac:dyDescent="0.3">
      <c r="A69" s="140" t="s">
        <v>2630</v>
      </c>
      <c r="B69" s="141" t="s">
        <v>1206</v>
      </c>
      <c r="C69" s="142"/>
      <c r="D69" s="143"/>
      <c r="E69" s="151" t="s">
        <v>3006</v>
      </c>
      <c r="F69" s="146" t="s">
        <v>3013</v>
      </c>
      <c r="G69" s="146" t="s">
        <v>3013</v>
      </c>
      <c r="H69" s="146" t="s">
        <v>3013</v>
      </c>
      <c r="I69" s="147" t="s">
        <v>3013</v>
      </c>
      <c r="J69" s="148" t="s">
        <v>3015</v>
      </c>
      <c r="K69" s="142" t="s">
        <v>3015</v>
      </c>
      <c r="L69" s="142" t="s">
        <v>3016</v>
      </c>
      <c r="M69" s="142" t="s">
        <v>3017</v>
      </c>
      <c r="N69" s="142" t="s">
        <v>3018</v>
      </c>
      <c r="O69" s="142" t="s">
        <v>3017</v>
      </c>
      <c r="P69" s="142" t="s">
        <v>3015</v>
      </c>
      <c r="Q69" s="142" t="s">
        <v>3016</v>
      </c>
      <c r="R69" s="142" t="s">
        <v>3019</v>
      </c>
      <c r="S69" s="142" t="s">
        <v>3019</v>
      </c>
      <c r="T69" s="142" t="s">
        <v>3017</v>
      </c>
      <c r="U69" s="142" t="s">
        <v>3017</v>
      </c>
      <c r="V69" s="142" t="s">
        <v>3016</v>
      </c>
      <c r="W69" s="142" t="s">
        <v>3017</v>
      </c>
      <c r="X69" s="142" t="s">
        <v>3017</v>
      </c>
      <c r="Y69" s="142" t="s">
        <v>3019</v>
      </c>
      <c r="Z69" s="142" t="s">
        <v>3015</v>
      </c>
      <c r="AA69" s="142" t="s">
        <v>3017</v>
      </c>
      <c r="AB69" s="142" t="s">
        <v>3015</v>
      </c>
      <c r="AC69" s="149" t="s">
        <v>3019</v>
      </c>
      <c r="AG69" s="129"/>
    </row>
    <row r="70" spans="1:33" s="128" customFormat="1" x14ac:dyDescent="0.3">
      <c r="A70" s="150" t="s">
        <v>2625</v>
      </c>
      <c r="B70" s="141" t="s">
        <v>532</v>
      </c>
      <c r="C70" s="142"/>
      <c r="D70" s="143"/>
      <c r="E70" s="151" t="s">
        <v>3006</v>
      </c>
      <c r="F70" s="146" t="s">
        <v>3013</v>
      </c>
      <c r="G70" s="146" t="s">
        <v>3013</v>
      </c>
      <c r="H70" s="146" t="s">
        <v>3013</v>
      </c>
      <c r="I70" s="147" t="s">
        <v>3013</v>
      </c>
      <c r="J70" s="148" t="s">
        <v>3015</v>
      </c>
      <c r="K70" s="142" t="s">
        <v>3015</v>
      </c>
      <c r="L70" s="142" t="s">
        <v>3016</v>
      </c>
      <c r="M70" s="142" t="s">
        <v>3017</v>
      </c>
      <c r="N70" s="142" t="s">
        <v>3018</v>
      </c>
      <c r="O70" s="142" t="s">
        <v>3017</v>
      </c>
      <c r="P70" s="142" t="s">
        <v>3015</v>
      </c>
      <c r="Q70" s="142" t="s">
        <v>3016</v>
      </c>
      <c r="R70" s="142" t="s">
        <v>3019</v>
      </c>
      <c r="S70" s="142" t="s">
        <v>3019</v>
      </c>
      <c r="T70" s="142" t="s">
        <v>3017</v>
      </c>
      <c r="U70" s="142" t="s">
        <v>3017</v>
      </c>
      <c r="V70" s="142" t="s">
        <v>3016</v>
      </c>
      <c r="W70" s="142" t="s">
        <v>3017</v>
      </c>
      <c r="X70" s="142" t="s">
        <v>3017</v>
      </c>
      <c r="Y70" s="142" t="s">
        <v>3019</v>
      </c>
      <c r="Z70" s="142" t="s">
        <v>3017</v>
      </c>
      <c r="AA70" s="142" t="s">
        <v>3017</v>
      </c>
      <c r="AB70" s="142" t="s">
        <v>3015</v>
      </c>
      <c r="AC70" s="149" t="s">
        <v>3019</v>
      </c>
      <c r="AG70" s="129"/>
    </row>
    <row r="71" spans="1:33" s="128" customFormat="1" ht="26.4" x14ac:dyDescent="0.3">
      <c r="A71" s="150" t="s">
        <v>2631</v>
      </c>
      <c r="B71" s="141" t="s">
        <v>575</v>
      </c>
      <c r="C71" s="142"/>
      <c r="D71" s="143"/>
      <c r="E71" s="151" t="s">
        <v>3006</v>
      </c>
      <c r="F71" s="146" t="s">
        <v>3013</v>
      </c>
      <c r="G71" s="146" t="s">
        <v>3013</v>
      </c>
      <c r="H71" s="146" t="s">
        <v>3013</v>
      </c>
      <c r="I71" s="147" t="s">
        <v>3013</v>
      </c>
      <c r="J71" s="148" t="s">
        <v>3015</v>
      </c>
      <c r="K71" s="142" t="s">
        <v>3015</v>
      </c>
      <c r="L71" s="142" t="s">
        <v>3016</v>
      </c>
      <c r="M71" s="142" t="s">
        <v>3017</v>
      </c>
      <c r="N71" s="142" t="s">
        <v>3018</v>
      </c>
      <c r="O71" s="142" t="s">
        <v>3017</v>
      </c>
      <c r="P71" s="142" t="s">
        <v>3015</v>
      </c>
      <c r="Q71" s="142" t="s">
        <v>3016</v>
      </c>
      <c r="R71" s="142" t="s">
        <v>3019</v>
      </c>
      <c r="S71" s="142" t="s">
        <v>3019</v>
      </c>
      <c r="T71" s="142" t="s">
        <v>3017</v>
      </c>
      <c r="U71" s="142" t="s">
        <v>3017</v>
      </c>
      <c r="V71" s="142" t="s">
        <v>3016</v>
      </c>
      <c r="W71" s="142" t="s">
        <v>3017</v>
      </c>
      <c r="X71" s="142" t="s">
        <v>3017</v>
      </c>
      <c r="Y71" s="142" t="s">
        <v>3019</v>
      </c>
      <c r="Z71" s="142" t="s">
        <v>3017</v>
      </c>
      <c r="AA71" s="142" t="s">
        <v>3017</v>
      </c>
      <c r="AB71" s="142" t="s">
        <v>3015</v>
      </c>
      <c r="AC71" s="149" t="s">
        <v>3019</v>
      </c>
      <c r="AG71" s="129"/>
    </row>
    <row r="72" spans="1:33" s="128" customFormat="1" ht="26.4" x14ac:dyDescent="0.3">
      <c r="A72" s="150" t="s">
        <v>2632</v>
      </c>
      <c r="B72" s="141" t="s">
        <v>583</v>
      </c>
      <c r="C72" s="142"/>
      <c r="D72" s="143"/>
      <c r="E72" s="151" t="s">
        <v>3006</v>
      </c>
      <c r="F72" s="146" t="s">
        <v>3013</v>
      </c>
      <c r="G72" s="146" t="s">
        <v>3013</v>
      </c>
      <c r="H72" s="146" t="s">
        <v>3013</v>
      </c>
      <c r="I72" s="147" t="s">
        <v>3013</v>
      </c>
      <c r="J72" s="148" t="s">
        <v>3015</v>
      </c>
      <c r="K72" s="142" t="s">
        <v>3015</v>
      </c>
      <c r="L72" s="142" t="s">
        <v>3016</v>
      </c>
      <c r="M72" s="142" t="s">
        <v>3017</v>
      </c>
      <c r="N72" s="142" t="s">
        <v>3018</v>
      </c>
      <c r="O72" s="142" t="s">
        <v>3017</v>
      </c>
      <c r="P72" s="142" t="s">
        <v>3015</v>
      </c>
      <c r="Q72" s="142" t="s">
        <v>3016</v>
      </c>
      <c r="R72" s="142" t="s">
        <v>3019</v>
      </c>
      <c r="S72" s="142" t="s">
        <v>3019</v>
      </c>
      <c r="T72" s="142" t="s">
        <v>3017</v>
      </c>
      <c r="U72" s="142" t="s">
        <v>3017</v>
      </c>
      <c r="V72" s="142" t="s">
        <v>3016</v>
      </c>
      <c r="W72" s="142" t="s">
        <v>3017</v>
      </c>
      <c r="X72" s="142" t="s">
        <v>3017</v>
      </c>
      <c r="Y72" s="142" t="s">
        <v>3019</v>
      </c>
      <c r="Z72" s="142" t="s">
        <v>3017</v>
      </c>
      <c r="AA72" s="142" t="s">
        <v>3017</v>
      </c>
      <c r="AB72" s="142" t="s">
        <v>3015</v>
      </c>
      <c r="AC72" s="149" t="s">
        <v>3019</v>
      </c>
      <c r="AG72" s="129"/>
    </row>
    <row r="73" spans="1:33" s="128" customFormat="1" x14ac:dyDescent="0.3">
      <c r="A73" s="150" t="s">
        <v>2628</v>
      </c>
      <c r="B73" s="141" t="s">
        <v>555</v>
      </c>
      <c r="C73" s="142"/>
      <c r="D73" s="143"/>
      <c r="E73" s="151" t="s">
        <v>3006</v>
      </c>
      <c r="F73" s="152" t="s">
        <v>3007</v>
      </c>
      <c r="G73" s="146" t="s">
        <v>3013</v>
      </c>
      <c r="H73" s="146" t="s">
        <v>3013</v>
      </c>
      <c r="I73" s="147" t="s">
        <v>3013</v>
      </c>
      <c r="J73" s="148" t="s">
        <v>3015</v>
      </c>
      <c r="K73" s="142" t="s">
        <v>3015</v>
      </c>
      <c r="L73" s="142" t="s">
        <v>3016</v>
      </c>
      <c r="M73" s="142" t="s">
        <v>3017</v>
      </c>
      <c r="N73" s="142" t="s">
        <v>3018</v>
      </c>
      <c r="O73" s="142" t="s">
        <v>3017</v>
      </c>
      <c r="P73" s="142" t="s">
        <v>3015</v>
      </c>
      <c r="Q73" s="142" t="s">
        <v>3016</v>
      </c>
      <c r="R73" s="142" t="s">
        <v>3019</v>
      </c>
      <c r="S73" s="142" t="s">
        <v>3019</v>
      </c>
      <c r="T73" s="142" t="s">
        <v>3017</v>
      </c>
      <c r="U73" s="142" t="s">
        <v>3017</v>
      </c>
      <c r="V73" s="142" t="s">
        <v>3016</v>
      </c>
      <c r="W73" s="142" t="s">
        <v>3017</v>
      </c>
      <c r="X73" s="142" t="s">
        <v>3017</v>
      </c>
      <c r="Y73" s="142" t="s">
        <v>3019</v>
      </c>
      <c r="Z73" s="142" t="s">
        <v>3017</v>
      </c>
      <c r="AA73" s="142" t="s">
        <v>3017</v>
      </c>
      <c r="AB73" s="142" t="s">
        <v>3015</v>
      </c>
      <c r="AC73" s="149" t="s">
        <v>3019</v>
      </c>
      <c r="AG73" s="129"/>
    </row>
    <row r="74" spans="1:33" s="128" customFormat="1" x14ac:dyDescent="0.3">
      <c r="A74" s="150" t="s">
        <v>2629</v>
      </c>
      <c r="B74" s="141" t="s">
        <v>563</v>
      </c>
      <c r="C74" s="142"/>
      <c r="D74" s="143"/>
      <c r="E74" s="151" t="s">
        <v>3006</v>
      </c>
      <c r="F74" s="152" t="s">
        <v>3007</v>
      </c>
      <c r="G74" s="146" t="s">
        <v>3013</v>
      </c>
      <c r="H74" s="146" t="s">
        <v>3013</v>
      </c>
      <c r="I74" s="147" t="s">
        <v>3013</v>
      </c>
      <c r="J74" s="148" t="s">
        <v>3015</v>
      </c>
      <c r="K74" s="142" t="s">
        <v>3015</v>
      </c>
      <c r="L74" s="142" t="s">
        <v>3016</v>
      </c>
      <c r="M74" s="142" t="s">
        <v>3017</v>
      </c>
      <c r="N74" s="142" t="s">
        <v>3018</v>
      </c>
      <c r="O74" s="142" t="s">
        <v>3017</v>
      </c>
      <c r="P74" s="142" t="s">
        <v>3015</v>
      </c>
      <c r="Q74" s="142" t="s">
        <v>3016</v>
      </c>
      <c r="R74" s="142" t="s">
        <v>3019</v>
      </c>
      <c r="S74" s="142" t="s">
        <v>3019</v>
      </c>
      <c r="T74" s="142" t="s">
        <v>3017</v>
      </c>
      <c r="U74" s="142" t="s">
        <v>3017</v>
      </c>
      <c r="V74" s="142" t="s">
        <v>3016</v>
      </c>
      <c r="W74" s="142" t="s">
        <v>3017</v>
      </c>
      <c r="X74" s="142" t="s">
        <v>3017</v>
      </c>
      <c r="Y74" s="142" t="s">
        <v>3019</v>
      </c>
      <c r="Z74" s="142" t="s">
        <v>3017</v>
      </c>
      <c r="AA74" s="142" t="s">
        <v>3015</v>
      </c>
      <c r="AB74" s="142" t="s">
        <v>3015</v>
      </c>
      <c r="AC74" s="149" t="s">
        <v>3019</v>
      </c>
      <c r="AG74" s="129"/>
    </row>
    <row r="75" spans="1:33" s="128" customFormat="1" x14ac:dyDescent="0.3">
      <c r="A75" s="150" t="s">
        <v>3497</v>
      </c>
      <c r="B75" s="141" t="s">
        <v>645</v>
      </c>
      <c r="C75" s="142"/>
      <c r="D75" s="143"/>
      <c r="E75" s="155" t="s">
        <v>3014</v>
      </c>
      <c r="F75" s="145" t="s">
        <v>3014</v>
      </c>
      <c r="G75" s="145" t="s">
        <v>3014</v>
      </c>
      <c r="H75" s="145" t="s">
        <v>3014</v>
      </c>
      <c r="I75" s="147" t="s">
        <v>3013</v>
      </c>
      <c r="J75" s="148" t="s">
        <v>3015</v>
      </c>
      <c r="K75" s="142" t="s">
        <v>3015</v>
      </c>
      <c r="L75" s="142" t="s">
        <v>3016</v>
      </c>
      <c r="M75" s="142" t="s">
        <v>3017</v>
      </c>
      <c r="N75" s="142" t="s">
        <v>3018</v>
      </c>
      <c r="O75" s="142" t="s">
        <v>3017</v>
      </c>
      <c r="P75" s="142" t="s">
        <v>3015</v>
      </c>
      <c r="Q75" s="142" t="s">
        <v>3016</v>
      </c>
      <c r="R75" s="142" t="s">
        <v>3019</v>
      </c>
      <c r="S75" s="142" t="s">
        <v>3019</v>
      </c>
      <c r="T75" s="142" t="s">
        <v>3017</v>
      </c>
      <c r="U75" s="142" t="s">
        <v>3017</v>
      </c>
      <c r="V75" s="142" t="s">
        <v>3016</v>
      </c>
      <c r="W75" s="142" t="s">
        <v>3017</v>
      </c>
      <c r="X75" s="142" t="s">
        <v>3017</v>
      </c>
      <c r="Y75" s="142" t="s">
        <v>3019</v>
      </c>
      <c r="Z75" s="142" t="s">
        <v>3017</v>
      </c>
      <c r="AA75" s="142" t="s">
        <v>3015</v>
      </c>
      <c r="AB75" s="142" t="s">
        <v>3015</v>
      </c>
      <c r="AC75" s="149" t="s">
        <v>3019</v>
      </c>
      <c r="AG75" s="129"/>
    </row>
    <row r="76" spans="1:33" s="128" customFormat="1" x14ac:dyDescent="0.3">
      <c r="A76" s="150" t="s">
        <v>2633</v>
      </c>
      <c r="B76" s="141" t="s">
        <v>591</v>
      </c>
      <c r="C76" s="142"/>
      <c r="D76" s="143"/>
      <c r="E76" s="155" t="s">
        <v>3014</v>
      </c>
      <c r="F76" s="145" t="s">
        <v>3014</v>
      </c>
      <c r="G76" s="145" t="s">
        <v>3014</v>
      </c>
      <c r="H76" s="146" t="s">
        <v>3013</v>
      </c>
      <c r="I76" s="147" t="s">
        <v>3013</v>
      </c>
      <c r="J76" s="148" t="s">
        <v>3015</v>
      </c>
      <c r="K76" s="142" t="s">
        <v>3015</v>
      </c>
      <c r="L76" s="142" t="s">
        <v>3016</v>
      </c>
      <c r="M76" s="142" t="s">
        <v>3017</v>
      </c>
      <c r="N76" s="142" t="s">
        <v>3018</v>
      </c>
      <c r="O76" s="142" t="s">
        <v>3017</v>
      </c>
      <c r="P76" s="142" t="s">
        <v>3015</v>
      </c>
      <c r="Q76" s="142" t="s">
        <v>3016</v>
      </c>
      <c r="R76" s="142" t="s">
        <v>3016</v>
      </c>
      <c r="S76" s="142" t="s">
        <v>3019</v>
      </c>
      <c r="T76" s="142" t="s">
        <v>3017</v>
      </c>
      <c r="U76" s="142" t="s">
        <v>3017</v>
      </c>
      <c r="V76" s="142" t="s">
        <v>3016</v>
      </c>
      <c r="W76" s="142" t="s">
        <v>3017</v>
      </c>
      <c r="X76" s="142" t="s">
        <v>3017</v>
      </c>
      <c r="Y76" s="142" t="s">
        <v>3019</v>
      </c>
      <c r="Z76" s="142" t="s">
        <v>3017</v>
      </c>
      <c r="AA76" s="142" t="s">
        <v>3015</v>
      </c>
      <c r="AB76" s="142" t="s">
        <v>3015</v>
      </c>
      <c r="AC76" s="149" t="s">
        <v>3019</v>
      </c>
      <c r="AG76" s="129"/>
    </row>
    <row r="77" spans="1:33" s="128" customFormat="1" ht="26.4" x14ac:dyDescent="0.3">
      <c r="A77" s="150" t="s">
        <v>2634</v>
      </c>
      <c r="B77" s="141" t="s">
        <v>599</v>
      </c>
      <c r="C77" s="142"/>
      <c r="D77" s="143"/>
      <c r="E77" s="155" t="s">
        <v>3014</v>
      </c>
      <c r="F77" s="145" t="s">
        <v>3014</v>
      </c>
      <c r="G77" s="145" t="s">
        <v>3014</v>
      </c>
      <c r="H77" s="146" t="s">
        <v>3013</v>
      </c>
      <c r="I77" s="147" t="s">
        <v>3013</v>
      </c>
      <c r="J77" s="148" t="s">
        <v>3015</v>
      </c>
      <c r="K77" s="142" t="s">
        <v>3015</v>
      </c>
      <c r="L77" s="142" t="s">
        <v>3016</v>
      </c>
      <c r="M77" s="142" t="s">
        <v>3017</v>
      </c>
      <c r="N77" s="142" t="s">
        <v>3018</v>
      </c>
      <c r="O77" s="142" t="s">
        <v>3017</v>
      </c>
      <c r="P77" s="142" t="s">
        <v>3015</v>
      </c>
      <c r="Q77" s="142" t="s">
        <v>3016</v>
      </c>
      <c r="R77" s="142" t="s">
        <v>3016</v>
      </c>
      <c r="S77" s="142" t="s">
        <v>3019</v>
      </c>
      <c r="T77" s="142" t="s">
        <v>3017</v>
      </c>
      <c r="U77" s="142" t="s">
        <v>3017</v>
      </c>
      <c r="V77" s="142" t="s">
        <v>3016</v>
      </c>
      <c r="W77" s="142" t="s">
        <v>3017</v>
      </c>
      <c r="X77" s="142" t="s">
        <v>3017</v>
      </c>
      <c r="Y77" s="142" t="s">
        <v>3019</v>
      </c>
      <c r="Z77" s="142" t="s">
        <v>3017</v>
      </c>
      <c r="AA77" s="142" t="s">
        <v>3015</v>
      </c>
      <c r="AB77" s="142" t="s">
        <v>3015</v>
      </c>
      <c r="AC77" s="149" t="s">
        <v>3019</v>
      </c>
      <c r="AG77" s="129"/>
    </row>
    <row r="78" spans="1:33" s="128" customFormat="1" ht="26.4" x14ac:dyDescent="0.3">
      <c r="A78" s="140" t="s">
        <v>2635</v>
      </c>
      <c r="B78" s="141" t="s">
        <v>1208</v>
      </c>
      <c r="C78" s="142"/>
      <c r="D78" s="143"/>
      <c r="E78" s="151" t="s">
        <v>3006</v>
      </c>
      <c r="F78" s="152" t="s">
        <v>3007</v>
      </c>
      <c r="G78" s="153" t="s">
        <v>3008</v>
      </c>
      <c r="H78" s="145" t="s">
        <v>3014</v>
      </c>
      <c r="I78" s="147" t="s">
        <v>3013</v>
      </c>
      <c r="J78" s="148" t="s">
        <v>3015</v>
      </c>
      <c r="K78" s="142" t="s">
        <v>3015</v>
      </c>
      <c r="L78" s="142" t="s">
        <v>3016</v>
      </c>
      <c r="M78" s="142" t="s">
        <v>3017</v>
      </c>
      <c r="N78" s="142" t="s">
        <v>3015</v>
      </c>
      <c r="O78" s="142" t="s">
        <v>3017</v>
      </c>
      <c r="P78" s="142" t="s">
        <v>3015</v>
      </c>
      <c r="Q78" s="142" t="s">
        <v>3016</v>
      </c>
      <c r="R78" s="142" t="s">
        <v>3016</v>
      </c>
      <c r="S78" s="142" t="s">
        <v>3019</v>
      </c>
      <c r="T78" s="142" t="s">
        <v>3018</v>
      </c>
      <c r="U78" s="142" t="s">
        <v>3017</v>
      </c>
      <c r="V78" s="142" t="s">
        <v>3016</v>
      </c>
      <c r="W78" s="142" t="s">
        <v>3017</v>
      </c>
      <c r="X78" s="142" t="s">
        <v>3017</v>
      </c>
      <c r="Y78" s="142" t="s">
        <v>3019</v>
      </c>
      <c r="Z78" s="142" t="s">
        <v>3017</v>
      </c>
      <c r="AA78" s="142" t="s">
        <v>3015</v>
      </c>
      <c r="AB78" s="142" t="s">
        <v>3015</v>
      </c>
      <c r="AC78" s="149" t="s">
        <v>3015</v>
      </c>
      <c r="AG78" s="129"/>
    </row>
    <row r="79" spans="1:33" s="128" customFormat="1" ht="26.4" x14ac:dyDescent="0.3">
      <c r="A79" s="150" t="s">
        <v>2639</v>
      </c>
      <c r="B79" s="141" t="s">
        <v>633</v>
      </c>
      <c r="C79" s="142"/>
      <c r="D79" s="143"/>
      <c r="E79" s="151" t="s">
        <v>3006</v>
      </c>
      <c r="F79" s="152" t="s">
        <v>3007</v>
      </c>
      <c r="G79" s="153" t="s">
        <v>3008</v>
      </c>
      <c r="H79" s="156" t="s">
        <v>3009</v>
      </c>
      <c r="I79" s="147" t="s">
        <v>3013</v>
      </c>
      <c r="J79" s="148" t="s">
        <v>3015</v>
      </c>
      <c r="K79" s="142" t="s">
        <v>3015</v>
      </c>
      <c r="L79" s="142" t="s">
        <v>3016</v>
      </c>
      <c r="M79" s="142" t="s">
        <v>3017</v>
      </c>
      <c r="N79" s="142" t="s">
        <v>3015</v>
      </c>
      <c r="O79" s="142" t="s">
        <v>3017</v>
      </c>
      <c r="P79" s="142" t="s">
        <v>3015</v>
      </c>
      <c r="Q79" s="142" t="s">
        <v>3016</v>
      </c>
      <c r="R79" s="142" t="s">
        <v>3016</v>
      </c>
      <c r="S79" s="142" t="s">
        <v>3019</v>
      </c>
      <c r="T79" s="142" t="s">
        <v>3018</v>
      </c>
      <c r="U79" s="142" t="s">
        <v>3017</v>
      </c>
      <c r="V79" s="142" t="s">
        <v>3016</v>
      </c>
      <c r="W79" s="142" t="s">
        <v>3017</v>
      </c>
      <c r="X79" s="142" t="s">
        <v>3017</v>
      </c>
      <c r="Y79" s="142" t="s">
        <v>3019</v>
      </c>
      <c r="Z79" s="142" t="s">
        <v>3017</v>
      </c>
      <c r="AA79" s="142" t="s">
        <v>3015</v>
      </c>
      <c r="AB79" s="142" t="s">
        <v>3015</v>
      </c>
      <c r="AC79" s="149" t="s">
        <v>3015</v>
      </c>
      <c r="AG79" s="129"/>
    </row>
    <row r="80" spans="1:33" s="128" customFormat="1" x14ac:dyDescent="0.3">
      <c r="A80" s="140" t="s">
        <v>2636</v>
      </c>
      <c r="B80" s="141" t="s">
        <v>615</v>
      </c>
      <c r="C80" s="142"/>
      <c r="D80" s="143"/>
      <c r="E80" s="151" t="s">
        <v>3006</v>
      </c>
      <c r="F80" s="152" t="s">
        <v>3007</v>
      </c>
      <c r="G80" s="153" t="s">
        <v>3008</v>
      </c>
      <c r="H80" s="156" t="s">
        <v>3009</v>
      </c>
      <c r="I80" s="147" t="s">
        <v>3013</v>
      </c>
      <c r="J80" s="148" t="s">
        <v>3015</v>
      </c>
      <c r="K80" s="142" t="s">
        <v>3015</v>
      </c>
      <c r="L80" s="142" t="s">
        <v>3016</v>
      </c>
      <c r="M80" s="142" t="s">
        <v>3017</v>
      </c>
      <c r="N80" s="142" t="s">
        <v>3015</v>
      </c>
      <c r="O80" s="142" t="s">
        <v>3017</v>
      </c>
      <c r="P80" s="142" t="s">
        <v>3015</v>
      </c>
      <c r="Q80" s="142" t="s">
        <v>3016</v>
      </c>
      <c r="R80" s="142" t="s">
        <v>3016</v>
      </c>
      <c r="S80" s="142" t="s">
        <v>3019</v>
      </c>
      <c r="T80" s="142" t="s">
        <v>3018</v>
      </c>
      <c r="U80" s="142" t="s">
        <v>3017</v>
      </c>
      <c r="V80" s="142" t="s">
        <v>3016</v>
      </c>
      <c r="W80" s="142" t="s">
        <v>3017</v>
      </c>
      <c r="X80" s="142" t="s">
        <v>3017</v>
      </c>
      <c r="Y80" s="142" t="s">
        <v>3019</v>
      </c>
      <c r="Z80" s="142" t="s">
        <v>3017</v>
      </c>
      <c r="AA80" s="142" t="s">
        <v>3015</v>
      </c>
      <c r="AB80" s="142" t="s">
        <v>3015</v>
      </c>
      <c r="AC80" s="149" t="s">
        <v>3015</v>
      </c>
      <c r="AG80" s="129"/>
    </row>
    <row r="81" spans="1:33" s="128" customFormat="1" x14ac:dyDescent="0.3">
      <c r="A81" s="140" t="s">
        <v>2637</v>
      </c>
      <c r="B81" s="141" t="s">
        <v>624</v>
      </c>
      <c r="C81" s="142"/>
      <c r="D81" s="143"/>
      <c r="E81" s="151" t="s">
        <v>3006</v>
      </c>
      <c r="F81" s="152" t="s">
        <v>3007</v>
      </c>
      <c r="G81" s="153" t="s">
        <v>3008</v>
      </c>
      <c r="H81" s="156" t="s">
        <v>3009</v>
      </c>
      <c r="I81" s="147" t="s">
        <v>3013</v>
      </c>
      <c r="J81" s="148" t="s">
        <v>3015</v>
      </c>
      <c r="K81" s="142" t="s">
        <v>3015</v>
      </c>
      <c r="L81" s="142" t="s">
        <v>3016</v>
      </c>
      <c r="M81" s="142" t="s">
        <v>3017</v>
      </c>
      <c r="N81" s="142" t="s">
        <v>3015</v>
      </c>
      <c r="O81" s="142" t="s">
        <v>3017</v>
      </c>
      <c r="P81" s="142" t="s">
        <v>3015</v>
      </c>
      <c r="Q81" s="142" t="s">
        <v>3016</v>
      </c>
      <c r="R81" s="142" t="s">
        <v>3016</v>
      </c>
      <c r="S81" s="142" t="s">
        <v>3019</v>
      </c>
      <c r="T81" s="142" t="s">
        <v>3018</v>
      </c>
      <c r="U81" s="142" t="s">
        <v>3017</v>
      </c>
      <c r="V81" s="142" t="s">
        <v>3016</v>
      </c>
      <c r="W81" s="142" t="s">
        <v>3017</v>
      </c>
      <c r="X81" s="142" t="s">
        <v>3017</v>
      </c>
      <c r="Y81" s="142" t="s">
        <v>3019</v>
      </c>
      <c r="Z81" s="142" t="s">
        <v>3017</v>
      </c>
      <c r="AA81" s="142" t="s">
        <v>3015</v>
      </c>
      <c r="AB81" s="142" t="s">
        <v>3015</v>
      </c>
      <c r="AC81" s="149" t="s">
        <v>3015</v>
      </c>
      <c r="AG81" s="129"/>
    </row>
    <row r="82" spans="1:33" s="128" customFormat="1" x14ac:dyDescent="0.3">
      <c r="A82" s="140" t="s">
        <v>2638</v>
      </c>
      <c r="B82" s="141" t="s">
        <v>629</v>
      </c>
      <c r="C82" s="142"/>
      <c r="D82" s="143"/>
      <c r="E82" s="151" t="s">
        <v>3006</v>
      </c>
      <c r="F82" s="152" t="s">
        <v>3007</v>
      </c>
      <c r="G82" s="153" t="s">
        <v>3008</v>
      </c>
      <c r="H82" s="156" t="s">
        <v>3009</v>
      </c>
      <c r="I82" s="147" t="s">
        <v>3013</v>
      </c>
      <c r="J82" s="148" t="s">
        <v>3015</v>
      </c>
      <c r="K82" s="142" t="s">
        <v>3015</v>
      </c>
      <c r="L82" s="142" t="s">
        <v>3016</v>
      </c>
      <c r="M82" s="142" t="s">
        <v>3017</v>
      </c>
      <c r="N82" s="142" t="s">
        <v>3015</v>
      </c>
      <c r="O82" s="142" t="s">
        <v>3017</v>
      </c>
      <c r="P82" s="142" t="s">
        <v>3015</v>
      </c>
      <c r="Q82" s="142" t="s">
        <v>3016</v>
      </c>
      <c r="R82" s="142" t="s">
        <v>3016</v>
      </c>
      <c r="S82" s="142" t="s">
        <v>3019</v>
      </c>
      <c r="T82" s="142" t="s">
        <v>3018</v>
      </c>
      <c r="U82" s="142" t="s">
        <v>3017</v>
      </c>
      <c r="V82" s="142" t="s">
        <v>3016</v>
      </c>
      <c r="W82" s="142" t="s">
        <v>3017</v>
      </c>
      <c r="X82" s="142" t="s">
        <v>3017</v>
      </c>
      <c r="Y82" s="142" t="s">
        <v>3019</v>
      </c>
      <c r="Z82" s="142" t="s">
        <v>3017</v>
      </c>
      <c r="AA82" s="142" t="s">
        <v>3015</v>
      </c>
      <c r="AB82" s="142" t="s">
        <v>3015</v>
      </c>
      <c r="AC82" s="149" t="s">
        <v>3015</v>
      </c>
      <c r="AG82" s="129"/>
    </row>
    <row r="83" spans="1:33" s="128" customFormat="1" x14ac:dyDescent="0.3">
      <c r="A83" s="150" t="s">
        <v>2640</v>
      </c>
      <c r="B83" s="141" t="s">
        <v>638</v>
      </c>
      <c r="C83" s="142"/>
      <c r="D83" s="143"/>
      <c r="E83" s="144" t="s">
        <v>3013</v>
      </c>
      <c r="F83" s="146" t="s">
        <v>3013</v>
      </c>
      <c r="G83" s="146" t="s">
        <v>3013</v>
      </c>
      <c r="H83" s="146" t="s">
        <v>3013</v>
      </c>
      <c r="I83" s="147" t="s">
        <v>3013</v>
      </c>
      <c r="J83" s="148" t="s">
        <v>3015</v>
      </c>
      <c r="K83" s="142" t="s">
        <v>3015</v>
      </c>
      <c r="L83" s="142" t="s">
        <v>3016</v>
      </c>
      <c r="M83" s="142" t="s">
        <v>3017</v>
      </c>
      <c r="N83" s="142" t="s">
        <v>3018</v>
      </c>
      <c r="O83" s="142" t="s">
        <v>3017</v>
      </c>
      <c r="P83" s="142" t="s">
        <v>3015</v>
      </c>
      <c r="Q83" s="142" t="s">
        <v>3016</v>
      </c>
      <c r="R83" s="142" t="s">
        <v>3016</v>
      </c>
      <c r="S83" s="142" t="s">
        <v>3019</v>
      </c>
      <c r="T83" s="142" t="s">
        <v>3016</v>
      </c>
      <c r="U83" s="142" t="s">
        <v>3017</v>
      </c>
      <c r="V83" s="142" t="s">
        <v>3016</v>
      </c>
      <c r="W83" s="142" t="s">
        <v>3017</v>
      </c>
      <c r="X83" s="142" t="s">
        <v>3017</v>
      </c>
      <c r="Y83" s="142" t="s">
        <v>3019</v>
      </c>
      <c r="Z83" s="142" t="s">
        <v>3017</v>
      </c>
      <c r="AA83" s="142" t="s">
        <v>3015</v>
      </c>
      <c r="AB83" s="142" t="s">
        <v>3015</v>
      </c>
      <c r="AC83" s="149" t="s">
        <v>3015</v>
      </c>
      <c r="AG83" s="129"/>
    </row>
    <row r="84" spans="1:33" s="128" customFormat="1" ht="39.6" x14ac:dyDescent="0.3">
      <c r="A84" s="150" t="s">
        <v>2641</v>
      </c>
      <c r="B84" s="141" t="s">
        <v>1183</v>
      </c>
      <c r="C84" s="142"/>
      <c r="D84" s="143"/>
      <c r="E84" s="151" t="s">
        <v>3006</v>
      </c>
      <c r="F84" s="152" t="s">
        <v>3007</v>
      </c>
      <c r="G84" s="145" t="s">
        <v>3014</v>
      </c>
      <c r="H84" s="145" t="s">
        <v>3014</v>
      </c>
      <c r="I84" s="147" t="s">
        <v>3013</v>
      </c>
      <c r="J84" s="148" t="s">
        <v>3015</v>
      </c>
      <c r="K84" s="142" t="s">
        <v>3015</v>
      </c>
      <c r="L84" s="142" t="s">
        <v>3016</v>
      </c>
      <c r="M84" s="142" t="s">
        <v>3017</v>
      </c>
      <c r="N84" s="142" t="s">
        <v>3018</v>
      </c>
      <c r="O84" s="142" t="s">
        <v>3017</v>
      </c>
      <c r="P84" s="142" t="s">
        <v>3015</v>
      </c>
      <c r="Q84" s="142" t="s">
        <v>3016</v>
      </c>
      <c r="R84" s="142" t="s">
        <v>3019</v>
      </c>
      <c r="S84" s="142" t="s">
        <v>3015</v>
      </c>
      <c r="T84" s="142" t="s">
        <v>3017</v>
      </c>
      <c r="U84" s="142" t="s">
        <v>3017</v>
      </c>
      <c r="V84" s="142" t="s">
        <v>3016</v>
      </c>
      <c r="W84" s="142" t="s">
        <v>3017</v>
      </c>
      <c r="X84" s="142" t="s">
        <v>3017</v>
      </c>
      <c r="Y84" s="142" t="s">
        <v>3015</v>
      </c>
      <c r="Z84" s="142" t="s">
        <v>3017</v>
      </c>
      <c r="AA84" s="142" t="s">
        <v>3015</v>
      </c>
      <c r="AB84" s="142" t="s">
        <v>3015</v>
      </c>
      <c r="AC84" s="149" t="s">
        <v>3015</v>
      </c>
      <c r="AG84" s="129"/>
    </row>
    <row r="85" spans="1:33" s="128" customFormat="1" ht="26.4" x14ac:dyDescent="0.3">
      <c r="A85" s="150" t="s">
        <v>2642</v>
      </c>
      <c r="B85" s="141" t="s">
        <v>669</v>
      </c>
      <c r="C85" s="142"/>
      <c r="D85" s="143"/>
      <c r="E85" s="151" t="s">
        <v>3006</v>
      </c>
      <c r="F85" s="152" t="s">
        <v>3007</v>
      </c>
      <c r="G85" s="145" t="s">
        <v>3014</v>
      </c>
      <c r="H85" s="145" t="s">
        <v>3014</v>
      </c>
      <c r="I85" s="147" t="s">
        <v>3013</v>
      </c>
      <c r="J85" s="148" t="s">
        <v>3015</v>
      </c>
      <c r="K85" s="142" t="s">
        <v>3015</v>
      </c>
      <c r="L85" s="142" t="s">
        <v>3016</v>
      </c>
      <c r="M85" s="142" t="s">
        <v>3017</v>
      </c>
      <c r="N85" s="142" t="s">
        <v>3015</v>
      </c>
      <c r="O85" s="142" t="s">
        <v>3017</v>
      </c>
      <c r="P85" s="142" t="s">
        <v>3015</v>
      </c>
      <c r="Q85" s="142" t="s">
        <v>3016</v>
      </c>
      <c r="R85" s="142" t="s">
        <v>3019</v>
      </c>
      <c r="S85" s="142" t="s">
        <v>3017</v>
      </c>
      <c r="T85" s="142" t="s">
        <v>3017</v>
      </c>
      <c r="U85" s="142" t="s">
        <v>3017</v>
      </c>
      <c r="V85" s="142" t="s">
        <v>3016</v>
      </c>
      <c r="W85" s="142" t="s">
        <v>3017</v>
      </c>
      <c r="X85" s="142" t="s">
        <v>3017</v>
      </c>
      <c r="Y85" s="142" t="s">
        <v>3018</v>
      </c>
      <c r="Z85" s="142" t="s">
        <v>3017</v>
      </c>
      <c r="AA85" s="142" t="s">
        <v>3015</v>
      </c>
      <c r="AB85" s="142" t="s">
        <v>3015</v>
      </c>
      <c r="AC85" s="149" t="s">
        <v>3019</v>
      </c>
      <c r="AG85" s="129"/>
    </row>
    <row r="86" spans="1:33" s="128" customFormat="1" x14ac:dyDescent="0.3">
      <c r="A86" s="150" t="s">
        <v>2643</v>
      </c>
      <c r="B86" s="141" t="s">
        <v>683</v>
      </c>
      <c r="C86" s="142"/>
      <c r="D86" s="143"/>
      <c r="E86" s="151" t="s">
        <v>3006</v>
      </c>
      <c r="F86" s="152" t="s">
        <v>3007</v>
      </c>
      <c r="G86" s="145" t="s">
        <v>3014</v>
      </c>
      <c r="H86" s="145" t="s">
        <v>3014</v>
      </c>
      <c r="I86" s="147" t="s">
        <v>3013</v>
      </c>
      <c r="J86" s="148" t="s">
        <v>3015</v>
      </c>
      <c r="K86" s="142" t="s">
        <v>3015</v>
      </c>
      <c r="L86" s="142" t="s">
        <v>3016</v>
      </c>
      <c r="M86" s="142" t="s">
        <v>3017</v>
      </c>
      <c r="N86" s="142" t="s">
        <v>3018</v>
      </c>
      <c r="O86" s="142" t="s">
        <v>3017</v>
      </c>
      <c r="P86" s="142" t="s">
        <v>3015</v>
      </c>
      <c r="Q86" s="142" t="s">
        <v>3016</v>
      </c>
      <c r="R86" s="142" t="s">
        <v>3019</v>
      </c>
      <c r="S86" s="142" t="s">
        <v>3017</v>
      </c>
      <c r="T86" s="142" t="s">
        <v>3017</v>
      </c>
      <c r="U86" s="142" t="s">
        <v>3017</v>
      </c>
      <c r="V86" s="142" t="s">
        <v>3016</v>
      </c>
      <c r="W86" s="142" t="s">
        <v>3017</v>
      </c>
      <c r="X86" s="142" t="s">
        <v>3017</v>
      </c>
      <c r="Y86" s="142" t="s">
        <v>3016</v>
      </c>
      <c r="Z86" s="142" t="s">
        <v>3017</v>
      </c>
      <c r="AA86" s="142" t="s">
        <v>3015</v>
      </c>
      <c r="AB86" s="142" t="s">
        <v>3015</v>
      </c>
      <c r="AC86" s="149" t="s">
        <v>3019</v>
      </c>
      <c r="AG86" s="129"/>
    </row>
    <row r="87" spans="1:33" s="128" customFormat="1" ht="26.4" x14ac:dyDescent="0.3">
      <c r="A87" s="150" t="s">
        <v>2645</v>
      </c>
      <c r="B87" s="141" t="s">
        <v>716</v>
      </c>
      <c r="C87" s="142"/>
      <c r="D87" s="143"/>
      <c r="E87" s="151" t="s">
        <v>3006</v>
      </c>
      <c r="F87" s="152" t="s">
        <v>3007</v>
      </c>
      <c r="G87" s="145" t="s">
        <v>3014</v>
      </c>
      <c r="H87" s="145" t="s">
        <v>3014</v>
      </c>
      <c r="I87" s="147" t="s">
        <v>3013</v>
      </c>
      <c r="J87" s="148" t="s">
        <v>3015</v>
      </c>
      <c r="K87" s="142" t="s">
        <v>3015</v>
      </c>
      <c r="L87" s="142" t="s">
        <v>3016</v>
      </c>
      <c r="M87" s="142" t="s">
        <v>3017</v>
      </c>
      <c r="N87" s="142" t="s">
        <v>3018</v>
      </c>
      <c r="O87" s="142" t="s">
        <v>3017</v>
      </c>
      <c r="P87" s="142" t="s">
        <v>3015</v>
      </c>
      <c r="Q87" s="142" t="s">
        <v>3016</v>
      </c>
      <c r="R87" s="142" t="s">
        <v>3019</v>
      </c>
      <c r="S87" s="142" t="s">
        <v>3019</v>
      </c>
      <c r="T87" s="142" t="s">
        <v>3017</v>
      </c>
      <c r="U87" s="142" t="s">
        <v>3017</v>
      </c>
      <c r="V87" s="142" t="s">
        <v>3016</v>
      </c>
      <c r="W87" s="142" t="s">
        <v>3017</v>
      </c>
      <c r="X87" s="142" t="s">
        <v>3017</v>
      </c>
      <c r="Y87" s="142" t="s">
        <v>3015</v>
      </c>
      <c r="Z87" s="142" t="s">
        <v>3017</v>
      </c>
      <c r="AA87" s="142" t="s">
        <v>3017</v>
      </c>
      <c r="AB87" s="142" t="s">
        <v>3015</v>
      </c>
      <c r="AC87" s="149" t="s">
        <v>3015</v>
      </c>
      <c r="AG87" s="129"/>
    </row>
    <row r="88" spans="1:33" s="128" customFormat="1" ht="26.4" x14ac:dyDescent="0.3">
      <c r="A88" s="150" t="s">
        <v>2646</v>
      </c>
      <c r="B88" s="141" t="s">
        <v>3024</v>
      </c>
      <c r="C88" s="142"/>
      <c r="D88" s="143"/>
      <c r="E88" s="151" t="s">
        <v>3006</v>
      </c>
      <c r="F88" s="152" t="s">
        <v>3007</v>
      </c>
      <c r="G88" s="145" t="s">
        <v>3014</v>
      </c>
      <c r="H88" s="145" t="s">
        <v>3014</v>
      </c>
      <c r="I88" s="147" t="s">
        <v>3013</v>
      </c>
      <c r="J88" s="148" t="s">
        <v>3015</v>
      </c>
      <c r="K88" s="142" t="s">
        <v>3015</v>
      </c>
      <c r="L88" s="142" t="s">
        <v>3016</v>
      </c>
      <c r="M88" s="142" t="s">
        <v>3017</v>
      </c>
      <c r="N88" s="142" t="s">
        <v>3018</v>
      </c>
      <c r="O88" s="142" t="s">
        <v>3017</v>
      </c>
      <c r="P88" s="142" t="s">
        <v>3015</v>
      </c>
      <c r="Q88" s="142" t="s">
        <v>3016</v>
      </c>
      <c r="R88" s="142" t="s">
        <v>3019</v>
      </c>
      <c r="S88" s="142" t="s">
        <v>3019</v>
      </c>
      <c r="T88" s="142" t="s">
        <v>3017</v>
      </c>
      <c r="U88" s="142" t="s">
        <v>3017</v>
      </c>
      <c r="V88" s="142" t="s">
        <v>3016</v>
      </c>
      <c r="W88" s="142" t="s">
        <v>3017</v>
      </c>
      <c r="X88" s="142" t="s">
        <v>3017</v>
      </c>
      <c r="Y88" s="142" t="s">
        <v>3016</v>
      </c>
      <c r="Z88" s="142" t="s">
        <v>3017</v>
      </c>
      <c r="AA88" s="142" t="s">
        <v>3017</v>
      </c>
      <c r="AB88" s="142" t="s">
        <v>3015</v>
      </c>
      <c r="AC88" s="149" t="s">
        <v>3015</v>
      </c>
      <c r="AG88" s="129"/>
    </row>
    <row r="89" spans="1:33" s="128" customFormat="1" ht="26.4" x14ac:dyDescent="0.3">
      <c r="A89" s="150" t="s">
        <v>2647</v>
      </c>
      <c r="B89" s="141" t="s">
        <v>724</v>
      </c>
      <c r="C89" s="142"/>
      <c r="D89" s="143"/>
      <c r="E89" s="151" t="s">
        <v>3006</v>
      </c>
      <c r="F89" s="152" t="s">
        <v>3007</v>
      </c>
      <c r="G89" s="145" t="s">
        <v>3014</v>
      </c>
      <c r="H89" s="145" t="s">
        <v>3014</v>
      </c>
      <c r="I89" s="147" t="s">
        <v>3013</v>
      </c>
      <c r="J89" s="148" t="s">
        <v>3015</v>
      </c>
      <c r="K89" s="142" t="s">
        <v>3015</v>
      </c>
      <c r="L89" s="142" t="s">
        <v>3016</v>
      </c>
      <c r="M89" s="142" t="s">
        <v>3017</v>
      </c>
      <c r="N89" s="142" t="s">
        <v>3018</v>
      </c>
      <c r="O89" s="142" t="s">
        <v>3017</v>
      </c>
      <c r="P89" s="142" t="s">
        <v>3015</v>
      </c>
      <c r="Q89" s="142" t="s">
        <v>3016</v>
      </c>
      <c r="R89" s="142" t="s">
        <v>3019</v>
      </c>
      <c r="S89" s="142" t="s">
        <v>3019</v>
      </c>
      <c r="T89" s="142" t="s">
        <v>3017</v>
      </c>
      <c r="U89" s="142" t="s">
        <v>3017</v>
      </c>
      <c r="V89" s="142" t="s">
        <v>3016</v>
      </c>
      <c r="W89" s="142" t="s">
        <v>3017</v>
      </c>
      <c r="X89" s="142" t="s">
        <v>3017</v>
      </c>
      <c r="Y89" s="142" t="s">
        <v>3015</v>
      </c>
      <c r="Z89" s="142" t="s">
        <v>3017</v>
      </c>
      <c r="AA89" s="142" t="s">
        <v>3017</v>
      </c>
      <c r="AB89" s="142" t="s">
        <v>3015</v>
      </c>
      <c r="AC89" s="149" t="s">
        <v>3015</v>
      </c>
      <c r="AG89" s="129"/>
    </row>
    <row r="90" spans="1:33" s="128" customFormat="1" ht="39.6" x14ac:dyDescent="0.3">
      <c r="A90" s="150" t="s">
        <v>2644</v>
      </c>
      <c r="B90" s="141" t="s">
        <v>1209</v>
      </c>
      <c r="C90" s="142"/>
      <c r="D90" s="143"/>
      <c r="E90" s="144" t="s">
        <v>3013</v>
      </c>
      <c r="F90" s="146" t="s">
        <v>3013</v>
      </c>
      <c r="G90" s="146" t="s">
        <v>3013</v>
      </c>
      <c r="H90" s="146" t="s">
        <v>3013</v>
      </c>
      <c r="I90" s="147" t="s">
        <v>3013</v>
      </c>
      <c r="J90" s="148" t="s">
        <v>3015</v>
      </c>
      <c r="K90" s="142" t="s">
        <v>3015</v>
      </c>
      <c r="L90" s="142" t="s">
        <v>3016</v>
      </c>
      <c r="M90" s="142" t="s">
        <v>3017</v>
      </c>
      <c r="N90" s="142" t="s">
        <v>3018</v>
      </c>
      <c r="O90" s="142" t="s">
        <v>3017</v>
      </c>
      <c r="P90" s="142" t="s">
        <v>3015</v>
      </c>
      <c r="Q90" s="142" t="s">
        <v>3016</v>
      </c>
      <c r="R90" s="142" t="s">
        <v>3019</v>
      </c>
      <c r="S90" s="142" t="s">
        <v>3019</v>
      </c>
      <c r="T90" s="142" t="s">
        <v>3017</v>
      </c>
      <c r="U90" s="142" t="s">
        <v>3017</v>
      </c>
      <c r="V90" s="142" t="s">
        <v>3016</v>
      </c>
      <c r="W90" s="142" t="s">
        <v>3017</v>
      </c>
      <c r="X90" s="142" t="s">
        <v>3017</v>
      </c>
      <c r="Y90" s="142" t="s">
        <v>3016</v>
      </c>
      <c r="Z90" s="142" t="s">
        <v>3017</v>
      </c>
      <c r="AA90" s="142" t="s">
        <v>3017</v>
      </c>
      <c r="AB90" s="142" t="s">
        <v>3015</v>
      </c>
      <c r="AC90" s="149" t="s">
        <v>3019</v>
      </c>
      <c r="AG90" s="129"/>
    </row>
    <row r="91" spans="1:33" s="128" customFormat="1" ht="39.6" x14ac:dyDescent="0.3">
      <c r="A91" s="150" t="s">
        <v>3025</v>
      </c>
      <c r="B91" s="141" t="s">
        <v>1184</v>
      </c>
      <c r="C91" s="142"/>
      <c r="D91" s="143"/>
      <c r="E91" s="151" t="s">
        <v>3006</v>
      </c>
      <c r="F91" s="145" t="s">
        <v>3014</v>
      </c>
      <c r="G91" s="146" t="s">
        <v>3013</v>
      </c>
      <c r="H91" s="146" t="s">
        <v>3013</v>
      </c>
      <c r="I91" s="147" t="s">
        <v>3013</v>
      </c>
      <c r="J91" s="148" t="s">
        <v>3015</v>
      </c>
      <c r="K91" s="142" t="s">
        <v>3015</v>
      </c>
      <c r="L91" s="142" t="s">
        <v>3016</v>
      </c>
      <c r="M91" s="142" t="s">
        <v>3017</v>
      </c>
      <c r="N91" s="142" t="s">
        <v>3018</v>
      </c>
      <c r="O91" s="142" t="s">
        <v>3017</v>
      </c>
      <c r="P91" s="142" t="s">
        <v>3015</v>
      </c>
      <c r="Q91" s="142" t="s">
        <v>3016</v>
      </c>
      <c r="R91" s="142" t="s">
        <v>3019</v>
      </c>
      <c r="S91" s="142" t="s">
        <v>3019</v>
      </c>
      <c r="T91" s="142" t="s">
        <v>3017</v>
      </c>
      <c r="U91" s="142" t="s">
        <v>3017</v>
      </c>
      <c r="V91" s="142" t="s">
        <v>3016</v>
      </c>
      <c r="W91" s="142" t="s">
        <v>3017</v>
      </c>
      <c r="X91" s="142" t="s">
        <v>3017</v>
      </c>
      <c r="Y91" s="142" t="s">
        <v>3016</v>
      </c>
      <c r="Z91" s="142" t="s">
        <v>3017</v>
      </c>
      <c r="AA91" s="142" t="s">
        <v>3017</v>
      </c>
      <c r="AB91" s="142" t="s">
        <v>3015</v>
      </c>
      <c r="AC91" s="149" t="s">
        <v>3019</v>
      </c>
      <c r="AG91" s="129"/>
    </row>
    <row r="92" spans="1:33" s="128" customFormat="1" ht="26.4" x14ac:dyDescent="0.3">
      <c r="A92" s="150" t="s">
        <v>2650</v>
      </c>
      <c r="B92" s="141" t="s">
        <v>1210</v>
      </c>
      <c r="C92" s="142"/>
      <c r="D92" s="143"/>
      <c r="E92" s="151" t="s">
        <v>3006</v>
      </c>
      <c r="F92" s="145" t="s">
        <v>3014</v>
      </c>
      <c r="G92" s="146" t="s">
        <v>3013</v>
      </c>
      <c r="H92" s="146" t="s">
        <v>3013</v>
      </c>
      <c r="I92" s="147" t="s">
        <v>3013</v>
      </c>
      <c r="J92" s="148" t="s">
        <v>3015</v>
      </c>
      <c r="K92" s="142" t="s">
        <v>3015</v>
      </c>
      <c r="L92" s="142" t="s">
        <v>3016</v>
      </c>
      <c r="M92" s="142" t="s">
        <v>3017</v>
      </c>
      <c r="N92" s="142" t="s">
        <v>3018</v>
      </c>
      <c r="O92" s="142" t="s">
        <v>3017</v>
      </c>
      <c r="P92" s="142" t="s">
        <v>3015</v>
      </c>
      <c r="Q92" s="142" t="s">
        <v>3016</v>
      </c>
      <c r="R92" s="142" t="s">
        <v>3019</v>
      </c>
      <c r="S92" s="142" t="s">
        <v>3019</v>
      </c>
      <c r="T92" s="142" t="s">
        <v>3017</v>
      </c>
      <c r="U92" s="142" t="s">
        <v>3017</v>
      </c>
      <c r="V92" s="142" t="s">
        <v>3016</v>
      </c>
      <c r="W92" s="142" t="s">
        <v>3017</v>
      </c>
      <c r="X92" s="142" t="s">
        <v>3017</v>
      </c>
      <c r="Y92" s="142" t="s">
        <v>3016</v>
      </c>
      <c r="Z92" s="142" t="s">
        <v>3017</v>
      </c>
      <c r="AA92" s="142" t="s">
        <v>3017</v>
      </c>
      <c r="AB92" s="142" t="s">
        <v>3015</v>
      </c>
      <c r="AC92" s="149" t="s">
        <v>3019</v>
      </c>
      <c r="AG92" s="129"/>
    </row>
    <row r="93" spans="1:33" s="128" customFormat="1" x14ac:dyDescent="0.3">
      <c r="A93" s="150" t="s">
        <v>2651</v>
      </c>
      <c r="B93" s="141" t="s">
        <v>767</v>
      </c>
      <c r="C93" s="142"/>
      <c r="D93" s="143"/>
      <c r="E93" s="151" t="s">
        <v>3006</v>
      </c>
      <c r="F93" s="145" t="s">
        <v>3014</v>
      </c>
      <c r="G93" s="146" t="s">
        <v>3013</v>
      </c>
      <c r="H93" s="146" t="s">
        <v>3013</v>
      </c>
      <c r="I93" s="147" t="s">
        <v>3013</v>
      </c>
      <c r="J93" s="148" t="s">
        <v>3015</v>
      </c>
      <c r="K93" s="142" t="s">
        <v>3015</v>
      </c>
      <c r="L93" s="142" t="s">
        <v>3016</v>
      </c>
      <c r="M93" s="142" t="s">
        <v>3017</v>
      </c>
      <c r="N93" s="142" t="s">
        <v>3018</v>
      </c>
      <c r="O93" s="142" t="s">
        <v>3017</v>
      </c>
      <c r="P93" s="142" t="s">
        <v>3015</v>
      </c>
      <c r="Q93" s="142" t="s">
        <v>3016</v>
      </c>
      <c r="R93" s="142" t="s">
        <v>3019</v>
      </c>
      <c r="S93" s="142" t="s">
        <v>3019</v>
      </c>
      <c r="T93" s="142" t="s">
        <v>3017</v>
      </c>
      <c r="U93" s="142" t="s">
        <v>3017</v>
      </c>
      <c r="V93" s="142" t="s">
        <v>3016</v>
      </c>
      <c r="W93" s="142" t="s">
        <v>3017</v>
      </c>
      <c r="X93" s="142" t="s">
        <v>3017</v>
      </c>
      <c r="Y93" s="142" t="s">
        <v>3016</v>
      </c>
      <c r="Z93" s="142" t="s">
        <v>3017</v>
      </c>
      <c r="AA93" s="142" t="s">
        <v>3017</v>
      </c>
      <c r="AB93" s="142" t="s">
        <v>3015</v>
      </c>
      <c r="AC93" s="149" t="s">
        <v>3019</v>
      </c>
      <c r="AG93" s="129"/>
    </row>
    <row r="94" spans="1:33" s="128" customFormat="1" x14ac:dyDescent="0.3">
      <c r="A94" s="150" t="s">
        <v>2652</v>
      </c>
      <c r="B94" s="141" t="s">
        <v>774</v>
      </c>
      <c r="C94" s="142"/>
      <c r="D94" s="143"/>
      <c r="E94" s="151" t="s">
        <v>3006</v>
      </c>
      <c r="F94" s="145" t="s">
        <v>3014</v>
      </c>
      <c r="G94" s="146" t="s">
        <v>3013</v>
      </c>
      <c r="H94" s="146" t="s">
        <v>3013</v>
      </c>
      <c r="I94" s="147" t="s">
        <v>3013</v>
      </c>
      <c r="J94" s="148" t="s">
        <v>3015</v>
      </c>
      <c r="K94" s="142" t="s">
        <v>3015</v>
      </c>
      <c r="L94" s="142" t="s">
        <v>3016</v>
      </c>
      <c r="M94" s="142" t="s">
        <v>3017</v>
      </c>
      <c r="N94" s="142" t="s">
        <v>3018</v>
      </c>
      <c r="O94" s="142" t="s">
        <v>3017</v>
      </c>
      <c r="P94" s="142" t="s">
        <v>3015</v>
      </c>
      <c r="Q94" s="142" t="s">
        <v>3016</v>
      </c>
      <c r="R94" s="142" t="s">
        <v>3019</v>
      </c>
      <c r="S94" s="142" t="s">
        <v>3019</v>
      </c>
      <c r="T94" s="142" t="s">
        <v>3017</v>
      </c>
      <c r="U94" s="142" t="s">
        <v>3017</v>
      </c>
      <c r="V94" s="142" t="s">
        <v>3016</v>
      </c>
      <c r="W94" s="142" t="s">
        <v>3017</v>
      </c>
      <c r="X94" s="142" t="s">
        <v>3017</v>
      </c>
      <c r="Y94" s="142" t="s">
        <v>3016</v>
      </c>
      <c r="Z94" s="142" t="s">
        <v>3017</v>
      </c>
      <c r="AA94" s="142" t="s">
        <v>3017</v>
      </c>
      <c r="AB94" s="142" t="s">
        <v>3015</v>
      </c>
      <c r="AC94" s="149" t="s">
        <v>3019</v>
      </c>
      <c r="AG94" s="129"/>
    </row>
    <row r="95" spans="1:33" s="128" customFormat="1" ht="26.4" x14ac:dyDescent="0.3">
      <c r="A95" s="140" t="s">
        <v>2663</v>
      </c>
      <c r="B95" s="141" t="s">
        <v>854</v>
      </c>
      <c r="C95" s="142"/>
      <c r="D95" s="143"/>
      <c r="E95" s="151" t="s">
        <v>3006</v>
      </c>
      <c r="F95" s="145" t="s">
        <v>3014</v>
      </c>
      <c r="G95" s="146" t="s">
        <v>3013</v>
      </c>
      <c r="H95" s="146" t="s">
        <v>3013</v>
      </c>
      <c r="I95" s="147" t="s">
        <v>3013</v>
      </c>
      <c r="J95" s="148" t="s">
        <v>3015</v>
      </c>
      <c r="K95" s="142" t="s">
        <v>3015</v>
      </c>
      <c r="L95" s="142" t="s">
        <v>3016</v>
      </c>
      <c r="M95" s="142" t="s">
        <v>3017</v>
      </c>
      <c r="N95" s="142" t="s">
        <v>3018</v>
      </c>
      <c r="O95" s="142" t="s">
        <v>3017</v>
      </c>
      <c r="P95" s="142" t="s">
        <v>3015</v>
      </c>
      <c r="Q95" s="142" t="s">
        <v>3016</v>
      </c>
      <c r="R95" s="142" t="s">
        <v>3019</v>
      </c>
      <c r="S95" s="142" t="s">
        <v>3019</v>
      </c>
      <c r="T95" s="142" t="s">
        <v>3017</v>
      </c>
      <c r="U95" s="142" t="s">
        <v>3017</v>
      </c>
      <c r="V95" s="142" t="s">
        <v>3016</v>
      </c>
      <c r="W95" s="142" t="s">
        <v>3017</v>
      </c>
      <c r="X95" s="142" t="s">
        <v>3017</v>
      </c>
      <c r="Y95" s="142" t="s">
        <v>3016</v>
      </c>
      <c r="Z95" s="142" t="s">
        <v>3017</v>
      </c>
      <c r="AA95" s="142" t="s">
        <v>3017</v>
      </c>
      <c r="AB95" s="142" t="s">
        <v>3015</v>
      </c>
      <c r="AC95" s="149" t="s">
        <v>3019</v>
      </c>
      <c r="AG95" s="129"/>
    </row>
    <row r="96" spans="1:33" s="128" customFormat="1" ht="26.4" x14ac:dyDescent="0.3">
      <c r="A96" s="150" t="s">
        <v>2653</v>
      </c>
      <c r="B96" s="141" t="s">
        <v>3026</v>
      </c>
      <c r="C96" s="142"/>
      <c r="D96" s="143"/>
      <c r="E96" s="151" t="s">
        <v>3006</v>
      </c>
      <c r="F96" s="145" t="s">
        <v>3014</v>
      </c>
      <c r="G96" s="146" t="s">
        <v>3013</v>
      </c>
      <c r="H96" s="146" t="s">
        <v>3013</v>
      </c>
      <c r="I96" s="147" t="s">
        <v>3013</v>
      </c>
      <c r="J96" s="148" t="s">
        <v>3015</v>
      </c>
      <c r="K96" s="142" t="s">
        <v>3015</v>
      </c>
      <c r="L96" s="142" t="s">
        <v>3016</v>
      </c>
      <c r="M96" s="142" t="s">
        <v>3017</v>
      </c>
      <c r="N96" s="142" t="s">
        <v>3018</v>
      </c>
      <c r="O96" s="142" t="s">
        <v>3017</v>
      </c>
      <c r="P96" s="142" t="s">
        <v>3015</v>
      </c>
      <c r="Q96" s="142" t="s">
        <v>3016</v>
      </c>
      <c r="R96" s="142" t="s">
        <v>3019</v>
      </c>
      <c r="S96" s="142" t="s">
        <v>3019</v>
      </c>
      <c r="T96" s="142" t="s">
        <v>3017</v>
      </c>
      <c r="U96" s="142" t="s">
        <v>3017</v>
      </c>
      <c r="V96" s="142" t="s">
        <v>3016</v>
      </c>
      <c r="W96" s="142" t="s">
        <v>3017</v>
      </c>
      <c r="X96" s="142" t="s">
        <v>3017</v>
      </c>
      <c r="Y96" s="142" t="s">
        <v>3016</v>
      </c>
      <c r="Z96" s="142" t="s">
        <v>3017</v>
      </c>
      <c r="AA96" s="142" t="s">
        <v>3017</v>
      </c>
      <c r="AB96" s="142" t="s">
        <v>3015</v>
      </c>
      <c r="AC96" s="149" t="s">
        <v>3019</v>
      </c>
      <c r="AG96" s="129"/>
    </row>
    <row r="97" spans="1:33" s="128" customFormat="1" ht="39.6" x14ac:dyDescent="0.3">
      <c r="A97" s="150" t="s">
        <v>2654</v>
      </c>
      <c r="B97" s="141" t="s">
        <v>1185</v>
      </c>
      <c r="C97" s="142"/>
      <c r="D97" s="143"/>
      <c r="E97" s="151" t="s">
        <v>3006</v>
      </c>
      <c r="F97" s="145" t="s">
        <v>3014</v>
      </c>
      <c r="G97" s="146" t="s">
        <v>3013</v>
      </c>
      <c r="H97" s="146" t="s">
        <v>3013</v>
      </c>
      <c r="I97" s="147" t="s">
        <v>3013</v>
      </c>
      <c r="J97" s="148" t="s">
        <v>3015</v>
      </c>
      <c r="K97" s="142" t="s">
        <v>3015</v>
      </c>
      <c r="L97" s="142" t="s">
        <v>3016</v>
      </c>
      <c r="M97" s="142" t="s">
        <v>3017</v>
      </c>
      <c r="N97" s="142" t="s">
        <v>3018</v>
      </c>
      <c r="O97" s="142" t="s">
        <v>3017</v>
      </c>
      <c r="P97" s="142" t="s">
        <v>3015</v>
      </c>
      <c r="Q97" s="142" t="s">
        <v>3016</v>
      </c>
      <c r="R97" s="142" t="s">
        <v>3019</v>
      </c>
      <c r="S97" s="142" t="s">
        <v>3019</v>
      </c>
      <c r="T97" s="142" t="s">
        <v>3017</v>
      </c>
      <c r="U97" s="142" t="s">
        <v>3017</v>
      </c>
      <c r="V97" s="142" t="s">
        <v>3016</v>
      </c>
      <c r="W97" s="142" t="s">
        <v>3017</v>
      </c>
      <c r="X97" s="142" t="s">
        <v>3017</v>
      </c>
      <c r="Y97" s="142" t="s">
        <v>3016</v>
      </c>
      <c r="Z97" s="142" t="s">
        <v>3017</v>
      </c>
      <c r="AA97" s="142" t="s">
        <v>3017</v>
      </c>
      <c r="AB97" s="142" t="s">
        <v>3015</v>
      </c>
      <c r="AC97" s="149" t="s">
        <v>3019</v>
      </c>
      <c r="AG97" s="129"/>
    </row>
    <row r="98" spans="1:33" s="128" customFormat="1" ht="26.4" x14ac:dyDescent="0.3">
      <c r="A98" s="150" t="s">
        <v>2655</v>
      </c>
      <c r="B98" s="141" t="s">
        <v>793</v>
      </c>
      <c r="C98" s="142"/>
      <c r="D98" s="143"/>
      <c r="E98" s="151" t="s">
        <v>3006</v>
      </c>
      <c r="F98" s="145" t="s">
        <v>3014</v>
      </c>
      <c r="G98" s="146" t="s">
        <v>3013</v>
      </c>
      <c r="H98" s="146" t="s">
        <v>3013</v>
      </c>
      <c r="I98" s="147" t="s">
        <v>3013</v>
      </c>
      <c r="J98" s="148" t="s">
        <v>3015</v>
      </c>
      <c r="K98" s="142" t="s">
        <v>3015</v>
      </c>
      <c r="L98" s="142" t="s">
        <v>3016</v>
      </c>
      <c r="M98" s="142" t="s">
        <v>3017</v>
      </c>
      <c r="N98" s="142" t="s">
        <v>3018</v>
      </c>
      <c r="O98" s="142" t="s">
        <v>3017</v>
      </c>
      <c r="P98" s="142" t="s">
        <v>3015</v>
      </c>
      <c r="Q98" s="142" t="s">
        <v>3016</v>
      </c>
      <c r="R98" s="142" t="s">
        <v>3019</v>
      </c>
      <c r="S98" s="142" t="s">
        <v>3019</v>
      </c>
      <c r="T98" s="142" t="s">
        <v>3017</v>
      </c>
      <c r="U98" s="142" t="s">
        <v>3017</v>
      </c>
      <c r="V98" s="142" t="s">
        <v>3016</v>
      </c>
      <c r="W98" s="142" t="s">
        <v>3017</v>
      </c>
      <c r="X98" s="142" t="s">
        <v>3017</v>
      </c>
      <c r="Y98" s="142" t="s">
        <v>3016</v>
      </c>
      <c r="Z98" s="142" t="s">
        <v>3017</v>
      </c>
      <c r="AA98" s="142" t="s">
        <v>3017</v>
      </c>
      <c r="AB98" s="142" t="s">
        <v>3015</v>
      </c>
      <c r="AC98" s="149" t="s">
        <v>3019</v>
      </c>
      <c r="AG98" s="129"/>
    </row>
    <row r="99" spans="1:33" s="128" customFormat="1" ht="26.4" x14ac:dyDescent="0.3">
      <c r="A99" s="150" t="s">
        <v>2656</v>
      </c>
      <c r="B99" s="141" t="s">
        <v>800</v>
      </c>
      <c r="C99" s="142"/>
      <c r="D99" s="143"/>
      <c r="E99" s="151" t="s">
        <v>3006</v>
      </c>
      <c r="F99" s="145" t="s">
        <v>3014</v>
      </c>
      <c r="G99" s="146" t="s">
        <v>3013</v>
      </c>
      <c r="H99" s="146" t="s">
        <v>3013</v>
      </c>
      <c r="I99" s="147" t="s">
        <v>3013</v>
      </c>
      <c r="J99" s="148" t="s">
        <v>3015</v>
      </c>
      <c r="K99" s="142" t="s">
        <v>3015</v>
      </c>
      <c r="L99" s="142" t="s">
        <v>3016</v>
      </c>
      <c r="M99" s="142" t="s">
        <v>3017</v>
      </c>
      <c r="N99" s="142" t="s">
        <v>3018</v>
      </c>
      <c r="O99" s="142" t="s">
        <v>3017</v>
      </c>
      <c r="P99" s="142" t="s">
        <v>3015</v>
      </c>
      <c r="Q99" s="142" t="s">
        <v>3016</v>
      </c>
      <c r="R99" s="142" t="s">
        <v>3019</v>
      </c>
      <c r="S99" s="142" t="s">
        <v>3019</v>
      </c>
      <c r="T99" s="142" t="s">
        <v>3017</v>
      </c>
      <c r="U99" s="142" t="s">
        <v>3017</v>
      </c>
      <c r="V99" s="142" t="s">
        <v>3016</v>
      </c>
      <c r="W99" s="142" t="s">
        <v>3017</v>
      </c>
      <c r="X99" s="142" t="s">
        <v>3017</v>
      </c>
      <c r="Y99" s="142" t="s">
        <v>3016</v>
      </c>
      <c r="Z99" s="142" t="s">
        <v>3017</v>
      </c>
      <c r="AA99" s="142" t="s">
        <v>3017</v>
      </c>
      <c r="AB99" s="142" t="s">
        <v>3015</v>
      </c>
      <c r="AC99" s="149" t="s">
        <v>3019</v>
      </c>
      <c r="AG99" s="129"/>
    </row>
    <row r="100" spans="1:33" s="128" customFormat="1" ht="26.4" x14ac:dyDescent="0.3">
      <c r="A100" s="150" t="s">
        <v>2657</v>
      </c>
      <c r="B100" s="141" t="s">
        <v>806</v>
      </c>
      <c r="C100" s="142"/>
      <c r="D100" s="143"/>
      <c r="E100" s="151" t="s">
        <v>3006</v>
      </c>
      <c r="F100" s="145" t="s">
        <v>3014</v>
      </c>
      <c r="G100" s="146" t="s">
        <v>3013</v>
      </c>
      <c r="H100" s="146" t="s">
        <v>3013</v>
      </c>
      <c r="I100" s="147" t="s">
        <v>3013</v>
      </c>
      <c r="J100" s="148" t="s">
        <v>3015</v>
      </c>
      <c r="K100" s="142" t="s">
        <v>3015</v>
      </c>
      <c r="L100" s="142" t="s">
        <v>3016</v>
      </c>
      <c r="M100" s="142" t="s">
        <v>3017</v>
      </c>
      <c r="N100" s="142" t="s">
        <v>3018</v>
      </c>
      <c r="O100" s="142" t="s">
        <v>3017</v>
      </c>
      <c r="P100" s="142" t="s">
        <v>3015</v>
      </c>
      <c r="Q100" s="142" t="s">
        <v>3016</v>
      </c>
      <c r="R100" s="142" t="s">
        <v>3019</v>
      </c>
      <c r="S100" s="142" t="s">
        <v>3019</v>
      </c>
      <c r="T100" s="142" t="s">
        <v>3017</v>
      </c>
      <c r="U100" s="142" t="s">
        <v>3017</v>
      </c>
      <c r="V100" s="142" t="s">
        <v>3016</v>
      </c>
      <c r="W100" s="142" t="s">
        <v>3015</v>
      </c>
      <c r="X100" s="142" t="s">
        <v>3017</v>
      </c>
      <c r="Y100" s="142" t="s">
        <v>3016</v>
      </c>
      <c r="Z100" s="142" t="s">
        <v>3015</v>
      </c>
      <c r="AA100" s="142" t="s">
        <v>3017</v>
      </c>
      <c r="AB100" s="142" t="s">
        <v>3015</v>
      </c>
      <c r="AC100" s="149" t="s">
        <v>3019</v>
      </c>
      <c r="AG100" s="129"/>
    </row>
    <row r="101" spans="1:33" s="128" customFormat="1" x14ac:dyDescent="0.3">
      <c r="A101" s="150" t="s">
        <v>2649</v>
      </c>
      <c r="B101" s="141" t="s">
        <v>750</v>
      </c>
      <c r="C101" s="142"/>
      <c r="D101" s="143"/>
      <c r="E101" s="151" t="s">
        <v>3006</v>
      </c>
      <c r="F101" s="145" t="s">
        <v>3014</v>
      </c>
      <c r="G101" s="146" t="s">
        <v>3013</v>
      </c>
      <c r="H101" s="146" t="s">
        <v>3013</v>
      </c>
      <c r="I101" s="147" t="s">
        <v>3013</v>
      </c>
      <c r="J101" s="148" t="s">
        <v>3015</v>
      </c>
      <c r="K101" s="142" t="s">
        <v>3015</v>
      </c>
      <c r="L101" s="142" t="s">
        <v>3016</v>
      </c>
      <c r="M101" s="142" t="s">
        <v>3017</v>
      </c>
      <c r="N101" s="142" t="s">
        <v>3018</v>
      </c>
      <c r="O101" s="142" t="s">
        <v>3017</v>
      </c>
      <c r="P101" s="142" t="s">
        <v>3015</v>
      </c>
      <c r="Q101" s="142" t="s">
        <v>3016</v>
      </c>
      <c r="R101" s="142" t="s">
        <v>3019</v>
      </c>
      <c r="S101" s="142" t="s">
        <v>3019</v>
      </c>
      <c r="T101" s="142" t="s">
        <v>3017</v>
      </c>
      <c r="U101" s="142" t="s">
        <v>3017</v>
      </c>
      <c r="V101" s="142" t="s">
        <v>3016</v>
      </c>
      <c r="W101" s="142" t="s">
        <v>3015</v>
      </c>
      <c r="X101" s="142" t="s">
        <v>3017</v>
      </c>
      <c r="Y101" s="142" t="s">
        <v>3016</v>
      </c>
      <c r="Z101" s="142" t="s">
        <v>3015</v>
      </c>
      <c r="AA101" s="142" t="s">
        <v>3017</v>
      </c>
      <c r="AB101" s="142" t="s">
        <v>3015</v>
      </c>
      <c r="AC101" s="149" t="s">
        <v>3019</v>
      </c>
      <c r="AG101" s="129"/>
    </row>
    <row r="102" spans="1:33" s="128" customFormat="1" ht="26.4" x14ac:dyDescent="0.3">
      <c r="A102" s="150" t="s">
        <v>2648</v>
      </c>
      <c r="B102" s="141" t="s">
        <v>742</v>
      </c>
      <c r="C102" s="142"/>
      <c r="D102" s="143"/>
      <c r="E102" s="151" t="s">
        <v>3006</v>
      </c>
      <c r="F102" s="145" t="s">
        <v>3014</v>
      </c>
      <c r="G102" s="146" t="s">
        <v>3013</v>
      </c>
      <c r="H102" s="146" t="s">
        <v>3013</v>
      </c>
      <c r="I102" s="147" t="s">
        <v>3013</v>
      </c>
      <c r="J102" s="148" t="s">
        <v>3015</v>
      </c>
      <c r="K102" s="142" t="s">
        <v>3015</v>
      </c>
      <c r="L102" s="142" t="s">
        <v>3016</v>
      </c>
      <c r="M102" s="142" t="s">
        <v>3017</v>
      </c>
      <c r="N102" s="142" t="s">
        <v>3018</v>
      </c>
      <c r="O102" s="142" t="s">
        <v>3017</v>
      </c>
      <c r="P102" s="142" t="s">
        <v>3015</v>
      </c>
      <c r="Q102" s="142" t="s">
        <v>3016</v>
      </c>
      <c r="R102" s="142" t="s">
        <v>3019</v>
      </c>
      <c r="S102" s="142" t="s">
        <v>3019</v>
      </c>
      <c r="T102" s="142" t="s">
        <v>3017</v>
      </c>
      <c r="U102" s="142" t="s">
        <v>3017</v>
      </c>
      <c r="V102" s="142" t="s">
        <v>3016</v>
      </c>
      <c r="W102" s="142" t="s">
        <v>3015</v>
      </c>
      <c r="X102" s="142" t="s">
        <v>3017</v>
      </c>
      <c r="Y102" s="142" t="s">
        <v>3016</v>
      </c>
      <c r="Z102" s="142" t="s">
        <v>3015</v>
      </c>
      <c r="AA102" s="142" t="s">
        <v>3017</v>
      </c>
      <c r="AB102" s="142" t="s">
        <v>3015</v>
      </c>
      <c r="AC102" s="149" t="s">
        <v>3019</v>
      </c>
      <c r="AG102" s="129"/>
    </row>
    <row r="103" spans="1:33" s="128" customFormat="1" x14ac:dyDescent="0.3">
      <c r="A103" s="150" t="s">
        <v>2658</v>
      </c>
      <c r="B103" s="141" t="s">
        <v>812</v>
      </c>
      <c r="C103" s="142"/>
      <c r="D103" s="143"/>
      <c r="E103" s="151" t="s">
        <v>3006</v>
      </c>
      <c r="F103" s="145" t="s">
        <v>3014</v>
      </c>
      <c r="G103" s="146" t="s">
        <v>3013</v>
      </c>
      <c r="H103" s="146" t="s">
        <v>3013</v>
      </c>
      <c r="I103" s="147" t="s">
        <v>3013</v>
      </c>
      <c r="J103" s="148" t="s">
        <v>3015</v>
      </c>
      <c r="K103" s="142" t="s">
        <v>3015</v>
      </c>
      <c r="L103" s="142" t="s">
        <v>3016</v>
      </c>
      <c r="M103" s="142" t="s">
        <v>3017</v>
      </c>
      <c r="N103" s="142" t="s">
        <v>3018</v>
      </c>
      <c r="O103" s="142" t="s">
        <v>3017</v>
      </c>
      <c r="P103" s="142" t="s">
        <v>3015</v>
      </c>
      <c r="Q103" s="142" t="s">
        <v>3016</v>
      </c>
      <c r="R103" s="142" t="s">
        <v>3019</v>
      </c>
      <c r="S103" s="142" t="s">
        <v>3019</v>
      </c>
      <c r="T103" s="142" t="s">
        <v>3017</v>
      </c>
      <c r="U103" s="142" t="s">
        <v>3017</v>
      </c>
      <c r="V103" s="142" t="s">
        <v>3016</v>
      </c>
      <c r="W103" s="142" t="s">
        <v>3015</v>
      </c>
      <c r="X103" s="142" t="s">
        <v>3017</v>
      </c>
      <c r="Y103" s="142" t="s">
        <v>3016</v>
      </c>
      <c r="Z103" s="142" t="s">
        <v>3015</v>
      </c>
      <c r="AA103" s="142" t="s">
        <v>3017</v>
      </c>
      <c r="AB103" s="142" t="s">
        <v>3015</v>
      </c>
      <c r="AC103" s="149" t="s">
        <v>3019</v>
      </c>
      <c r="AG103" s="129"/>
    </row>
    <row r="104" spans="1:33" s="128" customFormat="1" x14ac:dyDescent="0.3">
      <c r="A104" s="150" t="s">
        <v>2659</v>
      </c>
      <c r="B104" s="141" t="s">
        <v>818</v>
      </c>
      <c r="C104" s="142"/>
      <c r="D104" s="143"/>
      <c r="E104" s="151" t="s">
        <v>3006</v>
      </c>
      <c r="F104" s="145" t="s">
        <v>3014</v>
      </c>
      <c r="G104" s="146" t="s">
        <v>3013</v>
      </c>
      <c r="H104" s="146" t="s">
        <v>3013</v>
      </c>
      <c r="I104" s="147" t="s">
        <v>3013</v>
      </c>
      <c r="J104" s="148" t="s">
        <v>3015</v>
      </c>
      <c r="K104" s="142" t="s">
        <v>3015</v>
      </c>
      <c r="L104" s="142" t="s">
        <v>3016</v>
      </c>
      <c r="M104" s="142" t="s">
        <v>3017</v>
      </c>
      <c r="N104" s="142" t="s">
        <v>3018</v>
      </c>
      <c r="O104" s="142" t="s">
        <v>3017</v>
      </c>
      <c r="P104" s="142" t="s">
        <v>3015</v>
      </c>
      <c r="Q104" s="142" t="s">
        <v>3016</v>
      </c>
      <c r="R104" s="142" t="s">
        <v>3019</v>
      </c>
      <c r="S104" s="142" t="s">
        <v>3019</v>
      </c>
      <c r="T104" s="142" t="s">
        <v>3017</v>
      </c>
      <c r="U104" s="142" t="s">
        <v>3017</v>
      </c>
      <c r="V104" s="142" t="s">
        <v>3016</v>
      </c>
      <c r="W104" s="142" t="s">
        <v>3015</v>
      </c>
      <c r="X104" s="142" t="s">
        <v>3017</v>
      </c>
      <c r="Y104" s="142" t="s">
        <v>3016</v>
      </c>
      <c r="Z104" s="142" t="s">
        <v>3015</v>
      </c>
      <c r="AA104" s="142" t="s">
        <v>3017</v>
      </c>
      <c r="AB104" s="142" t="s">
        <v>3015</v>
      </c>
      <c r="AC104" s="149" t="s">
        <v>3019</v>
      </c>
      <c r="AG104" s="129"/>
    </row>
    <row r="105" spans="1:33" s="128" customFormat="1" x14ac:dyDescent="0.3">
      <c r="A105" s="150" t="s">
        <v>2660</v>
      </c>
      <c r="B105" s="141" t="s">
        <v>824</v>
      </c>
      <c r="C105" s="142"/>
      <c r="D105" s="143"/>
      <c r="E105" s="151" t="s">
        <v>3006</v>
      </c>
      <c r="F105" s="145" t="s">
        <v>3014</v>
      </c>
      <c r="G105" s="146" t="s">
        <v>3013</v>
      </c>
      <c r="H105" s="146" t="s">
        <v>3013</v>
      </c>
      <c r="I105" s="147" t="s">
        <v>3013</v>
      </c>
      <c r="J105" s="148" t="s">
        <v>3015</v>
      </c>
      <c r="K105" s="142" t="s">
        <v>3015</v>
      </c>
      <c r="L105" s="142" t="s">
        <v>3016</v>
      </c>
      <c r="M105" s="142" t="s">
        <v>3017</v>
      </c>
      <c r="N105" s="142" t="s">
        <v>3018</v>
      </c>
      <c r="O105" s="142" t="s">
        <v>3017</v>
      </c>
      <c r="P105" s="142" t="s">
        <v>3015</v>
      </c>
      <c r="Q105" s="142" t="s">
        <v>3016</v>
      </c>
      <c r="R105" s="142" t="s">
        <v>3019</v>
      </c>
      <c r="S105" s="142" t="s">
        <v>3019</v>
      </c>
      <c r="T105" s="142" t="s">
        <v>3017</v>
      </c>
      <c r="U105" s="142" t="s">
        <v>3017</v>
      </c>
      <c r="V105" s="142" t="s">
        <v>3016</v>
      </c>
      <c r="W105" s="142" t="s">
        <v>3015</v>
      </c>
      <c r="X105" s="142" t="s">
        <v>3017</v>
      </c>
      <c r="Y105" s="142" t="s">
        <v>3016</v>
      </c>
      <c r="Z105" s="142" t="s">
        <v>3015</v>
      </c>
      <c r="AA105" s="142" t="s">
        <v>3017</v>
      </c>
      <c r="AB105" s="142" t="s">
        <v>3015</v>
      </c>
      <c r="AC105" s="149" t="s">
        <v>3019</v>
      </c>
      <c r="AG105" s="129"/>
    </row>
    <row r="106" spans="1:33" s="128" customFormat="1" x14ac:dyDescent="0.3">
      <c r="A106" s="150" t="s">
        <v>2661</v>
      </c>
      <c r="B106" s="141" t="s">
        <v>829</v>
      </c>
      <c r="C106" s="142"/>
      <c r="D106" s="143"/>
      <c r="E106" s="151" t="s">
        <v>3006</v>
      </c>
      <c r="F106" s="145" t="s">
        <v>3014</v>
      </c>
      <c r="G106" s="146" t="s">
        <v>3013</v>
      </c>
      <c r="H106" s="146" t="s">
        <v>3013</v>
      </c>
      <c r="I106" s="147" t="s">
        <v>3013</v>
      </c>
      <c r="J106" s="148" t="s">
        <v>3015</v>
      </c>
      <c r="K106" s="142" t="s">
        <v>3015</v>
      </c>
      <c r="L106" s="142" t="s">
        <v>3016</v>
      </c>
      <c r="M106" s="142" t="s">
        <v>3017</v>
      </c>
      <c r="N106" s="142" t="s">
        <v>3018</v>
      </c>
      <c r="O106" s="142" t="s">
        <v>3017</v>
      </c>
      <c r="P106" s="142" t="s">
        <v>3015</v>
      </c>
      <c r="Q106" s="142" t="s">
        <v>3016</v>
      </c>
      <c r="R106" s="142" t="s">
        <v>3019</v>
      </c>
      <c r="S106" s="142" t="s">
        <v>3019</v>
      </c>
      <c r="T106" s="142" t="s">
        <v>3017</v>
      </c>
      <c r="U106" s="142" t="s">
        <v>3017</v>
      </c>
      <c r="V106" s="142" t="s">
        <v>3016</v>
      </c>
      <c r="W106" s="142" t="s">
        <v>3015</v>
      </c>
      <c r="X106" s="142" t="s">
        <v>3017</v>
      </c>
      <c r="Y106" s="142" t="s">
        <v>3016</v>
      </c>
      <c r="Z106" s="142" t="s">
        <v>3015</v>
      </c>
      <c r="AA106" s="142" t="s">
        <v>3017</v>
      </c>
      <c r="AB106" s="142" t="s">
        <v>3015</v>
      </c>
      <c r="AC106" s="149" t="s">
        <v>3019</v>
      </c>
      <c r="AG106" s="129"/>
    </row>
    <row r="107" spans="1:33" s="128" customFormat="1" x14ac:dyDescent="0.3">
      <c r="A107" s="140" t="s">
        <v>2664</v>
      </c>
      <c r="B107" s="141" t="s">
        <v>1211</v>
      </c>
      <c r="C107" s="142"/>
      <c r="D107" s="143"/>
      <c r="E107" s="151" t="s">
        <v>3006</v>
      </c>
      <c r="F107" s="145" t="s">
        <v>3014</v>
      </c>
      <c r="G107" s="146" t="s">
        <v>3013</v>
      </c>
      <c r="H107" s="146" t="s">
        <v>3013</v>
      </c>
      <c r="I107" s="147" t="s">
        <v>3013</v>
      </c>
      <c r="J107" s="148" t="s">
        <v>3015</v>
      </c>
      <c r="K107" s="142" t="s">
        <v>3015</v>
      </c>
      <c r="L107" s="142" t="s">
        <v>3016</v>
      </c>
      <c r="M107" s="142" t="s">
        <v>3017</v>
      </c>
      <c r="N107" s="142" t="s">
        <v>3018</v>
      </c>
      <c r="O107" s="142" t="s">
        <v>3017</v>
      </c>
      <c r="P107" s="142" t="s">
        <v>3015</v>
      </c>
      <c r="Q107" s="142" t="s">
        <v>3016</v>
      </c>
      <c r="R107" s="142" t="s">
        <v>3019</v>
      </c>
      <c r="S107" s="142" t="s">
        <v>3019</v>
      </c>
      <c r="T107" s="142" t="s">
        <v>3017</v>
      </c>
      <c r="U107" s="142" t="s">
        <v>3017</v>
      </c>
      <c r="V107" s="142" t="s">
        <v>3016</v>
      </c>
      <c r="W107" s="142" t="s">
        <v>3015</v>
      </c>
      <c r="X107" s="142" t="s">
        <v>3017</v>
      </c>
      <c r="Y107" s="142" t="s">
        <v>3016</v>
      </c>
      <c r="Z107" s="142" t="s">
        <v>3015</v>
      </c>
      <c r="AA107" s="142" t="s">
        <v>3017</v>
      </c>
      <c r="AB107" s="142" t="s">
        <v>3015</v>
      </c>
      <c r="AC107" s="149" t="s">
        <v>3019</v>
      </c>
      <c r="AG107" s="129"/>
    </row>
    <row r="108" spans="1:33" s="128" customFormat="1" ht="26.4" x14ac:dyDescent="0.3">
      <c r="A108" s="140" t="s">
        <v>2666</v>
      </c>
      <c r="B108" s="141" t="s">
        <v>1212</v>
      </c>
      <c r="C108" s="142"/>
      <c r="D108" s="143"/>
      <c r="E108" s="151" t="s">
        <v>3006</v>
      </c>
      <c r="F108" s="145" t="s">
        <v>3014</v>
      </c>
      <c r="G108" s="146" t="s">
        <v>3013</v>
      </c>
      <c r="H108" s="146" t="s">
        <v>3013</v>
      </c>
      <c r="I108" s="147" t="s">
        <v>3013</v>
      </c>
      <c r="J108" s="148" t="s">
        <v>3015</v>
      </c>
      <c r="K108" s="142" t="s">
        <v>3015</v>
      </c>
      <c r="L108" s="142" t="s">
        <v>3016</v>
      </c>
      <c r="M108" s="142" t="s">
        <v>3017</v>
      </c>
      <c r="N108" s="142" t="s">
        <v>3018</v>
      </c>
      <c r="O108" s="142" t="s">
        <v>3017</v>
      </c>
      <c r="P108" s="142" t="s">
        <v>3015</v>
      </c>
      <c r="Q108" s="142" t="s">
        <v>3016</v>
      </c>
      <c r="R108" s="142" t="s">
        <v>3019</v>
      </c>
      <c r="S108" s="142" t="s">
        <v>3019</v>
      </c>
      <c r="T108" s="142" t="s">
        <v>3017</v>
      </c>
      <c r="U108" s="142" t="s">
        <v>3017</v>
      </c>
      <c r="V108" s="142" t="s">
        <v>3016</v>
      </c>
      <c r="W108" s="142" t="s">
        <v>3015</v>
      </c>
      <c r="X108" s="142" t="s">
        <v>3017</v>
      </c>
      <c r="Y108" s="142" t="s">
        <v>3016</v>
      </c>
      <c r="Z108" s="142" t="s">
        <v>3015</v>
      </c>
      <c r="AA108" s="142" t="s">
        <v>3017</v>
      </c>
      <c r="AB108" s="142" t="s">
        <v>3015</v>
      </c>
      <c r="AC108" s="149" t="s">
        <v>3019</v>
      </c>
      <c r="AG108" s="129"/>
    </row>
    <row r="109" spans="1:33" s="128" customFormat="1" x14ac:dyDescent="0.3">
      <c r="A109" s="150" t="s">
        <v>2665</v>
      </c>
      <c r="B109" s="141" t="s">
        <v>872</v>
      </c>
      <c r="C109" s="142"/>
      <c r="D109" s="143"/>
      <c r="E109" s="151" t="s">
        <v>3006</v>
      </c>
      <c r="F109" s="145" t="s">
        <v>3014</v>
      </c>
      <c r="G109" s="146" t="s">
        <v>3013</v>
      </c>
      <c r="H109" s="146" t="s">
        <v>3013</v>
      </c>
      <c r="I109" s="147" t="s">
        <v>3013</v>
      </c>
      <c r="J109" s="148" t="s">
        <v>3015</v>
      </c>
      <c r="K109" s="142" t="s">
        <v>3015</v>
      </c>
      <c r="L109" s="142" t="s">
        <v>3016</v>
      </c>
      <c r="M109" s="142" t="s">
        <v>3017</v>
      </c>
      <c r="N109" s="142" t="s">
        <v>3018</v>
      </c>
      <c r="O109" s="142" t="s">
        <v>3017</v>
      </c>
      <c r="P109" s="142" t="s">
        <v>3015</v>
      </c>
      <c r="Q109" s="142" t="s">
        <v>3016</v>
      </c>
      <c r="R109" s="142" t="s">
        <v>3019</v>
      </c>
      <c r="S109" s="142" t="s">
        <v>3019</v>
      </c>
      <c r="T109" s="142" t="s">
        <v>3017</v>
      </c>
      <c r="U109" s="142" t="s">
        <v>3017</v>
      </c>
      <c r="V109" s="142" t="s">
        <v>3016</v>
      </c>
      <c r="W109" s="142" t="s">
        <v>3015</v>
      </c>
      <c r="X109" s="142" t="s">
        <v>3017</v>
      </c>
      <c r="Y109" s="142" t="s">
        <v>3016</v>
      </c>
      <c r="Z109" s="142" t="s">
        <v>3015</v>
      </c>
      <c r="AA109" s="142" t="s">
        <v>3017</v>
      </c>
      <c r="AB109" s="142" t="s">
        <v>3015</v>
      </c>
      <c r="AC109" s="149" t="s">
        <v>3019</v>
      </c>
      <c r="AG109" s="129"/>
    </row>
    <row r="110" spans="1:33" s="128" customFormat="1" x14ac:dyDescent="0.3">
      <c r="A110" s="140" t="s">
        <v>2667</v>
      </c>
      <c r="B110" s="141" t="s">
        <v>890</v>
      </c>
      <c r="C110" s="142"/>
      <c r="D110" s="143"/>
      <c r="E110" s="151" t="s">
        <v>3006</v>
      </c>
      <c r="F110" s="145" t="s">
        <v>3014</v>
      </c>
      <c r="G110" s="146" t="s">
        <v>3013</v>
      </c>
      <c r="H110" s="146" t="s">
        <v>3013</v>
      </c>
      <c r="I110" s="147" t="s">
        <v>3013</v>
      </c>
      <c r="J110" s="148" t="s">
        <v>3015</v>
      </c>
      <c r="K110" s="142" t="s">
        <v>3015</v>
      </c>
      <c r="L110" s="142" t="s">
        <v>3016</v>
      </c>
      <c r="M110" s="142" t="s">
        <v>3017</v>
      </c>
      <c r="N110" s="142" t="s">
        <v>3018</v>
      </c>
      <c r="O110" s="142" t="s">
        <v>3017</v>
      </c>
      <c r="P110" s="142" t="s">
        <v>3015</v>
      </c>
      <c r="Q110" s="142" t="s">
        <v>3016</v>
      </c>
      <c r="R110" s="142" t="s">
        <v>3019</v>
      </c>
      <c r="S110" s="142" t="s">
        <v>3019</v>
      </c>
      <c r="T110" s="142" t="s">
        <v>3017</v>
      </c>
      <c r="U110" s="142" t="s">
        <v>3017</v>
      </c>
      <c r="V110" s="142" t="s">
        <v>3016</v>
      </c>
      <c r="W110" s="142" t="s">
        <v>3015</v>
      </c>
      <c r="X110" s="142" t="s">
        <v>3017</v>
      </c>
      <c r="Y110" s="142" t="s">
        <v>3016</v>
      </c>
      <c r="Z110" s="142" t="s">
        <v>3015</v>
      </c>
      <c r="AA110" s="142" t="s">
        <v>3017</v>
      </c>
      <c r="AB110" s="142" t="s">
        <v>3015</v>
      </c>
      <c r="AC110" s="149" t="s">
        <v>3019</v>
      </c>
      <c r="AG110" s="129"/>
    </row>
    <row r="111" spans="1:33" s="128" customFormat="1" ht="26.4" x14ac:dyDescent="0.3">
      <c r="A111" s="140" t="s">
        <v>2668</v>
      </c>
      <c r="B111" s="141" t="s">
        <v>3027</v>
      </c>
      <c r="C111" s="142"/>
      <c r="D111" s="143"/>
      <c r="E111" s="151" t="s">
        <v>3006</v>
      </c>
      <c r="F111" s="145" t="s">
        <v>3014</v>
      </c>
      <c r="G111" s="146" t="s">
        <v>3013</v>
      </c>
      <c r="H111" s="146" t="s">
        <v>3013</v>
      </c>
      <c r="I111" s="147" t="s">
        <v>3013</v>
      </c>
      <c r="J111" s="148" t="s">
        <v>3015</v>
      </c>
      <c r="K111" s="142" t="s">
        <v>3015</v>
      </c>
      <c r="L111" s="142" t="s">
        <v>3016</v>
      </c>
      <c r="M111" s="142" t="s">
        <v>3017</v>
      </c>
      <c r="N111" s="142" t="s">
        <v>3018</v>
      </c>
      <c r="O111" s="142" t="s">
        <v>3017</v>
      </c>
      <c r="P111" s="142" t="s">
        <v>3015</v>
      </c>
      <c r="Q111" s="142" t="s">
        <v>3016</v>
      </c>
      <c r="R111" s="142" t="s">
        <v>3019</v>
      </c>
      <c r="S111" s="142" t="s">
        <v>3019</v>
      </c>
      <c r="T111" s="142" t="s">
        <v>3017</v>
      </c>
      <c r="U111" s="142" t="s">
        <v>3017</v>
      </c>
      <c r="V111" s="142" t="s">
        <v>3016</v>
      </c>
      <c r="W111" s="142" t="s">
        <v>3015</v>
      </c>
      <c r="X111" s="142" t="s">
        <v>3017</v>
      </c>
      <c r="Y111" s="142" t="s">
        <v>3016</v>
      </c>
      <c r="Z111" s="142" t="s">
        <v>3015</v>
      </c>
      <c r="AA111" s="142" t="s">
        <v>3017</v>
      </c>
      <c r="AB111" s="142" t="s">
        <v>3015</v>
      </c>
      <c r="AC111" s="149" t="s">
        <v>3019</v>
      </c>
      <c r="AG111" s="129"/>
    </row>
    <row r="112" spans="1:33" s="128" customFormat="1" ht="26.4" x14ac:dyDescent="0.3">
      <c r="A112" s="150" t="s">
        <v>2669</v>
      </c>
      <c r="B112" s="141" t="s">
        <v>905</v>
      </c>
      <c r="C112" s="142"/>
      <c r="D112" s="143"/>
      <c r="E112" s="151" t="s">
        <v>3006</v>
      </c>
      <c r="F112" s="145" t="s">
        <v>3014</v>
      </c>
      <c r="G112" s="146" t="s">
        <v>3013</v>
      </c>
      <c r="H112" s="146" t="s">
        <v>3013</v>
      </c>
      <c r="I112" s="147" t="s">
        <v>3013</v>
      </c>
      <c r="J112" s="148" t="s">
        <v>3015</v>
      </c>
      <c r="K112" s="142" t="s">
        <v>3015</v>
      </c>
      <c r="L112" s="142" t="s">
        <v>3016</v>
      </c>
      <c r="M112" s="142" t="s">
        <v>3017</v>
      </c>
      <c r="N112" s="142" t="s">
        <v>3018</v>
      </c>
      <c r="O112" s="142" t="s">
        <v>3017</v>
      </c>
      <c r="P112" s="142" t="s">
        <v>3015</v>
      </c>
      <c r="Q112" s="142" t="s">
        <v>3016</v>
      </c>
      <c r="R112" s="142" t="s">
        <v>3019</v>
      </c>
      <c r="S112" s="142" t="s">
        <v>3019</v>
      </c>
      <c r="T112" s="142" t="s">
        <v>3017</v>
      </c>
      <c r="U112" s="142" t="s">
        <v>3017</v>
      </c>
      <c r="V112" s="142" t="s">
        <v>3016</v>
      </c>
      <c r="W112" s="142" t="s">
        <v>3015</v>
      </c>
      <c r="X112" s="142" t="s">
        <v>3017</v>
      </c>
      <c r="Y112" s="142" t="s">
        <v>3016</v>
      </c>
      <c r="Z112" s="142" t="s">
        <v>3015</v>
      </c>
      <c r="AA112" s="142" t="s">
        <v>3017</v>
      </c>
      <c r="AB112" s="142" t="s">
        <v>3015</v>
      </c>
      <c r="AC112" s="149" t="s">
        <v>3019</v>
      </c>
      <c r="AG112" s="129"/>
    </row>
    <row r="113" spans="1:33" s="128" customFormat="1" ht="15" thickBot="1" x14ac:dyDescent="0.35">
      <c r="A113" s="157" t="s">
        <v>2670</v>
      </c>
      <c r="B113" s="158" t="s">
        <v>1186</v>
      </c>
      <c r="C113" s="159"/>
      <c r="D113" s="160"/>
      <c r="E113" s="161" t="s">
        <v>3006</v>
      </c>
      <c r="F113" s="162" t="s">
        <v>3014</v>
      </c>
      <c r="G113" s="163" t="s">
        <v>3013</v>
      </c>
      <c r="H113" s="163" t="s">
        <v>3013</v>
      </c>
      <c r="I113" s="164" t="s">
        <v>3013</v>
      </c>
      <c r="J113" s="165" t="s">
        <v>3015</v>
      </c>
      <c r="K113" s="159" t="s">
        <v>3015</v>
      </c>
      <c r="L113" s="159" t="s">
        <v>3016</v>
      </c>
      <c r="M113" s="159" t="s">
        <v>3017</v>
      </c>
      <c r="N113" s="159" t="s">
        <v>3018</v>
      </c>
      <c r="O113" s="159" t="s">
        <v>3017</v>
      </c>
      <c r="P113" s="159" t="s">
        <v>3015</v>
      </c>
      <c r="Q113" s="159" t="s">
        <v>3016</v>
      </c>
      <c r="R113" s="159" t="s">
        <v>3019</v>
      </c>
      <c r="S113" s="159" t="s">
        <v>3019</v>
      </c>
      <c r="T113" s="159" t="s">
        <v>3017</v>
      </c>
      <c r="U113" s="159" t="s">
        <v>3017</v>
      </c>
      <c r="V113" s="159" t="s">
        <v>3016</v>
      </c>
      <c r="W113" s="159" t="s">
        <v>3015</v>
      </c>
      <c r="X113" s="159" t="s">
        <v>3017</v>
      </c>
      <c r="Y113" s="159" t="s">
        <v>3016</v>
      </c>
      <c r="Z113" s="159" t="s">
        <v>3015</v>
      </c>
      <c r="AA113" s="159" t="s">
        <v>3017</v>
      </c>
      <c r="AB113" s="159" t="s">
        <v>3015</v>
      </c>
      <c r="AC113" s="166" t="s">
        <v>3019</v>
      </c>
      <c r="AG113" s="129"/>
    </row>
  </sheetData>
  <autoFilter ref="A1:AC113" xr:uid="{FCB04BF2-D4CA-4908-88AD-56A285193957}">
    <filterColumn colId="0" showButton="0"/>
  </autoFilter>
  <mergeCells count="9">
    <mergeCell ref="M2:AC2"/>
    <mergeCell ref="C3:D3"/>
    <mergeCell ref="M3:T3"/>
    <mergeCell ref="U3:AC3"/>
    <mergeCell ref="A1:B1"/>
    <mergeCell ref="A2:A3"/>
    <mergeCell ref="B2:B3"/>
    <mergeCell ref="E2:I2"/>
    <mergeCell ref="J2:L3"/>
  </mergeCells>
  <conditionalFormatting sqref="C4:D113 W61:AB62 X4:AB60 X63:AB113 W38:W45 J58:W60 J4:U57 J61:U113">
    <cfRule type="cellIs" dxfId="106" priority="23" operator="equal">
      <formula>"I"</formula>
    </cfRule>
    <cfRule type="cellIs" dxfId="105" priority="24" operator="equal">
      <formula>"C"</formula>
    </cfRule>
    <cfRule type="cellIs" dxfId="104" priority="25" operator="equal">
      <formula>"A/R"</formula>
    </cfRule>
    <cfRule type="cellIs" dxfId="103" priority="26" operator="equal">
      <formula>"R"</formula>
    </cfRule>
    <cfRule type="cellIs" dxfId="102" priority="27" operator="equal">
      <formula>"A"</formula>
    </cfRule>
  </conditionalFormatting>
  <conditionalFormatting sqref="V4:V113">
    <cfRule type="cellIs" dxfId="101" priority="18" operator="equal">
      <formula>"I"</formula>
    </cfRule>
    <cfRule type="cellIs" dxfId="100" priority="19" operator="equal">
      <formula>"C"</formula>
    </cfRule>
    <cfRule type="cellIs" dxfId="99" priority="20" operator="equal">
      <formula>"A/R"</formula>
    </cfRule>
    <cfRule type="cellIs" dxfId="98" priority="21" operator="equal">
      <formula>"R"</formula>
    </cfRule>
    <cfRule type="cellIs" dxfId="97" priority="22" operator="equal">
      <formula>"A"</formula>
    </cfRule>
  </conditionalFormatting>
  <conditionalFormatting sqref="W4:W113">
    <cfRule type="cellIs" dxfId="96" priority="13" operator="equal">
      <formula>"I"</formula>
    </cfRule>
    <cfRule type="cellIs" dxfId="95" priority="14" operator="equal">
      <formula>"C"</formula>
    </cfRule>
    <cfRule type="cellIs" dxfId="94" priority="15" operator="equal">
      <formula>"A/R"</formula>
    </cfRule>
    <cfRule type="cellIs" dxfId="93" priority="16" operator="equal">
      <formula>"R"</formula>
    </cfRule>
    <cfRule type="cellIs" dxfId="92" priority="17" operator="equal">
      <formula>"A"</formula>
    </cfRule>
  </conditionalFormatting>
  <conditionalFormatting sqref="AC4:AC113">
    <cfRule type="cellIs" dxfId="91" priority="8" operator="equal">
      <formula>"I"</formula>
    </cfRule>
    <cfRule type="cellIs" dxfId="90" priority="9" operator="equal">
      <formula>"C"</formula>
    </cfRule>
    <cfRule type="cellIs" dxfId="89" priority="10" operator="equal">
      <formula>"A/R"</formula>
    </cfRule>
    <cfRule type="cellIs" dxfId="88" priority="11" operator="equal">
      <formula>"R"</formula>
    </cfRule>
    <cfRule type="cellIs" dxfId="87" priority="12" operator="equal">
      <formula>"A"</formula>
    </cfRule>
  </conditionalFormatting>
  <conditionalFormatting sqref="E1:I1048576">
    <cfRule type="cellIs" dxfId="86" priority="7" operator="equal">
      <formula>"Shared"</formula>
    </cfRule>
  </conditionalFormatting>
  <conditionalFormatting sqref="J4:AC113">
    <cfRule type="cellIs" dxfId="85" priority="6" operator="equal">
      <formula>"-"</formula>
    </cfRule>
  </conditionalFormatting>
  <conditionalFormatting sqref="W63">
    <cfRule type="cellIs" dxfId="84" priority="1" operator="equal">
      <formula>"I"</formula>
    </cfRule>
    <cfRule type="cellIs" dxfId="83" priority="2" operator="equal">
      <formula>"C"</formula>
    </cfRule>
    <cfRule type="cellIs" dxfId="82" priority="3" operator="equal">
      <formula>"A/R"</formula>
    </cfRule>
    <cfRule type="cellIs" dxfId="81" priority="4" operator="equal">
      <formula>"R"</formula>
    </cfRule>
    <cfRule type="cellIs" dxfId="80" priority="5" operator="equal">
      <formula>"A"</formula>
    </cfRule>
  </conditionalFormatting>
  <printOptions horizontalCentered="1"/>
  <pageMargins left="0.25" right="0.25" top="0.75" bottom="0.75" header="0.3" footer="0.3"/>
  <pageSetup paperSize="5" scale="60" fitToHeight="0" orientation="landscape" r:id="rId1"/>
  <headerFooter>
    <oddHeader>&amp;L&amp;G&amp;CCMMC Shared Responsibility Matrix&amp;Rversion 2022.2</oddHeader>
    <oddFooter>&amp;LLicensed by Creative Commons
Attribution-NoDerivatives 4.0&amp;CCMMC Center of Awesomeness (CMMC-COA)&amp;R&amp;P of &amp;N</oddFooter>
  </headerFooter>
  <drawing r:id="rId2"/>
  <legacyDrawing r:id="rId3"/>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FDAE-865F-4C61-BE73-C43027FE99B3}">
  <sheetPr>
    <tabColor rgb="FF7030A0"/>
    <pageSetUpPr fitToPage="1"/>
  </sheetPr>
  <dimension ref="A1:D28"/>
  <sheetViews>
    <sheetView zoomScale="80" zoomScaleNormal="80" workbookViewId="0">
      <pane ySplit="1" topLeftCell="A2" activePane="bottomLeft" state="frozen"/>
      <selection pane="bottomLeft" activeCell="G17" sqref="G17"/>
    </sheetView>
  </sheetViews>
  <sheetFormatPr defaultColWidth="9.109375" defaultRowHeight="13.8" x14ac:dyDescent="0.3"/>
  <cols>
    <col min="1" max="1" width="6.33203125" style="74" customWidth="1"/>
    <col min="2" max="2" width="25.44140625" style="77" customWidth="1"/>
    <col min="3" max="3" width="22.88671875" style="27" customWidth="1"/>
    <col min="4" max="4" width="89" style="28" customWidth="1"/>
    <col min="5" max="16384" width="9.109375" style="74"/>
  </cols>
  <sheetData>
    <row r="1" spans="1:4" ht="27.6" x14ac:dyDescent="0.3">
      <c r="A1" s="41" t="s">
        <v>2329</v>
      </c>
      <c r="B1" s="75" t="s">
        <v>2384</v>
      </c>
      <c r="C1" s="41" t="s">
        <v>2359</v>
      </c>
      <c r="D1" s="41" t="s">
        <v>2334</v>
      </c>
    </row>
    <row r="2" spans="1:4" ht="96.6" x14ac:dyDescent="0.3">
      <c r="A2" s="79">
        <v>1</v>
      </c>
      <c r="B2" s="76" t="s">
        <v>2560</v>
      </c>
      <c r="C2" s="78" t="s">
        <v>2559</v>
      </c>
      <c r="D2" s="73" t="s">
        <v>2561</v>
      </c>
    </row>
    <row r="3" spans="1:4" ht="27.6" x14ac:dyDescent="0.3">
      <c r="A3" s="112">
        <v>2</v>
      </c>
      <c r="B3" s="76" t="s">
        <v>2335</v>
      </c>
      <c r="C3" s="111" t="s">
        <v>2350</v>
      </c>
      <c r="D3" s="73" t="s">
        <v>2370</v>
      </c>
    </row>
    <row r="4" spans="1:4" ht="27.6" x14ac:dyDescent="0.3">
      <c r="A4" s="112">
        <v>3</v>
      </c>
      <c r="B4" s="76" t="s">
        <v>2336</v>
      </c>
      <c r="C4" s="78" t="s">
        <v>2350</v>
      </c>
      <c r="D4" s="73" t="s">
        <v>2371</v>
      </c>
    </row>
    <row r="5" spans="1:4" ht="27.6" x14ac:dyDescent="0.3">
      <c r="A5" s="112">
        <v>4</v>
      </c>
      <c r="B5" s="76" t="s">
        <v>2343</v>
      </c>
      <c r="C5" s="78" t="s">
        <v>2350</v>
      </c>
      <c r="D5" s="73" t="s">
        <v>2344</v>
      </c>
    </row>
    <row r="6" spans="1:4" ht="27.6" x14ac:dyDescent="0.3">
      <c r="A6" s="112">
        <v>5</v>
      </c>
      <c r="B6" s="76" t="s">
        <v>2347</v>
      </c>
      <c r="C6" s="78" t="s">
        <v>2350</v>
      </c>
      <c r="D6" s="73" t="s">
        <v>2349</v>
      </c>
    </row>
    <row r="7" spans="1:4" ht="27.6" x14ac:dyDescent="0.3">
      <c r="A7" s="112">
        <v>6</v>
      </c>
      <c r="B7" s="76" t="s">
        <v>2394</v>
      </c>
      <c r="C7" s="79" t="s">
        <v>23</v>
      </c>
      <c r="D7" s="73" t="s">
        <v>2393</v>
      </c>
    </row>
    <row r="8" spans="1:4" ht="27.6" x14ac:dyDescent="0.3">
      <c r="A8" s="112">
        <v>7</v>
      </c>
      <c r="B8" s="76" t="s">
        <v>2339</v>
      </c>
      <c r="C8" s="79" t="s">
        <v>707</v>
      </c>
      <c r="D8" s="73" t="s">
        <v>2340</v>
      </c>
    </row>
    <row r="9" spans="1:4" ht="41.4" x14ac:dyDescent="0.3">
      <c r="A9" s="112">
        <v>8</v>
      </c>
      <c r="B9" s="76" t="s">
        <v>1642</v>
      </c>
      <c r="C9" s="79" t="s">
        <v>2549</v>
      </c>
      <c r="D9" s="73" t="s">
        <v>2341</v>
      </c>
    </row>
    <row r="10" spans="1:4" x14ac:dyDescent="0.3">
      <c r="A10" s="112">
        <v>9</v>
      </c>
      <c r="B10" s="76" t="s">
        <v>2385</v>
      </c>
      <c r="C10" s="79" t="s">
        <v>305</v>
      </c>
      <c r="D10" s="73" t="s">
        <v>2372</v>
      </c>
    </row>
    <row r="11" spans="1:4" ht="27.6" x14ac:dyDescent="0.3">
      <c r="A11" s="112">
        <v>10</v>
      </c>
      <c r="B11" s="76" t="s">
        <v>2337</v>
      </c>
      <c r="C11" s="79" t="s">
        <v>297</v>
      </c>
      <c r="D11" s="73" t="s">
        <v>2373</v>
      </c>
    </row>
    <row r="12" spans="1:4" ht="27.6" x14ac:dyDescent="0.3">
      <c r="A12" s="112">
        <v>11</v>
      </c>
      <c r="B12" s="76" t="s">
        <v>2338</v>
      </c>
      <c r="C12" s="79" t="s">
        <v>2348</v>
      </c>
      <c r="D12" s="73" t="s">
        <v>2375</v>
      </c>
    </row>
    <row r="13" spans="1:4" x14ac:dyDescent="0.3">
      <c r="A13" s="112">
        <v>12</v>
      </c>
      <c r="B13" s="76" t="s">
        <v>2386</v>
      </c>
      <c r="C13" s="79" t="s">
        <v>668</v>
      </c>
      <c r="D13" s="73" t="s">
        <v>2374</v>
      </c>
    </row>
    <row r="14" spans="1:4" ht="69" x14ac:dyDescent="0.3">
      <c r="A14" s="112">
        <v>13</v>
      </c>
      <c r="B14" s="76" t="s">
        <v>2360</v>
      </c>
      <c r="C14" s="79" t="s">
        <v>3458</v>
      </c>
      <c r="D14" s="73" t="s">
        <v>2342</v>
      </c>
    </row>
    <row r="15" spans="1:4" ht="41.4" x14ac:dyDescent="0.3">
      <c r="A15" s="112">
        <v>14</v>
      </c>
      <c r="B15" s="76" t="s">
        <v>2345</v>
      </c>
      <c r="C15" s="79" t="s">
        <v>2346</v>
      </c>
      <c r="D15" s="73" t="s">
        <v>2376</v>
      </c>
    </row>
    <row r="16" spans="1:4" ht="41.4" x14ac:dyDescent="0.3">
      <c r="A16" s="112">
        <v>15</v>
      </c>
      <c r="B16" s="76" t="s">
        <v>989</v>
      </c>
      <c r="C16" s="79" t="s">
        <v>2358</v>
      </c>
      <c r="D16" s="73" t="s">
        <v>2380</v>
      </c>
    </row>
    <row r="17" spans="1:4" ht="27.6" x14ac:dyDescent="0.3">
      <c r="A17" s="112">
        <v>16</v>
      </c>
      <c r="B17" s="76" t="s">
        <v>932</v>
      </c>
      <c r="C17" s="79" t="s">
        <v>305</v>
      </c>
      <c r="D17" s="73" t="s">
        <v>2377</v>
      </c>
    </row>
    <row r="18" spans="1:4" x14ac:dyDescent="0.3">
      <c r="A18" s="112">
        <v>17</v>
      </c>
      <c r="B18" s="76" t="s">
        <v>2351</v>
      </c>
      <c r="C18" s="79" t="s">
        <v>127</v>
      </c>
      <c r="D18" s="73" t="s">
        <v>2387</v>
      </c>
    </row>
    <row r="19" spans="1:4" x14ac:dyDescent="0.3">
      <c r="A19" s="112">
        <v>18</v>
      </c>
      <c r="B19" s="76" t="s">
        <v>2352</v>
      </c>
      <c r="C19" s="79" t="s">
        <v>659</v>
      </c>
      <c r="D19" s="73" t="s">
        <v>2388</v>
      </c>
    </row>
    <row r="20" spans="1:4" x14ac:dyDescent="0.3">
      <c r="A20" s="112">
        <v>19</v>
      </c>
      <c r="B20" s="76" t="s">
        <v>2353</v>
      </c>
      <c r="C20" s="79" t="s">
        <v>871</v>
      </c>
      <c r="D20" s="73" t="s">
        <v>2389</v>
      </c>
    </row>
    <row r="21" spans="1:4" ht="26.25" customHeight="1" x14ac:dyDescent="0.3">
      <c r="A21" s="112">
        <v>20</v>
      </c>
      <c r="B21" s="76" t="s">
        <v>2354</v>
      </c>
      <c r="C21" s="79" t="s">
        <v>297</v>
      </c>
      <c r="D21" s="73" t="s">
        <v>2355</v>
      </c>
    </row>
    <row r="22" spans="1:4" ht="27.6" x14ac:dyDescent="0.3">
      <c r="A22" s="112">
        <v>21</v>
      </c>
      <c r="B22" s="76" t="s">
        <v>2356</v>
      </c>
      <c r="C22" s="79" t="s">
        <v>173</v>
      </c>
      <c r="D22" s="73" t="s">
        <v>2378</v>
      </c>
    </row>
    <row r="23" spans="1:4" ht="69" x14ac:dyDescent="0.3">
      <c r="A23" s="112">
        <v>22</v>
      </c>
      <c r="B23" s="76" t="s">
        <v>2357</v>
      </c>
      <c r="C23" s="79" t="s">
        <v>2548</v>
      </c>
      <c r="D23" s="73" t="s">
        <v>2379</v>
      </c>
    </row>
    <row r="24" spans="1:4" ht="27.6" x14ac:dyDescent="0.3">
      <c r="A24" s="112">
        <v>23</v>
      </c>
      <c r="B24" s="76" t="s">
        <v>2361</v>
      </c>
      <c r="C24" s="79" t="s">
        <v>590</v>
      </c>
      <c r="D24" s="73" t="s">
        <v>2362</v>
      </c>
    </row>
    <row r="25" spans="1:4" ht="27.6" x14ac:dyDescent="0.3">
      <c r="A25" s="112">
        <v>24</v>
      </c>
      <c r="B25" s="76" t="s">
        <v>2363</v>
      </c>
      <c r="C25" s="79" t="s">
        <v>2364</v>
      </c>
      <c r="D25" s="73" t="s">
        <v>2381</v>
      </c>
    </row>
    <row r="26" spans="1:4" ht="27.6" x14ac:dyDescent="0.3">
      <c r="A26" s="112">
        <v>25</v>
      </c>
      <c r="B26" s="76" t="s">
        <v>2365</v>
      </c>
      <c r="C26" s="79" t="s">
        <v>637</v>
      </c>
      <c r="D26" s="73" t="s">
        <v>2366</v>
      </c>
    </row>
    <row r="27" spans="1:4" x14ac:dyDescent="0.3">
      <c r="A27" s="112">
        <v>26</v>
      </c>
      <c r="B27" s="76" t="s">
        <v>2367</v>
      </c>
      <c r="C27" s="79" t="s">
        <v>3497</v>
      </c>
      <c r="D27" s="73" t="s">
        <v>2382</v>
      </c>
    </row>
    <row r="28" spans="1:4" ht="27.6" x14ac:dyDescent="0.3">
      <c r="A28" s="112">
        <v>27</v>
      </c>
      <c r="B28" s="76" t="s">
        <v>2369</v>
      </c>
      <c r="C28" s="79" t="s">
        <v>2368</v>
      </c>
      <c r="D28" s="73" t="s">
        <v>2383</v>
      </c>
    </row>
  </sheetData>
  <pageMargins left="0.25" right="0.25" top="0.75" bottom="0.75" header="0.3" footer="0.3"/>
  <pageSetup scale="70" orientation="portrait" r:id="rId1"/>
  <headerFooter>
    <oddHeader>&amp;LCMMC-COA&amp;CCMMC v2.0 Level 2 Evidence Request List&amp;Rversion 2022.2</oddHeader>
    <oddFooter>&amp;CLicensed by Creative Commons
Attribution-NoDerivatives 4.0&amp;R&amp;P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3A996-A702-49B4-9E13-3C4A05B9F2B7}">
  <sheetPr>
    <tabColor theme="9" tint="-0.249977111117893"/>
    <pageSetUpPr fitToPage="1"/>
  </sheetPr>
  <dimension ref="A1:K112"/>
  <sheetViews>
    <sheetView zoomScale="90" zoomScaleNormal="90" workbookViewId="0">
      <pane ySplit="1" topLeftCell="A2" activePane="bottomLeft" state="frozen"/>
      <selection pane="bottomLeft" activeCell="D10" sqref="D10"/>
    </sheetView>
  </sheetViews>
  <sheetFormatPr defaultColWidth="9.109375" defaultRowHeight="26.25" customHeight="1" x14ac:dyDescent="0.25"/>
  <cols>
    <col min="1" max="1" width="7.6640625" style="37" customWidth="1"/>
    <col min="2" max="2" width="14.5546875" style="37" customWidth="1"/>
    <col min="3" max="3" width="12.6640625" style="37" customWidth="1"/>
    <col min="4" max="4" width="51.21875" style="101" customWidth="1"/>
    <col min="5" max="5" width="12.88671875" style="101" customWidth="1"/>
    <col min="6" max="6" width="12.88671875" style="37" customWidth="1"/>
    <col min="7" max="11" width="12.88671875" style="101" customWidth="1"/>
    <col min="12" max="16384" width="9.109375" style="101"/>
  </cols>
  <sheetData>
    <row r="1" spans="1:11" s="37" customFormat="1" ht="26.25" customHeight="1" x14ac:dyDescent="0.3">
      <c r="A1" s="59" t="s">
        <v>2404</v>
      </c>
      <c r="B1" s="59" t="s">
        <v>2426</v>
      </c>
      <c r="C1" s="59" t="s">
        <v>3492</v>
      </c>
      <c r="D1" s="59" t="s">
        <v>1187</v>
      </c>
      <c r="E1" s="99" t="s">
        <v>8</v>
      </c>
      <c r="F1" s="59" t="s">
        <v>1648</v>
      </c>
      <c r="G1" s="99" t="s">
        <v>2</v>
      </c>
      <c r="H1" s="99" t="s">
        <v>6</v>
      </c>
      <c r="I1" s="99" t="s">
        <v>5</v>
      </c>
      <c r="J1" s="99" t="s">
        <v>1244</v>
      </c>
      <c r="K1" s="99" t="s">
        <v>1245</v>
      </c>
    </row>
    <row r="2" spans="1:11" ht="26.25" customHeight="1" x14ac:dyDescent="0.25">
      <c r="A2" s="254">
        <v>3</v>
      </c>
      <c r="B2" s="254" t="s">
        <v>2423</v>
      </c>
      <c r="C2" s="61" t="s">
        <v>720</v>
      </c>
      <c r="D2" s="102" t="s">
        <v>1240</v>
      </c>
      <c r="E2" s="100" t="s">
        <v>692</v>
      </c>
      <c r="F2" s="61" t="s">
        <v>722</v>
      </c>
      <c r="G2" s="100"/>
      <c r="H2" s="100"/>
      <c r="I2" s="100" t="s">
        <v>711</v>
      </c>
      <c r="J2" s="100" t="s">
        <v>710</v>
      </c>
      <c r="K2" s="100" t="s">
        <v>710</v>
      </c>
    </row>
    <row r="3" spans="1:11" ht="26.25" customHeight="1" x14ac:dyDescent="0.25">
      <c r="A3" s="256"/>
      <c r="B3" s="256"/>
      <c r="C3" s="61" t="s">
        <v>707</v>
      </c>
      <c r="D3" s="40" t="s">
        <v>1209</v>
      </c>
      <c r="E3" s="100" t="s">
        <v>713</v>
      </c>
      <c r="F3" s="61" t="s">
        <v>709</v>
      </c>
      <c r="G3" s="100"/>
      <c r="H3" s="100" t="s">
        <v>712</v>
      </c>
      <c r="I3" s="100" t="s">
        <v>711</v>
      </c>
      <c r="J3" s="100" t="s">
        <v>710</v>
      </c>
      <c r="K3" s="100" t="s">
        <v>710</v>
      </c>
    </row>
    <row r="4" spans="1:11" ht="26.25" customHeight="1" x14ac:dyDescent="0.25">
      <c r="A4" s="254">
        <v>4</v>
      </c>
      <c r="B4" s="254" t="s">
        <v>2424</v>
      </c>
      <c r="C4" s="98" t="s">
        <v>848</v>
      </c>
      <c r="D4" s="40" t="s">
        <v>1184</v>
      </c>
      <c r="E4" s="100" t="s">
        <v>841</v>
      </c>
      <c r="F4" s="61" t="s">
        <v>851</v>
      </c>
      <c r="G4" s="100" t="s">
        <v>850</v>
      </c>
      <c r="H4" s="100" t="s">
        <v>83</v>
      </c>
      <c r="I4" s="100" t="s">
        <v>762</v>
      </c>
      <c r="J4" s="100" t="s">
        <v>761</v>
      </c>
      <c r="K4" s="100" t="s">
        <v>761</v>
      </c>
    </row>
    <row r="5" spans="1:11" ht="26.25" customHeight="1" x14ac:dyDescent="0.25">
      <c r="A5" s="255"/>
      <c r="B5" s="255"/>
      <c r="C5" s="98" t="s">
        <v>853</v>
      </c>
      <c r="D5" s="40" t="s">
        <v>854</v>
      </c>
      <c r="E5" s="100" t="s">
        <v>859</v>
      </c>
      <c r="F5" s="61" t="s">
        <v>856</v>
      </c>
      <c r="G5" s="100" t="s">
        <v>855</v>
      </c>
      <c r="H5" s="100" t="s">
        <v>839</v>
      </c>
      <c r="I5" s="100" t="s">
        <v>858</v>
      </c>
      <c r="J5" s="100" t="s">
        <v>857</v>
      </c>
      <c r="K5" s="100" t="s">
        <v>857</v>
      </c>
    </row>
    <row r="6" spans="1:11" ht="26.25" customHeight="1" x14ac:dyDescent="0.25">
      <c r="A6" s="255"/>
      <c r="B6" s="255"/>
      <c r="C6" s="61" t="s">
        <v>758</v>
      </c>
      <c r="D6" s="40" t="s">
        <v>1210</v>
      </c>
      <c r="E6" s="100" t="s">
        <v>764</v>
      </c>
      <c r="F6" s="61" t="s">
        <v>760</v>
      </c>
      <c r="G6" s="100"/>
      <c r="H6" s="100"/>
      <c r="I6" s="100" t="s">
        <v>762</v>
      </c>
      <c r="J6" s="100" t="s">
        <v>761</v>
      </c>
      <c r="K6" s="100" t="s">
        <v>761</v>
      </c>
    </row>
    <row r="7" spans="1:11" ht="26.25" customHeight="1" x14ac:dyDescent="0.25">
      <c r="A7" s="256"/>
      <c r="B7" s="256"/>
      <c r="C7" s="61" t="s">
        <v>779</v>
      </c>
      <c r="D7" s="102" t="s">
        <v>1241</v>
      </c>
      <c r="E7" s="100" t="s">
        <v>783</v>
      </c>
      <c r="F7" s="61" t="s">
        <v>781</v>
      </c>
      <c r="G7" s="100"/>
      <c r="H7" s="100"/>
      <c r="I7" s="100"/>
      <c r="J7" s="100" t="s">
        <v>782</v>
      </c>
      <c r="K7" s="100" t="s">
        <v>782</v>
      </c>
    </row>
    <row r="8" spans="1:11" ht="26.25" customHeight="1" x14ac:dyDescent="0.25">
      <c r="A8" s="284">
        <v>6</v>
      </c>
      <c r="B8" s="254" t="s">
        <v>2418</v>
      </c>
      <c r="C8" s="61" t="s">
        <v>540</v>
      </c>
      <c r="D8" s="40" t="s">
        <v>1182</v>
      </c>
      <c r="E8" s="100" t="s">
        <v>546</v>
      </c>
      <c r="F8" s="61" t="s">
        <v>542</v>
      </c>
      <c r="G8" s="100"/>
      <c r="H8" s="100" t="s">
        <v>537</v>
      </c>
      <c r="I8" s="100" t="s">
        <v>545</v>
      </c>
      <c r="J8" s="100" t="s">
        <v>543</v>
      </c>
      <c r="K8" s="100" t="s">
        <v>543</v>
      </c>
    </row>
    <row r="9" spans="1:11" ht="26.25" customHeight="1" x14ac:dyDescent="0.25">
      <c r="A9" s="286"/>
      <c r="B9" s="256"/>
      <c r="C9" s="61" t="s">
        <v>548</v>
      </c>
      <c r="D9" s="81" t="s">
        <v>549</v>
      </c>
      <c r="E9" s="100" t="s">
        <v>552</v>
      </c>
      <c r="F9" s="61" t="s">
        <v>550</v>
      </c>
      <c r="G9" s="100"/>
      <c r="H9" s="100" t="s">
        <v>537</v>
      </c>
      <c r="I9" s="100" t="s">
        <v>545</v>
      </c>
      <c r="J9" s="100" t="s">
        <v>543</v>
      </c>
      <c r="K9" s="100" t="s">
        <v>543</v>
      </c>
    </row>
    <row r="10" spans="1:11" ht="26.25" customHeight="1" x14ac:dyDescent="0.25">
      <c r="A10" s="254">
        <v>8</v>
      </c>
      <c r="B10" s="254" t="s">
        <v>2414</v>
      </c>
      <c r="C10" s="61" t="s">
        <v>336</v>
      </c>
      <c r="D10" s="40" t="s">
        <v>1177</v>
      </c>
      <c r="E10" s="100" t="s">
        <v>342</v>
      </c>
      <c r="F10" s="61" t="s">
        <v>338</v>
      </c>
      <c r="G10" s="100"/>
      <c r="H10" s="100" t="s">
        <v>341</v>
      </c>
      <c r="I10" s="100" t="s">
        <v>340</v>
      </c>
      <c r="J10" s="100" t="s">
        <v>339</v>
      </c>
      <c r="K10" s="100" t="s">
        <v>339</v>
      </c>
    </row>
    <row r="11" spans="1:11" ht="26.25" customHeight="1" x14ac:dyDescent="0.25">
      <c r="A11" s="255"/>
      <c r="B11" s="255"/>
      <c r="C11" s="61" t="s">
        <v>344</v>
      </c>
      <c r="D11" s="81" t="s">
        <v>345</v>
      </c>
      <c r="E11" s="100" t="s">
        <v>350</v>
      </c>
      <c r="F11" s="61" t="s">
        <v>346</v>
      </c>
      <c r="G11" s="100"/>
      <c r="H11" s="100" t="s">
        <v>349</v>
      </c>
      <c r="I11" s="100" t="s">
        <v>348</v>
      </c>
      <c r="J11" s="100" t="s">
        <v>347</v>
      </c>
      <c r="K11" s="100" t="s">
        <v>347</v>
      </c>
    </row>
    <row r="12" spans="1:11" ht="26.25" customHeight="1" x14ac:dyDescent="0.25">
      <c r="A12" s="256"/>
      <c r="B12" s="256"/>
      <c r="C12" s="61" t="s">
        <v>352</v>
      </c>
      <c r="D12" s="40" t="s">
        <v>1196</v>
      </c>
      <c r="E12" s="100" t="s">
        <v>359</v>
      </c>
      <c r="F12" s="61" t="s">
        <v>354</v>
      </c>
      <c r="G12" s="100"/>
      <c r="H12" s="100" t="s">
        <v>357</v>
      </c>
      <c r="I12" s="100" t="s">
        <v>356</v>
      </c>
      <c r="J12" s="100" t="s">
        <v>355</v>
      </c>
      <c r="K12" s="100" t="s">
        <v>355</v>
      </c>
    </row>
    <row r="13" spans="1:11" ht="26.25" customHeight="1" x14ac:dyDescent="0.25">
      <c r="A13" s="254">
        <v>9</v>
      </c>
      <c r="B13" s="254" t="s">
        <v>2416</v>
      </c>
      <c r="C13" s="61" t="s">
        <v>457</v>
      </c>
      <c r="D13" s="40" t="s">
        <v>1201</v>
      </c>
      <c r="E13" s="100" t="s">
        <v>464</v>
      </c>
      <c r="F13" s="61" t="s">
        <v>459</v>
      </c>
      <c r="G13" s="100"/>
      <c r="H13" s="100" t="s">
        <v>463</v>
      </c>
      <c r="I13" s="100" t="s">
        <v>462</v>
      </c>
      <c r="J13" s="100" t="s">
        <v>460</v>
      </c>
      <c r="K13" s="100" t="s">
        <v>460</v>
      </c>
    </row>
    <row r="14" spans="1:11" ht="26.25" customHeight="1" x14ac:dyDescent="0.25">
      <c r="A14" s="255"/>
      <c r="B14" s="255"/>
      <c r="C14" s="61" t="s">
        <v>467</v>
      </c>
      <c r="D14" s="40" t="s">
        <v>1202</v>
      </c>
      <c r="E14" s="100" t="s">
        <v>464</v>
      </c>
      <c r="F14" s="61" t="s">
        <v>469</v>
      </c>
      <c r="G14" s="100"/>
      <c r="H14" s="100" t="s">
        <v>470</v>
      </c>
      <c r="I14" s="100" t="s">
        <v>462</v>
      </c>
      <c r="J14" s="100" t="s">
        <v>460</v>
      </c>
      <c r="K14" s="100" t="s">
        <v>460</v>
      </c>
    </row>
    <row r="15" spans="1:11" ht="26.25" customHeight="1" x14ac:dyDescent="0.25">
      <c r="A15" s="256"/>
      <c r="B15" s="256"/>
      <c r="C15" s="61" t="s">
        <v>481</v>
      </c>
      <c r="D15" s="81" t="s">
        <v>482</v>
      </c>
      <c r="E15" s="100" t="s">
        <v>487</v>
      </c>
      <c r="F15" s="61" t="s">
        <v>483</v>
      </c>
      <c r="G15" s="100"/>
      <c r="H15" s="100" t="s">
        <v>485</v>
      </c>
      <c r="I15" s="100"/>
      <c r="J15" s="100" t="s">
        <v>484</v>
      </c>
      <c r="K15" s="100" t="s">
        <v>484</v>
      </c>
    </row>
    <row r="16" spans="1:11" ht="26.25" customHeight="1" x14ac:dyDescent="0.25">
      <c r="A16" s="284">
        <v>10</v>
      </c>
      <c r="B16" s="284" t="s">
        <v>2413</v>
      </c>
      <c r="C16" s="61" t="s">
        <v>221</v>
      </c>
      <c r="D16" s="102" t="s">
        <v>1232</v>
      </c>
      <c r="E16" s="100" t="s">
        <v>225</v>
      </c>
      <c r="F16" s="61" t="s">
        <v>223</v>
      </c>
      <c r="G16" s="100"/>
      <c r="H16" s="100" t="s">
        <v>204</v>
      </c>
      <c r="I16" s="100" t="s">
        <v>203</v>
      </c>
      <c r="J16" s="100" t="s">
        <v>201</v>
      </c>
      <c r="K16" s="100" t="s">
        <v>201</v>
      </c>
    </row>
    <row r="17" spans="1:11" ht="26.25" customHeight="1" x14ac:dyDescent="0.25">
      <c r="A17" s="285"/>
      <c r="B17" s="285"/>
      <c r="C17" s="61" t="s">
        <v>198</v>
      </c>
      <c r="D17" s="102" t="s">
        <v>1233</v>
      </c>
      <c r="E17" s="100" t="s">
        <v>206</v>
      </c>
      <c r="F17" s="61" t="s">
        <v>200</v>
      </c>
      <c r="G17" s="100"/>
      <c r="H17" s="100" t="s">
        <v>204</v>
      </c>
      <c r="I17" s="100" t="s">
        <v>203</v>
      </c>
      <c r="J17" s="100" t="s">
        <v>201</v>
      </c>
      <c r="K17" s="100" t="s">
        <v>201</v>
      </c>
    </row>
    <row r="18" spans="1:11" ht="26.25" customHeight="1" x14ac:dyDescent="0.25">
      <c r="A18" s="285"/>
      <c r="B18" s="285"/>
      <c r="C18" s="61" t="s">
        <v>208</v>
      </c>
      <c r="D18" s="40" t="s">
        <v>209</v>
      </c>
      <c r="E18" s="100" t="s">
        <v>213</v>
      </c>
      <c r="F18" s="61" t="s">
        <v>210</v>
      </c>
      <c r="G18" s="100"/>
      <c r="H18" s="100"/>
      <c r="I18" s="100"/>
      <c r="J18" s="100" t="s">
        <v>211</v>
      </c>
      <c r="K18" s="100" t="s">
        <v>1246</v>
      </c>
    </row>
    <row r="19" spans="1:11" ht="26.25" customHeight="1" x14ac:dyDescent="0.25">
      <c r="A19" s="285"/>
      <c r="B19" s="285"/>
      <c r="C19" s="61" t="s">
        <v>215</v>
      </c>
      <c r="D19" s="40" t="s">
        <v>216</v>
      </c>
      <c r="E19" s="100" t="s">
        <v>219</v>
      </c>
      <c r="F19" s="61" t="s">
        <v>217</v>
      </c>
      <c r="G19" s="100"/>
      <c r="H19" s="100"/>
      <c r="I19" s="100"/>
      <c r="J19" s="100" t="s">
        <v>218</v>
      </c>
      <c r="K19" s="100" t="s">
        <v>218</v>
      </c>
    </row>
    <row r="20" spans="1:11" ht="26.25" customHeight="1" x14ac:dyDescent="0.25">
      <c r="A20" s="285"/>
      <c r="B20" s="285"/>
      <c r="C20" s="61" t="s">
        <v>251</v>
      </c>
      <c r="D20" s="102" t="s">
        <v>1234</v>
      </c>
      <c r="E20" s="100" t="s">
        <v>257</v>
      </c>
      <c r="F20" s="61" t="s">
        <v>253</v>
      </c>
      <c r="G20" s="100"/>
      <c r="H20" s="100" t="s">
        <v>255</v>
      </c>
      <c r="I20" s="100"/>
      <c r="J20" s="100" t="s">
        <v>254</v>
      </c>
      <c r="K20" s="100" t="s">
        <v>254</v>
      </c>
    </row>
    <row r="21" spans="1:11" ht="26.25" customHeight="1" x14ac:dyDescent="0.25">
      <c r="A21" s="285"/>
      <c r="B21" s="285"/>
      <c r="C21" s="61" t="s">
        <v>259</v>
      </c>
      <c r="D21" s="40" t="s">
        <v>260</v>
      </c>
      <c r="E21" s="100" t="s">
        <v>265</v>
      </c>
      <c r="F21" s="61" t="s">
        <v>261</v>
      </c>
      <c r="G21" s="100"/>
      <c r="H21" s="100" t="s">
        <v>264</v>
      </c>
      <c r="I21" s="100"/>
      <c r="J21" s="100" t="s">
        <v>262</v>
      </c>
      <c r="K21" s="100" t="s">
        <v>262</v>
      </c>
    </row>
    <row r="22" spans="1:11" ht="26.25" customHeight="1" x14ac:dyDescent="0.25">
      <c r="A22" s="285"/>
      <c r="B22" s="285"/>
      <c r="C22" s="61" t="s">
        <v>237</v>
      </c>
      <c r="D22" s="40" t="s">
        <v>1175</v>
      </c>
      <c r="E22" s="100" t="s">
        <v>242</v>
      </c>
      <c r="F22" s="61" t="s">
        <v>239</v>
      </c>
      <c r="G22" s="100"/>
      <c r="H22" s="100"/>
      <c r="I22" s="100" t="s">
        <v>241</v>
      </c>
      <c r="J22" s="100" t="s">
        <v>240</v>
      </c>
      <c r="K22" s="100" t="s">
        <v>240</v>
      </c>
    </row>
    <row r="23" spans="1:11" ht="26.25" customHeight="1" x14ac:dyDescent="0.25">
      <c r="A23" s="285"/>
      <c r="B23" s="285"/>
      <c r="C23" s="61" t="s">
        <v>871</v>
      </c>
      <c r="D23" s="40" t="s">
        <v>872</v>
      </c>
      <c r="E23" s="100" t="s">
        <v>213</v>
      </c>
      <c r="F23" s="61" t="s">
        <v>873</v>
      </c>
      <c r="G23" s="100"/>
      <c r="H23" s="100" t="s">
        <v>874</v>
      </c>
      <c r="I23" s="100" t="s">
        <v>867</v>
      </c>
      <c r="J23" s="100" t="s">
        <v>861</v>
      </c>
      <c r="K23" s="100" t="s">
        <v>861</v>
      </c>
    </row>
    <row r="24" spans="1:11" ht="26.25" customHeight="1" x14ac:dyDescent="0.25">
      <c r="A24" s="286"/>
      <c r="B24" s="286"/>
      <c r="C24" s="61" t="s">
        <v>904</v>
      </c>
      <c r="D24" s="102" t="s">
        <v>1243</v>
      </c>
      <c r="E24" s="100" t="s">
        <v>910</v>
      </c>
      <c r="F24" s="61" t="s">
        <v>906</v>
      </c>
      <c r="G24" s="100"/>
      <c r="H24" s="100" t="s">
        <v>908</v>
      </c>
      <c r="I24" s="100"/>
      <c r="J24" s="100" t="s">
        <v>907</v>
      </c>
      <c r="K24" s="100" t="s">
        <v>1247</v>
      </c>
    </row>
    <row r="25" spans="1:11" ht="26.25" customHeight="1" x14ac:dyDescent="0.25">
      <c r="A25" s="254">
        <v>11</v>
      </c>
      <c r="B25" s="254" t="s">
        <v>2411</v>
      </c>
      <c r="C25" s="103" t="s">
        <v>30</v>
      </c>
      <c r="D25" s="40" t="s">
        <v>31</v>
      </c>
      <c r="E25" s="100" t="s">
        <v>36</v>
      </c>
      <c r="F25" s="103">
        <v>44256</v>
      </c>
      <c r="G25" s="100"/>
      <c r="H25" s="100" t="s">
        <v>34</v>
      </c>
      <c r="I25" s="100"/>
      <c r="J25" s="100" t="s">
        <v>33</v>
      </c>
      <c r="K25" s="100" t="s">
        <v>33</v>
      </c>
    </row>
    <row r="26" spans="1:11" ht="26.25" customHeight="1" x14ac:dyDescent="0.25">
      <c r="A26" s="255"/>
      <c r="B26" s="255"/>
      <c r="C26" s="61" t="s">
        <v>244</v>
      </c>
      <c r="D26" s="40" t="s">
        <v>245</v>
      </c>
      <c r="E26" s="100" t="s">
        <v>249</v>
      </c>
      <c r="F26" s="61" t="s">
        <v>246</v>
      </c>
      <c r="G26" s="100"/>
      <c r="H26" s="100"/>
      <c r="I26" s="100"/>
      <c r="J26" s="100" t="s">
        <v>247</v>
      </c>
      <c r="K26" s="100" t="s">
        <v>247</v>
      </c>
    </row>
    <row r="27" spans="1:11" ht="26.25" customHeight="1" x14ac:dyDescent="0.25">
      <c r="A27" s="255"/>
      <c r="B27" s="255"/>
      <c r="C27" s="61" t="s">
        <v>305</v>
      </c>
      <c r="D27" s="40" t="s">
        <v>1176</v>
      </c>
      <c r="E27" s="100" t="s">
        <v>312</v>
      </c>
      <c r="F27" s="61" t="s">
        <v>307</v>
      </c>
      <c r="G27" s="100"/>
      <c r="H27" s="100" t="s">
        <v>311</v>
      </c>
      <c r="I27" s="100" t="s">
        <v>310</v>
      </c>
      <c r="J27" s="100" t="s">
        <v>308</v>
      </c>
      <c r="K27" s="100" t="s">
        <v>308</v>
      </c>
    </row>
    <row r="28" spans="1:11" ht="26.25" customHeight="1" x14ac:dyDescent="0.25">
      <c r="A28" s="255"/>
      <c r="B28" s="255"/>
      <c r="C28" s="61" t="s">
        <v>330</v>
      </c>
      <c r="D28" s="40" t="s">
        <v>331</v>
      </c>
      <c r="E28" s="100" t="s">
        <v>334</v>
      </c>
      <c r="F28" s="61" t="s">
        <v>332</v>
      </c>
      <c r="G28" s="100"/>
      <c r="H28" s="100" t="s">
        <v>311</v>
      </c>
      <c r="I28" s="100" t="s">
        <v>310</v>
      </c>
      <c r="J28" s="100" t="s">
        <v>308</v>
      </c>
      <c r="K28" s="100" t="s">
        <v>308</v>
      </c>
    </row>
    <row r="29" spans="1:11" ht="26.25" customHeight="1" x14ac:dyDescent="0.25">
      <c r="A29" s="255"/>
      <c r="B29" s="255"/>
      <c r="C29" s="61" t="s">
        <v>314</v>
      </c>
      <c r="D29" s="40" t="s">
        <v>315</v>
      </c>
      <c r="E29" s="100" t="s">
        <v>320</v>
      </c>
      <c r="F29" s="61" t="s">
        <v>316</v>
      </c>
      <c r="G29" s="100"/>
      <c r="H29" s="100" t="s">
        <v>319</v>
      </c>
      <c r="I29" s="100" t="s">
        <v>318</v>
      </c>
      <c r="J29" s="100" t="s">
        <v>317</v>
      </c>
      <c r="K29" s="100" t="s">
        <v>317</v>
      </c>
    </row>
    <row r="30" spans="1:11" ht="26.25" customHeight="1" x14ac:dyDescent="0.25">
      <c r="A30" s="255"/>
      <c r="B30" s="255"/>
      <c r="C30" s="61" t="s">
        <v>361</v>
      </c>
      <c r="D30" s="40" t="s">
        <v>1178</v>
      </c>
      <c r="E30" s="100" t="s">
        <v>366</v>
      </c>
      <c r="F30" s="61" t="s">
        <v>363</v>
      </c>
      <c r="G30" s="100"/>
      <c r="H30" s="100" t="s">
        <v>319</v>
      </c>
      <c r="I30" s="100"/>
      <c r="J30" s="100" t="s">
        <v>364</v>
      </c>
      <c r="K30" s="100" t="s">
        <v>364</v>
      </c>
    </row>
    <row r="31" spans="1:11" ht="26.25" customHeight="1" x14ac:dyDescent="0.25">
      <c r="A31" s="255"/>
      <c r="B31" s="255"/>
      <c r="C31" s="61" t="s">
        <v>368</v>
      </c>
      <c r="D31" s="102" t="s">
        <v>1236</v>
      </c>
      <c r="E31" s="100" t="s">
        <v>374</v>
      </c>
      <c r="F31" s="61" t="s">
        <v>370</v>
      </c>
      <c r="G31" s="100"/>
      <c r="H31" s="100" t="s">
        <v>372</v>
      </c>
      <c r="I31" s="100"/>
      <c r="J31" s="100" t="s">
        <v>371</v>
      </c>
      <c r="K31" s="100" t="s">
        <v>371</v>
      </c>
    </row>
    <row r="32" spans="1:11" ht="26.25" customHeight="1" x14ac:dyDescent="0.25">
      <c r="A32" s="255"/>
      <c r="B32" s="255"/>
      <c r="C32" s="103" t="s">
        <v>417</v>
      </c>
      <c r="D32" s="40" t="s">
        <v>418</v>
      </c>
      <c r="E32" s="100" t="s">
        <v>421</v>
      </c>
      <c r="F32" s="103">
        <v>40242</v>
      </c>
      <c r="G32" s="100"/>
      <c r="H32" s="100" t="s">
        <v>394</v>
      </c>
      <c r="I32" s="100"/>
      <c r="J32" s="100" t="s">
        <v>405</v>
      </c>
      <c r="K32" s="100" t="s">
        <v>405</v>
      </c>
    </row>
    <row r="33" spans="1:11" ht="26.25" customHeight="1" x14ac:dyDescent="0.25">
      <c r="A33" s="255"/>
      <c r="B33" s="255"/>
      <c r="C33" s="103" t="s">
        <v>423</v>
      </c>
      <c r="D33" s="81" t="s">
        <v>424</v>
      </c>
      <c r="E33" s="100" t="s">
        <v>428</v>
      </c>
      <c r="F33" s="103">
        <v>40607</v>
      </c>
      <c r="G33" s="100"/>
      <c r="H33" s="100" t="s">
        <v>427</v>
      </c>
      <c r="I33" s="100" t="s">
        <v>27</v>
      </c>
      <c r="J33" s="100" t="s">
        <v>426</v>
      </c>
      <c r="K33" s="100" t="s">
        <v>426</v>
      </c>
    </row>
    <row r="34" spans="1:11" ht="26.25" customHeight="1" x14ac:dyDescent="0.25">
      <c r="A34" s="255"/>
      <c r="B34" s="255"/>
      <c r="C34" s="61" t="s">
        <v>437</v>
      </c>
      <c r="D34" s="81" t="s">
        <v>438</v>
      </c>
      <c r="E34" s="100" t="s">
        <v>441</v>
      </c>
      <c r="F34" s="61" t="s">
        <v>439</v>
      </c>
      <c r="G34" s="100"/>
      <c r="H34" s="100" t="s">
        <v>394</v>
      </c>
      <c r="I34" s="100"/>
      <c r="J34" s="100" t="s">
        <v>440</v>
      </c>
      <c r="K34" s="100" t="s">
        <v>1250</v>
      </c>
    </row>
    <row r="35" spans="1:11" ht="26.25" customHeight="1" x14ac:dyDescent="0.25">
      <c r="A35" s="255"/>
      <c r="B35" s="255"/>
      <c r="C35" s="103" t="s">
        <v>741</v>
      </c>
      <c r="D35" s="40" t="s">
        <v>742</v>
      </c>
      <c r="E35" s="100" t="s">
        <v>746</v>
      </c>
      <c r="F35" s="103">
        <v>40981</v>
      </c>
      <c r="G35" s="100"/>
      <c r="H35" s="100" t="s">
        <v>185</v>
      </c>
      <c r="I35" s="100" t="s">
        <v>745</v>
      </c>
      <c r="J35" s="100" t="s">
        <v>744</v>
      </c>
      <c r="K35" s="100" t="s">
        <v>744</v>
      </c>
    </row>
    <row r="36" spans="1:11" ht="26.25" customHeight="1" x14ac:dyDescent="0.25">
      <c r="A36" s="255"/>
      <c r="B36" s="255"/>
      <c r="C36" s="103" t="s">
        <v>811</v>
      </c>
      <c r="D36" s="40" t="s">
        <v>812</v>
      </c>
      <c r="E36" s="100" t="s">
        <v>815</v>
      </c>
      <c r="F36" s="103">
        <v>41346</v>
      </c>
      <c r="G36" s="100"/>
      <c r="H36" s="100" t="s">
        <v>814</v>
      </c>
      <c r="I36" s="100"/>
      <c r="J36" s="100" t="s">
        <v>748</v>
      </c>
      <c r="K36" s="100" t="s">
        <v>748</v>
      </c>
    </row>
    <row r="37" spans="1:11" ht="26.25" customHeight="1" x14ac:dyDescent="0.25">
      <c r="A37" s="255"/>
      <c r="B37" s="255"/>
      <c r="C37" s="103" t="s">
        <v>817</v>
      </c>
      <c r="D37" s="40" t="s">
        <v>818</v>
      </c>
      <c r="E37" s="100" t="s">
        <v>821</v>
      </c>
      <c r="F37" s="103">
        <v>41711</v>
      </c>
      <c r="G37" s="100"/>
      <c r="H37" s="100"/>
      <c r="I37" s="100"/>
      <c r="J37" s="100" t="s">
        <v>820</v>
      </c>
      <c r="K37" s="100" t="s">
        <v>1253</v>
      </c>
    </row>
    <row r="38" spans="1:11" ht="26.25" customHeight="1" x14ac:dyDescent="0.25">
      <c r="A38" s="255"/>
      <c r="B38" s="255"/>
      <c r="C38" s="61" t="s">
        <v>766</v>
      </c>
      <c r="D38" s="40" t="s">
        <v>767</v>
      </c>
      <c r="E38" s="100" t="s">
        <v>771</v>
      </c>
      <c r="F38" s="61" t="s">
        <v>768</v>
      </c>
      <c r="G38" s="100"/>
      <c r="H38" s="100"/>
      <c r="I38" s="100"/>
      <c r="J38" s="100" t="s">
        <v>769</v>
      </c>
      <c r="K38" s="100" t="s">
        <v>769</v>
      </c>
    </row>
    <row r="39" spans="1:11" ht="26.25" customHeight="1" x14ac:dyDescent="0.25">
      <c r="A39" s="255"/>
      <c r="B39" s="255"/>
      <c r="C39" s="182" t="s">
        <v>773</v>
      </c>
      <c r="D39" s="181" t="s">
        <v>774</v>
      </c>
      <c r="E39" s="100" t="s">
        <v>777</v>
      </c>
      <c r="F39" s="182" t="s">
        <v>775</v>
      </c>
      <c r="G39" s="100"/>
      <c r="H39" s="100"/>
      <c r="I39" s="100"/>
      <c r="J39" s="100" t="s">
        <v>776</v>
      </c>
      <c r="K39" s="100" t="s">
        <v>776</v>
      </c>
    </row>
    <row r="40" spans="1:11" ht="26.25" customHeight="1" x14ac:dyDescent="0.25">
      <c r="A40" s="256"/>
      <c r="B40" s="256"/>
      <c r="C40" s="182" t="s">
        <v>799</v>
      </c>
      <c r="D40" s="40" t="s">
        <v>800</v>
      </c>
      <c r="E40" s="100" t="s">
        <v>803</v>
      </c>
      <c r="F40" s="182" t="s">
        <v>801</v>
      </c>
      <c r="G40" s="100"/>
      <c r="H40" s="100"/>
      <c r="I40" s="100" t="s">
        <v>802</v>
      </c>
      <c r="J40" s="100" t="s">
        <v>791</v>
      </c>
      <c r="K40" s="100" t="s">
        <v>791</v>
      </c>
    </row>
    <row r="41" spans="1:11" ht="26.25" customHeight="1" x14ac:dyDescent="0.25">
      <c r="A41" s="284">
        <v>12</v>
      </c>
      <c r="B41" s="284" t="s">
        <v>2408</v>
      </c>
      <c r="C41" s="103" t="s">
        <v>70</v>
      </c>
      <c r="D41" s="40" t="s">
        <v>71</v>
      </c>
      <c r="E41" s="100" t="s">
        <v>75</v>
      </c>
      <c r="F41" s="103">
        <v>40238</v>
      </c>
      <c r="G41" s="100"/>
      <c r="H41" s="100"/>
      <c r="I41" s="100" t="s">
        <v>74</v>
      </c>
      <c r="J41" s="100" t="s">
        <v>73</v>
      </c>
      <c r="K41" s="100" t="s">
        <v>73</v>
      </c>
    </row>
    <row r="42" spans="1:11" ht="26.25" customHeight="1" x14ac:dyDescent="0.25">
      <c r="A42" s="285"/>
      <c r="B42" s="285"/>
      <c r="C42" s="103" t="s">
        <v>107</v>
      </c>
      <c r="D42" s="40" t="s">
        <v>1171</v>
      </c>
      <c r="E42" s="100" t="s">
        <v>111</v>
      </c>
      <c r="F42" s="103">
        <v>40603</v>
      </c>
      <c r="G42" s="100"/>
      <c r="H42" s="100"/>
      <c r="I42" s="100"/>
      <c r="J42" s="100" t="s">
        <v>76</v>
      </c>
      <c r="K42" s="100" t="s">
        <v>76</v>
      </c>
    </row>
    <row r="43" spans="1:11" ht="26.25" customHeight="1" x14ac:dyDescent="0.25">
      <c r="A43" s="285"/>
      <c r="B43" s="285"/>
      <c r="C43" s="182" t="s">
        <v>47</v>
      </c>
      <c r="D43" s="40" t="s">
        <v>48</v>
      </c>
      <c r="E43" s="100" t="s">
        <v>54</v>
      </c>
      <c r="F43" s="182" t="s">
        <v>49</v>
      </c>
      <c r="G43" s="100"/>
      <c r="H43" s="100" t="s">
        <v>53</v>
      </c>
      <c r="I43" s="100" t="s">
        <v>52</v>
      </c>
      <c r="J43" s="100" t="s">
        <v>50</v>
      </c>
      <c r="K43" s="100" t="s">
        <v>50</v>
      </c>
    </row>
    <row r="44" spans="1:11" ht="26.25" customHeight="1" x14ac:dyDescent="0.25">
      <c r="A44" s="285"/>
      <c r="B44" s="285"/>
      <c r="C44" s="61" t="s">
        <v>101</v>
      </c>
      <c r="D44" s="40" t="s">
        <v>102</v>
      </c>
      <c r="E44" s="100" t="s">
        <v>105</v>
      </c>
      <c r="F44" s="61" t="s">
        <v>103</v>
      </c>
      <c r="G44" s="100"/>
      <c r="H44" s="100" t="s">
        <v>53</v>
      </c>
      <c r="I44" s="100"/>
      <c r="J44" s="100" t="s">
        <v>104</v>
      </c>
      <c r="K44" s="100" t="s">
        <v>104</v>
      </c>
    </row>
    <row r="45" spans="1:11" ht="26.25" customHeight="1" x14ac:dyDescent="0.25">
      <c r="A45" s="285"/>
      <c r="B45" s="285"/>
      <c r="C45" s="182" t="s">
        <v>63</v>
      </c>
      <c r="D45" s="40" t="s">
        <v>64</v>
      </c>
      <c r="E45" s="100" t="s">
        <v>68</v>
      </c>
      <c r="F45" s="182" t="s">
        <v>65</v>
      </c>
      <c r="G45" s="100"/>
      <c r="H45" s="100" t="s">
        <v>67</v>
      </c>
      <c r="I45" s="100" t="s">
        <v>27</v>
      </c>
      <c r="J45" s="100" t="s">
        <v>66</v>
      </c>
      <c r="K45" s="100" t="s">
        <v>66</v>
      </c>
    </row>
    <row r="46" spans="1:11" ht="26.25" customHeight="1" x14ac:dyDescent="0.25">
      <c r="A46" s="285"/>
      <c r="B46" s="285"/>
      <c r="C46" s="61" t="s">
        <v>227</v>
      </c>
      <c r="D46" s="102" t="s">
        <v>1235</v>
      </c>
      <c r="E46" s="100" t="s">
        <v>233</v>
      </c>
      <c r="F46" s="61" t="s">
        <v>229</v>
      </c>
      <c r="G46" s="100"/>
      <c r="H46" s="100" t="s">
        <v>232</v>
      </c>
      <c r="I46" s="100" t="s">
        <v>231</v>
      </c>
      <c r="J46" s="100" t="s">
        <v>230</v>
      </c>
      <c r="K46" s="100" t="s">
        <v>1248</v>
      </c>
    </row>
    <row r="47" spans="1:11" ht="26.25" customHeight="1" x14ac:dyDescent="0.25">
      <c r="A47" s="285"/>
      <c r="B47" s="285"/>
      <c r="C47" s="61" t="s">
        <v>443</v>
      </c>
      <c r="D47" s="40" t="s">
        <v>1200</v>
      </c>
      <c r="E47" s="100" t="s">
        <v>449</v>
      </c>
      <c r="F47" s="61" t="s">
        <v>445</v>
      </c>
      <c r="G47" s="100"/>
      <c r="H47" s="100" t="s">
        <v>394</v>
      </c>
      <c r="I47" s="100" t="s">
        <v>447</v>
      </c>
      <c r="J47" s="100" t="s">
        <v>446</v>
      </c>
      <c r="K47" s="100" t="s">
        <v>446</v>
      </c>
    </row>
    <row r="48" spans="1:11" ht="26.25" customHeight="1" x14ac:dyDescent="0.25">
      <c r="A48" s="285"/>
      <c r="B48" s="285"/>
      <c r="C48" s="61" t="s">
        <v>451</v>
      </c>
      <c r="D48" s="40" t="s">
        <v>452</v>
      </c>
      <c r="E48" s="100" t="s">
        <v>455</v>
      </c>
      <c r="F48" s="61" t="s">
        <v>453</v>
      </c>
      <c r="G48" s="100"/>
      <c r="H48" s="100" t="s">
        <v>394</v>
      </c>
      <c r="I48" s="100"/>
      <c r="J48" s="100" t="s">
        <v>446</v>
      </c>
      <c r="K48" s="100" t="s">
        <v>446</v>
      </c>
    </row>
    <row r="49" spans="1:11" ht="26.25" customHeight="1" x14ac:dyDescent="0.25">
      <c r="A49" s="285"/>
      <c r="B49" s="285"/>
      <c r="C49" s="61" t="s">
        <v>402</v>
      </c>
      <c r="D49" s="40" t="s">
        <v>403</v>
      </c>
      <c r="E49" s="100" t="s">
        <v>407</v>
      </c>
      <c r="F49" s="61" t="s">
        <v>404</v>
      </c>
      <c r="G49" s="100"/>
      <c r="H49" s="100" t="s">
        <v>394</v>
      </c>
      <c r="I49" s="100"/>
      <c r="J49" s="100" t="s">
        <v>405</v>
      </c>
      <c r="K49" s="100" t="s">
        <v>405</v>
      </c>
    </row>
    <row r="50" spans="1:11" ht="26.25" customHeight="1" x14ac:dyDescent="0.25">
      <c r="A50" s="285"/>
      <c r="B50" s="285"/>
      <c r="C50" s="61" t="s">
        <v>409</v>
      </c>
      <c r="D50" s="40" t="s">
        <v>410</v>
      </c>
      <c r="E50" s="100" t="s">
        <v>412</v>
      </c>
      <c r="F50" s="61" t="s">
        <v>411</v>
      </c>
      <c r="G50" s="100"/>
      <c r="H50" s="100" t="s">
        <v>394</v>
      </c>
      <c r="I50" s="100"/>
      <c r="J50" s="100" t="s">
        <v>405</v>
      </c>
      <c r="K50" s="100" t="s">
        <v>405</v>
      </c>
    </row>
    <row r="51" spans="1:11" ht="26.25" customHeight="1" x14ac:dyDescent="0.25">
      <c r="A51" s="286"/>
      <c r="B51" s="286"/>
      <c r="C51" s="61" t="s">
        <v>414</v>
      </c>
      <c r="D51" s="181" t="s">
        <v>415</v>
      </c>
      <c r="E51" s="100" t="s">
        <v>412</v>
      </c>
      <c r="F51" s="61" t="s">
        <v>416</v>
      </c>
      <c r="G51" s="100"/>
      <c r="H51" s="100" t="s">
        <v>394</v>
      </c>
      <c r="I51" s="100"/>
      <c r="J51" s="100" t="s">
        <v>405</v>
      </c>
      <c r="K51" s="100" t="s">
        <v>405</v>
      </c>
    </row>
    <row r="52" spans="1:11" ht="26.25" customHeight="1" x14ac:dyDescent="0.25">
      <c r="A52" s="254">
        <v>13</v>
      </c>
      <c r="B52" s="254" t="s">
        <v>975</v>
      </c>
      <c r="C52" s="98" t="s">
        <v>11</v>
      </c>
      <c r="D52" s="40" t="s">
        <v>1169</v>
      </c>
      <c r="E52" s="100" t="s">
        <v>21</v>
      </c>
      <c r="F52" s="61" t="s">
        <v>15</v>
      </c>
      <c r="G52" s="100" t="s">
        <v>14</v>
      </c>
      <c r="H52" s="100" t="s">
        <v>19</v>
      </c>
      <c r="I52" s="100" t="s">
        <v>18</v>
      </c>
      <c r="J52" s="100" t="s">
        <v>16</v>
      </c>
      <c r="K52" s="100" t="s">
        <v>16</v>
      </c>
    </row>
    <row r="53" spans="1:11" ht="26.25" customHeight="1" x14ac:dyDescent="0.25">
      <c r="A53" s="255"/>
      <c r="B53" s="255"/>
      <c r="C53" s="98" t="s">
        <v>38</v>
      </c>
      <c r="D53" s="40" t="s">
        <v>1170</v>
      </c>
      <c r="E53" s="100" t="s">
        <v>45</v>
      </c>
      <c r="F53" s="61" t="s">
        <v>41</v>
      </c>
      <c r="G53" s="100" t="s">
        <v>40</v>
      </c>
      <c r="H53" s="100" t="s">
        <v>43</v>
      </c>
      <c r="I53" s="100" t="s">
        <v>18</v>
      </c>
      <c r="J53" s="100" t="s">
        <v>16</v>
      </c>
      <c r="K53" s="100" t="s">
        <v>16</v>
      </c>
    </row>
    <row r="54" spans="1:11" ht="26.25" customHeight="1" x14ac:dyDescent="0.25">
      <c r="A54" s="255"/>
      <c r="B54" s="255"/>
      <c r="C54" s="61" t="s">
        <v>173</v>
      </c>
      <c r="D54" s="40" t="s">
        <v>174</v>
      </c>
      <c r="E54" s="100" t="s">
        <v>126</v>
      </c>
      <c r="F54" s="61" t="s">
        <v>175</v>
      </c>
      <c r="G54" s="100"/>
      <c r="H54" s="100" t="s">
        <v>178</v>
      </c>
      <c r="I54" s="100" t="s">
        <v>177</v>
      </c>
      <c r="J54" s="100" t="s">
        <v>176</v>
      </c>
      <c r="K54" s="100" t="s">
        <v>176</v>
      </c>
    </row>
    <row r="55" spans="1:11" ht="26.25" customHeight="1" x14ac:dyDescent="0.25">
      <c r="A55" s="255"/>
      <c r="B55" s="255"/>
      <c r="C55" s="61" t="s">
        <v>56</v>
      </c>
      <c r="D55" s="40" t="s">
        <v>1190</v>
      </c>
      <c r="E55" s="100" t="s">
        <v>61</v>
      </c>
      <c r="F55" s="61" t="s">
        <v>58</v>
      </c>
      <c r="G55" s="100"/>
      <c r="H55" s="100"/>
      <c r="I55" s="100"/>
      <c r="J55" s="100" t="s">
        <v>59</v>
      </c>
      <c r="K55" s="100" t="s">
        <v>59</v>
      </c>
    </row>
    <row r="56" spans="1:11" ht="26.25" customHeight="1" x14ac:dyDescent="0.25">
      <c r="A56" s="255"/>
      <c r="B56" s="255"/>
      <c r="C56" s="61" t="s">
        <v>322</v>
      </c>
      <c r="D56" s="40" t="s">
        <v>323</v>
      </c>
      <c r="E56" s="100" t="s">
        <v>328</v>
      </c>
      <c r="F56" s="61" t="s">
        <v>324</v>
      </c>
      <c r="G56" s="100"/>
      <c r="H56" s="100" t="s">
        <v>326</v>
      </c>
      <c r="I56" s="100" t="s">
        <v>325</v>
      </c>
      <c r="J56" s="100" t="s">
        <v>321</v>
      </c>
      <c r="K56" s="100" t="s">
        <v>321</v>
      </c>
    </row>
    <row r="57" spans="1:11" ht="26.25" customHeight="1" x14ac:dyDescent="0.25">
      <c r="A57" s="255"/>
      <c r="B57" s="255"/>
      <c r="C57" s="98" t="s">
        <v>387</v>
      </c>
      <c r="D57" s="40" t="s">
        <v>1197</v>
      </c>
      <c r="E57" s="100" t="s">
        <v>396</v>
      </c>
      <c r="F57" s="61" t="s">
        <v>390</v>
      </c>
      <c r="G57" s="100" t="s">
        <v>389</v>
      </c>
      <c r="H57" s="100" t="s">
        <v>394</v>
      </c>
      <c r="I57" s="100" t="s">
        <v>393</v>
      </c>
      <c r="J57" s="100" t="s">
        <v>391</v>
      </c>
      <c r="K57" s="100" t="s">
        <v>391</v>
      </c>
    </row>
    <row r="58" spans="1:11" ht="26.25" customHeight="1" x14ac:dyDescent="0.25">
      <c r="A58" s="256"/>
      <c r="B58" s="256"/>
      <c r="C58" s="98" t="s">
        <v>398</v>
      </c>
      <c r="D58" s="40" t="s">
        <v>1179</v>
      </c>
      <c r="E58" s="100" t="s">
        <v>396</v>
      </c>
      <c r="F58" s="61" t="s">
        <v>401</v>
      </c>
      <c r="G58" s="100" t="s">
        <v>400</v>
      </c>
      <c r="H58" s="100" t="s">
        <v>394</v>
      </c>
      <c r="I58" s="100" t="s">
        <v>393</v>
      </c>
      <c r="J58" s="100" t="s">
        <v>391</v>
      </c>
      <c r="K58" s="100" t="s">
        <v>391</v>
      </c>
    </row>
    <row r="59" spans="1:11" ht="26.25" customHeight="1" x14ac:dyDescent="0.25">
      <c r="A59" s="254">
        <v>14</v>
      </c>
      <c r="B59" s="254" t="s">
        <v>2417</v>
      </c>
      <c r="C59" s="61" t="s">
        <v>492</v>
      </c>
      <c r="D59" s="81" t="s">
        <v>493</v>
      </c>
      <c r="E59" s="100" t="s">
        <v>499</v>
      </c>
      <c r="F59" s="61" t="s">
        <v>494</v>
      </c>
      <c r="G59" s="100"/>
      <c r="H59" s="100" t="s">
        <v>498</v>
      </c>
      <c r="I59" s="100" t="s">
        <v>497</v>
      </c>
      <c r="J59" s="100" t="s">
        <v>495</v>
      </c>
      <c r="K59" s="100" t="s">
        <v>495</v>
      </c>
    </row>
    <row r="60" spans="1:11" ht="26.25" customHeight="1" x14ac:dyDescent="0.25">
      <c r="A60" s="255"/>
      <c r="B60" s="255"/>
      <c r="C60" s="61" t="s">
        <v>501</v>
      </c>
      <c r="D60" s="40" t="s">
        <v>1203</v>
      </c>
      <c r="E60" s="100" t="s">
        <v>504</v>
      </c>
      <c r="F60" s="61" t="s">
        <v>503</v>
      </c>
      <c r="G60" s="100"/>
      <c r="H60" s="100" t="s">
        <v>498</v>
      </c>
      <c r="I60" s="100" t="s">
        <v>497</v>
      </c>
      <c r="J60" s="100" t="s">
        <v>495</v>
      </c>
      <c r="K60" s="100" t="s">
        <v>495</v>
      </c>
    </row>
    <row r="61" spans="1:11" ht="26.25" customHeight="1" x14ac:dyDescent="0.25">
      <c r="A61" s="255"/>
      <c r="B61" s="255"/>
      <c r="C61" s="61" t="s">
        <v>519</v>
      </c>
      <c r="D61" s="81" t="s">
        <v>520</v>
      </c>
      <c r="E61" s="100" t="s">
        <v>523</v>
      </c>
      <c r="F61" s="61" t="s">
        <v>521</v>
      </c>
      <c r="G61" s="100"/>
      <c r="H61" s="100"/>
      <c r="I61" s="100" t="s">
        <v>497</v>
      </c>
      <c r="J61" s="100" t="s">
        <v>522</v>
      </c>
      <c r="K61" s="100" t="s">
        <v>522</v>
      </c>
    </row>
    <row r="62" spans="1:11" ht="26.25" customHeight="1" x14ac:dyDescent="0.25">
      <c r="A62" s="255"/>
      <c r="B62" s="255"/>
      <c r="C62" s="61" t="s">
        <v>524</v>
      </c>
      <c r="D62" s="81" t="s">
        <v>525</v>
      </c>
      <c r="E62" s="100" t="s">
        <v>528</v>
      </c>
      <c r="F62" s="61" t="s">
        <v>526</v>
      </c>
      <c r="G62" s="100"/>
      <c r="H62" s="100"/>
      <c r="I62" s="100"/>
      <c r="J62" s="100" t="s">
        <v>527</v>
      </c>
      <c r="K62" s="100" t="s">
        <v>527</v>
      </c>
    </row>
    <row r="63" spans="1:11" ht="26.25" customHeight="1" x14ac:dyDescent="0.25">
      <c r="A63" s="256"/>
      <c r="B63" s="256"/>
      <c r="C63" s="61" t="s">
        <v>513</v>
      </c>
      <c r="D63" s="81" t="s">
        <v>1204</v>
      </c>
      <c r="E63" s="100" t="s">
        <v>517</v>
      </c>
      <c r="F63" s="61" t="s">
        <v>515</v>
      </c>
      <c r="G63" s="100"/>
      <c r="H63" s="100"/>
      <c r="I63" s="100"/>
      <c r="J63" s="100" t="s">
        <v>516</v>
      </c>
      <c r="K63" s="100" t="s">
        <v>516</v>
      </c>
    </row>
    <row r="64" spans="1:11" ht="26.25" customHeight="1" x14ac:dyDescent="0.25">
      <c r="A64" s="284">
        <v>15</v>
      </c>
      <c r="B64" s="284" t="s">
        <v>2422</v>
      </c>
      <c r="C64" s="61" t="s">
        <v>668</v>
      </c>
      <c r="D64" s="102" t="s">
        <v>1239</v>
      </c>
      <c r="E64" s="100" t="s">
        <v>675</v>
      </c>
      <c r="F64" s="61" t="s">
        <v>670</v>
      </c>
      <c r="G64" s="100"/>
      <c r="H64" s="100" t="s">
        <v>673</v>
      </c>
      <c r="I64" s="100" t="s">
        <v>664</v>
      </c>
      <c r="J64" s="100" t="s">
        <v>671</v>
      </c>
      <c r="K64" s="100" t="s">
        <v>671</v>
      </c>
    </row>
    <row r="65" spans="1:11" ht="26.25" customHeight="1" x14ac:dyDescent="0.25">
      <c r="A65" s="285"/>
      <c r="B65" s="285"/>
      <c r="C65" s="61" t="s">
        <v>682</v>
      </c>
      <c r="D65" s="40" t="s">
        <v>683</v>
      </c>
      <c r="E65" s="100" t="s">
        <v>689</v>
      </c>
      <c r="F65" s="61" t="s">
        <v>684</v>
      </c>
      <c r="G65" s="100"/>
      <c r="H65" s="100" t="s">
        <v>687</v>
      </c>
      <c r="I65" s="100" t="s">
        <v>664</v>
      </c>
      <c r="J65" s="100" t="s">
        <v>685</v>
      </c>
      <c r="K65" s="100" t="s">
        <v>685</v>
      </c>
    </row>
    <row r="66" spans="1:11" ht="26.25" customHeight="1" x14ac:dyDescent="0.25">
      <c r="A66" s="285"/>
      <c r="B66" s="285"/>
      <c r="C66" s="98" t="s">
        <v>863</v>
      </c>
      <c r="D66" s="40" t="s">
        <v>1211</v>
      </c>
      <c r="E66" s="100" t="s">
        <v>869</v>
      </c>
      <c r="F66" s="61" t="s">
        <v>866</v>
      </c>
      <c r="G66" s="100" t="s">
        <v>865</v>
      </c>
      <c r="H66" s="100" t="s">
        <v>868</v>
      </c>
      <c r="I66" s="100" t="s">
        <v>867</v>
      </c>
      <c r="J66" s="100" t="s">
        <v>861</v>
      </c>
      <c r="K66" s="100" t="s">
        <v>861</v>
      </c>
    </row>
    <row r="67" spans="1:11" ht="26.25" customHeight="1" x14ac:dyDescent="0.25">
      <c r="A67" s="285"/>
      <c r="B67" s="285"/>
      <c r="C67" s="98" t="s">
        <v>881</v>
      </c>
      <c r="D67" s="40" t="s">
        <v>1212</v>
      </c>
      <c r="E67" s="100" t="s">
        <v>887</v>
      </c>
      <c r="F67" s="61" t="s">
        <v>884</v>
      </c>
      <c r="G67" s="100" t="s">
        <v>883</v>
      </c>
      <c r="H67" s="100" t="s">
        <v>885</v>
      </c>
      <c r="I67" s="100" t="s">
        <v>867</v>
      </c>
      <c r="J67" s="100" t="s">
        <v>861</v>
      </c>
      <c r="K67" s="100" t="s">
        <v>861</v>
      </c>
    </row>
    <row r="68" spans="1:11" ht="26.25" customHeight="1" x14ac:dyDescent="0.25">
      <c r="A68" s="285"/>
      <c r="B68" s="285"/>
      <c r="C68" s="98" t="s">
        <v>889</v>
      </c>
      <c r="D68" s="81" t="s">
        <v>890</v>
      </c>
      <c r="E68" s="100" t="s">
        <v>896</v>
      </c>
      <c r="F68" s="61" t="s">
        <v>892</v>
      </c>
      <c r="G68" s="100" t="s">
        <v>891</v>
      </c>
      <c r="H68" s="100" t="s">
        <v>885</v>
      </c>
      <c r="I68" s="100" t="s">
        <v>894</v>
      </c>
      <c r="J68" s="100" t="s">
        <v>893</v>
      </c>
      <c r="K68" s="100" t="s">
        <v>893</v>
      </c>
    </row>
    <row r="69" spans="1:11" ht="26.25" customHeight="1" x14ac:dyDescent="0.25">
      <c r="A69" s="286"/>
      <c r="B69" s="286"/>
      <c r="C69" s="98" t="s">
        <v>897</v>
      </c>
      <c r="D69" s="102" t="s">
        <v>1242</v>
      </c>
      <c r="E69" s="100" t="s">
        <v>902</v>
      </c>
      <c r="F69" s="61" t="s">
        <v>900</v>
      </c>
      <c r="G69" s="100" t="s">
        <v>899</v>
      </c>
      <c r="H69" s="100" t="s">
        <v>885</v>
      </c>
      <c r="I69" s="100" t="s">
        <v>894</v>
      </c>
      <c r="J69" s="100" t="s">
        <v>893</v>
      </c>
      <c r="K69" s="100" t="s">
        <v>893</v>
      </c>
    </row>
    <row r="70" spans="1:11" ht="26.25" customHeight="1" x14ac:dyDescent="0.25">
      <c r="A70" s="254">
        <v>16</v>
      </c>
      <c r="B70" s="254" t="s">
        <v>2410</v>
      </c>
      <c r="C70" s="98" t="s">
        <v>155</v>
      </c>
      <c r="D70" s="40" t="s">
        <v>1172</v>
      </c>
      <c r="E70" s="100" t="s">
        <v>164</v>
      </c>
      <c r="F70" s="61" t="s">
        <v>158</v>
      </c>
      <c r="G70" s="100" t="s">
        <v>157</v>
      </c>
      <c r="H70" s="100" t="s">
        <v>162</v>
      </c>
      <c r="I70" s="100" t="s">
        <v>161</v>
      </c>
      <c r="J70" s="100" t="s">
        <v>159</v>
      </c>
      <c r="K70" s="100" t="s">
        <v>159</v>
      </c>
    </row>
    <row r="71" spans="1:11" ht="26.25" customHeight="1" x14ac:dyDescent="0.25">
      <c r="A71" s="255"/>
      <c r="B71" s="255"/>
      <c r="C71" s="98" t="s">
        <v>567</v>
      </c>
      <c r="D71" s="40" t="s">
        <v>1206</v>
      </c>
      <c r="E71" s="100" t="s">
        <v>523</v>
      </c>
      <c r="F71" s="61" t="s">
        <v>570</v>
      </c>
      <c r="G71" s="100" t="s">
        <v>569</v>
      </c>
      <c r="H71" s="100" t="s">
        <v>572</v>
      </c>
      <c r="I71" s="100" t="s">
        <v>545</v>
      </c>
      <c r="J71" s="100" t="s">
        <v>543</v>
      </c>
      <c r="K71" s="100" t="s">
        <v>543</v>
      </c>
    </row>
    <row r="72" spans="1:11" ht="26.25" customHeight="1" x14ac:dyDescent="0.25">
      <c r="A72" s="255"/>
      <c r="B72" s="255"/>
      <c r="C72" s="61" t="s">
        <v>531</v>
      </c>
      <c r="D72" s="40" t="s">
        <v>532</v>
      </c>
      <c r="E72" s="100" t="s">
        <v>538</v>
      </c>
      <c r="F72" s="61" t="s">
        <v>533</v>
      </c>
      <c r="G72" s="100"/>
      <c r="H72" s="100" t="s">
        <v>537</v>
      </c>
      <c r="I72" s="100" t="s">
        <v>536</v>
      </c>
      <c r="J72" s="100" t="s">
        <v>534</v>
      </c>
      <c r="K72" s="100" t="s">
        <v>534</v>
      </c>
    </row>
    <row r="73" spans="1:11" ht="26.25" customHeight="1" x14ac:dyDescent="0.25">
      <c r="A73" s="256"/>
      <c r="B73" s="256"/>
      <c r="C73" s="61" t="s">
        <v>574</v>
      </c>
      <c r="D73" s="40" t="s">
        <v>575</v>
      </c>
      <c r="E73" s="100" t="s">
        <v>580</v>
      </c>
      <c r="F73" s="61" t="s">
        <v>576</v>
      </c>
      <c r="G73" s="100"/>
      <c r="H73" s="100" t="s">
        <v>537</v>
      </c>
      <c r="I73" s="100" t="s">
        <v>579</v>
      </c>
      <c r="J73" s="100" t="s">
        <v>577</v>
      </c>
      <c r="K73" s="100" t="s">
        <v>577</v>
      </c>
    </row>
    <row r="74" spans="1:11" ht="26.25" customHeight="1" x14ac:dyDescent="0.25">
      <c r="A74" s="254">
        <v>17</v>
      </c>
      <c r="B74" s="254" t="s">
        <v>2407</v>
      </c>
      <c r="C74" s="98" t="s">
        <v>166</v>
      </c>
      <c r="D74" s="40" t="s">
        <v>1173</v>
      </c>
      <c r="E74" s="100" t="s">
        <v>171</v>
      </c>
      <c r="F74" s="61" t="s">
        <v>169</v>
      </c>
      <c r="G74" s="100" t="s">
        <v>168</v>
      </c>
      <c r="H74" s="100"/>
      <c r="I74" s="100"/>
      <c r="J74" s="100" t="s">
        <v>170</v>
      </c>
      <c r="K74" s="100" t="s">
        <v>170</v>
      </c>
    </row>
    <row r="75" spans="1:11" ht="26.25" customHeight="1" x14ac:dyDescent="0.25">
      <c r="A75" s="255"/>
      <c r="B75" s="255"/>
      <c r="C75" s="103" t="s">
        <v>149</v>
      </c>
      <c r="D75" s="40" t="s">
        <v>1193</v>
      </c>
      <c r="E75" s="100" t="s">
        <v>154</v>
      </c>
      <c r="F75" s="103">
        <v>42064</v>
      </c>
      <c r="G75" s="100"/>
      <c r="H75" s="100" t="s">
        <v>132</v>
      </c>
      <c r="I75" s="100"/>
      <c r="J75" s="100" t="s">
        <v>152</v>
      </c>
      <c r="K75" s="100" t="s">
        <v>152</v>
      </c>
    </row>
    <row r="76" spans="1:11" ht="26.25" customHeight="1" x14ac:dyDescent="0.25">
      <c r="A76" s="255"/>
      <c r="B76" s="255"/>
      <c r="C76" s="61" t="s">
        <v>94</v>
      </c>
      <c r="D76" s="40" t="s">
        <v>1189</v>
      </c>
      <c r="E76" s="100" t="s">
        <v>99</v>
      </c>
      <c r="F76" s="61" t="s">
        <v>96</v>
      </c>
      <c r="G76" s="100"/>
      <c r="H76" s="100" t="s">
        <v>53</v>
      </c>
      <c r="I76" s="100" t="s">
        <v>98</v>
      </c>
      <c r="J76" s="100" t="s">
        <v>97</v>
      </c>
      <c r="K76" s="100" t="s">
        <v>97</v>
      </c>
    </row>
    <row r="77" spans="1:11" ht="26.25" customHeight="1" x14ac:dyDescent="0.25">
      <c r="A77" s="255"/>
      <c r="B77" s="255"/>
      <c r="C77" s="182" t="s">
        <v>23</v>
      </c>
      <c r="D77" s="40" t="s">
        <v>1191</v>
      </c>
      <c r="E77" s="100" t="s">
        <v>28</v>
      </c>
      <c r="F77" s="182" t="s">
        <v>25</v>
      </c>
      <c r="G77" s="100"/>
      <c r="H77" s="100"/>
      <c r="I77" s="100" t="s">
        <v>27</v>
      </c>
      <c r="J77" s="100" t="s">
        <v>26</v>
      </c>
      <c r="K77" s="100" t="s">
        <v>26</v>
      </c>
    </row>
    <row r="78" spans="1:11" ht="26.25" customHeight="1" x14ac:dyDescent="0.25">
      <c r="A78" s="255"/>
      <c r="B78" s="255"/>
      <c r="C78" s="61" t="s">
        <v>554</v>
      </c>
      <c r="D78" s="81" t="s">
        <v>555</v>
      </c>
      <c r="E78" s="100" t="s">
        <v>560</v>
      </c>
      <c r="F78" s="61" t="s">
        <v>556</v>
      </c>
      <c r="G78" s="100"/>
      <c r="H78" s="100" t="s">
        <v>537</v>
      </c>
      <c r="I78" s="100" t="s">
        <v>558</v>
      </c>
      <c r="J78" s="100" t="s">
        <v>557</v>
      </c>
      <c r="K78" s="100" t="s">
        <v>557</v>
      </c>
    </row>
    <row r="79" spans="1:11" ht="26.25" customHeight="1" x14ac:dyDescent="0.25">
      <c r="A79" s="255"/>
      <c r="B79" s="255"/>
      <c r="C79" s="61" t="s">
        <v>562</v>
      </c>
      <c r="D79" s="81" t="s">
        <v>563</v>
      </c>
      <c r="E79" s="100" t="s">
        <v>566</v>
      </c>
      <c r="F79" s="61" t="s">
        <v>564</v>
      </c>
      <c r="G79" s="100"/>
      <c r="H79" s="100" t="s">
        <v>537</v>
      </c>
      <c r="I79" s="100"/>
      <c r="J79" s="100" t="s">
        <v>565</v>
      </c>
      <c r="K79" s="100" t="s">
        <v>557</v>
      </c>
    </row>
    <row r="80" spans="1:11" ht="26.25" customHeight="1" x14ac:dyDescent="0.25">
      <c r="A80" s="255"/>
      <c r="B80" s="255"/>
      <c r="C80" s="61" t="s">
        <v>637</v>
      </c>
      <c r="D80" s="40" t="s">
        <v>638</v>
      </c>
      <c r="E80" s="100" t="s">
        <v>643</v>
      </c>
      <c r="F80" s="61" t="s">
        <v>639</v>
      </c>
      <c r="G80" s="100"/>
      <c r="H80" s="100"/>
      <c r="I80" s="100" t="s">
        <v>642</v>
      </c>
      <c r="J80" s="100" t="s">
        <v>640</v>
      </c>
      <c r="K80" s="100" t="s">
        <v>640</v>
      </c>
    </row>
    <row r="81" spans="1:11" ht="26.25" customHeight="1" x14ac:dyDescent="0.25">
      <c r="A81" s="255"/>
      <c r="B81" s="255"/>
      <c r="C81" s="61" t="s">
        <v>590</v>
      </c>
      <c r="D81" s="81" t="s">
        <v>591</v>
      </c>
      <c r="E81" s="100" t="s">
        <v>596</v>
      </c>
      <c r="F81" s="61" t="s">
        <v>592</v>
      </c>
      <c r="G81" s="100"/>
      <c r="H81" s="100"/>
      <c r="I81" s="100" t="s">
        <v>595</v>
      </c>
      <c r="J81" s="100" t="s">
        <v>593</v>
      </c>
      <c r="K81" s="100" t="s">
        <v>593</v>
      </c>
    </row>
    <row r="82" spans="1:11" ht="26.25" customHeight="1" x14ac:dyDescent="0.25">
      <c r="A82" s="255"/>
      <c r="B82" s="255"/>
      <c r="C82" s="61" t="s">
        <v>598</v>
      </c>
      <c r="D82" s="102" t="s">
        <v>1238</v>
      </c>
      <c r="E82" s="100" t="s">
        <v>602</v>
      </c>
      <c r="F82" s="61" t="s">
        <v>600</v>
      </c>
      <c r="G82" s="100"/>
      <c r="H82" s="100" t="s">
        <v>427</v>
      </c>
      <c r="I82" s="100" t="s">
        <v>595</v>
      </c>
      <c r="J82" s="100" t="s">
        <v>593</v>
      </c>
      <c r="K82" s="100" t="s">
        <v>593</v>
      </c>
    </row>
    <row r="83" spans="1:11" ht="26.25" customHeight="1" x14ac:dyDescent="0.25">
      <c r="A83" s="256"/>
      <c r="B83" s="256"/>
      <c r="C83" s="61" t="s">
        <v>912</v>
      </c>
      <c r="D83" s="40" t="s">
        <v>1186</v>
      </c>
      <c r="E83" s="100" t="s">
        <v>257</v>
      </c>
      <c r="F83" s="61" t="s">
        <v>914</v>
      </c>
      <c r="G83" s="100"/>
      <c r="H83" s="100" t="s">
        <v>916</v>
      </c>
      <c r="I83" s="100"/>
      <c r="J83" s="100" t="s">
        <v>915</v>
      </c>
      <c r="K83" s="100" t="s">
        <v>915</v>
      </c>
    </row>
    <row r="84" spans="1:11" ht="26.25" customHeight="1" x14ac:dyDescent="0.25">
      <c r="A84" s="254">
        <v>18</v>
      </c>
      <c r="B84" s="254" t="s">
        <v>2409</v>
      </c>
      <c r="C84" s="103" t="s">
        <v>128</v>
      </c>
      <c r="D84" s="40" t="s">
        <v>129</v>
      </c>
      <c r="E84" s="100" t="s">
        <v>134</v>
      </c>
      <c r="F84" s="103">
        <v>40969</v>
      </c>
      <c r="G84" s="100"/>
      <c r="H84" s="100" t="s">
        <v>132</v>
      </c>
      <c r="I84" s="100"/>
      <c r="J84" s="100" t="s">
        <v>131</v>
      </c>
      <c r="K84" s="100" t="s">
        <v>131</v>
      </c>
    </row>
    <row r="85" spans="1:11" ht="26.25" customHeight="1" x14ac:dyDescent="0.25">
      <c r="A85" s="255"/>
      <c r="B85" s="255"/>
      <c r="C85" s="103" t="s">
        <v>136</v>
      </c>
      <c r="D85" s="40" t="s">
        <v>137</v>
      </c>
      <c r="E85" s="100" t="s">
        <v>140</v>
      </c>
      <c r="F85" s="103">
        <v>41334</v>
      </c>
      <c r="G85" s="100"/>
      <c r="H85" s="100" t="s">
        <v>132</v>
      </c>
      <c r="I85" s="100"/>
      <c r="J85" s="100" t="s">
        <v>139</v>
      </c>
      <c r="K85" s="100" t="s">
        <v>139</v>
      </c>
    </row>
    <row r="86" spans="1:11" ht="26.25" customHeight="1" x14ac:dyDescent="0.25">
      <c r="A86" s="255"/>
      <c r="B86" s="255"/>
      <c r="C86" s="103" t="s">
        <v>142</v>
      </c>
      <c r="D86" s="40" t="s">
        <v>143</v>
      </c>
      <c r="E86" s="100" t="s">
        <v>147</v>
      </c>
      <c r="F86" s="103">
        <v>41699</v>
      </c>
      <c r="G86" s="100"/>
      <c r="H86" s="100" t="s">
        <v>132</v>
      </c>
      <c r="I86" s="100"/>
      <c r="J86" s="100" t="s">
        <v>145</v>
      </c>
      <c r="K86" s="100" t="s">
        <v>145</v>
      </c>
    </row>
    <row r="87" spans="1:11" ht="26.25" customHeight="1" x14ac:dyDescent="0.25">
      <c r="A87" s="255"/>
      <c r="B87" s="255"/>
      <c r="C87" s="103" t="s">
        <v>77</v>
      </c>
      <c r="D87" s="40" t="s">
        <v>78</v>
      </c>
      <c r="E87" s="100" t="s">
        <v>85</v>
      </c>
      <c r="F87" s="103">
        <v>42430</v>
      </c>
      <c r="G87" s="100"/>
      <c r="H87" s="100" t="s">
        <v>83</v>
      </c>
      <c r="I87" s="100" t="s">
        <v>82</v>
      </c>
      <c r="J87" s="100" t="s">
        <v>80</v>
      </c>
      <c r="K87" s="100" t="s">
        <v>80</v>
      </c>
    </row>
    <row r="88" spans="1:11" ht="26.25" customHeight="1" x14ac:dyDescent="0.25">
      <c r="A88" s="255"/>
      <c r="B88" s="255"/>
      <c r="C88" s="103" t="s">
        <v>87</v>
      </c>
      <c r="D88" s="40" t="s">
        <v>88</v>
      </c>
      <c r="E88" s="100" t="s">
        <v>92</v>
      </c>
      <c r="F88" s="103">
        <v>42795</v>
      </c>
      <c r="G88" s="100"/>
      <c r="H88" s="100" t="s">
        <v>83</v>
      </c>
      <c r="I88" s="100"/>
      <c r="J88" s="100" t="s">
        <v>90</v>
      </c>
      <c r="K88" s="100" t="s">
        <v>90</v>
      </c>
    </row>
    <row r="89" spans="1:11" ht="26.25" customHeight="1" x14ac:dyDescent="0.25">
      <c r="A89" s="255"/>
      <c r="B89" s="255"/>
      <c r="C89" s="103" t="s">
        <v>113</v>
      </c>
      <c r="D89" s="40" t="s">
        <v>114</v>
      </c>
      <c r="E89" s="100" t="s">
        <v>119</v>
      </c>
      <c r="F89" s="103">
        <v>43160</v>
      </c>
      <c r="G89" s="100"/>
      <c r="H89" s="100" t="s">
        <v>117</v>
      </c>
      <c r="I89" s="100" t="s">
        <v>116</v>
      </c>
      <c r="J89" s="100" t="s">
        <v>86</v>
      </c>
      <c r="K89" s="100" t="s">
        <v>86</v>
      </c>
    </row>
    <row r="90" spans="1:11" ht="26.25" customHeight="1" x14ac:dyDescent="0.25">
      <c r="A90" s="255"/>
      <c r="B90" s="255"/>
      <c r="C90" s="103" t="s">
        <v>181</v>
      </c>
      <c r="D90" s="40" t="s">
        <v>1194</v>
      </c>
      <c r="E90" s="100" t="s">
        <v>186</v>
      </c>
      <c r="F90" s="103">
        <v>43525</v>
      </c>
      <c r="G90" s="100"/>
      <c r="H90" s="100" t="s">
        <v>185</v>
      </c>
      <c r="I90" s="100"/>
      <c r="J90" s="100" t="s">
        <v>184</v>
      </c>
      <c r="K90" s="100" t="s">
        <v>184</v>
      </c>
    </row>
    <row r="91" spans="1:11" ht="26.25" customHeight="1" x14ac:dyDescent="0.25">
      <c r="A91" s="255"/>
      <c r="B91" s="255"/>
      <c r="C91" s="61" t="s">
        <v>430</v>
      </c>
      <c r="D91" s="40" t="s">
        <v>1198</v>
      </c>
      <c r="E91" s="100" t="s">
        <v>435</v>
      </c>
      <c r="F91" s="61" t="s">
        <v>432</v>
      </c>
      <c r="G91" s="100"/>
      <c r="H91" s="100" t="s">
        <v>394</v>
      </c>
      <c r="I91" s="100"/>
      <c r="J91" s="100" t="s">
        <v>433</v>
      </c>
      <c r="K91" s="100" t="s">
        <v>1249</v>
      </c>
    </row>
    <row r="92" spans="1:11" ht="26.25" customHeight="1" x14ac:dyDescent="0.25">
      <c r="A92" s="255"/>
      <c r="B92" s="255"/>
      <c r="C92" s="61" t="s">
        <v>506</v>
      </c>
      <c r="D92" s="40" t="s">
        <v>507</v>
      </c>
      <c r="E92" s="100" t="s">
        <v>511</v>
      </c>
      <c r="F92" s="61" t="s">
        <v>508</v>
      </c>
      <c r="G92" s="100"/>
      <c r="H92" s="100" t="s">
        <v>510</v>
      </c>
      <c r="I92" s="100"/>
      <c r="J92" s="100" t="s">
        <v>509</v>
      </c>
      <c r="K92" s="100" t="s">
        <v>509</v>
      </c>
    </row>
    <row r="93" spans="1:11" ht="26.25" customHeight="1" x14ac:dyDescent="0.25">
      <c r="A93" s="255"/>
      <c r="B93" s="255"/>
      <c r="C93" s="61" t="s">
        <v>582</v>
      </c>
      <c r="D93" s="85" t="s">
        <v>1237</v>
      </c>
      <c r="E93" s="100" t="s">
        <v>587</v>
      </c>
      <c r="F93" s="61" t="s">
        <v>584</v>
      </c>
      <c r="G93" s="100"/>
      <c r="H93" s="100"/>
      <c r="I93" s="100"/>
      <c r="J93" s="100" t="s">
        <v>585</v>
      </c>
      <c r="K93" s="100" t="s">
        <v>1251</v>
      </c>
    </row>
    <row r="94" spans="1:11" ht="26.25" customHeight="1" x14ac:dyDescent="0.25">
      <c r="A94" s="255"/>
      <c r="B94" s="255"/>
      <c r="C94" s="103" t="s">
        <v>749</v>
      </c>
      <c r="D94" s="81" t="s">
        <v>750</v>
      </c>
      <c r="E94" s="100" t="s">
        <v>756</v>
      </c>
      <c r="F94" s="103">
        <v>40615</v>
      </c>
      <c r="G94" s="100"/>
      <c r="H94" s="100" t="s">
        <v>754</v>
      </c>
      <c r="I94" s="100" t="s">
        <v>753</v>
      </c>
      <c r="J94" s="100" t="s">
        <v>752</v>
      </c>
      <c r="K94" s="100" t="s">
        <v>752</v>
      </c>
    </row>
    <row r="95" spans="1:11" ht="26.25" customHeight="1" x14ac:dyDescent="0.25">
      <c r="A95" s="255"/>
      <c r="B95" s="255"/>
      <c r="C95" s="103" t="s">
        <v>823</v>
      </c>
      <c r="D95" s="81" t="s">
        <v>824</v>
      </c>
      <c r="E95" s="100" t="s">
        <v>827</v>
      </c>
      <c r="F95" s="103">
        <v>42076</v>
      </c>
      <c r="G95" s="100"/>
      <c r="H95" s="100"/>
      <c r="I95" s="100"/>
      <c r="J95" s="100" t="s">
        <v>826</v>
      </c>
      <c r="K95" s="100" t="s">
        <v>826</v>
      </c>
    </row>
    <row r="96" spans="1:11" ht="26.25" customHeight="1" x14ac:dyDescent="0.25">
      <c r="A96" s="256"/>
      <c r="B96" s="256"/>
      <c r="C96" s="182" t="s">
        <v>785</v>
      </c>
      <c r="D96" s="81" t="s">
        <v>1185</v>
      </c>
      <c r="E96" s="100" t="s">
        <v>790</v>
      </c>
      <c r="F96" s="182" t="s">
        <v>787</v>
      </c>
      <c r="G96" s="100"/>
      <c r="H96" s="100" t="s">
        <v>185</v>
      </c>
      <c r="I96" s="100"/>
      <c r="J96" s="100" t="s">
        <v>788</v>
      </c>
      <c r="K96" s="100" t="s">
        <v>788</v>
      </c>
    </row>
    <row r="97" spans="1:11" ht="26.25" customHeight="1" x14ac:dyDescent="0.25">
      <c r="A97" s="182">
        <v>19</v>
      </c>
      <c r="B97" s="182" t="s">
        <v>2419</v>
      </c>
      <c r="C97" s="61" t="s">
        <v>3497</v>
      </c>
      <c r="D97" s="81" t="s">
        <v>645</v>
      </c>
      <c r="E97" s="100" t="s">
        <v>649</v>
      </c>
      <c r="F97" s="61" t="s">
        <v>646</v>
      </c>
      <c r="G97" s="100"/>
      <c r="H97" s="100"/>
      <c r="I97" s="100" t="s">
        <v>648</v>
      </c>
      <c r="J97" s="100" t="s">
        <v>647</v>
      </c>
      <c r="K97" s="100" t="s">
        <v>647</v>
      </c>
    </row>
    <row r="98" spans="1:11" ht="26.25" customHeight="1" x14ac:dyDescent="0.25">
      <c r="A98" s="254">
        <v>20</v>
      </c>
      <c r="B98" s="254" t="s">
        <v>2425</v>
      </c>
      <c r="C98" s="103" t="s">
        <v>805</v>
      </c>
      <c r="D98" s="40" t="s">
        <v>806</v>
      </c>
      <c r="E98" s="100" t="s">
        <v>810</v>
      </c>
      <c r="F98" s="103">
        <v>40250</v>
      </c>
      <c r="G98" s="100"/>
      <c r="H98" s="100"/>
      <c r="I98" s="100" t="s">
        <v>809</v>
      </c>
      <c r="J98" s="100" t="s">
        <v>808</v>
      </c>
      <c r="K98" s="100" t="s">
        <v>808</v>
      </c>
    </row>
    <row r="99" spans="1:11" ht="26.25" customHeight="1" x14ac:dyDescent="0.25">
      <c r="A99" s="255"/>
      <c r="B99" s="255"/>
      <c r="C99" s="103" t="s">
        <v>828</v>
      </c>
      <c r="D99" s="181" t="s">
        <v>829</v>
      </c>
      <c r="E99" s="100" t="s">
        <v>834</v>
      </c>
      <c r="F99" s="103">
        <v>42442</v>
      </c>
      <c r="G99" s="100"/>
      <c r="H99" s="100" t="s">
        <v>832</v>
      </c>
      <c r="I99" s="100" t="s">
        <v>188</v>
      </c>
      <c r="J99" s="100" t="s">
        <v>831</v>
      </c>
      <c r="K99" s="100" t="s">
        <v>831</v>
      </c>
    </row>
    <row r="100" spans="1:11" ht="26.25" customHeight="1" x14ac:dyDescent="0.25">
      <c r="A100" s="256"/>
      <c r="B100" s="256"/>
      <c r="C100" s="182" t="s">
        <v>792</v>
      </c>
      <c r="D100" s="40" t="s">
        <v>793</v>
      </c>
      <c r="E100" s="100" t="s">
        <v>797</v>
      </c>
      <c r="F100" s="182" t="s">
        <v>794</v>
      </c>
      <c r="G100" s="100"/>
      <c r="H100" s="100" t="s">
        <v>611</v>
      </c>
      <c r="I100" s="100" t="s">
        <v>796</v>
      </c>
      <c r="J100" s="100" t="s">
        <v>795</v>
      </c>
      <c r="K100" s="100" t="s">
        <v>795</v>
      </c>
    </row>
    <row r="101" spans="1:11" ht="26.25" customHeight="1" x14ac:dyDescent="0.25">
      <c r="A101" s="254">
        <v>21</v>
      </c>
      <c r="B101" s="254" t="s">
        <v>2420</v>
      </c>
      <c r="C101" s="98" t="s">
        <v>605</v>
      </c>
      <c r="D101" s="40" t="s">
        <v>1208</v>
      </c>
      <c r="E101" s="100" t="s">
        <v>612</v>
      </c>
      <c r="F101" s="61" t="s">
        <v>608</v>
      </c>
      <c r="G101" s="100" t="s">
        <v>607</v>
      </c>
      <c r="H101" s="100" t="s">
        <v>611</v>
      </c>
      <c r="I101" s="100" t="s">
        <v>610</v>
      </c>
      <c r="J101" s="100" t="s">
        <v>609</v>
      </c>
      <c r="K101" s="100" t="s">
        <v>609</v>
      </c>
    </row>
    <row r="102" spans="1:11" ht="26.25" customHeight="1" x14ac:dyDescent="0.25">
      <c r="A102" s="255"/>
      <c r="B102" s="255"/>
      <c r="C102" s="98" t="s">
        <v>614</v>
      </c>
      <c r="D102" s="40" t="s">
        <v>615</v>
      </c>
      <c r="E102" s="100" t="s">
        <v>621</v>
      </c>
      <c r="F102" s="61" t="s">
        <v>617</v>
      </c>
      <c r="G102" s="100" t="s">
        <v>616</v>
      </c>
      <c r="H102" s="100"/>
      <c r="I102" s="100" t="s">
        <v>620</v>
      </c>
      <c r="J102" s="100" t="s">
        <v>618</v>
      </c>
      <c r="K102" s="100" t="s">
        <v>618</v>
      </c>
    </row>
    <row r="103" spans="1:11" ht="26.25" customHeight="1" x14ac:dyDescent="0.25">
      <c r="A103" s="255"/>
      <c r="B103" s="255"/>
      <c r="C103" s="98" t="s">
        <v>623</v>
      </c>
      <c r="D103" s="81" t="s">
        <v>624</v>
      </c>
      <c r="E103" s="100" t="s">
        <v>626</v>
      </c>
      <c r="F103" s="61" t="s">
        <v>625</v>
      </c>
      <c r="G103" s="100" t="s">
        <v>616</v>
      </c>
      <c r="H103" s="100"/>
      <c r="I103" s="100" t="s">
        <v>620</v>
      </c>
      <c r="J103" s="100" t="s">
        <v>618</v>
      </c>
      <c r="K103" s="100" t="s">
        <v>618</v>
      </c>
    </row>
    <row r="104" spans="1:11" ht="26.25" customHeight="1" x14ac:dyDescent="0.25">
      <c r="A104" s="255"/>
      <c r="B104" s="255"/>
      <c r="C104" s="98" t="s">
        <v>628</v>
      </c>
      <c r="D104" s="40" t="s">
        <v>629</v>
      </c>
      <c r="E104" s="100" t="s">
        <v>631</v>
      </c>
      <c r="F104" s="61" t="s">
        <v>630</v>
      </c>
      <c r="G104" s="100" t="s">
        <v>616</v>
      </c>
      <c r="H104" s="100"/>
      <c r="I104" s="100" t="s">
        <v>620</v>
      </c>
      <c r="J104" s="100" t="s">
        <v>618</v>
      </c>
      <c r="K104" s="100" t="s">
        <v>618</v>
      </c>
    </row>
    <row r="105" spans="1:11" ht="26.25" customHeight="1" x14ac:dyDescent="0.25">
      <c r="A105" s="256"/>
      <c r="B105" s="256"/>
      <c r="C105" s="61" t="s">
        <v>632</v>
      </c>
      <c r="D105" s="40" t="s">
        <v>633</v>
      </c>
      <c r="E105" s="100" t="s">
        <v>635</v>
      </c>
      <c r="F105" s="61" t="s">
        <v>634</v>
      </c>
      <c r="G105" s="100"/>
      <c r="H105" s="100" t="s">
        <v>611</v>
      </c>
      <c r="I105" s="100" t="s">
        <v>610</v>
      </c>
      <c r="J105" s="100" t="s">
        <v>609</v>
      </c>
      <c r="K105" s="100" t="s">
        <v>609</v>
      </c>
    </row>
    <row r="106" spans="1:11" ht="26.25" customHeight="1" x14ac:dyDescent="0.25">
      <c r="A106" s="254">
        <v>22</v>
      </c>
      <c r="B106" s="254" t="s">
        <v>2345</v>
      </c>
      <c r="C106" s="104" t="s">
        <v>268</v>
      </c>
      <c r="D106" s="40" t="s">
        <v>1174</v>
      </c>
      <c r="E106" s="100" t="s">
        <v>275</v>
      </c>
      <c r="F106" s="104" t="s">
        <v>270</v>
      </c>
      <c r="G106" s="100"/>
      <c r="H106" s="100" t="s">
        <v>274</v>
      </c>
      <c r="I106" s="100" t="s">
        <v>273</v>
      </c>
      <c r="J106" s="100" t="s">
        <v>271</v>
      </c>
      <c r="K106" s="100" t="s">
        <v>271</v>
      </c>
    </row>
    <row r="107" spans="1:11" ht="26.25" customHeight="1" x14ac:dyDescent="0.25">
      <c r="A107" s="255"/>
      <c r="B107" s="255"/>
      <c r="C107" s="61" t="s">
        <v>297</v>
      </c>
      <c r="D107" s="40" t="s">
        <v>298</v>
      </c>
      <c r="E107" s="100" t="s">
        <v>302</v>
      </c>
      <c r="F107" s="61" t="s">
        <v>299</v>
      </c>
      <c r="G107" s="100"/>
      <c r="H107" s="100" t="s">
        <v>274</v>
      </c>
      <c r="I107" s="100" t="s">
        <v>273</v>
      </c>
      <c r="J107" s="100" t="s">
        <v>271</v>
      </c>
      <c r="K107" s="100" t="s">
        <v>271</v>
      </c>
    </row>
    <row r="108" spans="1:11" ht="26.25" customHeight="1" x14ac:dyDescent="0.25">
      <c r="A108" s="256"/>
      <c r="B108" s="256"/>
      <c r="C108" s="61" t="s">
        <v>277</v>
      </c>
      <c r="D108" s="40" t="s">
        <v>278</v>
      </c>
      <c r="E108" s="100" t="s">
        <v>283</v>
      </c>
      <c r="F108" s="61" t="s">
        <v>279</v>
      </c>
      <c r="G108" s="100"/>
      <c r="H108" s="100" t="s">
        <v>282</v>
      </c>
      <c r="I108" s="100"/>
      <c r="J108" s="100" t="s">
        <v>280</v>
      </c>
      <c r="K108" s="100" t="s">
        <v>280</v>
      </c>
    </row>
    <row r="109" spans="1:11" ht="26.25" customHeight="1" x14ac:dyDescent="0.25">
      <c r="A109" s="254">
        <v>23</v>
      </c>
      <c r="B109" s="254" t="s">
        <v>2421</v>
      </c>
      <c r="C109" s="61" t="s">
        <v>715</v>
      </c>
      <c r="D109" s="40" t="s">
        <v>716</v>
      </c>
      <c r="E109" s="100" t="s">
        <v>718</v>
      </c>
      <c r="F109" s="61" t="s">
        <v>717</v>
      </c>
      <c r="G109" s="100"/>
      <c r="H109" s="100" t="s">
        <v>485</v>
      </c>
      <c r="I109" s="100" t="s">
        <v>711</v>
      </c>
      <c r="J109" s="100" t="s">
        <v>710</v>
      </c>
      <c r="K109" s="100" t="s">
        <v>710</v>
      </c>
    </row>
    <row r="110" spans="1:11" ht="26.25" customHeight="1" x14ac:dyDescent="0.25">
      <c r="A110" s="255"/>
      <c r="B110" s="255"/>
      <c r="C110" s="61" t="s">
        <v>723</v>
      </c>
      <c r="D110" s="81" t="s">
        <v>724</v>
      </c>
      <c r="E110" s="100" t="s">
        <v>718</v>
      </c>
      <c r="F110" s="61" t="s">
        <v>725</v>
      </c>
      <c r="G110" s="100"/>
      <c r="H110" s="100" t="s">
        <v>727</v>
      </c>
      <c r="I110" s="100" t="s">
        <v>711</v>
      </c>
      <c r="J110" s="100" t="s">
        <v>710</v>
      </c>
      <c r="K110" s="100" t="s">
        <v>710</v>
      </c>
    </row>
    <row r="111" spans="1:11" ht="26.25" customHeight="1" x14ac:dyDescent="0.25">
      <c r="A111" s="256"/>
      <c r="B111" s="256"/>
      <c r="C111" s="61" t="s">
        <v>659</v>
      </c>
      <c r="D111" s="40" t="s">
        <v>1183</v>
      </c>
      <c r="E111" s="100" t="s">
        <v>666</v>
      </c>
      <c r="F111" s="61" t="s">
        <v>661</v>
      </c>
      <c r="G111" s="100"/>
      <c r="H111" s="100" t="s">
        <v>665</v>
      </c>
      <c r="I111" s="100" t="s">
        <v>664</v>
      </c>
      <c r="J111" s="100" t="s">
        <v>662</v>
      </c>
      <c r="K111" s="100" t="s">
        <v>662</v>
      </c>
    </row>
    <row r="112" spans="1:11" ht="26.25" customHeight="1" x14ac:dyDescent="0.25">
      <c r="A112" s="105"/>
      <c r="B112" s="105"/>
      <c r="C112" s="105"/>
      <c r="D112" s="106"/>
      <c r="F112" s="105"/>
    </row>
  </sheetData>
  <autoFilter ref="A1:K112" xr:uid="{7713A996-A702-49B4-9E13-3C4A05B9F2B7}"/>
  <sortState xmlns:xlrd2="http://schemas.microsoft.com/office/spreadsheetml/2017/richdata2" ref="A2:K112">
    <sortCondition ref="A2:A112"/>
    <sortCondition ref="C2:C112"/>
  </sortState>
  <mergeCells count="36">
    <mergeCell ref="A2:A3"/>
    <mergeCell ref="B2:B3"/>
    <mergeCell ref="A4:A7"/>
    <mergeCell ref="B4:B7"/>
    <mergeCell ref="A8:A9"/>
    <mergeCell ref="B8:B9"/>
    <mergeCell ref="A10:A12"/>
    <mergeCell ref="B10:B12"/>
    <mergeCell ref="A13:A15"/>
    <mergeCell ref="B13:B15"/>
    <mergeCell ref="A16:A24"/>
    <mergeCell ref="B16:B24"/>
    <mergeCell ref="A25:A40"/>
    <mergeCell ref="B25:B40"/>
    <mergeCell ref="A41:A51"/>
    <mergeCell ref="B41:B51"/>
    <mergeCell ref="A52:A58"/>
    <mergeCell ref="B52:B58"/>
    <mergeCell ref="A59:A63"/>
    <mergeCell ref="B59:B63"/>
    <mergeCell ref="A64:A69"/>
    <mergeCell ref="B64:B69"/>
    <mergeCell ref="A70:A73"/>
    <mergeCell ref="B70:B73"/>
    <mergeCell ref="A74:A83"/>
    <mergeCell ref="B74:B83"/>
    <mergeCell ref="A84:A96"/>
    <mergeCell ref="B84:B96"/>
    <mergeCell ref="A98:A100"/>
    <mergeCell ref="B98:B100"/>
    <mergeCell ref="A101:A105"/>
    <mergeCell ref="B101:B105"/>
    <mergeCell ref="A106:A108"/>
    <mergeCell ref="B106:B108"/>
    <mergeCell ref="A109:A111"/>
    <mergeCell ref="B109:B111"/>
  </mergeCells>
  <conditionalFormatting sqref="C97:C111">
    <cfRule type="containsText" dxfId="79" priority="168" operator="containsText" text=".5.">
      <formula>NOT(ISERROR(SEARCH(".5.",C97)))</formula>
    </cfRule>
    <cfRule type="containsText" dxfId="78" priority="169" operator="containsText" text=".4.">
      <formula>NOT(ISERROR(SEARCH(".4.",C97)))</formula>
    </cfRule>
  </conditionalFormatting>
  <conditionalFormatting sqref="E104:F109 E93:F101 E72:F74 E63:F67 E30:F36 E17:F25 E2:F15">
    <cfRule type="containsText" dxfId="77" priority="167" operator="containsText" text="x">
      <formula>NOT(ISERROR(SEARCH("x",E2)))</formula>
    </cfRule>
  </conditionalFormatting>
  <conditionalFormatting sqref="E104:F109 E93:F101 E72:F74 E63:F67 E30:F36 E17:F25 E1:F15">
    <cfRule type="containsText" dxfId="76" priority="166" operator="containsText" text="N/A">
      <formula>NOT(ISERROR(SEARCH("N/A",E1)))</formula>
    </cfRule>
  </conditionalFormatting>
  <conditionalFormatting sqref="E26:F26">
    <cfRule type="containsText" dxfId="75" priority="161" operator="containsText" text="x">
      <formula>NOT(ISERROR(SEARCH("x",E26)))</formula>
    </cfRule>
  </conditionalFormatting>
  <conditionalFormatting sqref="E26:F26">
    <cfRule type="containsText" dxfId="74" priority="160" operator="containsText" text="N/A">
      <formula>NOT(ISERROR(SEARCH("N/A",E26)))</formula>
    </cfRule>
  </conditionalFormatting>
  <conditionalFormatting sqref="E27:F27">
    <cfRule type="containsText" dxfId="73" priority="159" operator="containsText" text="x">
      <formula>NOT(ISERROR(SEARCH("x",E27)))</formula>
    </cfRule>
  </conditionalFormatting>
  <conditionalFormatting sqref="E27:F27">
    <cfRule type="containsText" dxfId="72" priority="158" operator="containsText" text="N/A">
      <formula>NOT(ISERROR(SEARCH("N/A",E27)))</formula>
    </cfRule>
  </conditionalFormatting>
  <conditionalFormatting sqref="E28:F28">
    <cfRule type="containsText" dxfId="71" priority="157" operator="containsText" text="x">
      <formula>NOT(ISERROR(SEARCH("x",E28)))</formula>
    </cfRule>
  </conditionalFormatting>
  <conditionalFormatting sqref="E28:F28">
    <cfRule type="containsText" dxfId="70" priority="156" operator="containsText" text="N/A">
      <formula>NOT(ISERROR(SEARCH("N/A",E28)))</formula>
    </cfRule>
  </conditionalFormatting>
  <conditionalFormatting sqref="E29:F29">
    <cfRule type="containsText" dxfId="69" priority="155" operator="containsText" text="x">
      <formula>NOT(ISERROR(SEARCH("x",E29)))</formula>
    </cfRule>
  </conditionalFormatting>
  <conditionalFormatting sqref="E29:F29">
    <cfRule type="containsText" dxfId="68" priority="154" operator="containsText" text="N/A">
      <formula>NOT(ISERROR(SEARCH("N/A",E29)))</formula>
    </cfRule>
  </conditionalFormatting>
  <conditionalFormatting sqref="E37:F37">
    <cfRule type="containsText" dxfId="67" priority="151" operator="containsText" text="x">
      <formula>NOT(ISERROR(SEARCH("x",E37)))</formula>
    </cfRule>
  </conditionalFormatting>
  <conditionalFormatting sqref="E37:F37">
    <cfRule type="containsText" dxfId="66" priority="150" operator="containsText" text="N/A">
      <formula>NOT(ISERROR(SEARCH("N/A",E37)))</formula>
    </cfRule>
  </conditionalFormatting>
  <conditionalFormatting sqref="E38:F48">
    <cfRule type="containsText" dxfId="65" priority="149" operator="containsText" text="x">
      <formula>NOT(ISERROR(SEARCH("x",E38)))</formula>
    </cfRule>
  </conditionalFormatting>
  <conditionalFormatting sqref="E38:F48">
    <cfRule type="containsText" dxfId="64" priority="148" operator="containsText" text="N/A">
      <formula>NOT(ISERROR(SEARCH("N/A",E38)))</formula>
    </cfRule>
  </conditionalFormatting>
  <conditionalFormatting sqref="E49:F49">
    <cfRule type="containsText" dxfId="63" priority="147" operator="containsText" text="x">
      <formula>NOT(ISERROR(SEARCH("x",E49)))</formula>
    </cfRule>
  </conditionalFormatting>
  <conditionalFormatting sqref="E49:F49">
    <cfRule type="containsText" dxfId="62" priority="146" operator="containsText" text="N/A">
      <formula>NOT(ISERROR(SEARCH("N/A",E49)))</formula>
    </cfRule>
  </conditionalFormatting>
  <conditionalFormatting sqref="E88:F88">
    <cfRule type="containsText" dxfId="61" priority="145" operator="containsText" text="x">
      <formula>NOT(ISERROR(SEARCH("x",E88)))</formula>
    </cfRule>
  </conditionalFormatting>
  <conditionalFormatting sqref="E88:F88">
    <cfRule type="containsText" dxfId="60" priority="144" operator="containsText" text="N/A">
      <formula>NOT(ISERROR(SEARCH("N/A",E88)))</formula>
    </cfRule>
  </conditionalFormatting>
  <conditionalFormatting sqref="E89:F89">
    <cfRule type="containsText" dxfId="59" priority="143" operator="containsText" text="x">
      <formula>NOT(ISERROR(SEARCH("x",E89)))</formula>
    </cfRule>
  </conditionalFormatting>
  <conditionalFormatting sqref="E89:F89">
    <cfRule type="containsText" dxfId="58" priority="142" operator="containsText" text="N/A">
      <formula>NOT(ISERROR(SEARCH("N/A",E89)))</formula>
    </cfRule>
  </conditionalFormatting>
  <conditionalFormatting sqref="E92:F92">
    <cfRule type="containsText" dxfId="57" priority="141" operator="containsText" text="x">
      <formula>NOT(ISERROR(SEARCH("x",E92)))</formula>
    </cfRule>
  </conditionalFormatting>
  <conditionalFormatting sqref="E92:F92">
    <cfRule type="containsText" dxfId="56" priority="140" operator="containsText" text="N/A">
      <formula>NOT(ISERROR(SEARCH("N/A",E92)))</formula>
    </cfRule>
  </conditionalFormatting>
  <conditionalFormatting sqref="E110:F111">
    <cfRule type="containsText" dxfId="55" priority="139" operator="containsText" text="x">
      <formula>NOT(ISERROR(SEARCH("x",E110)))</formula>
    </cfRule>
  </conditionalFormatting>
  <conditionalFormatting sqref="E110:F111">
    <cfRule type="containsText" dxfId="54" priority="138" operator="containsText" text="N/A">
      <formula>NOT(ISERROR(SEARCH("N/A",E110)))</formula>
    </cfRule>
  </conditionalFormatting>
  <conditionalFormatting sqref="E16:F16">
    <cfRule type="containsText" dxfId="53" priority="137" operator="containsText" text="x">
      <formula>NOT(ISERROR(SEARCH("x",E16)))</formula>
    </cfRule>
  </conditionalFormatting>
  <conditionalFormatting sqref="E16:F16">
    <cfRule type="containsText" dxfId="52" priority="136" operator="containsText" text="N/A">
      <formula>NOT(ISERROR(SEARCH("N/A",E16)))</formula>
    </cfRule>
  </conditionalFormatting>
  <conditionalFormatting sqref="E55:F55">
    <cfRule type="containsText" dxfId="51" priority="135" operator="containsText" text="x">
      <formula>NOT(ISERROR(SEARCH("x",E55)))</formula>
    </cfRule>
  </conditionalFormatting>
  <conditionalFormatting sqref="E55:F55">
    <cfRule type="containsText" dxfId="50" priority="134" operator="containsText" text="N/A">
      <formula>NOT(ISERROR(SEARCH("N/A",E55)))</formula>
    </cfRule>
  </conditionalFormatting>
  <conditionalFormatting sqref="E56:F56">
    <cfRule type="containsText" dxfId="49" priority="133" operator="containsText" text="x">
      <formula>NOT(ISERROR(SEARCH("x",E56)))</formula>
    </cfRule>
  </conditionalFormatting>
  <conditionalFormatting sqref="E56:F56">
    <cfRule type="containsText" dxfId="48" priority="132" operator="containsText" text="N/A">
      <formula>NOT(ISERROR(SEARCH("N/A",E56)))</formula>
    </cfRule>
  </conditionalFormatting>
  <conditionalFormatting sqref="E61:F61">
    <cfRule type="containsText" dxfId="47" priority="131" operator="containsText" text="x">
      <formula>NOT(ISERROR(SEARCH("x",E61)))</formula>
    </cfRule>
  </conditionalFormatting>
  <conditionalFormatting sqref="E61:F61">
    <cfRule type="containsText" dxfId="46" priority="130" operator="containsText" text="N/A">
      <formula>NOT(ISERROR(SEARCH("N/A",E61)))</formula>
    </cfRule>
  </conditionalFormatting>
  <conditionalFormatting sqref="E62:F62">
    <cfRule type="containsText" dxfId="45" priority="129" operator="containsText" text="x">
      <formula>NOT(ISERROR(SEARCH("x",E62)))</formula>
    </cfRule>
  </conditionalFormatting>
  <conditionalFormatting sqref="E62:F62">
    <cfRule type="containsText" dxfId="44" priority="128" operator="containsText" text="N/A">
      <formula>NOT(ISERROR(SEARCH("N/A",E62)))</formula>
    </cfRule>
  </conditionalFormatting>
  <conditionalFormatting sqref="E68:F68">
    <cfRule type="containsText" dxfId="43" priority="127" operator="containsText" text="x">
      <formula>NOT(ISERROR(SEARCH("x",E68)))</formula>
    </cfRule>
  </conditionalFormatting>
  <conditionalFormatting sqref="E68:F68">
    <cfRule type="containsText" dxfId="42" priority="126" operator="containsText" text="N/A">
      <formula>NOT(ISERROR(SEARCH("N/A",E68)))</formula>
    </cfRule>
  </conditionalFormatting>
  <conditionalFormatting sqref="E69:F69">
    <cfRule type="containsText" dxfId="41" priority="125" operator="containsText" text="x">
      <formula>NOT(ISERROR(SEARCH("x",E69)))</formula>
    </cfRule>
  </conditionalFormatting>
  <conditionalFormatting sqref="E69:F69">
    <cfRule type="containsText" dxfId="40" priority="124" operator="containsText" text="N/A">
      <formula>NOT(ISERROR(SEARCH("N/A",E69)))</formula>
    </cfRule>
  </conditionalFormatting>
  <conditionalFormatting sqref="E70:F70">
    <cfRule type="containsText" dxfId="39" priority="123" operator="containsText" text="x">
      <formula>NOT(ISERROR(SEARCH("x",E70)))</formula>
    </cfRule>
  </conditionalFormatting>
  <conditionalFormatting sqref="E70:F70">
    <cfRule type="containsText" dxfId="38" priority="122" operator="containsText" text="N/A">
      <formula>NOT(ISERROR(SEARCH("N/A",E70)))</formula>
    </cfRule>
  </conditionalFormatting>
  <conditionalFormatting sqref="E71:F71">
    <cfRule type="containsText" dxfId="37" priority="121" operator="containsText" text="x">
      <formula>NOT(ISERROR(SEARCH("x",E71)))</formula>
    </cfRule>
  </conditionalFormatting>
  <conditionalFormatting sqref="E71:F71">
    <cfRule type="containsText" dxfId="36" priority="120" operator="containsText" text="N/A">
      <formula>NOT(ISERROR(SEARCH("N/A",E71)))</formula>
    </cfRule>
  </conditionalFormatting>
  <conditionalFormatting sqref="E75:F75">
    <cfRule type="containsText" dxfId="35" priority="119" operator="containsText" text="x">
      <formula>NOT(ISERROR(SEARCH("x",E75)))</formula>
    </cfRule>
  </conditionalFormatting>
  <conditionalFormatting sqref="E75:F75">
    <cfRule type="containsText" dxfId="34" priority="118" operator="containsText" text="N/A">
      <formula>NOT(ISERROR(SEARCH("N/A",E75)))</formula>
    </cfRule>
  </conditionalFormatting>
  <conditionalFormatting sqref="E76:F76">
    <cfRule type="containsText" dxfId="33" priority="117" operator="containsText" text="x">
      <formula>NOT(ISERROR(SEARCH("x",E76)))</formula>
    </cfRule>
  </conditionalFormatting>
  <conditionalFormatting sqref="E76:F76">
    <cfRule type="containsText" dxfId="32" priority="116" operator="containsText" text="N/A">
      <formula>NOT(ISERROR(SEARCH("N/A",E76)))</formula>
    </cfRule>
  </conditionalFormatting>
  <conditionalFormatting sqref="E78:F78">
    <cfRule type="containsText" dxfId="31" priority="115" operator="containsText" text="x">
      <formula>NOT(ISERROR(SEARCH("x",E78)))</formula>
    </cfRule>
  </conditionalFormatting>
  <conditionalFormatting sqref="E78:F78">
    <cfRule type="containsText" dxfId="30" priority="114" operator="containsText" text="N/A">
      <formula>NOT(ISERROR(SEARCH("N/A",E78)))</formula>
    </cfRule>
  </conditionalFormatting>
  <conditionalFormatting sqref="E79:F79">
    <cfRule type="containsText" dxfId="29" priority="113" operator="containsText" text="x">
      <formula>NOT(ISERROR(SEARCH("x",E79)))</formula>
    </cfRule>
  </conditionalFormatting>
  <conditionalFormatting sqref="E79:F79">
    <cfRule type="containsText" dxfId="28" priority="112" operator="containsText" text="N/A">
      <formula>NOT(ISERROR(SEARCH("N/A",E79)))</formula>
    </cfRule>
  </conditionalFormatting>
  <conditionalFormatting sqref="E83:F83">
    <cfRule type="containsText" dxfId="27" priority="111" operator="containsText" text="x">
      <formula>NOT(ISERROR(SEARCH("x",E83)))</formula>
    </cfRule>
  </conditionalFormatting>
  <conditionalFormatting sqref="E83:F83">
    <cfRule type="containsText" dxfId="26" priority="110" operator="containsText" text="N/A">
      <formula>NOT(ISERROR(SEARCH("N/A",E83)))</formula>
    </cfRule>
  </conditionalFormatting>
  <conditionalFormatting sqref="E84:F84">
    <cfRule type="containsText" dxfId="25" priority="109" operator="containsText" text="x">
      <formula>NOT(ISERROR(SEARCH("x",E84)))</formula>
    </cfRule>
  </conditionalFormatting>
  <conditionalFormatting sqref="E84:F84">
    <cfRule type="containsText" dxfId="24" priority="108" operator="containsText" text="N/A">
      <formula>NOT(ISERROR(SEARCH("N/A",E84)))</formula>
    </cfRule>
  </conditionalFormatting>
  <conditionalFormatting sqref="E50:F54">
    <cfRule type="containsText" dxfId="23" priority="90" operator="containsText" text="N/A">
      <formula>NOT(ISERROR(SEARCH("N/A",E50)))</formula>
    </cfRule>
  </conditionalFormatting>
  <conditionalFormatting sqref="E102:F102">
    <cfRule type="containsText" dxfId="22" priority="107" operator="containsText" text="x">
      <formula>NOT(ISERROR(SEARCH("x",E102)))</formula>
    </cfRule>
  </conditionalFormatting>
  <conditionalFormatting sqref="E102:F102">
    <cfRule type="containsText" dxfId="21" priority="106" operator="containsText" text="N/A">
      <formula>NOT(ISERROR(SEARCH("N/A",E102)))</formula>
    </cfRule>
  </conditionalFormatting>
  <conditionalFormatting sqref="E103:F103">
    <cfRule type="containsText" dxfId="20" priority="105" operator="containsText" text="x">
      <formula>NOT(ISERROR(SEARCH("x",E103)))</formula>
    </cfRule>
  </conditionalFormatting>
  <conditionalFormatting sqref="E103:F103">
    <cfRule type="containsText" dxfId="19" priority="104" operator="containsText" text="N/A">
      <formula>NOT(ISERROR(SEARCH("N/A",E103)))</formula>
    </cfRule>
  </conditionalFormatting>
  <conditionalFormatting sqref="E85:F87">
    <cfRule type="containsText" dxfId="18" priority="103" operator="containsText" text="x">
      <formula>NOT(ISERROR(SEARCH("x",E85)))</formula>
    </cfRule>
  </conditionalFormatting>
  <conditionalFormatting sqref="E85:F87">
    <cfRule type="containsText" dxfId="17" priority="102" operator="containsText" text="N/A">
      <formula>NOT(ISERROR(SEARCH("N/A",E85)))</formula>
    </cfRule>
  </conditionalFormatting>
  <conditionalFormatting sqref="E80:F82">
    <cfRule type="containsText" dxfId="16" priority="101" operator="containsText" text="x">
      <formula>NOT(ISERROR(SEARCH("x",E80)))</formula>
    </cfRule>
  </conditionalFormatting>
  <conditionalFormatting sqref="E80:F82">
    <cfRule type="containsText" dxfId="15" priority="100" operator="containsText" text="N/A">
      <formula>NOT(ISERROR(SEARCH("N/A",E80)))</formula>
    </cfRule>
  </conditionalFormatting>
  <conditionalFormatting sqref="E77:F77">
    <cfRule type="containsText" dxfId="14" priority="99" operator="containsText" text="x">
      <formula>NOT(ISERROR(SEARCH("x",E77)))</formula>
    </cfRule>
  </conditionalFormatting>
  <conditionalFormatting sqref="E77:F77">
    <cfRule type="containsText" dxfId="13" priority="98" operator="containsText" text="N/A">
      <formula>NOT(ISERROR(SEARCH("N/A",E77)))</formula>
    </cfRule>
  </conditionalFormatting>
  <conditionalFormatting sqref="E57:F60">
    <cfRule type="containsText" dxfId="12" priority="93" operator="containsText" text="x">
      <formula>NOT(ISERROR(SEARCH("x",E57)))</formula>
    </cfRule>
  </conditionalFormatting>
  <conditionalFormatting sqref="E57:F60">
    <cfRule type="containsText" dxfId="11" priority="92" operator="containsText" text="N/A">
      <formula>NOT(ISERROR(SEARCH("N/A",E57)))</formula>
    </cfRule>
  </conditionalFormatting>
  <conditionalFormatting sqref="E50:F54">
    <cfRule type="containsText" dxfId="10" priority="91" operator="containsText" text="x">
      <formula>NOT(ISERROR(SEARCH("x",E50)))</formula>
    </cfRule>
  </conditionalFormatting>
  <conditionalFormatting sqref="E90:F90">
    <cfRule type="containsText" dxfId="9" priority="89" operator="containsText" text="x">
      <formula>NOT(ISERROR(SEARCH("x",E90)))</formula>
    </cfRule>
  </conditionalFormatting>
  <conditionalFormatting sqref="E90:F90">
    <cfRule type="containsText" dxfId="8" priority="88" operator="containsText" text="N/A">
      <formula>NOT(ISERROR(SEARCH("N/A",E90)))</formula>
    </cfRule>
  </conditionalFormatting>
  <conditionalFormatting sqref="E91:F91">
    <cfRule type="containsText" dxfId="7" priority="87" operator="containsText" text="x">
      <formula>NOT(ISERROR(SEARCH("x",E91)))</formula>
    </cfRule>
  </conditionalFormatting>
  <conditionalFormatting sqref="E91:F91">
    <cfRule type="containsText" dxfId="6" priority="86" operator="containsText" text="N/A">
      <formula>NOT(ISERROR(SEARCH("N/A",E91)))</formula>
    </cfRule>
  </conditionalFormatting>
  <conditionalFormatting sqref="E67:F72 E2:F4 E74:F111 E6:F64 G2:K111">
    <cfRule type="notContainsBlanks" dxfId="5" priority="85">
      <formula>LEN(TRIM(E2))&gt;0</formula>
    </cfRule>
  </conditionalFormatting>
  <conditionalFormatting sqref="I16">
    <cfRule type="notContainsBlanks" dxfId="4" priority="84">
      <formula>LEN(TRIM(I16))&gt;0</formula>
    </cfRule>
  </conditionalFormatting>
  <conditionalFormatting sqref="E5:F5">
    <cfRule type="notContainsBlanks" dxfId="3" priority="83">
      <formula>LEN(TRIM(E5))&gt;0</formula>
    </cfRule>
  </conditionalFormatting>
  <conditionalFormatting sqref="E66:F66">
    <cfRule type="notContainsBlanks" dxfId="2" priority="81">
      <formula>LEN(TRIM(E66))&gt;0</formula>
    </cfRule>
  </conditionalFormatting>
  <conditionalFormatting sqref="E65:F65">
    <cfRule type="notContainsBlanks" dxfId="1" priority="80">
      <formula>LEN(TRIM(E65))&gt;0</formula>
    </cfRule>
  </conditionalFormatting>
  <conditionalFormatting sqref="E73:F73">
    <cfRule type="notContainsBlanks" dxfId="0" priority="79">
      <formula>LEN(TRIM(E73))&gt;0</formula>
    </cfRule>
  </conditionalFormatting>
  <pageMargins left="0.25" right="0.25" top="0.75" bottom="0.75" header="0.3" footer="0.3"/>
  <pageSetup scale="75" fitToHeight="0" orientation="landscape" r:id="rId1"/>
  <headerFooter>
    <oddHeader>&amp;L&amp;G&amp;CCMMC Kill Chain Mapping
CMMC v2.0&amp;Rversion 2022.2</oddHeader>
    <oddFooter>&amp;LLicensed by Creative Commons
Attribution-NoDerivatives 4.0&amp;R&amp;P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CMMC Awesomeness v2022.2</vt:lpstr>
      <vt:lpstr>DFARS Requirements Summary</vt:lpstr>
      <vt:lpstr>Technology Solution Categories</vt:lpstr>
      <vt:lpstr>Controls Responsibility Matrix</vt:lpstr>
      <vt:lpstr>DAM &amp; PPT Criteria</vt:lpstr>
      <vt:lpstr>Shared Responsibility Matrix</vt:lpstr>
      <vt:lpstr>Evidence Request List (ERL)</vt:lpstr>
      <vt:lpstr>CMMC Kill Chain Mapping</vt:lpstr>
      <vt:lpstr>'CMMC Awesomeness v2022.2'!Print_Area</vt:lpstr>
      <vt:lpstr>'CMMC Kill Chain Mapping'!Print_Area</vt:lpstr>
      <vt:lpstr>'Controls Responsibility Matrix'!Print_Area</vt:lpstr>
      <vt:lpstr>'DAM &amp; PPT Criteria'!Print_Area</vt:lpstr>
      <vt:lpstr>'DFARS Requirements Summary'!Print_Area</vt:lpstr>
      <vt:lpstr>'Evidence Request List (ERL)'!Print_Area</vt:lpstr>
      <vt:lpstr>'Shared Responsibility Matrix'!Print_Area</vt:lpstr>
      <vt:lpstr>'Technology Solution Categories'!Print_Area</vt:lpstr>
      <vt:lpstr>'CMMC Awesomeness v2022.2'!Print_Titles</vt:lpstr>
      <vt:lpstr>'CMMC Kill Chain Mapping'!Print_Titles</vt:lpstr>
      <vt:lpstr>'Controls Responsibility Matrix'!Print_Titles</vt:lpstr>
      <vt:lpstr>'DAM &amp; PPT Criteria'!Print_Titles</vt:lpstr>
      <vt:lpstr>'Evidence Request List (ERL)'!Print_Titles</vt:lpstr>
      <vt:lpstr>'Shared Responsibility Matrix'!Print_Titles</vt:lpstr>
      <vt:lpstr>'Technology Solution Categories'!Print_Titles</vt:lpstr>
    </vt:vector>
  </TitlesOfParts>
  <Manager/>
  <Company/>
  <LinksUpToDate>false</LinksUpToDate>
  <SharedDoc>false</SharedDoc>
  <HyperlinkBase>https://www.cmmc-coa.com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CMMC Center of Awesomeness</dc:title>
  <dc:subject>CMMC Center of Awesomeness</dc:subject>
  <dc:creator/>
  <cp:keywords>CMMC Center of Awesomeness</cp:keywords>
  <dc:description>version 2022.3</dc:description>
  <cp:lastModifiedBy/>
  <dcterms:created xsi:type="dcterms:W3CDTF">2020-09-01T19:22:07Z</dcterms:created>
  <dcterms:modified xsi:type="dcterms:W3CDTF">2022-04-10T17:24:52Z</dcterms:modified>
  <cp:category>CMMC Center of Awesomeness</cp:category>
  <cp:contentStatus>Truly Awesome</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502b3e3a-bf3a-4bb0-bd40-6ffdff54b014</vt:lpwstr>
  </property>
</Properties>
</file>