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Data_2/"/>
    </mc:Choice>
  </mc:AlternateContent>
  <xr:revisionPtr revIDLastSave="10" documentId="8_{8A7A85C0-2DCF-4280-A9C3-4ADECFE1D2F6}" xr6:coauthVersionLast="47" xr6:coauthVersionMax="47" xr10:uidLastSave="{9A6B9D79-D7C9-4B65-A922-21D7C60429EC}"/>
  <bookViews>
    <workbookView xWindow="44250" yWindow="-15810" windowWidth="5760" windowHeight="231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U13" i="1" s="1"/>
  <c r="T2" i="1"/>
  <c r="T13" i="1" s="1"/>
  <c r="S2" i="1"/>
  <c r="S13" i="1" s="1"/>
  <c r="R2" i="1"/>
  <c r="R13" i="1" s="1"/>
  <c r="Q2" i="1"/>
  <c r="Q13" i="1" s="1"/>
  <c r="P2" i="1"/>
  <c r="P13" i="1" s="1"/>
  <c r="O2" i="1"/>
  <c r="O13" i="1" s="1"/>
  <c r="N2" i="1"/>
  <c r="N13" i="1" s="1"/>
  <c r="M2" i="1"/>
  <c r="M13" i="1" s="1"/>
  <c r="L2" i="1"/>
  <c r="L13" i="1" s="1"/>
  <c r="J19" i="1"/>
  <c r="J18" i="1"/>
  <c r="J15" i="1"/>
  <c r="J14" i="1"/>
  <c r="J11" i="1"/>
  <c r="J10" i="1"/>
  <c r="J7" i="1"/>
  <c r="J6" i="1"/>
  <c r="J3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<sst xmlns="http://schemas.openxmlformats.org/spreadsheetml/2006/main" count="228" uniqueCount="29">
  <si>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</si>
  <si>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</si>
  <si>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</si>
  <si>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</si>
  <si>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</si>
  <si>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</si>
  <si>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</si>
  <si>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</si>
  <si>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</si>
  <si>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106016-PP</t>
  </si>
  <si>
    <t>108828-PP</t>
  </si>
  <si>
    <t>110411-PP</t>
  </si>
  <si>
    <t>111312-PP</t>
  </si>
  <si>
    <t>111716-PP</t>
  </si>
  <si>
    <t>113619-PP</t>
  </si>
  <si>
    <t>113922-PP</t>
  </si>
  <si>
    <t>114419-PP</t>
  </si>
  <si>
    <t>115320-PP</t>
  </si>
  <si>
    <t>116524-PP</t>
  </si>
  <si>
    <t>METRIC</t>
  </si>
  <si>
    <t>STATISTIC</t>
  </si>
  <si>
    <t>MEAN</t>
  </si>
  <si>
    <t>STD</t>
  </si>
  <si>
    <t>VALUE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</si>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</sst>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zoomScale="70" zoomScaleNormal="70" workbookViewId="0">
      <selection activeCell="M36" sqref="M36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23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75">
      <c r="A2">
        <v>106016</v>
      </c>
      <c r="B2" t="s">
        <v>4</v>
      </c>
      <c r="C2">
        <v>0.53218744932706297</v>
      </c>
      <c r="D2">
        <v>8.6023252670426196</v>
      </c>
      <c r="F2" t="s">
        <v>4</v>
      </c>
      <c r="G2" t="s">
        <v>2</v>
      </c>
      <c r="H2" t="s">
        <v>21</v>
      </c>
      <c r="I2">
        <f>AVERAGE(C7,C17,C27,C37,C47,C57,C67,C77,C87,C97)</f>
        <v>0.64878983628430331</v>
      </c>
      <c r="J2">
        <f xml:space="preserve"> AVERAGE(C2,C12,C22,C32,C42,C52,C62,C72,C82,C92,C102)</f>
        <v>0.54025812610096557</v>
      </c>
      <c r="L2">
        <f>C2</f>
        <v>0.53218744932706297</v>
      </c>
      <c r="M2">
        <f>C7</f>
        <v>0.61570561456752604</v>
      </c>
      <c r="N2">
        <f>C3</f>
        <v>0.72406029271741201</v>
      </c>
      <c r="O2">
        <f>C8</f>
        <v>0.704470703337158</v>
      </c>
      <c r="P2">
        <f>C4</f>
        <v>0.48412864622288698</v>
      </c>
      <c r="Q2">
        <f>C9</f>
        <v>0.58876685155934305</v>
      </c>
      <c r="R2">
        <f>C5</f>
        <v>0.72839876564375095</v>
      </c>
      <c r="S2">
        <f>C10</f>
        <v>0.77224459904796705</v>
      </c>
      <c r="T2">
        <f>C6</f>
        <v>0.81272947969355203</v>
      </c>
      <c r="U2">
        <f>C11</f>
        <v>0.828853694597113</v>
      </c>
    </row>
    <row r="3" spans="1:21" x14ac:dyDescent="0.75">
      <c r="A3">
        <v>106016</v>
      </c>
      <c r="B3" t="s">
        <v>5</v>
      </c>
      <c r="C3">
        <v>0.72406029271741201</v>
      </c>
      <c r="D3">
        <v>2</v>
      </c>
      <c r="F3" t="s">
        <v>4</v>
      </c>
      <c r="G3" t="s">
        <v>2</v>
      </c>
      <c r="H3" t="s">
        <v>22</v>
      </c>
      <c r="I3">
        <f>_xlfn.STDEV.S(C7,C17,C27,C37,C47,C57,C67,C77,C87,C97)</f>
        <v>2.4994615393034037E-2</v>
      </c>
      <c r="J3">
        <f xml:space="preserve"> _xlfn.STDEV.S(C2,C12,C22,C32,C42,C52,C62,C72,C82,C92,C102)</f>
        <v>2.4784041599542807E-2</v>
      </c>
      <c r="L3">
        <f>C12</f>
        <v>0.58178358273505704</v>
      </c>
      <c r="M3">
        <f>C17</f>
        <v>0.66605560647723805</v>
      </c>
      <c r="N3">
        <f>C13</f>
        <v>0.71586966580225997</v>
      </c>
      <c r="O3">
        <f>C18</f>
        <v>0.69618747055660002</v>
      </c>
      <c r="P3">
        <f>C14</f>
        <v>0.54598174569178504</v>
      </c>
      <c r="Q3">
        <f>C19</f>
        <v>0.67351551263611997</v>
      </c>
      <c r="R3">
        <f>C15</f>
        <v>0.76449310311565499</v>
      </c>
      <c r="S3">
        <f>C20</f>
        <v>0.81553448635132297</v>
      </c>
      <c r="T3">
        <f>C16</f>
        <v>0.840961307633737</v>
      </c>
      <c r="U3">
        <f>C21</f>
        <v>0.84838225855838201</v>
      </c>
    </row>
    <row r="4" spans="1:21" x14ac:dyDescent="0.75">
      <c r="A4">
        <v>106016</v>
      </c>
      <c r="B4" t="s">
        <v>6</v>
      </c>
      <c r="C4">
        <v>0.48412864622288698</v>
      </c>
      <c r="D4">
        <v>12.449899597988701</v>
      </c>
      <c r="F4" t="s">
        <v>4</v>
      </c>
      <c r="G4" t="s">
        <v>3</v>
      </c>
      <c r="H4" t="s">
        <v>21</v>
      </c>
      <c r="I4">
        <f>AVERAGE(D7,D17,D27,D37,D47,D57,D67,D77,D87,D97)</f>
        <v>9.2090752676356598</v>
      </c>
      <c r="L4">
        <f>C22</f>
        <v>0.564384566034277</v>
      </c>
      <c r="M4">
        <f>C27</f>
        <v>0.68784130168282598</v>
      </c>
      <c r="N4">
        <f>C23</f>
        <v>0.72012017070545398</v>
      </c>
      <c r="O4">
        <f>C28</f>
        <v>0.69544039304556104</v>
      </c>
      <c r="P4">
        <f>C24</f>
        <v>0.53786631032661003</v>
      </c>
      <c r="Q4">
        <f>C29</f>
        <v>0.68342866221798504</v>
      </c>
      <c r="R4">
        <f>C25</f>
        <v>0.76218545560095496</v>
      </c>
      <c r="S4">
        <f>C30</f>
        <v>0.81224362511094494</v>
      </c>
      <c r="T4">
        <f>C26</f>
        <v>0.84542163122901703</v>
      </c>
      <c r="U4">
        <f>C31</f>
        <v>0.85214820688287995</v>
      </c>
    </row>
    <row r="5" spans="1:21" x14ac:dyDescent="0.75">
      <c r="A5">
        <v>106016</v>
      </c>
      <c r="B5" t="s">
        <v>7</v>
      </c>
      <c r="C5">
        <v>0.72839876564375095</v>
      </c>
      <c r="D5">
        <v>13.9283882771841</v>
      </c>
      <c r="F5" t="s">
        <v>4</v>
      </c>
      <c r="G5" t="s">
        <v>3</v>
      </c>
      <c r="H5" t="s">
        <v>22</v>
      </c>
      <c r="I5">
        <f>_xlfn.STDEV.S(D7,D17,D27,D37,D47,D57,D67,D77,D87,D97)</f>
        <v>1.3715087859810724</v>
      </c>
      <c r="L5">
        <f>C32</f>
        <v>0.56004828002413998</v>
      </c>
      <c r="M5">
        <f>C37</f>
        <v>0.67939336090783697</v>
      </c>
      <c r="N5">
        <f>C33</f>
        <v>0.72088985806304295</v>
      </c>
      <c r="O5">
        <f>C38</f>
        <v>0.69783614257211601</v>
      </c>
      <c r="P5">
        <f>C34</f>
        <v>0.54247313594689595</v>
      </c>
      <c r="Q5">
        <f>C39</f>
        <v>0.70408250966910102</v>
      </c>
      <c r="R5">
        <f>C35</f>
        <v>0.794496873223422</v>
      </c>
      <c r="S5">
        <f>C40</f>
        <v>0.86000698219540095</v>
      </c>
      <c r="T5">
        <f>C36</f>
        <v>0.818984699014906</v>
      </c>
      <c r="U5">
        <f>C41</f>
        <v>0.83349079259677195</v>
      </c>
    </row>
    <row r="6" spans="1:21" x14ac:dyDescent="0.75">
      <c r="A6">
        <v>106016</v>
      </c>
      <c r="B6" t="s">
        <v>8</v>
      </c>
      <c r="C6">
        <v>0.81272947969355203</v>
      </c>
      <c r="D6">
        <v>2.2360679774997898</v>
      </c>
      <c r="F6" t="s">
        <v>5</v>
      </c>
      <c r="G6" t="s">
        <v>2</v>
      </c>
      <c r="H6" t="s">
        <v>21</v>
      </c>
      <c r="I6">
        <f>AVERAGE(C8,C18,C28,C38,C48,C58,C68,C78,C88,C98)</f>
        <v>0.70002468392682238</v>
      </c>
      <c r="J6">
        <f xml:space="preserve"> AVERAGE(C3,C13,C23,C33,C43,C53,C63,C73,C83,C93,C103)</f>
        <v>0.7208126042304368</v>
      </c>
      <c r="L6">
        <f>C42</f>
        <v>0.54855923159018105</v>
      </c>
      <c r="M6">
        <f>C47</f>
        <v>0.66313398940196799</v>
      </c>
      <c r="N6">
        <f>C43</f>
        <v>0.71213735091558095</v>
      </c>
      <c r="O6">
        <f>C48</f>
        <v>0.68538429185210303</v>
      </c>
      <c r="P6">
        <f>C44</f>
        <v>0.59501440561192498</v>
      </c>
      <c r="Q6">
        <f>C49</f>
        <v>0.72956949664819604</v>
      </c>
      <c r="R6">
        <f>C45</f>
        <v>0.75151213102870196</v>
      </c>
      <c r="S6">
        <f>C50</f>
        <v>0.81078426557972705</v>
      </c>
      <c r="T6">
        <f>C46</f>
        <v>0.78749503000489995</v>
      </c>
      <c r="U6">
        <f>C51</f>
        <v>0.81149265169597695</v>
      </c>
    </row>
    <row r="7" spans="1:21" x14ac:dyDescent="0.75">
      <c r="A7" t="s">
        <v>9</v>
      </c>
      <c r="B7" t="s">
        <v>4</v>
      </c>
      <c r="C7">
        <v>0.61570561456752604</v>
      </c>
      <c r="D7">
        <v>7.3484692283495301</v>
      </c>
      <c r="F7" t="s">
        <v>5</v>
      </c>
      <c r="G7" t="s">
        <v>2</v>
      </c>
      <c r="H7" t="s">
        <v>22</v>
      </c>
      <c r="I7">
        <f>_xlfn.STDEV.S(C8,C18,C28,C38,C48,C58,C68,C78,C88,C98)</f>
        <v>1.0139008163461733E-2</v>
      </c>
      <c r="J7">
        <f xml:space="preserve"> _xlfn.STDEV.S(C3,C13,C23,C33,C43,C53,C63,C73,C83,C93,C103)</f>
        <v>8.3818288530242025E-3</v>
      </c>
      <c r="L7">
        <f>C52</f>
        <v>0.514653323802716</v>
      </c>
      <c r="M7">
        <f>C57</f>
        <v>0.63345286885245899</v>
      </c>
      <c r="N7">
        <f>C53</f>
        <v>0.73657129594894599</v>
      </c>
      <c r="O7">
        <f>C58</f>
        <v>0.71630256609411802</v>
      </c>
      <c r="P7">
        <f>C54</f>
        <v>0.59441416893732901</v>
      </c>
      <c r="Q7">
        <f>C59</f>
        <v>0.734171854486935</v>
      </c>
      <c r="R7">
        <f>C55</f>
        <v>0.79053503239370104</v>
      </c>
      <c r="S7">
        <f>C60</f>
        <v>0.843174951936281</v>
      </c>
      <c r="T7">
        <f>C56</f>
        <v>0.83926972736301697</v>
      </c>
      <c r="U7">
        <f>C61</f>
        <v>0.84900708349065701</v>
      </c>
    </row>
    <row r="8" spans="1:21" x14ac:dyDescent="0.75">
      <c r="A8" t="s">
        <v>9</v>
      </c>
      <c r="B8" t="s">
        <v>5</v>
      </c>
      <c r="C8">
        <v>0.704470703337158</v>
      </c>
      <c r="D8">
        <v>3.1622776601683702</v>
      </c>
      <c r="F8" t="s">
        <v>5</v>
      </c>
      <c r="G8" t="s">
        <v>3</v>
      </c>
      <c r="H8" t="s">
        <v>21</v>
      </c>
      <c r="I8">
        <f>AVERAGE(D8,D18,D28,D38,D48,D58,D68,D78,D88,D98)</f>
        <v>3.6711975718300742</v>
      </c>
      <c r="L8">
        <f>C62</f>
        <v>0.51021486438886898</v>
      </c>
      <c r="M8">
        <f>C67</f>
        <v>0.62383352997962005</v>
      </c>
      <c r="N8">
        <f>C63</f>
        <v>0.71187050652717498</v>
      </c>
      <c r="O8">
        <f>C68</f>
        <v>0.69112539505528703</v>
      </c>
      <c r="P8">
        <f>C64</f>
        <v>0.54253481044821605</v>
      </c>
      <c r="Q8">
        <f>C69</f>
        <v>0.68401200171453003</v>
      </c>
      <c r="R8">
        <f>C65</f>
        <v>0.75746928808153302</v>
      </c>
      <c r="S8">
        <f>C70</f>
        <v>0.81619250127849696</v>
      </c>
      <c r="T8">
        <f>C66</f>
        <v>0.83925210383346105</v>
      </c>
      <c r="U8">
        <f>C71</f>
        <v>0.85017604075715303</v>
      </c>
    </row>
    <row r="9" spans="1:21" x14ac:dyDescent="0.75">
      <c r="A9" t="s">
        <v>9</v>
      </c>
      <c r="B9" t="s">
        <v>6</v>
      </c>
      <c r="C9">
        <v>0.58876685155934305</v>
      </c>
      <c r="D9">
        <v>5.8309518948452999</v>
      </c>
      <c r="F9" t="s">
        <v>5</v>
      </c>
      <c r="G9" t="s">
        <v>3</v>
      </c>
      <c r="H9" t="s">
        <v>22</v>
      </c>
      <c r="I9">
        <f>_xlfn.STDEV.S(D8,D18,D28,D38,D48,D58,D68,D78,D88,D98)</f>
        <v>0.59843164335241283</v>
      </c>
      <c r="L9">
        <f>C72</f>
        <v>0.547831736235179</v>
      </c>
      <c r="M9">
        <f>C77</f>
        <v>0.64742906942964995</v>
      </c>
      <c r="N9">
        <f>C73</f>
        <v>0.71108490566037696</v>
      </c>
      <c r="O9">
        <f>C78</f>
        <v>0.692031242512818</v>
      </c>
      <c r="P9">
        <f>C74</f>
        <v>0.44311233665028099</v>
      </c>
      <c r="Q9">
        <f>C79</f>
        <v>0.58082662708024002</v>
      </c>
      <c r="R9">
        <f>C75</f>
        <v>0.735650496834514</v>
      </c>
      <c r="S9">
        <f>C80</f>
        <v>0.77901317258316505</v>
      </c>
      <c r="T9">
        <f>C76</f>
        <v>0.86153456284303498</v>
      </c>
      <c r="U9">
        <f>C81</f>
        <v>0.86602327585005501</v>
      </c>
    </row>
    <row r="10" spans="1:21" x14ac:dyDescent="0.75">
      <c r="A10" t="s">
        <v>9</v>
      </c>
      <c r="B10" t="s">
        <v>7</v>
      </c>
      <c r="C10">
        <v>0.77224459904796705</v>
      </c>
      <c r="D10">
        <v>4.2426406871192803</v>
      </c>
      <c r="F10" t="s">
        <v>6</v>
      </c>
      <c r="G10" t="s">
        <v>2</v>
      </c>
      <c r="H10" t="s">
        <v>21</v>
      </c>
      <c r="I10">
        <f>AVERAGE(C9,C19,C29,C39,C49,C59,C69,C79,C89,C99)</f>
        <v>0.67865067132817092</v>
      </c>
      <c r="J10">
        <f xml:space="preserve"> AVERAGE(C4,C14,C24,C34,C44,C54,C64,C74,C84,C94,C104)</f>
        <v>0.5406576005505831</v>
      </c>
      <c r="L10">
        <f>C82</f>
        <v>0.50778931750741796</v>
      </c>
      <c r="M10">
        <f>C87</f>
        <v>0.62228199955166996</v>
      </c>
      <c r="N10">
        <f>C83</f>
        <v>0.72878177565677504</v>
      </c>
      <c r="O10">
        <f>C88</f>
        <v>0.71329392503340505</v>
      </c>
      <c r="P10">
        <f>C84</f>
        <v>0.58336610302791903</v>
      </c>
      <c r="Q10">
        <f>C89</f>
        <v>0.72073905258017201</v>
      </c>
      <c r="R10">
        <f>C85</f>
        <v>0.77957726008056105</v>
      </c>
      <c r="S10">
        <f>C90</f>
        <v>0.82174095045054896</v>
      </c>
      <c r="T10">
        <f>C86</f>
        <v>0.82464742792680701</v>
      </c>
      <c r="U10">
        <f>C91</f>
        <v>0.83950407883816203</v>
      </c>
    </row>
    <row r="11" spans="1:21" x14ac:dyDescent="0.75">
      <c r="A11" t="s">
        <v>9</v>
      </c>
      <c r="B11" t="s">
        <v>8</v>
      </c>
      <c r="C11">
        <v>0.828853694597113</v>
      </c>
      <c r="D11">
        <v>2.2360679774997898</v>
      </c>
      <c r="F11" t="s">
        <v>6</v>
      </c>
      <c r="G11" t="s">
        <v>2</v>
      </c>
      <c r="H11" t="s">
        <v>22</v>
      </c>
      <c r="I11">
        <f>_xlfn.STDEV.S(C9,C19,C29,C39,C49,C59,C69,C79,C89,C99)</f>
        <v>5.3641375738478811E-2</v>
      </c>
      <c r="J11">
        <f xml:space="preserve"> _xlfn.STDEV.S(C4,C14,C24,C34,C44,C54,C64,C74,C84,C94,C104)</f>
        <v>4.764550397674204E-2</v>
      </c>
      <c r="L11">
        <f>C92</f>
        <v>0.53512890936475499</v>
      </c>
      <c r="M11">
        <f>C97</f>
        <v>0.64877102199223802</v>
      </c>
      <c r="N11">
        <f>C93</f>
        <v>0.72674022030734597</v>
      </c>
      <c r="O11">
        <f>C98</f>
        <v>0.70817470920905801</v>
      </c>
      <c r="P11">
        <f>C94</f>
        <v>0.53768434264198295</v>
      </c>
      <c r="Q11">
        <f>C99</f>
        <v>0.68739414468908699</v>
      </c>
      <c r="R11">
        <f>C95</f>
        <v>0.73670988291238604</v>
      </c>
      <c r="S11">
        <f>C100</f>
        <v>0.79523555899869203</v>
      </c>
      <c r="T11">
        <f>C96</f>
        <v>0.81966029306907595</v>
      </c>
      <c r="U11">
        <f>C101</f>
        <v>0.83999329642446496</v>
      </c>
    </row>
    <row r="12" spans="1:21" x14ac:dyDescent="0.75">
      <c r="A12">
        <v>108828</v>
      </c>
      <c r="B12" t="s">
        <v>4</v>
      </c>
      <c r="C12">
        <v>0.58178358273505704</v>
      </c>
      <c r="D12">
        <v>11.789826122551499</v>
      </c>
      <c r="F12" t="s">
        <v>6</v>
      </c>
      <c r="G12" t="s">
        <v>3</v>
      </c>
      <c r="H12" t="s">
        <v>21</v>
      </c>
      <c r="I12">
        <f>AVERAGE(D9,D19,D29,D39,D49,D59,D69,D79,D89,D99)</f>
        <v>4.5556122987563867</v>
      </c>
    </row>
    <row r="13" spans="1:21" x14ac:dyDescent="0.75">
      <c r="A13">
        <v>108828</v>
      </c>
      <c r="B13" t="s">
        <v>5</v>
      </c>
      <c r="C13">
        <v>0.71586966580225997</v>
      </c>
      <c r="D13">
        <v>2</v>
      </c>
      <c r="F13" t="s">
        <v>6</v>
      </c>
      <c r="G13" t="s">
        <v>3</v>
      </c>
      <c r="H13" t="s">
        <v>22</v>
      </c>
      <c r="I13">
        <f>_xlfn.STDEV.S(D9,D19,D29,D39,D49,D59,D69,D79,D89,D99)</f>
        <v>0.91067531927289525</v>
      </c>
      <c r="L13">
        <f>AVERAGE(L2:L11)</f>
        <v>0.54025812610096557</v>
      </c>
      <c r="M13">
        <f>AVERAGE(M2:M11)</f>
        <v>0.64878983628430331</v>
      </c>
      <c r="N13">
        <f t="shared" ref="N13:U13" si="0">AVERAGE(N2:N11)</f>
        <v>0.7208126042304368</v>
      </c>
      <c r="O13">
        <f t="shared" si="0"/>
        <v>0.70002468392682238</v>
      </c>
      <c r="P13">
        <f t="shared" si="0"/>
        <v>0.5406576005505831</v>
      </c>
      <c r="Q13">
        <f t="shared" si="0"/>
        <v>0.67865067132817092</v>
      </c>
      <c r="R13">
        <f t="shared" si="0"/>
        <v>0.76010282889151803</v>
      </c>
      <c r="S13">
        <f t="shared" si="0"/>
        <v>0.81261710935325482</v>
      </c>
      <c r="T13">
        <f t="shared" si="0"/>
        <v>0.82899562626115075</v>
      </c>
      <c r="U13">
        <f t="shared" si="0"/>
        <v>0.84190713796916161</v>
      </c>
    </row>
    <row r="14" spans="1:21" x14ac:dyDescent="0.75">
      <c r="A14">
        <v>108828</v>
      </c>
      <c r="B14" t="s">
        <v>6</v>
      </c>
      <c r="C14">
        <v>0.54598174569178504</v>
      </c>
      <c r="D14">
        <v>15.1327459504215</v>
      </c>
      <c r="F14" t="s">
        <v>7</v>
      </c>
      <c r="G14" t="s">
        <v>2</v>
      </c>
      <c r="H14" t="s">
        <v>21</v>
      </c>
      <c r="I14">
        <f>AVERAGE(C10,C20,C30,C40,C50,C60,C70,C80,C90,C100)</f>
        <v>0.81261710935325482</v>
      </c>
      <c r="J14">
        <f xml:space="preserve"> AVERAGE(C5,C15,C25,C35,C45,C55,C65,C75,C85,C95,C105)</f>
        <v>0.76010282889151803</v>
      </c>
    </row>
    <row r="15" spans="1:21" x14ac:dyDescent="0.75">
      <c r="A15">
        <v>108828</v>
      </c>
      <c r="B15" t="s">
        <v>7</v>
      </c>
      <c r="C15">
        <v>0.76449310311565499</v>
      </c>
      <c r="D15">
        <v>12.884098726725099</v>
      </c>
      <c r="F15" t="s">
        <v>7</v>
      </c>
      <c r="G15" t="s">
        <v>2</v>
      </c>
      <c r="H15" t="s">
        <v>22</v>
      </c>
      <c r="I15">
        <f>_xlfn.STDEV.S(C10,C20,C30,C40,C50,C60,C70,C80,C90,C100)</f>
        <v>2.6559999242730867E-2</v>
      </c>
      <c r="J15">
        <f>_xlfn.STDEV.S(C5,C15,C25,C35,C45,C55,C65,C75,C85,C95,C105)</f>
        <v>2.2956394232469542E-2</v>
      </c>
    </row>
    <row r="16" spans="1:21" x14ac:dyDescent="0.75">
      <c r="A16">
        <v>108828</v>
      </c>
      <c r="B16" t="s">
        <v>8</v>
      </c>
      <c r="C16">
        <v>0.840961307633737</v>
      </c>
      <c r="D16">
        <v>2.2360679774997898</v>
      </c>
      <c r="F16" t="s">
        <v>7</v>
      </c>
      <c r="G16" t="s">
        <v>3</v>
      </c>
      <c r="H16" t="s">
        <v>21</v>
      </c>
      <c r="I16">
        <f>AVERAGE(D10,D20,D30,D40,D50,D60,D70,D80,D90,D100)</f>
        <v>4.1153632912720726</v>
      </c>
    </row>
    <row r="17" spans="1:10" x14ac:dyDescent="0.75">
      <c r="A17" t="s">
        <v>10</v>
      </c>
      <c r="B17" t="s">
        <v>4</v>
      </c>
      <c r="C17">
        <v>0.66605560647723805</v>
      </c>
      <c r="D17">
        <v>9.6953597148326498</v>
      </c>
      <c r="F17" t="s">
        <v>7</v>
      </c>
      <c r="G17" t="s">
        <v>3</v>
      </c>
      <c r="H17" t="s">
        <v>22</v>
      </c>
      <c r="I17">
        <f>_xlfn.STDEV.S(D10,D20,D30,D40,D50,D60,D70,D80,D90,D100)</f>
        <v>0.63577160543553701</v>
      </c>
    </row>
    <row r="18" spans="1:10" x14ac:dyDescent="0.75">
      <c r="A18" t="s">
        <v>10</v>
      </c>
      <c r="B18" t="s">
        <v>5</v>
      </c>
      <c r="C18">
        <v>0.69618747055660002</v>
      </c>
      <c r="D18">
        <v>3.1622776601683702</v>
      </c>
      <c r="F18" t="s">
        <v>8</v>
      </c>
      <c r="G18" t="s">
        <v>2</v>
      </c>
      <c r="H18" t="s">
        <v>21</v>
      </c>
      <c r="I18">
        <f>AVERAGE(C11,C21,C31,C41,C51,C61,C71,C81,C91,C101)</f>
        <v>0.84190713796916161</v>
      </c>
      <c r="J18">
        <f xml:space="preserve"> AVERAGE(C6,C16,C26,C36,C46,C56,C66,C76,C86,C96,C106)</f>
        <v>0.82899562626115075</v>
      </c>
    </row>
    <row r="19" spans="1:10" x14ac:dyDescent="0.75">
      <c r="A19" t="s">
        <v>10</v>
      </c>
      <c r="B19" t="s">
        <v>6</v>
      </c>
      <c r="C19">
        <v>0.67351551263611997</v>
      </c>
      <c r="D19">
        <v>4.2426406871192803</v>
      </c>
      <c r="F19" t="s">
        <v>8</v>
      </c>
      <c r="G19" t="s">
        <v>2</v>
      </c>
      <c r="H19" t="s">
        <v>22</v>
      </c>
      <c r="I19">
        <f>_xlfn.STDEV.S(C11,C21,C31,C41,C51,C61,C71,C81,C91,C101)</f>
        <v>1.4992162679798329E-2</v>
      </c>
      <c r="J19">
        <f>_xlfn.STDEV.S(C6,C16,C26,C36,C46,C56,C66,C76,C86,C96,C106)</f>
        <v>2.0751671959712257E-2</v>
      </c>
    </row>
    <row r="20" spans="1:10" x14ac:dyDescent="0.75">
      <c r="A20" t="s">
        <v>10</v>
      </c>
      <c r="B20" t="s">
        <v>7</v>
      </c>
      <c r="C20">
        <v>0.81553448635132297</v>
      </c>
      <c r="D20">
        <v>5.0990195135927801</v>
      </c>
      <c r="F20" t="s">
        <v>8</v>
      </c>
      <c r="G20" t="s">
        <v>3</v>
      </c>
      <c r="H20" t="s">
        <v>21</v>
      </c>
      <c r="I20">
        <f>AVERAGE(D11,D21,D31,D41,D51,D61,D71,D81,D91,D101)</f>
        <v>2.3143814475311268</v>
      </c>
    </row>
    <row r="21" spans="1:10" x14ac:dyDescent="0.75">
      <c r="A21" t="s">
        <v>10</v>
      </c>
      <c r="B21" t="s">
        <v>8</v>
      </c>
      <c r="C21">
        <v>0.84838225855838201</v>
      </c>
      <c r="D21">
        <v>2.2360679774997898</v>
      </c>
      <c r="F21" t="s">
        <v>8</v>
      </c>
      <c r="G21" t="s">
        <v>3</v>
      </c>
      <c r="H21" t="s">
        <v>22</v>
      </c>
      <c r="I21">
        <f>_xlfn.STDEV.S(D11,D21,D31,D41,D51,D61,D71,D81,D91,D101)</f>
        <v>0.22019818175583472</v>
      </c>
    </row>
    <row r="22" spans="1:10" x14ac:dyDescent="0.75">
      <c r="A22">
        <v>110411</v>
      </c>
      <c r="B22" t="s">
        <v>4</v>
      </c>
      <c r="C22">
        <v>0.564384566034277</v>
      </c>
      <c r="D22">
        <v>11.045361017187201</v>
      </c>
    </row>
    <row r="23" spans="1:10" x14ac:dyDescent="0.75">
      <c r="A23">
        <v>110411</v>
      </c>
      <c r="B23" t="s">
        <v>5</v>
      </c>
      <c r="C23">
        <v>0.72012017070545398</v>
      </c>
      <c r="D23">
        <v>2.2360679774997898</v>
      </c>
    </row>
    <row r="24" spans="1:10" x14ac:dyDescent="0.75">
      <c r="A24">
        <v>110411</v>
      </c>
      <c r="B24" t="s">
        <v>6</v>
      </c>
      <c r="C24">
        <v>0.53786631032661003</v>
      </c>
      <c r="D24">
        <v>14.4568322948009</v>
      </c>
    </row>
    <row r="25" spans="1:10" x14ac:dyDescent="0.75">
      <c r="A25">
        <v>110411</v>
      </c>
      <c r="B25" t="s">
        <v>7</v>
      </c>
      <c r="C25">
        <v>0.76218545560095496</v>
      </c>
      <c r="D25">
        <v>14.594519519326401</v>
      </c>
    </row>
    <row r="26" spans="1:10" x14ac:dyDescent="0.75">
      <c r="A26">
        <v>110411</v>
      </c>
      <c r="B26" t="s">
        <v>8</v>
      </c>
      <c r="C26">
        <v>0.84542163122901703</v>
      </c>
      <c r="D26">
        <v>2.2360679774997898</v>
      </c>
    </row>
    <row r="27" spans="1:10" x14ac:dyDescent="0.75">
      <c r="A27" t="s">
        <v>11</v>
      </c>
      <c r="B27" t="s">
        <v>4</v>
      </c>
      <c r="C27">
        <v>0.68784130168282598</v>
      </c>
      <c r="D27">
        <v>9.1651513899116797</v>
      </c>
    </row>
    <row r="28" spans="1:10" x14ac:dyDescent="0.75">
      <c r="A28" t="s">
        <v>11</v>
      </c>
      <c r="B28" t="s">
        <v>5</v>
      </c>
      <c r="C28">
        <v>0.69544039304556104</v>
      </c>
      <c r="D28">
        <v>4.1231056256176597</v>
      </c>
    </row>
    <row r="29" spans="1:10" x14ac:dyDescent="0.75">
      <c r="A29" t="s">
        <v>11</v>
      </c>
      <c r="B29" t="s">
        <v>6</v>
      </c>
      <c r="C29">
        <v>0.68342866221798504</v>
      </c>
      <c r="D29">
        <v>4.6904157598234297</v>
      </c>
    </row>
    <row r="30" spans="1:10" x14ac:dyDescent="0.75">
      <c r="A30" t="s">
        <v>11</v>
      </c>
      <c r="B30" t="s">
        <v>7</v>
      </c>
      <c r="C30">
        <v>0.81224362511094494</v>
      </c>
      <c r="D30">
        <v>4.3588989435406704</v>
      </c>
    </row>
    <row r="31" spans="1:10" x14ac:dyDescent="0.75">
      <c r="A31" t="s">
        <v>11</v>
      </c>
      <c r="B31" t="s">
        <v>8</v>
      </c>
      <c r="C31">
        <v>0.85214820688287995</v>
      </c>
      <c r="D31">
        <v>2.2360679774997898</v>
      </c>
    </row>
    <row r="32" spans="1:10" x14ac:dyDescent="0.75">
      <c r="A32">
        <v>111312</v>
      </c>
      <c r="B32" t="s">
        <v>4</v>
      </c>
      <c r="C32">
        <v>0.56004828002413998</v>
      </c>
      <c r="D32">
        <v>10.816653826391899</v>
      </c>
    </row>
    <row r="33" spans="1:4" x14ac:dyDescent="0.75">
      <c r="A33">
        <v>111312</v>
      </c>
      <c r="B33" t="s">
        <v>5</v>
      </c>
      <c r="C33">
        <v>0.72088985806304295</v>
      </c>
      <c r="D33">
        <v>2</v>
      </c>
    </row>
    <row r="34" spans="1:4" x14ac:dyDescent="0.75">
      <c r="A34">
        <v>111312</v>
      </c>
      <c r="B34" t="s">
        <v>6</v>
      </c>
      <c r="C34">
        <v>0.54247313594689595</v>
      </c>
      <c r="D34">
        <v>12.884098726725099</v>
      </c>
    </row>
    <row r="35" spans="1:4" x14ac:dyDescent="0.75">
      <c r="A35">
        <v>111312</v>
      </c>
      <c r="B35" t="s">
        <v>7</v>
      </c>
      <c r="C35">
        <v>0.794496873223422</v>
      </c>
      <c r="D35">
        <v>12.806248474865599</v>
      </c>
    </row>
    <row r="36" spans="1:4" x14ac:dyDescent="0.75">
      <c r="A36">
        <v>111312</v>
      </c>
      <c r="B36" t="s">
        <v>8</v>
      </c>
      <c r="C36">
        <v>0.818984699014906</v>
      </c>
      <c r="D36">
        <v>2.4494897427831699</v>
      </c>
    </row>
    <row r="37" spans="1:4" x14ac:dyDescent="0.75">
      <c r="A37" t="s">
        <v>12</v>
      </c>
      <c r="B37" t="s">
        <v>4</v>
      </c>
      <c r="C37">
        <v>0.67939336090783697</v>
      </c>
      <c r="D37">
        <v>8.3066238629180695</v>
      </c>
    </row>
    <row r="38" spans="1:4" x14ac:dyDescent="0.75">
      <c r="A38" t="s">
        <v>12</v>
      </c>
      <c r="B38" t="s">
        <v>5</v>
      </c>
      <c r="C38">
        <v>0.69783614257211601</v>
      </c>
      <c r="D38">
        <v>4.1231056256176597</v>
      </c>
    </row>
    <row r="39" spans="1:4" x14ac:dyDescent="0.75">
      <c r="A39" t="s">
        <v>12</v>
      </c>
      <c r="B39" t="s">
        <v>6</v>
      </c>
      <c r="C39">
        <v>0.70408250966910102</v>
      </c>
      <c r="D39">
        <v>4.3588989435406704</v>
      </c>
    </row>
    <row r="40" spans="1:4" x14ac:dyDescent="0.75">
      <c r="A40" t="s">
        <v>12</v>
      </c>
      <c r="B40" t="s">
        <v>7</v>
      </c>
      <c r="C40">
        <v>0.86000698219540095</v>
      </c>
      <c r="D40">
        <v>4.5825756949558398</v>
      </c>
    </row>
    <row r="41" spans="1:4" x14ac:dyDescent="0.75">
      <c r="A41" t="s">
        <v>12</v>
      </c>
      <c r="B41" t="s">
        <v>8</v>
      </c>
      <c r="C41">
        <v>0.83349079259677195</v>
      </c>
      <c r="D41">
        <v>2.2360679774997898</v>
      </c>
    </row>
    <row r="42" spans="1:4" x14ac:dyDescent="0.75">
      <c r="A42">
        <v>111716</v>
      </c>
      <c r="B42" t="s">
        <v>4</v>
      </c>
      <c r="C42">
        <v>0.54855923159018105</v>
      </c>
      <c r="D42">
        <v>13.038404810405201</v>
      </c>
    </row>
    <row r="43" spans="1:4" x14ac:dyDescent="0.75">
      <c r="A43">
        <v>111716</v>
      </c>
      <c r="B43" t="s">
        <v>5</v>
      </c>
      <c r="C43">
        <v>0.71213735091558095</v>
      </c>
      <c r="D43">
        <v>2</v>
      </c>
    </row>
    <row r="44" spans="1:4" x14ac:dyDescent="0.75">
      <c r="A44">
        <v>111716</v>
      </c>
      <c r="B44" t="s">
        <v>6</v>
      </c>
      <c r="C44">
        <v>0.59501440561192498</v>
      </c>
      <c r="D44">
        <v>13.8924439894498</v>
      </c>
    </row>
    <row r="45" spans="1:4" x14ac:dyDescent="0.75">
      <c r="A45">
        <v>111716</v>
      </c>
      <c r="B45" t="s">
        <v>7</v>
      </c>
      <c r="C45">
        <v>0.75151213102870196</v>
      </c>
      <c r="D45">
        <v>12.449899597988701</v>
      </c>
    </row>
    <row r="46" spans="1:4" x14ac:dyDescent="0.75">
      <c r="A46">
        <v>111716</v>
      </c>
      <c r="B46" t="s">
        <v>8</v>
      </c>
      <c r="C46">
        <v>0.78749503000489995</v>
      </c>
      <c r="D46">
        <v>2.8284271247461898</v>
      </c>
    </row>
    <row r="47" spans="1:4" x14ac:dyDescent="0.75">
      <c r="A47" t="s">
        <v>13</v>
      </c>
      <c r="B47" t="s">
        <v>4</v>
      </c>
      <c r="C47">
        <v>0.66313398940196799</v>
      </c>
      <c r="D47">
        <v>9.9498743710661994</v>
      </c>
    </row>
    <row r="48" spans="1:4" x14ac:dyDescent="0.75">
      <c r="A48" t="s">
        <v>13</v>
      </c>
      <c r="B48" t="s">
        <v>5</v>
      </c>
      <c r="C48">
        <v>0.68538429185210303</v>
      </c>
      <c r="D48">
        <v>5</v>
      </c>
    </row>
    <row r="49" spans="1:4" x14ac:dyDescent="0.75">
      <c r="A49" t="s">
        <v>13</v>
      </c>
      <c r="B49" t="s">
        <v>6</v>
      </c>
      <c r="C49">
        <v>0.72956949664819604</v>
      </c>
      <c r="D49">
        <v>4.3588989435406704</v>
      </c>
    </row>
    <row r="50" spans="1:4" x14ac:dyDescent="0.75">
      <c r="A50" t="s">
        <v>13</v>
      </c>
      <c r="B50" t="s">
        <v>7</v>
      </c>
      <c r="C50">
        <v>0.81078426557972705</v>
      </c>
      <c r="D50">
        <v>4.1231056256176597</v>
      </c>
    </row>
    <row r="51" spans="1:4" x14ac:dyDescent="0.75">
      <c r="A51" t="s">
        <v>13</v>
      </c>
      <c r="B51" t="s">
        <v>8</v>
      </c>
      <c r="C51">
        <v>0.81149265169597695</v>
      </c>
      <c r="D51">
        <v>2.4494897427831699</v>
      </c>
    </row>
    <row r="52" spans="1:4" x14ac:dyDescent="0.75">
      <c r="A52">
        <v>113619</v>
      </c>
      <c r="B52" t="s">
        <v>4</v>
      </c>
      <c r="C52">
        <v>0.514653323802716</v>
      </c>
      <c r="D52">
        <v>13.038404810405201</v>
      </c>
    </row>
    <row r="53" spans="1:4" x14ac:dyDescent="0.75">
      <c r="A53">
        <v>113619</v>
      </c>
      <c r="B53" t="s">
        <v>5</v>
      </c>
      <c r="C53">
        <v>0.73657129594894599</v>
      </c>
      <c r="D53">
        <v>1.7320508075688701</v>
      </c>
    </row>
    <row r="54" spans="1:4" x14ac:dyDescent="0.75">
      <c r="A54">
        <v>113619</v>
      </c>
      <c r="B54" t="s">
        <v>6</v>
      </c>
      <c r="C54">
        <v>0.59441416893732901</v>
      </c>
      <c r="D54">
        <v>13</v>
      </c>
    </row>
    <row r="55" spans="1:4" x14ac:dyDescent="0.75">
      <c r="A55">
        <v>113619</v>
      </c>
      <c r="B55" t="s">
        <v>7</v>
      </c>
      <c r="C55">
        <v>0.79053503239370104</v>
      </c>
      <c r="D55">
        <v>12.688577540449501</v>
      </c>
    </row>
    <row r="56" spans="1:4" x14ac:dyDescent="0.75">
      <c r="A56">
        <v>113619</v>
      </c>
      <c r="B56" t="s">
        <v>8</v>
      </c>
      <c r="C56">
        <v>0.83926972736301697</v>
      </c>
      <c r="D56">
        <v>2.4494897427831699</v>
      </c>
    </row>
    <row r="57" spans="1:4" x14ac:dyDescent="0.75">
      <c r="A57" t="s">
        <v>14</v>
      </c>
      <c r="B57" t="s">
        <v>4</v>
      </c>
      <c r="C57">
        <v>0.63345286885245899</v>
      </c>
      <c r="D57">
        <v>11.7473401244707</v>
      </c>
    </row>
    <row r="58" spans="1:4" x14ac:dyDescent="0.75">
      <c r="A58" t="s">
        <v>14</v>
      </c>
      <c r="B58" t="s">
        <v>5</v>
      </c>
      <c r="C58">
        <v>0.71630256609411802</v>
      </c>
      <c r="D58">
        <v>3.1622776601683702</v>
      </c>
    </row>
    <row r="59" spans="1:4" x14ac:dyDescent="0.75">
      <c r="A59" t="s">
        <v>14</v>
      </c>
      <c r="B59" t="s">
        <v>6</v>
      </c>
      <c r="C59">
        <v>0.734171854486935</v>
      </c>
      <c r="D59">
        <v>3.4641016151377499</v>
      </c>
    </row>
    <row r="60" spans="1:4" x14ac:dyDescent="0.75">
      <c r="A60" t="s">
        <v>14</v>
      </c>
      <c r="B60" t="s">
        <v>7</v>
      </c>
      <c r="C60">
        <v>0.843174951936281</v>
      </c>
      <c r="D60">
        <v>3</v>
      </c>
    </row>
    <row r="61" spans="1:4" x14ac:dyDescent="0.75">
      <c r="A61" t="s">
        <v>14</v>
      </c>
      <c r="B61" t="s">
        <v>8</v>
      </c>
      <c r="C61">
        <v>0.84900708349065701</v>
      </c>
      <c r="D61">
        <v>2.2360679774997898</v>
      </c>
    </row>
    <row r="62" spans="1:4" x14ac:dyDescent="0.75">
      <c r="A62">
        <v>113922</v>
      </c>
      <c r="B62" t="s">
        <v>4</v>
      </c>
      <c r="C62">
        <v>0.51021486438886898</v>
      </c>
      <c r="D62">
        <v>10.3440804327886</v>
      </c>
    </row>
    <row r="63" spans="1:4" x14ac:dyDescent="0.75">
      <c r="A63">
        <v>113922</v>
      </c>
      <c r="B63" t="s">
        <v>5</v>
      </c>
      <c r="C63">
        <v>0.71187050652717498</v>
      </c>
      <c r="D63">
        <v>2</v>
      </c>
    </row>
    <row r="64" spans="1:4" x14ac:dyDescent="0.75">
      <c r="A64">
        <v>113922</v>
      </c>
      <c r="B64" t="s">
        <v>6</v>
      </c>
      <c r="C64">
        <v>0.54253481044821605</v>
      </c>
      <c r="D64">
        <v>11.575836902790201</v>
      </c>
    </row>
    <row r="65" spans="1:4" x14ac:dyDescent="0.75">
      <c r="A65">
        <v>113922</v>
      </c>
      <c r="B65" t="s">
        <v>7</v>
      </c>
      <c r="C65">
        <v>0.75746928808153302</v>
      </c>
      <c r="D65">
        <v>15.937377450509199</v>
      </c>
    </row>
    <row r="66" spans="1:4" x14ac:dyDescent="0.75">
      <c r="A66">
        <v>113922</v>
      </c>
      <c r="B66" t="s">
        <v>8</v>
      </c>
      <c r="C66">
        <v>0.83925210383346105</v>
      </c>
      <c r="D66">
        <v>2.2360679774997898</v>
      </c>
    </row>
    <row r="67" spans="1:4" x14ac:dyDescent="0.75">
      <c r="A67" t="s">
        <v>15</v>
      </c>
      <c r="B67" t="s">
        <v>4</v>
      </c>
      <c r="C67">
        <v>0.62383352997962005</v>
      </c>
      <c r="D67">
        <v>8.6023252670426196</v>
      </c>
    </row>
    <row r="68" spans="1:4" x14ac:dyDescent="0.75">
      <c r="A68" t="s">
        <v>15</v>
      </c>
      <c r="B68" t="s">
        <v>5</v>
      </c>
      <c r="C68">
        <v>0.69112539505528703</v>
      </c>
      <c r="D68">
        <v>3.6055512754639798</v>
      </c>
    </row>
    <row r="69" spans="1:4" x14ac:dyDescent="0.75">
      <c r="A69" t="s">
        <v>15</v>
      </c>
      <c r="B69" t="s">
        <v>6</v>
      </c>
      <c r="C69">
        <v>0.68401200171453003</v>
      </c>
      <c r="D69">
        <v>4.3588989435406704</v>
      </c>
    </row>
    <row r="70" spans="1:4" x14ac:dyDescent="0.75">
      <c r="A70" t="s">
        <v>15</v>
      </c>
      <c r="B70" t="s">
        <v>7</v>
      </c>
      <c r="C70">
        <v>0.81619250127849696</v>
      </c>
      <c r="D70">
        <v>3.6055512754639798</v>
      </c>
    </row>
    <row r="71" spans="1:4" x14ac:dyDescent="0.75">
      <c r="A71" t="s">
        <v>15</v>
      </c>
      <c r="B71" t="s">
        <v>8</v>
      </c>
      <c r="C71">
        <v>0.85017604075715303</v>
      </c>
      <c r="D71">
        <v>2.8284271247461898</v>
      </c>
    </row>
    <row r="72" spans="1:4" x14ac:dyDescent="0.75">
      <c r="A72">
        <v>114419</v>
      </c>
      <c r="B72" t="s">
        <v>4</v>
      </c>
      <c r="C72">
        <v>0.547831736235179</v>
      </c>
      <c r="D72">
        <v>10.6301458127346</v>
      </c>
    </row>
    <row r="73" spans="1:4" x14ac:dyDescent="0.75">
      <c r="A73">
        <v>114419</v>
      </c>
      <c r="B73" t="s">
        <v>5</v>
      </c>
      <c r="C73">
        <v>0.71108490566037696</v>
      </c>
      <c r="D73">
        <v>3.3166247903553998</v>
      </c>
    </row>
    <row r="74" spans="1:4" x14ac:dyDescent="0.75">
      <c r="A74">
        <v>114419</v>
      </c>
      <c r="B74" t="s">
        <v>6</v>
      </c>
      <c r="C74">
        <v>0.44311233665028099</v>
      </c>
      <c r="D74">
        <v>14.3527000944073</v>
      </c>
    </row>
    <row r="75" spans="1:4" x14ac:dyDescent="0.75">
      <c r="A75">
        <v>114419</v>
      </c>
      <c r="B75" t="s">
        <v>7</v>
      </c>
      <c r="C75">
        <v>0.735650496834514</v>
      </c>
      <c r="D75">
        <v>16.124515496597098</v>
      </c>
    </row>
    <row r="76" spans="1:4" x14ac:dyDescent="0.75">
      <c r="A76">
        <v>114419</v>
      </c>
      <c r="B76" t="s">
        <v>8</v>
      </c>
      <c r="C76">
        <v>0.86153456284303498</v>
      </c>
      <c r="D76">
        <v>2.8284271247461898</v>
      </c>
    </row>
    <row r="77" spans="1:4" x14ac:dyDescent="0.75">
      <c r="A77" t="s">
        <v>16</v>
      </c>
      <c r="B77" t="s">
        <v>4</v>
      </c>
      <c r="C77">
        <v>0.64742906942964995</v>
      </c>
      <c r="D77">
        <v>7.3484692283495301</v>
      </c>
    </row>
    <row r="78" spans="1:4" x14ac:dyDescent="0.75">
      <c r="A78" t="s">
        <v>16</v>
      </c>
      <c r="B78" t="s">
        <v>5</v>
      </c>
      <c r="C78">
        <v>0.692031242512818</v>
      </c>
      <c r="D78">
        <v>3.6055512754639798</v>
      </c>
    </row>
    <row r="79" spans="1:4" x14ac:dyDescent="0.75">
      <c r="A79" t="s">
        <v>16</v>
      </c>
      <c r="B79" t="s">
        <v>6</v>
      </c>
      <c r="C79">
        <v>0.58082662708024002</v>
      </c>
      <c r="D79">
        <v>6.4031242374328396</v>
      </c>
    </row>
    <row r="80" spans="1:4" x14ac:dyDescent="0.75">
      <c r="A80" t="s">
        <v>16</v>
      </c>
      <c r="B80" t="s">
        <v>7</v>
      </c>
      <c r="C80">
        <v>0.77901317258316505</v>
      </c>
      <c r="D80">
        <v>4.5825756949558398</v>
      </c>
    </row>
    <row r="81" spans="1:4" x14ac:dyDescent="0.75">
      <c r="A81" t="s">
        <v>16</v>
      </c>
      <c r="B81" t="s">
        <v>8</v>
      </c>
      <c r="C81">
        <v>0.86602327585005501</v>
      </c>
      <c r="D81">
        <v>2.4494897427831699</v>
      </c>
    </row>
    <row r="82" spans="1:4" x14ac:dyDescent="0.75">
      <c r="A82">
        <v>115320</v>
      </c>
      <c r="B82" t="s">
        <v>4</v>
      </c>
      <c r="C82">
        <v>0.50778931750741796</v>
      </c>
      <c r="D82">
        <v>12.0830459735945</v>
      </c>
    </row>
    <row r="83" spans="1:4" x14ac:dyDescent="0.75">
      <c r="A83">
        <v>115320</v>
      </c>
      <c r="B83" t="s">
        <v>5</v>
      </c>
      <c r="C83">
        <v>0.72878177565677504</v>
      </c>
      <c r="D83">
        <v>2</v>
      </c>
    </row>
    <row r="84" spans="1:4" x14ac:dyDescent="0.75">
      <c r="A84">
        <v>115320</v>
      </c>
      <c r="B84" t="s">
        <v>6</v>
      </c>
      <c r="C84">
        <v>0.58336610302791903</v>
      </c>
      <c r="D84">
        <v>13.4164078649987</v>
      </c>
    </row>
    <row r="85" spans="1:4" x14ac:dyDescent="0.75">
      <c r="A85">
        <v>115320</v>
      </c>
      <c r="B85" t="s">
        <v>7</v>
      </c>
      <c r="C85">
        <v>0.77957726008056105</v>
      </c>
      <c r="D85">
        <v>15.1657508881031</v>
      </c>
    </row>
    <row r="86" spans="1:4" x14ac:dyDescent="0.75">
      <c r="A86">
        <v>115320</v>
      </c>
      <c r="B86" t="s">
        <v>8</v>
      </c>
      <c r="C86">
        <v>0.82464742792680701</v>
      </c>
      <c r="D86">
        <v>2.4494897427831699</v>
      </c>
    </row>
    <row r="87" spans="1:4" x14ac:dyDescent="0.75">
      <c r="A87" t="s">
        <v>17</v>
      </c>
      <c r="B87" t="s">
        <v>4</v>
      </c>
      <c r="C87">
        <v>0.62228199955166996</v>
      </c>
      <c r="D87">
        <v>10.440306508910499</v>
      </c>
    </row>
    <row r="88" spans="1:4" x14ac:dyDescent="0.75">
      <c r="A88" t="s">
        <v>17</v>
      </c>
      <c r="B88" t="s">
        <v>5</v>
      </c>
      <c r="C88">
        <v>0.71329392503340505</v>
      </c>
      <c r="D88">
        <v>3.1622776601683702</v>
      </c>
    </row>
    <row r="89" spans="1:4" x14ac:dyDescent="0.75">
      <c r="A89" t="s">
        <v>17</v>
      </c>
      <c r="B89" t="s">
        <v>6</v>
      </c>
      <c r="C89">
        <v>0.72073905258017201</v>
      </c>
      <c r="D89">
        <v>3.6055512754639798</v>
      </c>
    </row>
    <row r="90" spans="1:4" x14ac:dyDescent="0.75">
      <c r="A90" t="s">
        <v>17</v>
      </c>
      <c r="B90" t="s">
        <v>7</v>
      </c>
      <c r="C90">
        <v>0.82174095045054896</v>
      </c>
      <c r="D90">
        <v>3.3166247903553998</v>
      </c>
    </row>
    <row r="91" spans="1:4" x14ac:dyDescent="0.75">
      <c r="A91" t="s">
        <v>17</v>
      </c>
      <c r="B91" t="s">
        <v>8</v>
      </c>
      <c r="C91">
        <v>0.83950407883816203</v>
      </c>
      <c r="D91">
        <v>2</v>
      </c>
    </row>
    <row r="92" spans="1:4" x14ac:dyDescent="0.75">
      <c r="A92">
        <v>116524</v>
      </c>
      <c r="B92" t="s">
        <v>4</v>
      </c>
      <c r="C92">
        <v>0.53512890936475499</v>
      </c>
      <c r="D92">
        <v>11.0905365064094</v>
      </c>
    </row>
    <row r="93" spans="1:4" x14ac:dyDescent="0.75">
      <c r="A93">
        <v>116524</v>
      </c>
      <c r="B93" t="s">
        <v>5</v>
      </c>
      <c r="C93">
        <v>0.72674022030734597</v>
      </c>
      <c r="D93">
        <v>2</v>
      </c>
    </row>
    <row r="94" spans="1:4" x14ac:dyDescent="0.75">
      <c r="A94">
        <v>116524</v>
      </c>
      <c r="B94" t="s">
        <v>6</v>
      </c>
      <c r="C94">
        <v>0.53768434264198295</v>
      </c>
      <c r="D94">
        <v>12.2065556157337</v>
      </c>
    </row>
    <row r="95" spans="1:4" x14ac:dyDescent="0.75">
      <c r="A95">
        <v>116524</v>
      </c>
      <c r="B95" t="s">
        <v>7</v>
      </c>
      <c r="C95">
        <v>0.73670988291238604</v>
      </c>
      <c r="D95">
        <v>16.911534525287699</v>
      </c>
    </row>
    <row r="96" spans="1:4" x14ac:dyDescent="0.75">
      <c r="A96">
        <v>116524</v>
      </c>
      <c r="B96" t="s">
        <v>8</v>
      </c>
      <c r="C96">
        <v>0.81966029306907595</v>
      </c>
      <c r="D96">
        <v>2.8284271247461898</v>
      </c>
    </row>
    <row r="97" spans="1:4" x14ac:dyDescent="0.75">
      <c r="A97" t="s">
        <v>18</v>
      </c>
      <c r="B97" t="s">
        <v>4</v>
      </c>
      <c r="C97">
        <v>0.64877102199223802</v>
      </c>
      <c r="D97">
        <v>9.4868329805051292</v>
      </c>
    </row>
    <row r="98" spans="1:4" x14ac:dyDescent="0.75">
      <c r="A98" t="s">
        <v>18</v>
      </c>
      <c r="B98" t="s">
        <v>5</v>
      </c>
      <c r="C98">
        <v>0.70817470920905801</v>
      </c>
      <c r="D98">
        <v>3.6055512754639798</v>
      </c>
    </row>
    <row r="99" spans="1:4" x14ac:dyDescent="0.75">
      <c r="A99" t="s">
        <v>18</v>
      </c>
      <c r="B99" t="s">
        <v>6</v>
      </c>
      <c r="C99">
        <v>0.68739414468908699</v>
      </c>
      <c r="D99">
        <v>4.2426406871192803</v>
      </c>
    </row>
    <row r="100" spans="1:4" x14ac:dyDescent="0.75">
      <c r="A100" t="s">
        <v>18</v>
      </c>
      <c r="B100" t="s">
        <v>7</v>
      </c>
      <c r="C100">
        <v>0.79523555899869203</v>
      </c>
      <c r="D100">
        <v>4.2426406871192803</v>
      </c>
    </row>
    <row r="101" spans="1:4" x14ac:dyDescent="0.75">
      <c r="A101" t="s">
        <v>18</v>
      </c>
      <c r="B101" t="s">
        <v>8</v>
      </c>
      <c r="C101">
        <v>0.83999329642446496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2021-12-22T06:30:52Z</dcterms:created>
  <dcterms:modified xsi:type="dcterms:W3CDTF">2021-12-28T11:13:12Z</dcterms:modified>
</cp:coreProperties>
</file>