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1bdf95a53a600/Dokumente/Nic_Stuff/GitHub/MIALab_project/bin/mia-result/Inference/"/>
    </mc:Choice>
  </mc:AlternateContent>
  <xr:revisionPtr revIDLastSave="1" documentId="13_ncr:1_{25C70A7D-D5C1-4A04-B2FF-825B1DF9420E}" xr6:coauthVersionLast="47" xr6:coauthVersionMax="47" xr10:uidLastSave="{69D156E6-AFEE-435E-A538-BECFB5FB9CE5}"/>
  <bookViews>
    <workbookView xWindow="23715" yWindow="750" windowWidth="26640" windowHeight="15435" xr2:uid="{73FE12BE-8B54-41A6-82E6-6759D218AA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N20" i="1"/>
  <c r="M19" i="1"/>
  <c r="L16" i="1"/>
  <c r="N14" i="1"/>
  <c r="K13" i="1"/>
  <c r="K12" i="1"/>
  <c r="M11" i="1"/>
  <c r="L8" i="1"/>
  <c r="N6" i="1"/>
  <c r="K5" i="1"/>
  <c r="L4" i="1"/>
  <c r="M3" i="1"/>
  <c r="N21" i="1"/>
  <c r="M21" i="1"/>
  <c r="L21" i="1"/>
  <c r="J20" i="1"/>
  <c r="N19" i="1"/>
  <c r="N18" i="1"/>
  <c r="M18" i="1"/>
  <c r="L18" i="1"/>
  <c r="K18" i="1"/>
  <c r="J18" i="1"/>
  <c r="N17" i="1"/>
  <c r="M17" i="1"/>
  <c r="L17" i="1"/>
  <c r="K17" i="1"/>
  <c r="J17" i="1"/>
  <c r="N16" i="1"/>
  <c r="M16" i="1"/>
  <c r="N15" i="1"/>
  <c r="M15" i="1"/>
  <c r="L15" i="1"/>
  <c r="K15" i="1"/>
  <c r="J15" i="1"/>
  <c r="L14" i="1"/>
  <c r="J14" i="1"/>
  <c r="N13" i="1"/>
  <c r="M13" i="1"/>
  <c r="L13" i="1"/>
  <c r="J12" i="1"/>
  <c r="N11" i="1"/>
  <c r="N10" i="1"/>
  <c r="M10" i="1"/>
  <c r="L10" i="1"/>
  <c r="K10" i="1"/>
  <c r="J10" i="1"/>
  <c r="N9" i="1"/>
  <c r="M9" i="1"/>
  <c r="L9" i="1"/>
  <c r="K9" i="1"/>
  <c r="J9" i="1"/>
  <c r="N8" i="1"/>
  <c r="M8" i="1"/>
  <c r="J8" i="1"/>
  <c r="N7" i="1"/>
  <c r="M7" i="1"/>
  <c r="L7" i="1"/>
  <c r="K7" i="1"/>
  <c r="J7" i="1"/>
  <c r="L6" i="1"/>
  <c r="J6" i="1"/>
  <c r="N5" i="1"/>
  <c r="M5" i="1"/>
  <c r="L5" i="1"/>
  <c r="J4" i="1"/>
  <c r="N3" i="1"/>
  <c r="N2" i="1"/>
  <c r="M2" i="1"/>
  <c r="L2" i="1"/>
  <c r="K2" i="1"/>
  <c r="J2" i="1"/>
  <c r="L12" i="1" l="1"/>
  <c r="L20" i="1"/>
  <c r="J3" i="1"/>
  <c r="M4" i="1"/>
  <c r="K6" i="1"/>
  <c r="J11" i="1"/>
  <c r="M12" i="1"/>
  <c r="K14" i="1"/>
  <c r="J19" i="1"/>
  <c r="M20" i="1"/>
  <c r="K11" i="1"/>
  <c r="K4" i="1"/>
  <c r="N4" i="1"/>
  <c r="N12" i="1"/>
  <c r="L3" i="1"/>
  <c r="M6" i="1"/>
  <c r="K8" i="1"/>
  <c r="L11" i="1"/>
  <c r="J13" i="1"/>
  <c r="M14" i="1"/>
  <c r="K16" i="1"/>
  <c r="L19" i="1"/>
  <c r="J21" i="1"/>
  <c r="K20" i="1"/>
  <c r="K3" i="1"/>
  <c r="J16" i="1"/>
  <c r="K19" i="1"/>
  <c r="J5" i="1"/>
  <c r="M23" i="1" l="1"/>
  <c r="N23" i="1"/>
  <c r="L23" i="1"/>
  <c r="K23" i="1"/>
  <c r="K24" i="1" s="1"/>
  <c r="J23" i="1"/>
  <c r="N24" i="1" l="1"/>
  <c r="J24" i="1"/>
  <c r="L24" i="1"/>
  <c r="M24" i="1"/>
</calcChain>
</file>

<file path=xl/sharedStrings.xml><?xml version="1.0" encoding="utf-8"?>
<sst xmlns="http://schemas.openxmlformats.org/spreadsheetml/2006/main" count="70" uniqueCount="18">
  <si>
    <t>LABEL</t>
  </si>
  <si>
    <t>METRIC</t>
  </si>
  <si>
    <t>STATISTIC</t>
  </si>
  <si>
    <t>Combat_1</t>
  </si>
  <si>
    <t>Combat_2</t>
  </si>
  <si>
    <t>Combat_3</t>
  </si>
  <si>
    <t>Combat_4</t>
  </si>
  <si>
    <t>Combat_5</t>
  </si>
  <si>
    <t>Amygdala</t>
  </si>
  <si>
    <t>DICE</t>
  </si>
  <si>
    <t>MEAN</t>
  </si>
  <si>
    <t>STD</t>
  </si>
  <si>
    <t>HDRFDST</t>
  </si>
  <si>
    <t>GreyMatter</t>
  </si>
  <si>
    <t>Hippocampus</t>
  </si>
  <si>
    <t>Thalamus</t>
  </si>
  <si>
    <t>WhiteMatter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</si>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</sst>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0" xfId="0" applyFill="1"/>
  </cellXfs>
  <cellStyles count="1">
    <cellStyle name="Standard" xfId="0" builtinId="0"/>
  </cellStyles>
  <dxfs count="4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FB3D-0277-458E-8D25-405045CD17A5}">
  <dimension ref="A1:N24"/>
  <sheetViews>
    <sheetView tabSelected="1" workbookViewId="0">
      <selection activeCell="Q24" sqref="Q24"/>
    </sheetView>
  </sheetViews>
  <sheetFormatPr baseColWidth="10" defaultColWidth="9.1406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4" x14ac:dyDescent="0.25">
      <c r="A2" t="s">
        <v>8</v>
      </c>
      <c r="B2" t="s">
        <v>9</v>
      </c>
      <c r="C2" t="s">
        <v>10</v>
      </c>
      <c r="D2" s="3">
        <v>0.5605345651751833</v>
      </c>
      <c r="E2">
        <v>0.57399586548530768</v>
      </c>
      <c r="F2" s="3">
        <v>0.69382620979207221</v>
      </c>
      <c r="G2" s="3">
        <v>0.71004202499904456</v>
      </c>
      <c r="H2">
        <v>0.58946190799999998</v>
      </c>
      <c r="J2">
        <f>_xlfn.RANK.AVG(D2,D2:H2)</f>
        <v>5</v>
      </c>
      <c r="K2">
        <f>_xlfn.RANK.AVG(E2,D2:H2)</f>
        <v>4</v>
      </c>
      <c r="L2">
        <f>_xlfn.RANK.AVG(F2,D2:H2)</f>
        <v>2</v>
      </c>
      <c r="M2">
        <f>_xlfn.RANK.AVG(G2,D2:H2)</f>
        <v>1</v>
      </c>
      <c r="N2">
        <f>_xlfn.RANK.AVG(H2,D2:H2)</f>
        <v>3</v>
      </c>
    </row>
    <row r="3" spans="1:14" x14ac:dyDescent="0.25">
      <c r="A3" t="s">
        <v>8</v>
      </c>
      <c r="B3" t="s">
        <v>9</v>
      </c>
      <c r="C3" t="s">
        <v>11</v>
      </c>
      <c r="D3" s="3">
        <v>5.1907653051569795E-2</v>
      </c>
      <c r="E3">
        <v>5.245397312893469E-2</v>
      </c>
      <c r="F3" s="3">
        <v>4.6290992134181516E-2</v>
      </c>
      <c r="G3" s="3">
        <v>4.3181951091555523E-2</v>
      </c>
      <c r="H3">
        <v>5.0649082999999998E-2</v>
      </c>
      <c r="J3">
        <f>_xlfn.RANK.AVG(D3,$D$3:$H$3,1)</f>
        <v>4</v>
      </c>
      <c r="K3">
        <f>_xlfn.RANK.AVG(E3,$D$3:$H$3,1)</f>
        <v>5</v>
      </c>
      <c r="L3">
        <f>_xlfn.RANK.AVG(F3,$D$3:$H$3,1)</f>
        <v>2</v>
      </c>
      <c r="M3">
        <f>_xlfn.RANK.AVG(G3,$D$3:$H$3,1)</f>
        <v>1</v>
      </c>
      <c r="N3">
        <f>_xlfn.RANK.AVG(H3,$D$3:$H$3,1)</f>
        <v>3</v>
      </c>
    </row>
    <row r="4" spans="1:14" x14ac:dyDescent="0.25">
      <c r="A4" t="s">
        <v>8</v>
      </c>
      <c r="B4" t="s">
        <v>12</v>
      </c>
      <c r="C4" t="s">
        <v>10</v>
      </c>
      <c r="D4" s="3">
        <v>12.1363339721734</v>
      </c>
      <c r="E4">
        <v>11.895447580012888</v>
      </c>
      <c r="F4" s="3">
        <v>5.9115820977729143</v>
      </c>
      <c r="G4" s="3">
        <v>3.2530372482141829</v>
      </c>
      <c r="H4">
        <v>11.69980597</v>
      </c>
      <c r="J4">
        <f>_xlfn.RANK.AVG(D4,$D$4:$H$4,1)</f>
        <v>5</v>
      </c>
      <c r="K4">
        <f>_xlfn.RANK.AVG(E4,$D$4:$H$4,1)</f>
        <v>4</v>
      </c>
      <c r="L4">
        <f>_xlfn.RANK.AVG(F4,$D$4:$H$4,1)</f>
        <v>2</v>
      </c>
      <c r="M4">
        <f>_xlfn.RANK.AVG(G4,$D$4:$H$4,1)</f>
        <v>1</v>
      </c>
      <c r="N4">
        <f>_xlfn.RANK.AVG(H4,$D$4:$H$4,1)</f>
        <v>3</v>
      </c>
    </row>
    <row r="5" spans="1:14" x14ac:dyDescent="0.25">
      <c r="A5" t="s">
        <v>8</v>
      </c>
      <c r="B5" t="s">
        <v>12</v>
      </c>
      <c r="C5" t="s">
        <v>11</v>
      </c>
      <c r="D5" s="3">
        <v>1.3781621078123014</v>
      </c>
      <c r="E5">
        <v>1.3326360139732965</v>
      </c>
      <c r="F5" s="3">
        <v>2.6568981708607251</v>
      </c>
      <c r="G5" s="3">
        <v>0.59418353106602995</v>
      </c>
      <c r="H5">
        <v>1.4585153630000001</v>
      </c>
      <c r="J5">
        <f>_xlfn.RANK.AVG(D5,$D$5:$H$5,1)</f>
        <v>3</v>
      </c>
      <c r="K5">
        <f>_xlfn.RANK.AVG(E5,$D$5:$H$5,1)</f>
        <v>2</v>
      </c>
      <c r="L5">
        <f>_xlfn.RANK.AVG(F5,$D$5:$H$5,1)</f>
        <v>5</v>
      </c>
      <c r="M5">
        <f>_xlfn.RANK.AVG(G5,$D$5:$H$5,1)</f>
        <v>1</v>
      </c>
      <c r="N5">
        <f>_xlfn.RANK.AVG(H5,$D$5:$H$5,1)</f>
        <v>4</v>
      </c>
    </row>
    <row r="6" spans="1:14" x14ac:dyDescent="0.25">
      <c r="A6" t="s">
        <v>13</v>
      </c>
      <c r="B6" t="s">
        <v>9</v>
      </c>
      <c r="C6" t="s">
        <v>10</v>
      </c>
      <c r="D6" s="3">
        <v>0.71786664561266722</v>
      </c>
      <c r="E6">
        <v>0.70468954562087194</v>
      </c>
      <c r="F6" s="3">
        <v>0.67309381137727109</v>
      </c>
      <c r="G6" s="3">
        <v>0.61577753447747274</v>
      </c>
      <c r="H6">
        <v>0.69579363100000002</v>
      </c>
      <c r="J6">
        <f>_xlfn.RANK.AVG(D6,D6:H6)</f>
        <v>1</v>
      </c>
      <c r="K6">
        <f>_xlfn.RANK.AVG(E6,D6:H6)</f>
        <v>2</v>
      </c>
      <c r="L6">
        <f>_xlfn.RANK.AVG(F6,D6:H6)</f>
        <v>4</v>
      </c>
      <c r="M6">
        <f>_xlfn.RANK.AVG(G6,D6:H6)</f>
        <v>5</v>
      </c>
      <c r="N6">
        <f>_xlfn.RANK.AVG(H6,D6:H6)</f>
        <v>3</v>
      </c>
    </row>
    <row r="7" spans="1:14" x14ac:dyDescent="0.25">
      <c r="A7" t="s">
        <v>13</v>
      </c>
      <c r="B7" t="s">
        <v>9</v>
      </c>
      <c r="C7" t="s">
        <v>11</v>
      </c>
      <c r="D7" s="3">
        <v>7.7950609992333353E-3</v>
      </c>
      <c r="E7">
        <v>7.6279365523803733E-3</v>
      </c>
      <c r="F7" s="3">
        <v>1.0732975454748035E-2</v>
      </c>
      <c r="G7" s="3">
        <v>1.5872471779325437E-2</v>
      </c>
      <c r="H7">
        <v>7.6160489999999997E-3</v>
      </c>
      <c r="J7">
        <f>_xlfn.RANK.AVG(D7,D7:H7,1)</f>
        <v>3</v>
      </c>
      <c r="K7">
        <f>_xlfn.RANK.AVG(E7,D7:H7,1)</f>
        <v>2</v>
      </c>
      <c r="L7">
        <f>_xlfn.RANK.AVG(F7,D7:H7,1)</f>
        <v>4</v>
      </c>
      <c r="M7">
        <f>_xlfn.RANK.AVG(G7,D7:H7,1)</f>
        <v>5</v>
      </c>
      <c r="N7">
        <f>_xlfn.RANK.AVG(H7,D7:H7,1)</f>
        <v>1</v>
      </c>
    </row>
    <row r="8" spans="1:14" x14ac:dyDescent="0.25">
      <c r="A8" t="s">
        <v>13</v>
      </c>
      <c r="B8" t="s">
        <v>12</v>
      </c>
      <c r="C8" t="s">
        <v>10</v>
      </c>
      <c r="D8" s="3">
        <v>2.276487709334825</v>
      </c>
      <c r="E8">
        <v>2.8170839094521529</v>
      </c>
      <c r="F8" s="3">
        <v>5.6574324106667451</v>
      </c>
      <c r="G8" s="3">
        <v>15.14690456211564</v>
      </c>
      <c r="H8">
        <v>2.9440194530000001</v>
      </c>
      <c r="J8">
        <f>_xlfn.RANK.AVG(D8,D8:H8,1)</f>
        <v>1</v>
      </c>
      <c r="K8">
        <f>_xlfn.RANK.AVG(E8,D8:H8,1)</f>
        <v>2</v>
      </c>
      <c r="L8">
        <f>_xlfn.RANK.AVG(F8,D8:H8,1)</f>
        <v>4</v>
      </c>
      <c r="M8">
        <f>_xlfn.RANK.AVG(G8,D8:H8,1)</f>
        <v>5</v>
      </c>
      <c r="N8">
        <f>_xlfn.RANK.AVG(H8,D8:H8,1)</f>
        <v>3</v>
      </c>
    </row>
    <row r="9" spans="1:14" x14ac:dyDescent="0.25">
      <c r="A9" t="s">
        <v>13</v>
      </c>
      <c r="B9" t="s">
        <v>12</v>
      </c>
      <c r="C9" t="s">
        <v>11</v>
      </c>
      <c r="D9" s="3">
        <v>0.13985591493259622</v>
      </c>
      <c r="E9">
        <v>0.26674633623594501</v>
      </c>
      <c r="F9" s="3">
        <v>1.1988228108984489</v>
      </c>
      <c r="G9" s="3">
        <v>2.6397142492994545</v>
      </c>
      <c r="H9">
        <v>0.19075715100000001</v>
      </c>
      <c r="J9">
        <f>_xlfn.RANK.AVG(D9,D9:H9,1)</f>
        <v>1</v>
      </c>
      <c r="K9">
        <f>_xlfn.RANK.AVG(E9,D9:H9,1)</f>
        <v>3</v>
      </c>
      <c r="L9">
        <f>_xlfn.RANK.AVG(F9,D9:H9,1)</f>
        <v>4</v>
      </c>
      <c r="M9">
        <f>_xlfn.RANK.AVG(G9,D9:H9,1)</f>
        <v>5</v>
      </c>
      <c r="N9">
        <f>_xlfn.RANK.AVG(H9,D9:H9,1)</f>
        <v>2</v>
      </c>
    </row>
    <row r="10" spans="1:14" x14ac:dyDescent="0.25">
      <c r="A10" t="s">
        <v>14</v>
      </c>
      <c r="B10" t="s">
        <v>9</v>
      </c>
      <c r="C10" t="s">
        <v>10</v>
      </c>
      <c r="D10" s="3">
        <v>0.55948020533692966</v>
      </c>
      <c r="E10">
        <v>0.57541757445955954</v>
      </c>
      <c r="F10" s="3">
        <v>0.68155192056149161</v>
      </c>
      <c r="G10" s="3">
        <v>0.71036812357750245</v>
      </c>
      <c r="H10">
        <v>0.590960343</v>
      </c>
      <c r="J10">
        <f>_xlfn.RANK.AVG(D10,D10:H10)</f>
        <v>5</v>
      </c>
      <c r="K10">
        <f>_xlfn.RANK.AVG(E10,D10:H10)</f>
        <v>4</v>
      </c>
      <c r="L10">
        <f>_xlfn.RANK.AVG(F10,D10:H10)</f>
        <v>2</v>
      </c>
      <c r="M10">
        <f>_xlfn.RANK.AVG(G10,D10:H10)</f>
        <v>1</v>
      </c>
      <c r="N10">
        <f>_xlfn.RANK.AVG(H10,D10:H10)</f>
        <v>3</v>
      </c>
    </row>
    <row r="11" spans="1:14" x14ac:dyDescent="0.25">
      <c r="A11" t="s">
        <v>14</v>
      </c>
      <c r="B11" t="s">
        <v>9</v>
      </c>
      <c r="C11" t="s">
        <v>11</v>
      </c>
      <c r="D11" s="3">
        <v>2.5418651634372003E-2</v>
      </c>
      <c r="E11">
        <v>2.8455963344381531E-2</v>
      </c>
      <c r="F11" s="3">
        <v>3.1141013103736286E-2</v>
      </c>
      <c r="G11" s="3">
        <v>2.6905989942697554E-2</v>
      </c>
      <c r="H11">
        <v>3.2540575000000002E-2</v>
      </c>
      <c r="J11">
        <f>_xlfn.RANK.AVG(D11,D11:H11,1)</f>
        <v>1</v>
      </c>
      <c r="K11">
        <f>_xlfn.RANK.AVG(E11,D11:H11,1)</f>
        <v>3</v>
      </c>
      <c r="L11">
        <f>_xlfn.RANK.AVG(F11,D11:H11,1)</f>
        <v>4</v>
      </c>
      <c r="M11">
        <f>_xlfn.RANK.AVG(G11,D11:H11,1)</f>
        <v>2</v>
      </c>
      <c r="N11">
        <f>_xlfn.RANK.AVG(H11,D11:H11,1)</f>
        <v>5</v>
      </c>
    </row>
    <row r="12" spans="1:14" x14ac:dyDescent="0.25">
      <c r="A12" t="s">
        <v>14</v>
      </c>
      <c r="B12" t="s">
        <v>12</v>
      </c>
      <c r="C12" t="s">
        <v>10</v>
      </c>
      <c r="D12" s="3">
        <v>11.219893333750907</v>
      </c>
      <c r="E12">
        <v>10.162701470549568</v>
      </c>
      <c r="F12" s="3">
        <v>4.2699171459668257</v>
      </c>
      <c r="G12" s="3">
        <v>3.5734310276364694</v>
      </c>
      <c r="H12">
        <v>8.4875240200000004</v>
      </c>
      <c r="J12">
        <f>_xlfn.RANK.AVG(D12,D12:H12,1)</f>
        <v>5</v>
      </c>
      <c r="K12">
        <f>_xlfn.RANK.AVG(E12,D12:H12,1)</f>
        <v>4</v>
      </c>
      <c r="L12">
        <f>_xlfn.RANK.AVG(F12,D12:H12,1)</f>
        <v>2</v>
      </c>
      <c r="M12">
        <f>_xlfn.RANK.AVG(G12,D12:H12,1)</f>
        <v>1</v>
      </c>
      <c r="N12">
        <f>_xlfn.RANK.AVG(H12,D12:H12,1)</f>
        <v>3</v>
      </c>
    </row>
    <row r="13" spans="1:14" x14ac:dyDescent="0.25">
      <c r="A13" t="s">
        <v>14</v>
      </c>
      <c r="B13" t="s">
        <v>12</v>
      </c>
      <c r="C13" t="s">
        <v>11</v>
      </c>
      <c r="D13" s="3">
        <v>1.1614136880215733</v>
      </c>
      <c r="E13">
        <v>1.6053725149181022</v>
      </c>
      <c r="F13" s="3">
        <v>0.43180186631588174</v>
      </c>
      <c r="G13" s="3">
        <v>0.60607176942535079</v>
      </c>
      <c r="H13">
        <v>1.783235514</v>
      </c>
      <c r="J13">
        <f>_xlfn.RANK.AVG(D13,D13:H13,1)</f>
        <v>3</v>
      </c>
      <c r="K13">
        <f>_xlfn.RANK.AVG(E13,D13:H13,1)</f>
        <v>4</v>
      </c>
      <c r="L13">
        <f>_xlfn.RANK.AVG(F13,D13:H13,1)</f>
        <v>1</v>
      </c>
      <c r="M13">
        <f>_xlfn.RANK.AVG(G13,D13:H13,1)</f>
        <v>2</v>
      </c>
      <c r="N13">
        <f>_xlfn.RANK.AVG(H13,D13:H13,1)</f>
        <v>5</v>
      </c>
    </row>
    <row r="14" spans="1:14" x14ac:dyDescent="0.25">
      <c r="A14" t="s">
        <v>15</v>
      </c>
      <c r="B14" t="s">
        <v>9</v>
      </c>
      <c r="C14" t="s">
        <v>10</v>
      </c>
      <c r="D14" s="3">
        <v>0.75442251993302567</v>
      </c>
      <c r="E14">
        <v>0.75978729745288109</v>
      </c>
      <c r="F14" s="3">
        <v>0.80872205025131172</v>
      </c>
      <c r="G14" s="3">
        <v>0.81385170089844916</v>
      </c>
      <c r="H14">
        <v>0.769530979</v>
      </c>
      <c r="J14">
        <f>_xlfn.RANK.AVG(D14,D14:H14)</f>
        <v>5</v>
      </c>
      <c r="K14">
        <f>_xlfn.RANK.AVG(E14,D14:H14)</f>
        <v>4</v>
      </c>
      <c r="L14">
        <f>_xlfn.RANK.AVG(F14,D14:H14)</f>
        <v>2</v>
      </c>
      <c r="M14">
        <f>_xlfn.RANK.AVG(G14,D14:H14)</f>
        <v>1</v>
      </c>
      <c r="N14">
        <f>_xlfn.RANK.AVG(H14,D14:H14)</f>
        <v>3</v>
      </c>
    </row>
    <row r="15" spans="1:14" x14ac:dyDescent="0.25">
      <c r="A15" t="s">
        <v>15</v>
      </c>
      <c r="B15" t="s">
        <v>9</v>
      </c>
      <c r="C15" t="s">
        <v>11</v>
      </c>
      <c r="D15" s="3">
        <v>3.4026694894490027E-2</v>
      </c>
      <c r="E15">
        <v>3.4083591197594271E-2</v>
      </c>
      <c r="F15" s="3">
        <v>3.213976936009421E-2</v>
      </c>
      <c r="G15" s="3">
        <v>3.2549700903278425E-2</v>
      </c>
      <c r="H15">
        <v>3.1823054000000003E-2</v>
      </c>
      <c r="J15">
        <f>_xlfn.RANK.AVG(D15,D15:H15,1)</f>
        <v>4</v>
      </c>
      <c r="K15">
        <f>_xlfn.RANK.AVG(E15,D15:H15,1)</f>
        <v>5</v>
      </c>
      <c r="L15">
        <f>_xlfn.RANK.AVG(F15,D15:H15,1)</f>
        <v>2</v>
      </c>
      <c r="M15">
        <f>_xlfn.RANK.AVG(G15,D15:H15,1)</f>
        <v>3</v>
      </c>
      <c r="N15">
        <f>_xlfn.RANK.AVG(H15,D15:H15,1)</f>
        <v>1</v>
      </c>
    </row>
    <row r="16" spans="1:14" x14ac:dyDescent="0.25">
      <c r="A16" t="s">
        <v>15</v>
      </c>
      <c r="B16" t="s">
        <v>12</v>
      </c>
      <c r="C16" t="s">
        <v>10</v>
      </c>
      <c r="D16" s="3">
        <v>12.534057103166642</v>
      </c>
      <c r="E16">
        <v>9.3723040842318248</v>
      </c>
      <c r="F16" s="3">
        <v>4.1011603144434057</v>
      </c>
      <c r="G16" s="3">
        <v>3.8839198166945956</v>
      </c>
      <c r="H16">
        <v>6.4248234120000003</v>
      </c>
      <c r="J16">
        <f>_xlfn.RANK.AVG(D16,D16:H16,1)</f>
        <v>5</v>
      </c>
      <c r="K16">
        <f>_xlfn.RANK.AVG(E16,D16:H16,1)</f>
        <v>4</v>
      </c>
      <c r="L16">
        <f>_xlfn.RANK.AVG(F16,D16:H16,1)</f>
        <v>2</v>
      </c>
      <c r="M16">
        <f>_xlfn.RANK.AVG(G16,D16:H16,1)</f>
        <v>1</v>
      </c>
      <c r="N16">
        <f>_xlfn.RANK.AVG(H16,D16:H16,1)</f>
        <v>3</v>
      </c>
    </row>
    <row r="17" spans="1:14" x14ac:dyDescent="0.25">
      <c r="A17" t="s">
        <v>15</v>
      </c>
      <c r="B17" t="s">
        <v>12</v>
      </c>
      <c r="C17" t="s">
        <v>11</v>
      </c>
      <c r="D17" s="3">
        <v>2.8474964704995944</v>
      </c>
      <c r="E17">
        <v>3.7653266278108091</v>
      </c>
      <c r="F17" s="3">
        <v>0.80310790421713285</v>
      </c>
      <c r="G17" s="3">
        <v>0.75657624825923264</v>
      </c>
      <c r="H17">
        <v>3.0589838760000001</v>
      </c>
      <c r="J17">
        <f>_xlfn.RANK.AVG(D17,D17:H17,1)</f>
        <v>3</v>
      </c>
      <c r="K17">
        <f>_xlfn.RANK.AVG(E17,D17:H17,1)</f>
        <v>5</v>
      </c>
      <c r="L17">
        <f>_xlfn.RANK.AVG(F17,D17:H17,1)</f>
        <v>2</v>
      </c>
      <c r="M17">
        <f>_xlfn.RANK.AVG(G17,D17:H17,1)</f>
        <v>1</v>
      </c>
      <c r="N17">
        <f>_xlfn.RANK.AVG(H17,D17:H17,1)</f>
        <v>4</v>
      </c>
    </row>
    <row r="18" spans="1:14" x14ac:dyDescent="0.25">
      <c r="A18" t="s">
        <v>16</v>
      </c>
      <c r="B18" t="s">
        <v>9</v>
      </c>
      <c r="C18" t="s">
        <v>10</v>
      </c>
      <c r="D18" s="3">
        <v>0.82969504356546975</v>
      </c>
      <c r="E18">
        <v>0.83136699796006364</v>
      </c>
      <c r="F18" s="3">
        <v>0.83686098242201512</v>
      </c>
      <c r="G18" s="3">
        <v>0.82115253734848603</v>
      </c>
      <c r="H18">
        <v>0.83182899200000004</v>
      </c>
      <c r="J18">
        <f>_xlfn.RANK.AVG(D18,D18:H18)</f>
        <v>4</v>
      </c>
      <c r="K18">
        <f>_xlfn.RANK.AVG(E18,D18:H18)</f>
        <v>3</v>
      </c>
      <c r="L18">
        <f>_xlfn.RANK.AVG(F18,D18:H18)</f>
        <v>1</v>
      </c>
      <c r="M18">
        <f>_xlfn.RANK.AVG(G18,D18:H18)</f>
        <v>5</v>
      </c>
      <c r="N18">
        <f>_xlfn.RANK.AVG(H18,D18:H18)</f>
        <v>2</v>
      </c>
    </row>
    <row r="19" spans="1:14" x14ac:dyDescent="0.25">
      <c r="A19" t="s">
        <v>16</v>
      </c>
      <c r="B19" t="s">
        <v>9</v>
      </c>
      <c r="C19" t="s">
        <v>11</v>
      </c>
      <c r="D19" s="3">
        <v>1.9618714466880835E-2</v>
      </c>
      <c r="E19">
        <v>1.8011751143152156E-2</v>
      </c>
      <c r="F19" s="3">
        <v>1.3842758739872592E-2</v>
      </c>
      <c r="G19" s="3">
        <v>1.341741011765436E-2</v>
      </c>
      <c r="H19">
        <v>1.7334143999999999E-2</v>
      </c>
      <c r="J19">
        <f>_xlfn.RANK.AVG(D19,D19:H19,1)</f>
        <v>5</v>
      </c>
      <c r="K19">
        <f>_xlfn.RANK.AVG(E19,D19:H19,1)</f>
        <v>4</v>
      </c>
      <c r="L19">
        <f>_xlfn.RANK.AVG(F19,D19:H19,1)</f>
        <v>2</v>
      </c>
      <c r="M19">
        <f>_xlfn.RANK.AVG(G19,D19:H19,1)</f>
        <v>1</v>
      </c>
      <c r="N19">
        <f>_xlfn.RANK.AVG(H19,D19:H19,1)</f>
        <v>3</v>
      </c>
    </row>
    <row r="20" spans="1:14" x14ac:dyDescent="0.25">
      <c r="A20" t="s">
        <v>16</v>
      </c>
      <c r="B20" t="s">
        <v>12</v>
      </c>
      <c r="C20" t="s">
        <v>10</v>
      </c>
      <c r="D20" s="3">
        <v>1.9968118785068658</v>
      </c>
      <c r="E20">
        <v>1.9732050807568868</v>
      </c>
      <c r="F20" s="3">
        <v>2.9430899312612295</v>
      </c>
      <c r="G20" s="3">
        <v>5.6803229283429131</v>
      </c>
      <c r="H20">
        <v>2.1180339890000002</v>
      </c>
      <c r="J20">
        <f>_xlfn.RANK.AVG(D20,D20:H20,1)</f>
        <v>2</v>
      </c>
      <c r="K20">
        <f>_xlfn.RANK.AVG(E20,D20:H20,1)</f>
        <v>1</v>
      </c>
      <c r="L20">
        <f>_xlfn.RANK.AVG(F20,D20:H20,1)</f>
        <v>4</v>
      </c>
      <c r="M20">
        <f>_xlfn.RANK.AVG(G20,D20:H20,1)</f>
        <v>5</v>
      </c>
      <c r="N20">
        <f>_xlfn.RANK.AVG(H20,D20:H20,1)</f>
        <v>3</v>
      </c>
    </row>
    <row r="21" spans="1:14" x14ac:dyDescent="0.25">
      <c r="A21" t="s">
        <v>16</v>
      </c>
      <c r="B21" t="s">
        <v>12</v>
      </c>
      <c r="C21" t="s">
        <v>11</v>
      </c>
      <c r="D21" s="3">
        <v>0.11898796322821252</v>
      </c>
      <c r="E21">
        <v>8.4732974528512028E-2</v>
      </c>
      <c r="F21" s="3">
        <v>0.20607888594408189</v>
      </c>
      <c r="G21" s="3">
        <v>0.50982723625180804</v>
      </c>
      <c r="H21">
        <v>0.124418749</v>
      </c>
      <c r="J21">
        <f>_xlfn.RANK.AVG(D21,D21:H21,1)</f>
        <v>2</v>
      </c>
      <c r="K21">
        <f>_xlfn.RANK.AVG(E21,D21:H21,1)</f>
        <v>1</v>
      </c>
      <c r="L21">
        <f>_xlfn.RANK.AVG(F21,D21:H21,1)</f>
        <v>4</v>
      </c>
      <c r="M21">
        <f>_xlfn.RANK.AVG(G21,D21:H21,1)</f>
        <v>5</v>
      </c>
      <c r="N21">
        <f>_xlfn.RANK.AVG(H21,D21:H21,1)</f>
        <v>3</v>
      </c>
    </row>
    <row r="23" spans="1:14" x14ac:dyDescent="0.25">
      <c r="C23" s="1" t="s">
        <v>17</v>
      </c>
      <c r="D23" s="1"/>
      <c r="E23" s="1"/>
      <c r="F23" s="1"/>
      <c r="G23" s="1"/>
      <c r="H23" s="1"/>
      <c r="J23">
        <f>SUM(J2:J21)</f>
        <v>67</v>
      </c>
      <c r="K23" s="3">
        <f t="shared" ref="K23:N23" si="0">SUM(K2:K21)</f>
        <v>66</v>
      </c>
      <c r="L23" s="3">
        <f t="shared" si="0"/>
        <v>55</v>
      </c>
      <c r="M23" s="3">
        <f t="shared" si="0"/>
        <v>52</v>
      </c>
      <c r="N23" s="3">
        <f t="shared" si="0"/>
        <v>60</v>
      </c>
    </row>
    <row r="24" spans="1:14" x14ac:dyDescent="0.25">
      <c r="C24" s="2" t="s">
        <v>17</v>
      </c>
      <c r="D24" s="2"/>
      <c r="E24" s="2"/>
      <c r="F24" s="2"/>
      <c r="G24" s="2"/>
      <c r="H24" s="2"/>
      <c r="J24">
        <f>_xlfn.RANK.AVG(J23,$J$23:$N$23,1)</f>
        <v>5</v>
      </c>
      <c r="K24" s="3">
        <f t="shared" ref="K24:N24" si="1">_xlfn.RANK.AVG(K23,$J$23:$N$23,1)</f>
        <v>4</v>
      </c>
      <c r="L24" s="3">
        <f t="shared" si="1"/>
        <v>2</v>
      </c>
      <c r="M24" s="3">
        <f t="shared" si="1"/>
        <v>1</v>
      </c>
      <c r="N24" s="3">
        <f t="shared" si="1"/>
        <v>3</v>
      </c>
    </row>
  </sheetData>
  <conditionalFormatting sqref="J2:N21">
    <cfRule type="cellIs" dxfId="3" priority="3" operator="equal">
      <formula>1</formula>
    </cfRule>
    <cfRule type="cellIs" dxfId="2" priority="4" operator="equal">
      <formula>5</formula>
    </cfRule>
  </conditionalFormatting>
  <conditionalFormatting sqref="D2:H21">
    <cfRule type="cellIs" dxfId="1" priority="1" operator="equal">
      <formula>1</formula>
    </cfRule>
    <cfRule type="cellIs" dxfId="0" priority="2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fliri</dc:creator>
  <cp:lastModifiedBy>David Reichart</cp:lastModifiedBy>
  <dcterms:created xsi:type="dcterms:W3CDTF">2021-12-13T17:32:13Z</dcterms:created>
  <dcterms:modified xsi:type="dcterms:W3CDTF">2021-12-13T20:59:11Z</dcterms:modified>
</cp:coreProperties>
</file>