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04_Data_3/"/>
    </mc:Choice>
  </mc:AlternateContent>
  <xr:revisionPtr revIDLastSave="0" documentId="8_{C5D2B757-B776-4174-ADE6-E779A84EBCDF}" xr6:coauthVersionLast="47" xr6:coauthVersionMax="47" xr10:uidLastSave="{00000000-0000-0000-0000-000000000000}"/>
  <bookViews>
    <workbookView xWindow="30555" yWindow="735" windowWidth="14850" windowHeight="1146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U13" i="1" l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T13" i="1" s="1"/>
  <c r="S2" i="1"/>
  <c r="S13" i="1" s="1"/>
  <c r="R2" i="1"/>
  <c r="R13" i="1" s="1"/>
  <c r="Q2" i="1"/>
  <c r="Q13" i="1" s="1"/>
  <c r="P2" i="1"/>
  <c r="P13" i="1" s="1"/>
  <c r="O2" i="1"/>
  <c r="O13" i="1" s="1"/>
  <c r="N2" i="1"/>
  <c r="N13" i="1" s="1"/>
  <c r="M2" i="1"/>
  <c r="M13" i="1" s="1"/>
  <c r="L2" i="1"/>
  <c r="L13" i="1" s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<sst xmlns="http://schemas.openxmlformats.org/spreadsheetml/2006/main" count="228" uniqueCount="29">
  <si>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</si>
  <si>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</si>
  <si>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</si>
  <si>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</si>
  <si>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</si>
  <si>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</si>
  <si>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</si>
  <si>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</si>
  <si>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</si>
  <si>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</si>
  <si>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100408-PP</t>
  </si>
  <si>
    <t>101107-PP</t>
  </si>
  <si>
    <t>101309-PP</t>
  </si>
  <si>
    <t>101915-PP</t>
  </si>
  <si>
    <t>103111-PP</t>
  </si>
  <si>
    <t>103414-PP</t>
  </si>
  <si>
    <t>103818-PP</t>
  </si>
  <si>
    <t>105014-PP</t>
  </si>
  <si>
    <t>105115-PP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</si>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</sst>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L17" sqref="L17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25">
      <c r="A2">
        <v>100307</v>
      </c>
      <c r="B2" t="s">
        <v>4</v>
      </c>
      <c r="C2">
        <v>0.54685099846390095</v>
      </c>
      <c r="D2">
        <v>10.488088481701499</v>
      </c>
      <c r="F2" t="s">
        <v>4</v>
      </c>
      <c r="G2" t="s">
        <v>2</v>
      </c>
      <c r="H2" t="s">
        <v>22</v>
      </c>
      <c r="I2">
        <f>AVERAGE(C7,C17,C27,C37,C47,C57,C67,C77,C87,C97)</f>
        <v>0.63408444057855362</v>
      </c>
      <c r="J2">
        <f xml:space="preserve"> AVERAGE(C2,C12,C22,C32,C42,C52,C62,C72,C82,C92,C102)</f>
        <v>0.53194957637607254</v>
      </c>
      <c r="L2">
        <f>C2</f>
        <v>0.54685099846390095</v>
      </c>
      <c r="M2">
        <f>C7</f>
        <v>0.65953327218995195</v>
      </c>
      <c r="N2">
        <f>C3</f>
        <v>0.731864083557905</v>
      </c>
      <c r="O2">
        <f>C8</f>
        <v>0.71494701847953002</v>
      </c>
      <c r="P2">
        <f>C4</f>
        <v>0.59090329165603395</v>
      </c>
      <c r="Q2">
        <f>C9</f>
        <v>0.71603696972040598</v>
      </c>
      <c r="R2">
        <f>C5</f>
        <v>0.740209645433347</v>
      </c>
      <c r="S2">
        <f>C10</f>
        <v>0.79182182252511701</v>
      </c>
      <c r="T2">
        <f>C6</f>
        <v>0.83149050477637898</v>
      </c>
      <c r="U2">
        <f>C11</f>
        <v>0.842855881573913</v>
      </c>
    </row>
    <row r="3" spans="1:21" x14ac:dyDescent="0.25">
      <c r="A3">
        <v>100307</v>
      </c>
      <c r="B3" t="s">
        <v>5</v>
      </c>
      <c r="C3">
        <v>0.731864083557905</v>
      </c>
      <c r="D3">
        <v>2.2360679774997898</v>
      </c>
      <c r="F3" t="s">
        <v>4</v>
      </c>
      <c r="G3" t="s">
        <v>2</v>
      </c>
      <c r="H3" t="s">
        <v>23</v>
      </c>
      <c r="I3">
        <f>_xlfn.STDEV.S(C7,C17,C27,C37,C47,C57,C67,C77,C87,C97)</f>
        <v>4.0678263294839749E-2</v>
      </c>
      <c r="J3">
        <f xml:space="preserve"> _xlfn.STDEV.S(C2,C12,C22,C32,C42,C52,C62,C72,C82,C92,C102)</f>
        <v>3.1789365171298864E-2</v>
      </c>
      <c r="L3">
        <f>C12</f>
        <v>0.51936899094557998</v>
      </c>
      <c r="M3">
        <f>C17</f>
        <v>0.55316223648029295</v>
      </c>
      <c r="N3">
        <f>C13</f>
        <v>0.72863656885232797</v>
      </c>
      <c r="O3">
        <f>C18</f>
        <v>0.70179976386869203</v>
      </c>
      <c r="P3">
        <f>C14</f>
        <v>0.38436147583070401</v>
      </c>
      <c r="Q3">
        <f>C19</f>
        <v>0.468689832217841</v>
      </c>
      <c r="R3">
        <f>C15</f>
        <v>0.71967167797222797</v>
      </c>
      <c r="S3">
        <f>C20</f>
        <v>0.781035123582977</v>
      </c>
      <c r="T3">
        <f>C16</f>
        <v>0.829859309355643</v>
      </c>
      <c r="U3">
        <f>C21</f>
        <v>0.846401255076348</v>
      </c>
    </row>
    <row r="4" spans="1:21" x14ac:dyDescent="0.25">
      <c r="A4">
        <v>100307</v>
      </c>
      <c r="B4" t="s">
        <v>6</v>
      </c>
      <c r="C4">
        <v>0.59090329165603395</v>
      </c>
      <c r="D4">
        <v>11.7473401244707</v>
      </c>
      <c r="F4" t="s">
        <v>4</v>
      </c>
      <c r="G4" t="s">
        <v>3</v>
      </c>
      <c r="H4" t="s">
        <v>22</v>
      </c>
      <c r="I4">
        <f>AVERAGE(D7,D17,D27,D37,D47,D57,D67,D77,D87,D97)</f>
        <v>8.7362007615617934</v>
      </c>
      <c r="L4">
        <f>C22</f>
        <v>0.50311067452521196</v>
      </c>
      <c r="M4">
        <f>C27</f>
        <v>0.62935522627152496</v>
      </c>
      <c r="N4">
        <f>C23</f>
        <v>0.72869265900837799</v>
      </c>
      <c r="O4">
        <f>C28</f>
        <v>0.71358168032179203</v>
      </c>
      <c r="P4">
        <f>C24</f>
        <v>0.57784709516811095</v>
      </c>
      <c r="Q4">
        <f>C29</f>
        <v>0.69322218194998098</v>
      </c>
      <c r="R4">
        <f>C25</f>
        <v>0.73239092850605103</v>
      </c>
      <c r="S4">
        <f>C30</f>
        <v>0.78053360115278803</v>
      </c>
      <c r="T4">
        <f>C26</f>
        <v>0.84047410032445902</v>
      </c>
      <c r="U4">
        <f>C31</f>
        <v>0.85309228203684995</v>
      </c>
    </row>
    <row r="5" spans="1:21" x14ac:dyDescent="0.25">
      <c r="A5">
        <v>100307</v>
      </c>
      <c r="B5" t="s">
        <v>7</v>
      </c>
      <c r="C5">
        <v>0.740209645433347</v>
      </c>
      <c r="D5">
        <v>9.8488578017961004</v>
      </c>
      <c r="F5" t="s">
        <v>4</v>
      </c>
      <c r="G5" t="s">
        <v>3</v>
      </c>
      <c r="H5" t="s">
        <v>23</v>
      </c>
      <c r="I5">
        <f>_xlfn.STDEV.S(D7,D17,D27,D37,D47,D57,D67,D77,D87,D97)</f>
        <v>2.1025900043323777</v>
      </c>
      <c r="L5">
        <f>C32</f>
        <v>0.52661438344735501</v>
      </c>
      <c r="M5">
        <f>C37</f>
        <v>0.63370292678054096</v>
      </c>
      <c r="N5">
        <f>C33</f>
        <v>0.70211664510799199</v>
      </c>
      <c r="O5">
        <f>C38</f>
        <v>0.67687727312646395</v>
      </c>
      <c r="P5">
        <f>C34</f>
        <v>0.55688808798856604</v>
      </c>
      <c r="Q5">
        <f>C39</f>
        <v>0.66022171624799297</v>
      </c>
      <c r="R5">
        <f>C35</f>
        <v>0.773235800344234</v>
      </c>
      <c r="S5">
        <f>C40</f>
        <v>0.83699668106957203</v>
      </c>
      <c r="T5">
        <f>C36</f>
        <v>0.86110703248753195</v>
      </c>
      <c r="U5">
        <f>C41</f>
        <v>0.862555574225366</v>
      </c>
    </row>
    <row r="6" spans="1:21" x14ac:dyDescent="0.25">
      <c r="A6">
        <v>100307</v>
      </c>
      <c r="B6" t="s">
        <v>8</v>
      </c>
      <c r="C6">
        <v>0.83149050477637898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0.7060019213865758</v>
      </c>
      <c r="J6">
        <f xml:space="preserve"> AVERAGE(C3,C13,C23,C33,C43,C53,C63,C73,C83,C93,C103)</f>
        <v>0.72506779574615732</v>
      </c>
      <c r="L6">
        <f>C42</f>
        <v>0.57977246259965898</v>
      </c>
      <c r="M6">
        <f>C47</f>
        <v>0.67196819085487003</v>
      </c>
      <c r="N6">
        <f>C43</f>
        <v>0.736128467839816</v>
      </c>
      <c r="O6">
        <f>C48</f>
        <v>0.71526842852663997</v>
      </c>
      <c r="P6">
        <f>C44</f>
        <v>0.55337608449641595</v>
      </c>
      <c r="Q6">
        <f>C49</f>
        <v>0.68296273340047997</v>
      </c>
      <c r="R6">
        <f>C45</f>
        <v>0.76176284656371296</v>
      </c>
      <c r="S6">
        <f>C50</f>
        <v>0.80653084814333098</v>
      </c>
      <c r="T6">
        <f>C46</f>
        <v>0.82498891432602295</v>
      </c>
      <c r="U6">
        <f>C51</f>
        <v>0.83927213141680501</v>
      </c>
    </row>
    <row r="7" spans="1:21" x14ac:dyDescent="0.25">
      <c r="A7" t="s">
        <v>9</v>
      </c>
      <c r="B7" t="s">
        <v>4</v>
      </c>
      <c r="C7">
        <v>0.65953327218995195</v>
      </c>
      <c r="D7">
        <v>9</v>
      </c>
      <c r="F7" t="s">
        <v>5</v>
      </c>
      <c r="G7" t="s">
        <v>2</v>
      </c>
      <c r="H7" t="s">
        <v>23</v>
      </c>
      <c r="I7">
        <f>_xlfn.STDEV.S(C8,C18,C28,C38,C48,C58,C68,C78,C88,C98)</f>
        <v>1.2708176892235161E-2</v>
      </c>
      <c r="J7">
        <f xml:space="preserve"> _xlfn.STDEV.S(C3,C13,C23,C33,C43,C53,C63,C73,C83,C93,C103)</f>
        <v>9.4361496726983966E-3</v>
      </c>
      <c r="L7">
        <f>C52</f>
        <v>0.49392409796223502</v>
      </c>
      <c r="M7">
        <f>C57</f>
        <v>0.625043926437858</v>
      </c>
      <c r="N7">
        <f>C53</f>
        <v>0.72281474908062604</v>
      </c>
      <c r="O7">
        <f>C58</f>
        <v>0.69813649316304105</v>
      </c>
      <c r="P7">
        <f>C54</f>
        <v>0.54224489119994701</v>
      </c>
      <c r="Q7">
        <f>C59</f>
        <v>0.66370961178481303</v>
      </c>
      <c r="R7">
        <f>C55</f>
        <v>0.76384343500458096</v>
      </c>
      <c r="S7">
        <f>C60</f>
        <v>0.81788040538951701</v>
      </c>
      <c r="T7">
        <f>C56</f>
        <v>0.83024266363208898</v>
      </c>
      <c r="U7">
        <f>C61</f>
        <v>0.84964936596069396</v>
      </c>
    </row>
    <row r="8" spans="1:21" x14ac:dyDescent="0.25">
      <c r="A8" t="s">
        <v>9</v>
      </c>
      <c r="B8" t="s">
        <v>5</v>
      </c>
      <c r="C8">
        <v>0.71494701847953002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3.5111494398547727</v>
      </c>
      <c r="L8">
        <f>C62</f>
        <v>0.52378778193772202</v>
      </c>
      <c r="M8">
        <f>C67</f>
        <v>0.63188783827844797</v>
      </c>
      <c r="N8">
        <f>C63</f>
        <v>0.72514455081290496</v>
      </c>
      <c r="O8">
        <f>C68</f>
        <v>0.70888266050629001</v>
      </c>
      <c r="P8">
        <f>C64</f>
        <v>0.55167737560944097</v>
      </c>
      <c r="Q8">
        <f>C69</f>
        <v>0.67994423421629102</v>
      </c>
      <c r="R8">
        <f>C65</f>
        <v>0.78894687312858203</v>
      </c>
      <c r="S8">
        <f>C70</f>
        <v>0.84043087315715004</v>
      </c>
      <c r="T8">
        <f>C66</f>
        <v>0.83264057905451205</v>
      </c>
      <c r="U8">
        <f>C71</f>
        <v>0.84836370814622197</v>
      </c>
    </row>
    <row r="9" spans="1:21" x14ac:dyDescent="0.25">
      <c r="A9" t="s">
        <v>9</v>
      </c>
      <c r="B9" t="s">
        <v>6</v>
      </c>
      <c r="C9">
        <v>0.71603696972040598</v>
      </c>
      <c r="D9">
        <v>7</v>
      </c>
      <c r="F9" t="s">
        <v>5</v>
      </c>
      <c r="G9" t="s">
        <v>3</v>
      </c>
      <c r="H9" t="s">
        <v>23</v>
      </c>
      <c r="I9">
        <f>_xlfn.STDEV.S(D8,D18,D28,D38,D48,D58,D68,D78,D88,D98)</f>
        <v>0.64276279624022348</v>
      </c>
      <c r="L9">
        <f>C72</f>
        <v>0.49212938937900003</v>
      </c>
      <c r="M9">
        <f>C77</f>
        <v>0.58822303282959798</v>
      </c>
      <c r="N9">
        <f>C73</f>
        <v>0.72858499077997296</v>
      </c>
      <c r="O9">
        <f>C78</f>
        <v>0.71500254886041903</v>
      </c>
      <c r="P9">
        <f>C74</f>
        <v>0.55048930324452805</v>
      </c>
      <c r="Q9">
        <f>C79</f>
        <v>0.65909006222752098</v>
      </c>
      <c r="R9">
        <f>C75</f>
        <v>0.74568720976655201</v>
      </c>
      <c r="S9">
        <f>C80</f>
        <v>0.78905323457674104</v>
      </c>
      <c r="T9">
        <f>C76</f>
        <v>0.84387969851434896</v>
      </c>
      <c r="U9">
        <f>C81</f>
        <v>0.85717223885372096</v>
      </c>
    </row>
    <row r="10" spans="1:21" x14ac:dyDescent="0.25">
      <c r="A10" t="s">
        <v>9</v>
      </c>
      <c r="B10" t="s">
        <v>7</v>
      </c>
      <c r="C10">
        <v>0.79182182252511701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0.65568099024687154</v>
      </c>
      <c r="J10">
        <f xml:space="preserve"> AVERAGE(C4,C14,C24,C34,C44,C54,C64,C74,C84,C94,C104)</f>
        <v>0.53937563708304181</v>
      </c>
      <c r="L10">
        <f>C82</f>
        <v>0.564076519383782</v>
      </c>
      <c r="M10">
        <f>C87</f>
        <v>0.65318725099601505</v>
      </c>
      <c r="N10">
        <f>C83</f>
        <v>0.71801665378124802</v>
      </c>
      <c r="O10">
        <f>C88</f>
        <v>0.69759131107046501</v>
      </c>
      <c r="P10">
        <f>C84</f>
        <v>0.50791163085083901</v>
      </c>
      <c r="Q10">
        <f>C89</f>
        <v>0.61900917431192604</v>
      </c>
      <c r="R10">
        <f>C85</f>
        <v>0.74630488492046199</v>
      </c>
      <c r="S10">
        <f>C90</f>
        <v>0.79635004295432898</v>
      </c>
      <c r="T10">
        <f>C86</f>
        <v>0.83501209948872801</v>
      </c>
      <c r="U10">
        <f>C91</f>
        <v>0.84788694866428205</v>
      </c>
    </row>
    <row r="11" spans="1:21" x14ac:dyDescent="0.25">
      <c r="A11" t="s">
        <v>9</v>
      </c>
      <c r="B11" t="s">
        <v>8</v>
      </c>
      <c r="C11">
        <v>0.842855881573913</v>
      </c>
      <c r="D11">
        <v>2.8284271247461898</v>
      </c>
      <c r="F11" t="s">
        <v>6</v>
      </c>
      <c r="G11" t="s">
        <v>2</v>
      </c>
      <c r="H11" t="s">
        <v>23</v>
      </c>
      <c r="I11">
        <f>_xlfn.STDEV.S(C9,C19,C29,C39,C49,C59,C69,C79,C89,C99)</f>
        <v>7.1635322255600306E-2</v>
      </c>
      <c r="J11">
        <f xml:space="preserve"> _xlfn.STDEV.S(C4,C14,C24,C34,C44,C54,C64,C74,C84,C94,C104)</f>
        <v>5.9101195555178627E-2</v>
      </c>
      <c r="L11">
        <f>C92</f>
        <v>0.56986046511627897</v>
      </c>
      <c r="M11">
        <f>C97</f>
        <v>0.69478050466643604</v>
      </c>
      <c r="N11">
        <f>C93</f>
        <v>0.72867858864040203</v>
      </c>
      <c r="O11">
        <f>C98</f>
        <v>0.71793203594242505</v>
      </c>
      <c r="P11">
        <f>C94</f>
        <v>0.57805713478583198</v>
      </c>
      <c r="Q11">
        <f>C99</f>
        <v>0.71392338639146402</v>
      </c>
      <c r="R11">
        <f>C95</f>
        <v>0.79564685742235197</v>
      </c>
      <c r="S11">
        <f>C100</f>
        <v>0.847226279310619</v>
      </c>
      <c r="T11">
        <f>C96</f>
        <v>0.81247331169297399</v>
      </c>
      <c r="U11">
        <f>C101</f>
        <v>0.83560700236790597</v>
      </c>
    </row>
    <row r="12" spans="1:21" x14ac:dyDescent="0.25">
      <c r="A12">
        <v>100408</v>
      </c>
      <c r="B12" t="s">
        <v>4</v>
      </c>
      <c r="C12">
        <v>0.51936899094557998</v>
      </c>
      <c r="D12">
        <v>11.180339887498899</v>
      </c>
      <c r="F12" t="s">
        <v>6</v>
      </c>
      <c r="G12" t="s">
        <v>3</v>
      </c>
      <c r="H12" t="s">
        <v>22</v>
      </c>
      <c r="I12">
        <f>AVERAGE(D9,D19,D29,D39,D49,D59,D69,D79,D89,D99)</f>
        <v>6.2214592096186552</v>
      </c>
    </row>
    <row r="13" spans="1:21" x14ac:dyDescent="0.25">
      <c r="A13">
        <v>100408</v>
      </c>
      <c r="B13" t="s">
        <v>5</v>
      </c>
      <c r="C13">
        <v>0.72863656885232797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1.9981784213102893</v>
      </c>
      <c r="L13">
        <f>AVERAGE(L2:L11)</f>
        <v>0.53194957637607254</v>
      </c>
      <c r="M13">
        <f>AVERAGE(M2:M11)</f>
        <v>0.63408444057855362</v>
      </c>
      <c r="N13">
        <f t="shared" ref="N13:U13" si="0">AVERAGE(N2:N11)</f>
        <v>0.72506779574615732</v>
      </c>
      <c r="O13">
        <f t="shared" si="0"/>
        <v>0.7060019213865758</v>
      </c>
      <c r="P13">
        <f t="shared" si="0"/>
        <v>0.53937563708304181</v>
      </c>
      <c r="Q13">
        <f t="shared" si="0"/>
        <v>0.65568099024687154</v>
      </c>
      <c r="R13">
        <f t="shared" si="0"/>
        <v>0.75677001590621018</v>
      </c>
      <c r="S13">
        <f t="shared" si="0"/>
        <v>0.80878589118621402</v>
      </c>
      <c r="T13">
        <f t="shared" si="0"/>
        <v>0.83421682136526876</v>
      </c>
      <c r="U13">
        <f t="shared" si="0"/>
        <v>0.84828563883221064</v>
      </c>
    </row>
    <row r="14" spans="1:21" x14ac:dyDescent="0.25">
      <c r="A14">
        <v>100408</v>
      </c>
      <c r="B14" t="s">
        <v>6</v>
      </c>
      <c r="C14">
        <v>0.38436147583070401</v>
      </c>
      <c r="D14">
        <v>13.4164078649987</v>
      </c>
      <c r="F14" t="s">
        <v>7</v>
      </c>
      <c r="G14" t="s">
        <v>2</v>
      </c>
      <c r="H14" t="s">
        <v>22</v>
      </c>
      <c r="I14">
        <f>AVERAGE(C10,C20,C30,C40,C50,C60,C70,C80,C90,C100)</f>
        <v>0.80878589118621402</v>
      </c>
      <c r="J14">
        <f xml:space="preserve"> AVERAGE(C5,C15,C25,C35,C45,C55,C65,C75,C85,C95,C105)</f>
        <v>0.75677001590621018</v>
      </c>
    </row>
    <row r="15" spans="1:21" x14ac:dyDescent="0.25">
      <c r="A15">
        <v>100408</v>
      </c>
      <c r="B15" t="s">
        <v>7</v>
      </c>
      <c r="C15">
        <v>0.71967167797222797</v>
      </c>
      <c r="D15">
        <v>13.1909059582729</v>
      </c>
      <c r="F15" t="s">
        <v>7</v>
      </c>
      <c r="G15" t="s">
        <v>2</v>
      </c>
      <c r="H15" t="s">
        <v>23</v>
      </c>
      <c r="I15">
        <f>_xlfn.STDEV.S(C10,C20,C30,C40,C50,C60,C70,C80,C90,C100)</f>
        <v>2.5304406895532448E-2</v>
      </c>
      <c r="J15">
        <f>_xlfn.STDEV.S(C5,C15,C25,C35,C45,C55,C65,C75,C85,C95,C105)</f>
        <v>2.4426903720784782E-2</v>
      </c>
    </row>
    <row r="16" spans="1:21" x14ac:dyDescent="0.25">
      <c r="A16">
        <v>100408</v>
      </c>
      <c r="B16" t="s">
        <v>8</v>
      </c>
      <c r="C16">
        <v>0.829859309355643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3.8616425837798132</v>
      </c>
    </row>
    <row r="17" spans="1:10" x14ac:dyDescent="0.25">
      <c r="A17" t="s">
        <v>10</v>
      </c>
      <c r="B17" t="s">
        <v>4</v>
      </c>
      <c r="C17">
        <v>0.55316223648029295</v>
      </c>
      <c r="D17">
        <v>8.2462112512353194</v>
      </c>
      <c r="F17" t="s">
        <v>7</v>
      </c>
      <c r="G17" t="s">
        <v>3</v>
      </c>
      <c r="H17" t="s">
        <v>23</v>
      </c>
      <c r="I17">
        <f>_xlfn.STDEV.S(D10,D20,D30,D40,D50,D60,D70,D80,D90,D100)</f>
        <v>0.56540698727980188</v>
      </c>
    </row>
    <row r="18" spans="1:10" x14ac:dyDescent="0.25">
      <c r="A18" t="s">
        <v>10</v>
      </c>
      <c r="B18" t="s">
        <v>5</v>
      </c>
      <c r="C18">
        <v>0.70179976386869203</v>
      </c>
      <c r="D18">
        <v>5</v>
      </c>
      <c r="F18" t="s">
        <v>8</v>
      </c>
      <c r="G18" t="s">
        <v>2</v>
      </c>
      <c r="H18" t="s">
        <v>22</v>
      </c>
      <c r="I18">
        <f>AVERAGE(C11,C21,C31,C41,C51,C61,C71,C81,C91,C101)</f>
        <v>0.84828563883221064</v>
      </c>
      <c r="J18">
        <f xml:space="preserve"> AVERAGE(C6,C16,C26,C36,C46,C56,C66,C76,C86,C96,C106)</f>
        <v>0.83421682136526876</v>
      </c>
    </row>
    <row r="19" spans="1:10" x14ac:dyDescent="0.25">
      <c r="A19" t="s">
        <v>10</v>
      </c>
      <c r="B19" t="s">
        <v>6</v>
      </c>
      <c r="C19">
        <v>0.468689832217841</v>
      </c>
      <c r="D19">
        <v>11.180339887498899</v>
      </c>
      <c r="F19" t="s">
        <v>8</v>
      </c>
      <c r="G19" t="s">
        <v>2</v>
      </c>
      <c r="H19" t="s">
        <v>23</v>
      </c>
      <c r="I19">
        <f>_xlfn.STDEV.S(C11,C21,C31,C41,C51,C61,C71,C81,C91,C101)</f>
        <v>8.0467774078098967E-3</v>
      </c>
      <c r="J19">
        <f>_xlfn.STDEV.S(C6,C16,C26,C36,C46,C56,C66,C76,C86,C96,C106)</f>
        <v>1.2731737771003266E-2</v>
      </c>
    </row>
    <row r="20" spans="1:10" x14ac:dyDescent="0.25">
      <c r="A20" t="s">
        <v>10</v>
      </c>
      <c r="B20" t="s">
        <v>7</v>
      </c>
      <c r="C20">
        <v>0.781035123582977</v>
      </c>
      <c r="D20">
        <v>4.8989794855663504</v>
      </c>
      <c r="F20" t="s">
        <v>8</v>
      </c>
      <c r="G20" t="s">
        <v>3</v>
      </c>
      <c r="H20" t="s">
        <v>22</v>
      </c>
      <c r="I20">
        <f>AVERAGE(D11,D21,D31,D41,D51,D61,D71,D81,D91,D101)</f>
        <v>2.3309330091990907</v>
      </c>
    </row>
    <row r="21" spans="1:10" x14ac:dyDescent="0.25">
      <c r="A21" t="s">
        <v>10</v>
      </c>
      <c r="B21" t="s">
        <v>8</v>
      </c>
      <c r="C21">
        <v>0.846401255076348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0.27233824276699053</v>
      </c>
    </row>
    <row r="22" spans="1:10" x14ac:dyDescent="0.25">
      <c r="A22">
        <v>101107</v>
      </c>
      <c r="B22" t="s">
        <v>4</v>
      </c>
      <c r="C22">
        <v>0.50311067452521196</v>
      </c>
      <c r="D22">
        <v>11.4455231422595</v>
      </c>
    </row>
    <row r="23" spans="1:10" x14ac:dyDescent="0.25">
      <c r="A23">
        <v>101107</v>
      </c>
      <c r="B23" t="s">
        <v>5</v>
      </c>
      <c r="C23">
        <v>0.72869265900837799</v>
      </c>
      <c r="D23">
        <v>3</v>
      </c>
    </row>
    <row r="24" spans="1:10" x14ac:dyDescent="0.25">
      <c r="A24">
        <v>101107</v>
      </c>
      <c r="B24" t="s">
        <v>6</v>
      </c>
      <c r="C24">
        <v>0.57784709516811095</v>
      </c>
      <c r="D24">
        <v>12.688577540449501</v>
      </c>
    </row>
    <row r="25" spans="1:10" x14ac:dyDescent="0.25">
      <c r="A25">
        <v>101107</v>
      </c>
      <c r="B25" t="s">
        <v>7</v>
      </c>
      <c r="C25">
        <v>0.73239092850605103</v>
      </c>
      <c r="D25">
        <v>11.4455231422595</v>
      </c>
    </row>
    <row r="26" spans="1:10" x14ac:dyDescent="0.25">
      <c r="A26">
        <v>101107</v>
      </c>
      <c r="B26" t="s">
        <v>8</v>
      </c>
      <c r="C26">
        <v>0.84047410032445902</v>
      </c>
      <c r="D26">
        <v>2.4494897427831699</v>
      </c>
    </row>
    <row r="27" spans="1:10" x14ac:dyDescent="0.25">
      <c r="A27" t="s">
        <v>11</v>
      </c>
      <c r="B27" t="s">
        <v>4</v>
      </c>
      <c r="C27">
        <v>0.62935522627152496</v>
      </c>
      <c r="D27">
        <v>10.816653826391899</v>
      </c>
    </row>
    <row r="28" spans="1:10" x14ac:dyDescent="0.25">
      <c r="A28" t="s">
        <v>11</v>
      </c>
      <c r="B28" t="s">
        <v>5</v>
      </c>
      <c r="C28">
        <v>0.71358168032179203</v>
      </c>
      <c r="D28">
        <v>3.1622776601683702</v>
      </c>
    </row>
    <row r="29" spans="1:10" x14ac:dyDescent="0.25">
      <c r="A29" t="s">
        <v>11</v>
      </c>
      <c r="B29" t="s">
        <v>6</v>
      </c>
      <c r="C29">
        <v>0.69322218194998098</v>
      </c>
      <c r="D29">
        <v>7.3484692283495301</v>
      </c>
    </row>
    <row r="30" spans="1:10" x14ac:dyDescent="0.25">
      <c r="A30" t="s">
        <v>11</v>
      </c>
      <c r="B30" t="s">
        <v>7</v>
      </c>
      <c r="C30">
        <v>0.78053360115278803</v>
      </c>
      <c r="D30">
        <v>4.3588989435406704</v>
      </c>
    </row>
    <row r="31" spans="1:10" x14ac:dyDescent="0.25">
      <c r="A31" t="s">
        <v>11</v>
      </c>
      <c r="B31" t="s">
        <v>8</v>
      </c>
      <c r="C31">
        <v>0.85309228203684995</v>
      </c>
      <c r="D31">
        <v>2.2360679774997898</v>
      </c>
    </row>
    <row r="32" spans="1:10" x14ac:dyDescent="0.25">
      <c r="A32">
        <v>101309</v>
      </c>
      <c r="B32" t="s">
        <v>4</v>
      </c>
      <c r="C32">
        <v>0.52661438344735501</v>
      </c>
      <c r="D32">
        <v>9.21954445729288</v>
      </c>
    </row>
    <row r="33" spans="1:4" x14ac:dyDescent="0.25">
      <c r="A33">
        <v>101309</v>
      </c>
      <c r="B33" t="s">
        <v>5</v>
      </c>
      <c r="C33">
        <v>0.70211664510799199</v>
      </c>
      <c r="D33">
        <v>3</v>
      </c>
    </row>
    <row r="34" spans="1:4" x14ac:dyDescent="0.25">
      <c r="A34">
        <v>101309</v>
      </c>
      <c r="B34" t="s">
        <v>6</v>
      </c>
      <c r="C34">
        <v>0.55688808798856604</v>
      </c>
      <c r="D34">
        <v>9.6953597148326498</v>
      </c>
    </row>
    <row r="35" spans="1:4" x14ac:dyDescent="0.25">
      <c r="A35">
        <v>101309</v>
      </c>
      <c r="B35" t="s">
        <v>7</v>
      </c>
      <c r="C35">
        <v>0.773235800344234</v>
      </c>
      <c r="D35">
        <v>12.4096736459908</v>
      </c>
    </row>
    <row r="36" spans="1:4" x14ac:dyDescent="0.25">
      <c r="A36">
        <v>101309</v>
      </c>
      <c r="B36" t="s">
        <v>8</v>
      </c>
      <c r="C36">
        <v>0.86110703248753195</v>
      </c>
      <c r="D36">
        <v>2</v>
      </c>
    </row>
    <row r="37" spans="1:4" x14ac:dyDescent="0.25">
      <c r="A37" t="s">
        <v>12</v>
      </c>
      <c r="B37" t="s">
        <v>4</v>
      </c>
      <c r="C37">
        <v>0.63370292678054096</v>
      </c>
      <c r="D37">
        <v>7.0710678118654702</v>
      </c>
    </row>
    <row r="38" spans="1:4" x14ac:dyDescent="0.25">
      <c r="A38" t="s">
        <v>12</v>
      </c>
      <c r="B38" t="s">
        <v>5</v>
      </c>
      <c r="C38">
        <v>0.67687727312646395</v>
      </c>
      <c r="D38">
        <v>3.6055512754639798</v>
      </c>
    </row>
    <row r="39" spans="1:4" x14ac:dyDescent="0.25">
      <c r="A39" t="s">
        <v>12</v>
      </c>
      <c r="B39" t="s">
        <v>6</v>
      </c>
      <c r="C39">
        <v>0.66022171624799297</v>
      </c>
      <c r="D39">
        <v>4.8989794855663504</v>
      </c>
    </row>
    <row r="40" spans="1:4" x14ac:dyDescent="0.25">
      <c r="A40" t="s">
        <v>12</v>
      </c>
      <c r="B40" t="s">
        <v>7</v>
      </c>
      <c r="C40">
        <v>0.83699668106957203</v>
      </c>
      <c r="D40">
        <v>3.6055512754639798</v>
      </c>
    </row>
    <row r="41" spans="1:4" x14ac:dyDescent="0.25">
      <c r="A41" t="s">
        <v>12</v>
      </c>
      <c r="B41" t="s">
        <v>8</v>
      </c>
      <c r="C41">
        <v>0.862555574225366</v>
      </c>
      <c r="D41">
        <v>2.8284271247461898</v>
      </c>
    </row>
    <row r="42" spans="1:4" x14ac:dyDescent="0.25">
      <c r="A42">
        <v>101915</v>
      </c>
      <c r="B42" t="s">
        <v>4</v>
      </c>
      <c r="C42">
        <v>0.57977246259965898</v>
      </c>
      <c r="D42">
        <v>11.704699910719601</v>
      </c>
    </row>
    <row r="43" spans="1:4" x14ac:dyDescent="0.25">
      <c r="A43">
        <v>101915</v>
      </c>
      <c r="B43" t="s">
        <v>5</v>
      </c>
      <c r="C43">
        <v>0.736128467839816</v>
      </c>
      <c r="D43">
        <v>2</v>
      </c>
    </row>
    <row r="44" spans="1:4" x14ac:dyDescent="0.25">
      <c r="A44">
        <v>101915</v>
      </c>
      <c r="B44" t="s">
        <v>6</v>
      </c>
      <c r="C44">
        <v>0.55337608449641595</v>
      </c>
      <c r="D44">
        <v>10.770329614269</v>
      </c>
    </row>
    <row r="45" spans="1:4" x14ac:dyDescent="0.25">
      <c r="A45">
        <v>101915</v>
      </c>
      <c r="B45" t="s">
        <v>7</v>
      </c>
      <c r="C45">
        <v>0.76176284656371296</v>
      </c>
      <c r="D45">
        <v>9.4868329805051292</v>
      </c>
    </row>
    <row r="46" spans="1:4" x14ac:dyDescent="0.25">
      <c r="A46">
        <v>101915</v>
      </c>
      <c r="B46" t="s">
        <v>8</v>
      </c>
      <c r="C46">
        <v>0.82498891432602295</v>
      </c>
      <c r="D46">
        <v>2.8284271247461898</v>
      </c>
    </row>
    <row r="47" spans="1:4" x14ac:dyDescent="0.25">
      <c r="A47" t="s">
        <v>13</v>
      </c>
      <c r="B47" t="s">
        <v>4</v>
      </c>
      <c r="C47">
        <v>0.67196819085487003</v>
      </c>
      <c r="D47">
        <v>7.0710678118654702</v>
      </c>
    </row>
    <row r="48" spans="1:4" x14ac:dyDescent="0.25">
      <c r="A48" t="s">
        <v>13</v>
      </c>
      <c r="B48" t="s">
        <v>5</v>
      </c>
      <c r="C48">
        <v>0.71526842852663997</v>
      </c>
      <c r="D48">
        <v>3.3166247903553998</v>
      </c>
    </row>
    <row r="49" spans="1:4" x14ac:dyDescent="0.25">
      <c r="A49" t="s">
        <v>13</v>
      </c>
      <c r="B49" t="s">
        <v>6</v>
      </c>
      <c r="C49">
        <v>0.68296273340047997</v>
      </c>
      <c r="D49">
        <v>5</v>
      </c>
    </row>
    <row r="50" spans="1:4" x14ac:dyDescent="0.25">
      <c r="A50" t="s">
        <v>13</v>
      </c>
      <c r="B50" t="s">
        <v>7</v>
      </c>
      <c r="C50">
        <v>0.80653084814333098</v>
      </c>
      <c r="D50">
        <v>3.74165738677394</v>
      </c>
    </row>
    <row r="51" spans="1:4" x14ac:dyDescent="0.25">
      <c r="A51" t="s">
        <v>13</v>
      </c>
      <c r="B51" t="s">
        <v>8</v>
      </c>
      <c r="C51">
        <v>0.83927213141680501</v>
      </c>
      <c r="D51">
        <v>2.2360679774997898</v>
      </c>
    </row>
    <row r="52" spans="1:4" x14ac:dyDescent="0.25">
      <c r="A52">
        <v>103111</v>
      </c>
      <c r="B52" t="s">
        <v>4</v>
      </c>
      <c r="C52">
        <v>0.49392409796223502</v>
      </c>
      <c r="D52">
        <v>11.8321595661992</v>
      </c>
    </row>
    <row r="53" spans="1:4" x14ac:dyDescent="0.25">
      <c r="A53">
        <v>103111</v>
      </c>
      <c r="B53" t="s">
        <v>5</v>
      </c>
      <c r="C53">
        <v>0.72281474908062604</v>
      </c>
      <c r="D53">
        <v>2</v>
      </c>
    </row>
    <row r="54" spans="1:4" x14ac:dyDescent="0.25">
      <c r="A54">
        <v>103111</v>
      </c>
      <c r="B54" t="s">
        <v>6</v>
      </c>
      <c r="C54">
        <v>0.54224489119994701</v>
      </c>
      <c r="D54">
        <v>10.8627804912002</v>
      </c>
    </row>
    <row r="55" spans="1:4" x14ac:dyDescent="0.25">
      <c r="A55">
        <v>103111</v>
      </c>
      <c r="B55" t="s">
        <v>7</v>
      </c>
      <c r="C55">
        <v>0.76384343500458096</v>
      </c>
      <c r="D55">
        <v>7.0710678118654702</v>
      </c>
    </row>
    <row r="56" spans="1:4" x14ac:dyDescent="0.25">
      <c r="A56">
        <v>103111</v>
      </c>
      <c r="B56" t="s">
        <v>8</v>
      </c>
      <c r="C56">
        <v>0.83024266363208898</v>
      </c>
      <c r="D56">
        <v>3</v>
      </c>
    </row>
    <row r="57" spans="1:4" x14ac:dyDescent="0.25">
      <c r="A57" t="s">
        <v>14</v>
      </c>
      <c r="B57" t="s">
        <v>4</v>
      </c>
      <c r="C57">
        <v>0.625043926437858</v>
      </c>
      <c r="D57">
        <v>7.6157731058638998</v>
      </c>
    </row>
    <row r="58" spans="1:4" x14ac:dyDescent="0.25">
      <c r="A58" t="s">
        <v>14</v>
      </c>
      <c r="B58" t="s">
        <v>5</v>
      </c>
      <c r="C58">
        <v>0.69813649316304105</v>
      </c>
      <c r="D58">
        <v>4.1231056256176597</v>
      </c>
    </row>
    <row r="59" spans="1:4" x14ac:dyDescent="0.25">
      <c r="A59" t="s">
        <v>14</v>
      </c>
      <c r="B59" t="s">
        <v>6</v>
      </c>
      <c r="C59">
        <v>0.66370961178481303</v>
      </c>
      <c r="D59">
        <v>4.2426406871192803</v>
      </c>
    </row>
    <row r="60" spans="1:4" x14ac:dyDescent="0.25">
      <c r="A60" t="s">
        <v>14</v>
      </c>
      <c r="B60" t="s">
        <v>7</v>
      </c>
      <c r="C60">
        <v>0.81788040538951701</v>
      </c>
      <c r="D60">
        <v>3.74165738677394</v>
      </c>
    </row>
    <row r="61" spans="1:4" x14ac:dyDescent="0.25">
      <c r="A61" t="s">
        <v>14</v>
      </c>
      <c r="B61" t="s">
        <v>8</v>
      </c>
      <c r="C61">
        <v>0.84964936596069396</v>
      </c>
      <c r="D61">
        <v>2.2360679774997898</v>
      </c>
    </row>
    <row r="62" spans="1:4" x14ac:dyDescent="0.25">
      <c r="A62">
        <v>103414</v>
      </c>
      <c r="B62" t="s">
        <v>4</v>
      </c>
      <c r="C62">
        <v>0.52378778193772202</v>
      </c>
      <c r="D62">
        <v>11.704699910719601</v>
      </c>
    </row>
    <row r="63" spans="1:4" x14ac:dyDescent="0.25">
      <c r="A63">
        <v>103414</v>
      </c>
      <c r="B63" t="s">
        <v>5</v>
      </c>
      <c r="C63">
        <v>0.72514455081290496</v>
      </c>
      <c r="D63">
        <v>2.4494897427831699</v>
      </c>
    </row>
    <row r="64" spans="1:4" x14ac:dyDescent="0.25">
      <c r="A64">
        <v>103414</v>
      </c>
      <c r="B64" t="s">
        <v>6</v>
      </c>
      <c r="C64">
        <v>0.55167737560944097</v>
      </c>
      <c r="D64">
        <v>11.704699910719601</v>
      </c>
    </row>
    <row r="65" spans="1:4" x14ac:dyDescent="0.25">
      <c r="A65">
        <v>103414</v>
      </c>
      <c r="B65" t="s">
        <v>7</v>
      </c>
      <c r="C65">
        <v>0.78894687312858203</v>
      </c>
      <c r="D65">
        <v>10.049875621120799</v>
      </c>
    </row>
    <row r="66" spans="1:4" x14ac:dyDescent="0.25">
      <c r="A66">
        <v>103414</v>
      </c>
      <c r="B66" t="s">
        <v>8</v>
      </c>
      <c r="C66">
        <v>0.83264057905451205</v>
      </c>
      <c r="D66">
        <v>3</v>
      </c>
    </row>
    <row r="67" spans="1:4" x14ac:dyDescent="0.25">
      <c r="A67" t="s">
        <v>15</v>
      </c>
      <c r="B67" t="s">
        <v>4</v>
      </c>
      <c r="C67">
        <v>0.63188783827844797</v>
      </c>
      <c r="D67">
        <v>10.816653826391899</v>
      </c>
    </row>
    <row r="68" spans="1:4" x14ac:dyDescent="0.25">
      <c r="A68" t="s">
        <v>15</v>
      </c>
      <c r="B68" t="s">
        <v>5</v>
      </c>
      <c r="C68">
        <v>0.70888266050629001</v>
      </c>
      <c r="D68">
        <v>3</v>
      </c>
    </row>
    <row r="69" spans="1:4" x14ac:dyDescent="0.25">
      <c r="A69" t="s">
        <v>15</v>
      </c>
      <c r="B69" t="s">
        <v>6</v>
      </c>
      <c r="C69">
        <v>0.67994423421629102</v>
      </c>
      <c r="D69">
        <v>6.4031242374328396</v>
      </c>
    </row>
    <row r="70" spans="1:4" x14ac:dyDescent="0.25">
      <c r="A70" t="s">
        <v>15</v>
      </c>
      <c r="B70" t="s">
        <v>7</v>
      </c>
      <c r="C70">
        <v>0.84043087315715004</v>
      </c>
      <c r="D70">
        <v>3.1622776601683702</v>
      </c>
    </row>
    <row r="71" spans="1:4" x14ac:dyDescent="0.25">
      <c r="A71" t="s">
        <v>15</v>
      </c>
      <c r="B71" t="s">
        <v>8</v>
      </c>
      <c r="C71">
        <v>0.84836370814622197</v>
      </c>
      <c r="D71">
        <v>2.2360679774997898</v>
      </c>
    </row>
    <row r="72" spans="1:4" x14ac:dyDescent="0.25">
      <c r="A72">
        <v>103818</v>
      </c>
      <c r="B72" t="s">
        <v>4</v>
      </c>
      <c r="C72">
        <v>0.49212938937900003</v>
      </c>
      <c r="D72">
        <v>10.677078252031301</v>
      </c>
    </row>
    <row r="73" spans="1:4" x14ac:dyDescent="0.25">
      <c r="A73">
        <v>103818</v>
      </c>
      <c r="B73" t="s">
        <v>5</v>
      </c>
      <c r="C73">
        <v>0.72858499077997296</v>
      </c>
      <c r="D73">
        <v>2.2360679774997898</v>
      </c>
    </row>
    <row r="74" spans="1:4" x14ac:dyDescent="0.25">
      <c r="A74">
        <v>103818</v>
      </c>
      <c r="B74" t="s">
        <v>6</v>
      </c>
      <c r="C74">
        <v>0.55048930324452805</v>
      </c>
      <c r="D74">
        <v>10.049875621120799</v>
      </c>
    </row>
    <row r="75" spans="1:4" x14ac:dyDescent="0.25">
      <c r="A75">
        <v>103818</v>
      </c>
      <c r="B75" t="s">
        <v>7</v>
      </c>
      <c r="C75">
        <v>0.74568720976655201</v>
      </c>
      <c r="D75">
        <v>8.0622577482985491</v>
      </c>
    </row>
    <row r="76" spans="1:4" x14ac:dyDescent="0.25">
      <c r="A76">
        <v>103818</v>
      </c>
      <c r="B76" t="s">
        <v>8</v>
      </c>
      <c r="C76">
        <v>0.84387969851434896</v>
      </c>
      <c r="D76">
        <v>3</v>
      </c>
    </row>
    <row r="77" spans="1:4" x14ac:dyDescent="0.25">
      <c r="A77" t="s">
        <v>16</v>
      </c>
      <c r="B77" t="s">
        <v>4</v>
      </c>
      <c r="C77">
        <v>0.58822303282959798</v>
      </c>
      <c r="D77">
        <v>9.4868329805051292</v>
      </c>
    </row>
    <row r="78" spans="1:4" x14ac:dyDescent="0.25">
      <c r="A78" t="s">
        <v>16</v>
      </c>
      <c r="B78" t="s">
        <v>5</v>
      </c>
      <c r="C78">
        <v>0.71500254886041903</v>
      </c>
      <c r="D78">
        <v>3</v>
      </c>
    </row>
    <row r="79" spans="1:4" x14ac:dyDescent="0.25">
      <c r="A79" t="s">
        <v>16</v>
      </c>
      <c r="B79" t="s">
        <v>6</v>
      </c>
      <c r="C79">
        <v>0.65909006222752098</v>
      </c>
      <c r="D79">
        <v>5.6568542494923797</v>
      </c>
    </row>
    <row r="80" spans="1:4" x14ac:dyDescent="0.25">
      <c r="A80" t="s">
        <v>16</v>
      </c>
      <c r="B80" t="s">
        <v>7</v>
      </c>
      <c r="C80">
        <v>0.78905323457674104</v>
      </c>
      <c r="D80">
        <v>4.1231056256176597</v>
      </c>
    </row>
    <row r="81" spans="1:4" x14ac:dyDescent="0.25">
      <c r="A81" t="s">
        <v>16</v>
      </c>
      <c r="B81" t="s">
        <v>8</v>
      </c>
      <c r="C81">
        <v>0.85717223885372096</v>
      </c>
      <c r="D81">
        <v>2.2360679774997898</v>
      </c>
    </row>
    <row r="82" spans="1:4" x14ac:dyDescent="0.25">
      <c r="A82">
        <v>105014</v>
      </c>
      <c r="B82" t="s">
        <v>4</v>
      </c>
      <c r="C82">
        <v>0.564076519383782</v>
      </c>
      <c r="D82">
        <v>9.8488578017961004</v>
      </c>
    </row>
    <row r="83" spans="1:4" x14ac:dyDescent="0.25">
      <c r="A83">
        <v>105014</v>
      </c>
      <c r="B83" t="s">
        <v>5</v>
      </c>
      <c r="C83">
        <v>0.71801665378124802</v>
      </c>
      <c r="D83">
        <v>2.2360679774997898</v>
      </c>
    </row>
    <row r="84" spans="1:4" x14ac:dyDescent="0.25">
      <c r="A84">
        <v>105014</v>
      </c>
      <c r="B84" t="s">
        <v>6</v>
      </c>
      <c r="C84">
        <v>0.50791163085083901</v>
      </c>
      <c r="D84">
        <v>11.180339887498899</v>
      </c>
    </row>
    <row r="85" spans="1:4" x14ac:dyDescent="0.25">
      <c r="A85">
        <v>105014</v>
      </c>
      <c r="B85" t="s">
        <v>7</v>
      </c>
      <c r="C85">
        <v>0.74630488492046199</v>
      </c>
      <c r="D85">
        <v>13.747727084867501</v>
      </c>
    </row>
    <row r="86" spans="1:4" x14ac:dyDescent="0.25">
      <c r="A86">
        <v>105014</v>
      </c>
      <c r="B86" t="s">
        <v>8</v>
      </c>
      <c r="C86">
        <v>0.83501209948872801</v>
      </c>
      <c r="D86">
        <v>2.2360679774997898</v>
      </c>
    </row>
    <row r="87" spans="1:4" x14ac:dyDescent="0.25">
      <c r="A87" t="s">
        <v>17</v>
      </c>
      <c r="B87" t="s">
        <v>4</v>
      </c>
      <c r="C87">
        <v>0.65318725099601505</v>
      </c>
      <c r="D87">
        <v>5.1961524227066302</v>
      </c>
    </row>
    <row r="88" spans="1:4" x14ac:dyDescent="0.25">
      <c r="A88" t="s">
        <v>17</v>
      </c>
      <c r="B88" t="s">
        <v>5</v>
      </c>
      <c r="C88">
        <v>0.69759131107046501</v>
      </c>
      <c r="D88">
        <v>3.1622776601683702</v>
      </c>
    </row>
    <row r="89" spans="1:4" x14ac:dyDescent="0.25">
      <c r="A89" t="s">
        <v>17</v>
      </c>
      <c r="B89" t="s">
        <v>6</v>
      </c>
      <c r="C89">
        <v>0.61900917431192604</v>
      </c>
      <c r="D89">
        <v>5.3851648071345002</v>
      </c>
    </row>
    <row r="90" spans="1:4" x14ac:dyDescent="0.25">
      <c r="A90" t="s">
        <v>17</v>
      </c>
      <c r="B90" t="s">
        <v>7</v>
      </c>
      <c r="C90">
        <v>0.79635004295432898</v>
      </c>
      <c r="D90">
        <v>3.74165738677394</v>
      </c>
    </row>
    <row r="91" spans="1:4" x14ac:dyDescent="0.25">
      <c r="A91" t="s">
        <v>17</v>
      </c>
      <c r="B91" t="s">
        <v>8</v>
      </c>
      <c r="C91">
        <v>0.84788694866428205</v>
      </c>
      <c r="D91">
        <v>2.2360679774997898</v>
      </c>
    </row>
    <row r="92" spans="1:4" x14ac:dyDescent="0.25">
      <c r="A92">
        <v>105115</v>
      </c>
      <c r="B92" t="s">
        <v>4</v>
      </c>
      <c r="C92">
        <v>0.56986046511627897</v>
      </c>
      <c r="D92">
        <v>14</v>
      </c>
    </row>
    <row r="93" spans="1:4" x14ac:dyDescent="0.25">
      <c r="A93">
        <v>105115</v>
      </c>
      <c r="B93" t="s">
        <v>5</v>
      </c>
      <c r="C93">
        <v>0.72867858864040203</v>
      </c>
      <c r="D93">
        <v>2</v>
      </c>
    </row>
    <row r="94" spans="1:4" x14ac:dyDescent="0.25">
      <c r="A94">
        <v>105115</v>
      </c>
      <c r="B94" t="s">
        <v>6</v>
      </c>
      <c r="C94">
        <v>0.57805713478583198</v>
      </c>
      <c r="D94">
        <v>13.490737563232001</v>
      </c>
    </row>
    <row r="95" spans="1:4" x14ac:dyDescent="0.25">
      <c r="A95">
        <v>105115</v>
      </c>
      <c r="B95" t="s">
        <v>7</v>
      </c>
      <c r="C95">
        <v>0.79564685742235197</v>
      </c>
      <c r="D95">
        <v>7.0710678118654702</v>
      </c>
    </row>
    <row r="96" spans="1:4" x14ac:dyDescent="0.25">
      <c r="A96">
        <v>105115</v>
      </c>
      <c r="B96" t="s">
        <v>8</v>
      </c>
      <c r="C96">
        <v>0.81247331169297399</v>
      </c>
      <c r="D96">
        <v>3</v>
      </c>
    </row>
    <row r="97" spans="1:4" x14ac:dyDescent="0.25">
      <c r="A97" t="s">
        <v>18</v>
      </c>
      <c r="B97" t="s">
        <v>4</v>
      </c>
      <c r="C97">
        <v>0.69478050466643604</v>
      </c>
      <c r="D97">
        <v>12.0415945787922</v>
      </c>
    </row>
    <row r="98" spans="1:4" x14ac:dyDescent="0.25">
      <c r="A98" t="s">
        <v>18</v>
      </c>
      <c r="B98" t="s">
        <v>5</v>
      </c>
      <c r="C98">
        <v>0.71793203594242505</v>
      </c>
      <c r="D98">
        <v>3</v>
      </c>
    </row>
    <row r="99" spans="1:4" x14ac:dyDescent="0.25">
      <c r="A99" t="s">
        <v>18</v>
      </c>
      <c r="B99" t="s">
        <v>6</v>
      </c>
      <c r="C99">
        <v>0.71392338639146402</v>
      </c>
      <c r="D99">
        <v>5.0990195135927801</v>
      </c>
    </row>
    <row r="100" spans="1:4" x14ac:dyDescent="0.25">
      <c r="A100" t="s">
        <v>18</v>
      </c>
      <c r="B100" t="s">
        <v>7</v>
      </c>
      <c r="C100">
        <v>0.847226279310619</v>
      </c>
      <c r="D100">
        <v>3</v>
      </c>
    </row>
    <row r="101" spans="1:4" x14ac:dyDescent="0.25">
      <c r="A101" t="s">
        <v>18</v>
      </c>
      <c r="B101" t="s">
        <v>8</v>
      </c>
      <c r="C101">
        <v>0.83560700236790597</v>
      </c>
      <c r="D10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2021-12-28T15:03:49Z</dcterms:created>
  <dcterms:modified xsi:type="dcterms:W3CDTF">2021-12-28T15:03:49Z</dcterms:modified>
</cp:coreProperties>
</file>