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Data_1_O/Pairwise_bilateral_sham/Pb_sham_2/"/>
    </mc:Choice>
  </mc:AlternateContent>
  <xr:revisionPtr revIDLastSave="2" documentId="13_ncr:40009_{B7DE338C-07FD-440A-881D-44DCE8F1F03E}" xr6:coauthVersionLast="47" xr6:coauthVersionMax="47" xr10:uidLastSave="{0F074A22-996D-498F-BB71-D0A0D1F4CA64}"/>
  <bookViews>
    <workbookView xWindow="2135" yWindow="2135" windowWidth="14400" windowHeight="692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9" i="1"/>
  <c r="J18" i="1"/>
  <c r="J14" i="1"/>
  <c r="J11" i="1"/>
  <c r="J10" i="1"/>
  <c r="J7" i="1"/>
  <c r="J6" i="1"/>
  <c r="J3" i="1"/>
  <c r="J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<sst xmlns="http://schemas.openxmlformats.org/spreadsheetml/2006/main" count="218" uniqueCount="24">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</sst>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zoomScale="70" zoomScaleNormal="70" workbookViewId="0">
      <selection activeCell="L15" sqref="L15"/>
    </sheetView>
  </sheetViews>
  <sheetFormatPr baseColWidth="10" defaultColWidth="8.7265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10" x14ac:dyDescent="0.7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0.67774688946352935</v>
      </c>
      <c r="J2">
        <f xml:space="preserve"> AVERAGE(C2,C12,C22,C32,C42,C52,C62,C72,C82,C92,C102)</f>
        <v>0.55271257698961185</v>
      </c>
    </row>
    <row r="3" spans="1:10" x14ac:dyDescent="0.7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4.545485490869805E-2</v>
      </c>
      <c r="J3">
        <f xml:space="preserve"> _xlfn.STDEV.S(C2,C12,C22,C32,C42,C52,C62,C72,C82,C92,C102)</f>
        <v>5.2550071901294591E-2</v>
      </c>
    </row>
    <row r="4" spans="1:10" x14ac:dyDescent="0.7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7.2272862646823075</v>
      </c>
    </row>
    <row r="5" spans="1:10" x14ac:dyDescent="0.7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2.9564117230059459</v>
      </c>
    </row>
    <row r="6" spans="1:10" x14ac:dyDescent="0.7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0.70403725243711568</v>
      </c>
      <c r="J6">
        <f xml:space="preserve"> AVERAGE(C3,C13,C23,C33,C43,C53,C63,C73,C83,C93,C103)</f>
        <v>0.72548295487303271</v>
      </c>
    </row>
    <row r="7" spans="1:10" x14ac:dyDescent="0.75">
      <c r="A7" t="s">
        <v>9</v>
      </c>
      <c r="B7" t="s">
        <v>4</v>
      </c>
      <c r="C7">
        <v>0.62421941961552496</v>
      </c>
      <c r="D7">
        <v>9.89949493661166</v>
      </c>
      <c r="F7" t="s">
        <v>5</v>
      </c>
      <c r="G7" t="s">
        <v>2</v>
      </c>
      <c r="H7" t="s">
        <v>23</v>
      </c>
      <c r="I7">
        <f>_xlfn.STDEV.S(C8,C18,C28,C38,C48,C58,C68,C78,C88,C98)</f>
        <v>8.7537907929773288E-3</v>
      </c>
      <c r="J7">
        <f xml:space="preserve"> _xlfn.STDEV.S(C3,C13,C23,C33,C43,C53,C63,C73,C83,C93,C103)</f>
        <v>8.4690458747613481E-3</v>
      </c>
    </row>
    <row r="8" spans="1:10" x14ac:dyDescent="0.75">
      <c r="A8" t="s">
        <v>9</v>
      </c>
      <c r="B8" t="s">
        <v>5</v>
      </c>
      <c r="C8">
        <v>0.70040024126807299</v>
      </c>
      <c r="D8">
        <v>3.74165738677394</v>
      </c>
      <c r="F8" t="s">
        <v>5</v>
      </c>
      <c r="G8" t="s">
        <v>3</v>
      </c>
      <c r="H8" t="s">
        <v>22</v>
      </c>
      <c r="I8">
        <f>AVERAGE(D8,D18,D28,D38,D48,D58,D68,D78,D88,D98)</f>
        <v>3.6720000234546797</v>
      </c>
    </row>
    <row r="9" spans="1:10" x14ac:dyDescent="0.75">
      <c r="A9" t="s">
        <v>9</v>
      </c>
      <c r="B9" t="s">
        <v>6</v>
      </c>
      <c r="C9">
        <v>0.69468971520955103</v>
      </c>
      <c r="D9">
        <v>4.5825756949558398</v>
      </c>
      <c r="F9" t="s">
        <v>5</v>
      </c>
      <c r="G9" t="s">
        <v>3</v>
      </c>
      <c r="H9" t="s">
        <v>23</v>
      </c>
      <c r="I9">
        <f>_xlfn.STDEV.S(D8,D18,D28,D38,D48,D58,D68,D78,D88,D98)</f>
        <v>0.59293603528804284</v>
      </c>
    </row>
    <row r="10" spans="1:10" x14ac:dyDescent="0.75">
      <c r="A10" t="s">
        <v>9</v>
      </c>
      <c r="B10" t="s">
        <v>7</v>
      </c>
      <c r="C10">
        <v>0.830017026250921</v>
      </c>
      <c r="D10">
        <v>3.1622776601683702</v>
      </c>
      <c r="F10" t="s">
        <v>6</v>
      </c>
      <c r="G10" t="s">
        <v>2</v>
      </c>
      <c r="H10" t="s">
        <v>22</v>
      </c>
      <c r="I10">
        <f>AVERAGE(C9,C19,C29,C39,C49,C59,C69,C79,C89,C99)</f>
        <v>0.67401104998456496</v>
      </c>
      <c r="J10">
        <f xml:space="preserve"> AVERAGE(C4,C14,C24,C34,C44,C54,C64,C74,C84,C94,C104)</f>
        <v>0.5389688345683501</v>
      </c>
    </row>
    <row r="11" spans="1:10" x14ac:dyDescent="0.75">
      <c r="A11" t="s">
        <v>9</v>
      </c>
      <c r="B11" t="s">
        <v>8</v>
      </c>
      <c r="C11">
        <v>0.83194376037974005</v>
      </c>
      <c r="D11">
        <v>2.2360679774997898</v>
      </c>
      <c r="F11" t="s">
        <v>6</v>
      </c>
      <c r="G11" t="s">
        <v>2</v>
      </c>
      <c r="H11" t="s">
        <v>23</v>
      </c>
      <c r="I11">
        <f>_xlfn.STDEV.S(C9,C19,C29,C39,C49,C59,C69,C79,C89,C99)</f>
        <v>2.8436322611126372E-2</v>
      </c>
      <c r="J11">
        <f xml:space="preserve"> _xlfn.STDEV.S(C4,C14,C24,C34,C44,C54,C64,C74,C84,C94,C104)</f>
        <v>2.1900714044730114E-2</v>
      </c>
    </row>
    <row r="12" spans="1:10" x14ac:dyDescent="0.7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4.8164763089230478</v>
      </c>
    </row>
    <row r="13" spans="1:10" x14ac:dyDescent="0.7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0.33591659940956747</v>
      </c>
    </row>
    <row r="14" spans="1:10" x14ac:dyDescent="0.7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0.8062880569740315</v>
      </c>
      <c r="J14">
        <f xml:space="preserve"> AVERAGE(C5,C15,C25,C35,C45,C55,C65,C75,C85,C95,C105)</f>
        <v>0.74734243850424564</v>
      </c>
    </row>
    <row r="15" spans="1:10" x14ac:dyDescent="0.7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3.1742010897931786E-2</v>
      </c>
      <c r="J15">
        <f>_xlfn.STDEV.S(C5,C15,C25,C35,C45,C55,C65,C75,C85,C95,C105)</f>
        <v>3.2515316155111731E-2</v>
      </c>
    </row>
    <row r="16" spans="1:10" x14ac:dyDescent="0.7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4.4222146082750537</v>
      </c>
    </row>
    <row r="17" spans="1:10" x14ac:dyDescent="0.75">
      <c r="A17" t="s">
        <v>10</v>
      </c>
      <c r="B17" t="s">
        <v>4</v>
      </c>
      <c r="C17">
        <v>0.60708571428571401</v>
      </c>
      <c r="D17">
        <v>9.4339811320565996</v>
      </c>
      <c r="F17" t="s">
        <v>7</v>
      </c>
      <c r="G17" t="s">
        <v>3</v>
      </c>
      <c r="H17" t="s">
        <v>23</v>
      </c>
      <c r="I17">
        <f>_xlfn.STDEV.S(D10,D20,D30,D40,D50,D60,D70,D80,D90,D100)</f>
        <v>0.77747308517808289</v>
      </c>
    </row>
    <row r="18" spans="1:10" x14ac:dyDescent="0.75">
      <c r="A18" t="s">
        <v>10</v>
      </c>
      <c r="B18" t="s">
        <v>5</v>
      </c>
      <c r="C18">
        <v>0.70451169368255895</v>
      </c>
      <c r="D18">
        <v>3.1622776601683702</v>
      </c>
      <c r="F18" t="s">
        <v>8</v>
      </c>
      <c r="G18" t="s">
        <v>2</v>
      </c>
      <c r="H18" t="s">
        <v>22</v>
      </c>
      <c r="I18">
        <f>AVERAGE(C11,C21,C31,C41,C51,C61,C71,C81,C91,C101)</f>
        <v>0.84095518726398311</v>
      </c>
      <c r="J18">
        <f xml:space="preserve"> AVERAGE(C6,C16,C26,C36,C46,C56,C66,C76,C86,C96,C106)</f>
        <v>0.8249750427971092</v>
      </c>
    </row>
    <row r="19" spans="1:10" x14ac:dyDescent="0.75">
      <c r="A19" t="s">
        <v>10</v>
      </c>
      <c r="B19" t="s">
        <v>6</v>
      </c>
      <c r="C19">
        <v>0.65535356328195205</v>
      </c>
      <c r="D19">
        <v>5.0990195135927801</v>
      </c>
      <c r="F19" t="s">
        <v>8</v>
      </c>
      <c r="G19" t="s">
        <v>2</v>
      </c>
      <c r="H19" t="s">
        <v>23</v>
      </c>
      <c r="I19">
        <f>_xlfn.STDEV.S(C11,C21,C31,C41,C51,C61,C71,C81,C91,C101)</f>
        <v>1.4825903432031762E-2</v>
      </c>
      <c r="J19">
        <f>_xlfn.STDEV.S(C6,C16,C26,C36,C46,C56,C66,C76,C86,C96,C106)</f>
        <v>2.0145186737877872E-2</v>
      </c>
    </row>
    <row r="20" spans="1:10" x14ac:dyDescent="0.75">
      <c r="A20" t="s">
        <v>10</v>
      </c>
      <c r="B20" t="s">
        <v>7</v>
      </c>
      <c r="C20">
        <v>0.78361121765223396</v>
      </c>
      <c r="D20">
        <v>4.4721359549995796</v>
      </c>
      <c r="F20" t="s">
        <v>8</v>
      </c>
      <c r="G20" t="s">
        <v>3</v>
      </c>
      <c r="H20" t="s">
        <v>22</v>
      </c>
      <c r="I20">
        <f>AVERAGE(D11,D21,D31,D41,D51,D61,D71,D81,D91,D101)</f>
        <v>2.2360679774997898</v>
      </c>
    </row>
    <row r="21" spans="1:10" x14ac:dyDescent="0.75">
      <c r="A21" t="s">
        <v>10</v>
      </c>
      <c r="B21" t="s">
        <v>8</v>
      </c>
      <c r="C21">
        <v>0.84356042818672305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</v>
      </c>
    </row>
    <row r="22" spans="1:10" x14ac:dyDescent="0.75">
      <c r="A22">
        <v>118730</v>
      </c>
      <c r="B22" t="s">
        <v>4</v>
      </c>
      <c r="C22">
        <v>0.57058029689608603</v>
      </c>
      <c r="D22">
        <v>11.6619037896906</v>
      </c>
    </row>
    <row r="23" spans="1:10" x14ac:dyDescent="0.75">
      <c r="A23">
        <v>118730</v>
      </c>
      <c r="B23" t="s">
        <v>5</v>
      </c>
      <c r="C23">
        <v>0.72992085602634704</v>
      </c>
      <c r="D23">
        <v>2</v>
      </c>
    </row>
    <row r="24" spans="1:10" x14ac:dyDescent="0.75">
      <c r="A24">
        <v>118730</v>
      </c>
      <c r="B24" t="s">
        <v>6</v>
      </c>
      <c r="C24">
        <v>0.502746835827237</v>
      </c>
      <c r="D24">
        <v>11.401754250991299</v>
      </c>
    </row>
    <row r="25" spans="1:10" x14ac:dyDescent="0.75">
      <c r="A25">
        <v>118730</v>
      </c>
      <c r="B25" t="s">
        <v>7</v>
      </c>
      <c r="C25">
        <v>0.723315835520559</v>
      </c>
      <c r="D25">
        <v>15</v>
      </c>
    </row>
    <row r="26" spans="1:10" x14ac:dyDescent="0.75">
      <c r="A26">
        <v>118730</v>
      </c>
      <c r="B26" t="s">
        <v>8</v>
      </c>
      <c r="C26">
        <v>0.81560907318596998</v>
      </c>
      <c r="D26">
        <v>2.2360679774997898</v>
      </c>
    </row>
    <row r="27" spans="1:10" x14ac:dyDescent="0.75">
      <c r="A27" t="s">
        <v>11</v>
      </c>
      <c r="B27" t="s">
        <v>4</v>
      </c>
      <c r="C27">
        <v>0.68810639921508698</v>
      </c>
      <c r="D27">
        <v>4.6904157598234297</v>
      </c>
    </row>
    <row r="28" spans="1:10" x14ac:dyDescent="0.75">
      <c r="A28" t="s">
        <v>11</v>
      </c>
      <c r="B28" t="s">
        <v>5</v>
      </c>
      <c r="C28">
        <v>0.70560236883522298</v>
      </c>
      <c r="D28">
        <v>3.6055512754639798</v>
      </c>
    </row>
    <row r="29" spans="1:10" x14ac:dyDescent="0.75">
      <c r="A29" t="s">
        <v>11</v>
      </c>
      <c r="B29" t="s">
        <v>6</v>
      </c>
      <c r="C29">
        <v>0.61535035629453605</v>
      </c>
      <c r="D29">
        <v>5.3851648071345002</v>
      </c>
    </row>
    <row r="30" spans="1:10" x14ac:dyDescent="0.75">
      <c r="A30" t="s">
        <v>11</v>
      </c>
      <c r="B30" t="s">
        <v>7</v>
      </c>
      <c r="C30">
        <v>0.77800108765043796</v>
      </c>
      <c r="D30">
        <v>5.4772255750516603</v>
      </c>
    </row>
    <row r="31" spans="1:10" x14ac:dyDescent="0.75">
      <c r="A31" t="s">
        <v>11</v>
      </c>
      <c r="B31" t="s">
        <v>8</v>
      </c>
      <c r="C31">
        <v>0.83315969731186401</v>
      </c>
      <c r="D31">
        <v>2.2360679774997898</v>
      </c>
    </row>
    <row r="32" spans="1:10" x14ac:dyDescent="0.7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75">
      <c r="A33">
        <v>118932</v>
      </c>
      <c r="B33" t="s">
        <v>5</v>
      </c>
      <c r="C33">
        <v>0.733988484467618</v>
      </c>
      <c r="D33">
        <v>2</v>
      </c>
    </row>
    <row r="34" spans="1:4" x14ac:dyDescent="0.7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7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7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75">
      <c r="A37" t="s">
        <v>12</v>
      </c>
      <c r="B37" t="s">
        <v>4</v>
      </c>
      <c r="C37">
        <v>0.68667830133798702</v>
      </c>
      <c r="D37">
        <v>9.89949493661166</v>
      </c>
    </row>
    <row r="38" spans="1:4" x14ac:dyDescent="0.75">
      <c r="A38" t="s">
        <v>12</v>
      </c>
      <c r="B38" t="s">
        <v>5</v>
      </c>
      <c r="C38">
        <v>0.71494407607372501</v>
      </c>
      <c r="D38">
        <v>3.1622776601683702</v>
      </c>
    </row>
    <row r="39" spans="1:4" x14ac:dyDescent="0.75">
      <c r="A39" t="s">
        <v>12</v>
      </c>
      <c r="B39" t="s">
        <v>6</v>
      </c>
      <c r="C39">
        <v>0.66619866619866597</v>
      </c>
      <c r="D39">
        <v>5</v>
      </c>
    </row>
    <row r="40" spans="1:4" x14ac:dyDescent="0.75">
      <c r="A40" t="s">
        <v>12</v>
      </c>
      <c r="B40" t="s">
        <v>7</v>
      </c>
      <c r="C40">
        <v>0.80220127204655101</v>
      </c>
      <c r="D40">
        <v>4.4721359549995796</v>
      </c>
    </row>
    <row r="41" spans="1:4" x14ac:dyDescent="0.75">
      <c r="A41" t="s">
        <v>12</v>
      </c>
      <c r="B41" t="s">
        <v>8</v>
      </c>
      <c r="C41">
        <v>0.84872629249556497</v>
      </c>
      <c r="D41">
        <v>2.2360679774997898</v>
      </c>
    </row>
    <row r="42" spans="1:4" x14ac:dyDescent="0.7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75">
      <c r="A43">
        <v>120111</v>
      </c>
      <c r="B43" t="s">
        <v>5</v>
      </c>
      <c r="C43">
        <v>0.71837066953303097</v>
      </c>
      <c r="D43">
        <v>2</v>
      </c>
    </row>
    <row r="44" spans="1:4" x14ac:dyDescent="0.7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7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7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75">
      <c r="A47" t="s">
        <v>13</v>
      </c>
      <c r="B47" t="s">
        <v>4</v>
      </c>
      <c r="C47">
        <v>0.63070973136824504</v>
      </c>
      <c r="D47">
        <v>5.3851648071345002</v>
      </c>
    </row>
    <row r="48" spans="1:4" x14ac:dyDescent="0.75">
      <c r="A48" t="s">
        <v>13</v>
      </c>
      <c r="B48" t="s">
        <v>5</v>
      </c>
      <c r="C48">
        <v>0.69905496020757596</v>
      </c>
      <c r="D48">
        <v>3.1622776601683702</v>
      </c>
    </row>
    <row r="49" spans="1:4" x14ac:dyDescent="0.75">
      <c r="A49" t="s">
        <v>13</v>
      </c>
      <c r="B49" t="s">
        <v>6</v>
      </c>
      <c r="C49">
        <v>0.65450486856790902</v>
      </c>
      <c r="D49">
        <v>4.4721359549995796</v>
      </c>
    </row>
    <row r="50" spans="1:4" x14ac:dyDescent="0.75">
      <c r="A50" t="s">
        <v>13</v>
      </c>
      <c r="B50" t="s">
        <v>7</v>
      </c>
      <c r="C50">
        <v>0.75972203661632998</v>
      </c>
      <c r="D50">
        <v>5.7445626465380197</v>
      </c>
    </row>
    <row r="51" spans="1:4" x14ac:dyDescent="0.75">
      <c r="A51" t="s">
        <v>13</v>
      </c>
      <c r="B51" t="s">
        <v>8</v>
      </c>
      <c r="C51">
        <v>0.8582176653793</v>
      </c>
      <c r="D51">
        <v>2.2360679774997898</v>
      </c>
    </row>
    <row r="52" spans="1:4" x14ac:dyDescent="0.7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75">
      <c r="A53">
        <v>122317</v>
      </c>
      <c r="B53" t="s">
        <v>5</v>
      </c>
      <c r="C53">
        <v>0.73585244216929402</v>
      </c>
      <c r="D53">
        <v>2</v>
      </c>
    </row>
    <row r="54" spans="1:4" x14ac:dyDescent="0.7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7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7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75">
      <c r="A57" t="s">
        <v>14</v>
      </c>
      <c r="B57" t="s">
        <v>4</v>
      </c>
      <c r="C57">
        <v>0.71572222879450997</v>
      </c>
      <c r="D57">
        <v>3.3166247903553998</v>
      </c>
    </row>
    <row r="58" spans="1:4" x14ac:dyDescent="0.75">
      <c r="A58" t="s">
        <v>14</v>
      </c>
      <c r="B58" t="s">
        <v>5</v>
      </c>
      <c r="C58">
        <v>0.70731840796426204</v>
      </c>
      <c r="D58">
        <v>4.1231056256176597</v>
      </c>
    </row>
    <row r="59" spans="1:4" x14ac:dyDescent="0.75">
      <c r="A59" t="s">
        <v>14</v>
      </c>
      <c r="B59" t="s">
        <v>6</v>
      </c>
      <c r="C59">
        <v>0.70628874272464803</v>
      </c>
      <c r="D59">
        <v>4.4721359549995796</v>
      </c>
    </row>
    <row r="60" spans="1:4" x14ac:dyDescent="0.75">
      <c r="A60" t="s">
        <v>14</v>
      </c>
      <c r="B60" t="s">
        <v>7</v>
      </c>
      <c r="C60">
        <v>0.83477889567932495</v>
      </c>
      <c r="D60">
        <v>4.1231056256176597</v>
      </c>
    </row>
    <row r="61" spans="1:4" x14ac:dyDescent="0.75">
      <c r="A61" t="s">
        <v>14</v>
      </c>
      <c r="B61" t="s">
        <v>8</v>
      </c>
      <c r="C61">
        <v>0.84681995876619198</v>
      </c>
      <c r="D61">
        <v>2.2360679774997898</v>
      </c>
    </row>
    <row r="62" spans="1:4" x14ac:dyDescent="0.7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7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7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7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7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75">
      <c r="A67" t="s">
        <v>15</v>
      </c>
      <c r="B67" t="s">
        <v>4</v>
      </c>
      <c r="C67">
        <v>0.70792736935341005</v>
      </c>
      <c r="D67">
        <v>3</v>
      </c>
    </row>
    <row r="68" spans="1:4" x14ac:dyDescent="0.75">
      <c r="A68" t="s">
        <v>15</v>
      </c>
      <c r="B68" t="s">
        <v>5</v>
      </c>
      <c r="C68">
        <v>0.71746198650328397</v>
      </c>
      <c r="D68">
        <v>3.74165738677394</v>
      </c>
    </row>
    <row r="69" spans="1:4" x14ac:dyDescent="0.75">
      <c r="A69" t="s">
        <v>15</v>
      </c>
      <c r="B69" t="s">
        <v>6</v>
      </c>
      <c r="C69">
        <v>0.68966846569005402</v>
      </c>
      <c r="D69">
        <v>4.5825756949558398</v>
      </c>
    </row>
    <row r="70" spans="1:4" x14ac:dyDescent="0.75">
      <c r="A70" t="s">
        <v>15</v>
      </c>
      <c r="B70" t="s">
        <v>7</v>
      </c>
      <c r="C70">
        <v>0.82118445580995103</v>
      </c>
      <c r="D70">
        <v>4</v>
      </c>
    </row>
    <row r="71" spans="1:4" x14ac:dyDescent="0.75">
      <c r="A71" t="s">
        <v>15</v>
      </c>
      <c r="B71" t="s">
        <v>8</v>
      </c>
      <c r="C71">
        <v>0.83158281188527305</v>
      </c>
      <c r="D71">
        <v>2.2360679774997898</v>
      </c>
    </row>
    <row r="72" spans="1:4" x14ac:dyDescent="0.7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7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75">
      <c r="A74">
        <v>123117</v>
      </c>
      <c r="B74" t="s">
        <v>6</v>
      </c>
      <c r="C74">
        <v>0.530757192729023</v>
      </c>
      <c r="D74">
        <v>13</v>
      </c>
    </row>
    <row r="75" spans="1:4" x14ac:dyDescent="0.7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75">
      <c r="A76">
        <v>123117</v>
      </c>
      <c r="B76" t="s">
        <v>8</v>
      </c>
      <c r="C76">
        <v>0.84656862745098005</v>
      </c>
      <c r="D76">
        <v>3</v>
      </c>
    </row>
    <row r="77" spans="1:4" x14ac:dyDescent="0.75">
      <c r="A77" t="s">
        <v>16</v>
      </c>
      <c r="B77" t="s">
        <v>4</v>
      </c>
      <c r="C77">
        <v>0.67784204934482295</v>
      </c>
      <c r="D77">
        <v>11.045361017187201</v>
      </c>
    </row>
    <row r="78" spans="1:4" x14ac:dyDescent="0.75">
      <c r="A78" t="s">
        <v>16</v>
      </c>
      <c r="B78" t="s">
        <v>5</v>
      </c>
      <c r="C78">
        <v>0.70583241492786997</v>
      </c>
      <c r="D78">
        <v>3.3166247903553998</v>
      </c>
    </row>
    <row r="79" spans="1:4" x14ac:dyDescent="0.75">
      <c r="A79" t="s">
        <v>16</v>
      </c>
      <c r="B79" t="s">
        <v>6</v>
      </c>
      <c r="C79">
        <v>0.67033801747056498</v>
      </c>
      <c r="D79">
        <v>5</v>
      </c>
    </row>
    <row r="80" spans="1:4" x14ac:dyDescent="0.75">
      <c r="A80" t="s">
        <v>16</v>
      </c>
      <c r="B80" t="s">
        <v>7</v>
      </c>
      <c r="C80">
        <v>0.77119441085583695</v>
      </c>
      <c r="D80">
        <v>4.5825756949558398</v>
      </c>
    </row>
    <row r="81" spans="1:4" x14ac:dyDescent="0.75">
      <c r="A81" t="s">
        <v>16</v>
      </c>
      <c r="B81" t="s">
        <v>8</v>
      </c>
      <c r="C81">
        <v>0.86125513408590204</v>
      </c>
      <c r="D81">
        <v>2.2360679774997898</v>
      </c>
    </row>
    <row r="82" spans="1:4" x14ac:dyDescent="0.7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75">
      <c r="A83">
        <v>123925</v>
      </c>
      <c r="B83" t="s">
        <v>5</v>
      </c>
      <c r="C83">
        <v>0.716978429921177</v>
      </c>
      <c r="D83">
        <v>2</v>
      </c>
    </row>
    <row r="84" spans="1:4" x14ac:dyDescent="0.7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7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75">
      <c r="A86">
        <v>123925</v>
      </c>
      <c r="B86" t="s">
        <v>8</v>
      </c>
      <c r="C86">
        <v>0.83266438523799702</v>
      </c>
      <c r="D86">
        <v>3</v>
      </c>
    </row>
    <row r="87" spans="1:4" x14ac:dyDescent="0.75">
      <c r="A87" t="s">
        <v>17</v>
      </c>
      <c r="B87" t="s">
        <v>4</v>
      </c>
      <c r="C87">
        <v>0.684353741496598</v>
      </c>
      <c r="D87">
        <v>8.6023252670426196</v>
      </c>
    </row>
    <row r="88" spans="1:4" x14ac:dyDescent="0.75">
      <c r="A88" t="s">
        <v>17</v>
      </c>
      <c r="B88" t="s">
        <v>5</v>
      </c>
      <c r="C88">
        <v>0.69875512327719802</v>
      </c>
      <c r="D88">
        <v>3.6055512754639798</v>
      </c>
    </row>
    <row r="89" spans="1:4" x14ac:dyDescent="0.75">
      <c r="A89" t="s">
        <v>17</v>
      </c>
      <c r="B89" t="s">
        <v>6</v>
      </c>
      <c r="C89">
        <v>0.67756598800565304</v>
      </c>
      <c r="D89">
        <v>5.0990195135927801</v>
      </c>
    </row>
    <row r="90" spans="1:4" x14ac:dyDescent="0.75">
      <c r="A90" t="s">
        <v>17</v>
      </c>
      <c r="B90" t="s">
        <v>7</v>
      </c>
      <c r="C90">
        <v>0.82846397284777296</v>
      </c>
      <c r="D90">
        <v>4.5825756949558398</v>
      </c>
    </row>
    <row r="91" spans="1:4" x14ac:dyDescent="0.75">
      <c r="A91" t="s">
        <v>17</v>
      </c>
      <c r="B91" t="s">
        <v>8</v>
      </c>
      <c r="C91">
        <v>0.84380508951961397</v>
      </c>
      <c r="D91">
        <v>2.2360679774997898</v>
      </c>
    </row>
    <row r="92" spans="1:4" x14ac:dyDescent="0.7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75">
      <c r="A93">
        <v>124422</v>
      </c>
      <c r="B93" t="s">
        <v>5</v>
      </c>
      <c r="C93">
        <v>0.71384216515544696</v>
      </c>
      <c r="D93">
        <v>2</v>
      </c>
    </row>
    <row r="94" spans="1:4" x14ac:dyDescent="0.7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7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75">
      <c r="A96">
        <v>124422</v>
      </c>
      <c r="B96" t="s">
        <v>8</v>
      </c>
      <c r="C96">
        <v>0.78163446824261196</v>
      </c>
      <c r="D96">
        <v>3</v>
      </c>
    </row>
    <row r="97" spans="1:4" x14ac:dyDescent="0.75">
      <c r="A97" t="s">
        <v>18</v>
      </c>
      <c r="B97" t="s">
        <v>4</v>
      </c>
      <c r="C97">
        <v>0.75482393982339402</v>
      </c>
      <c r="D97">
        <v>7</v>
      </c>
    </row>
    <row r="98" spans="1:4" x14ac:dyDescent="0.75">
      <c r="A98" t="s">
        <v>18</v>
      </c>
      <c r="B98" t="s">
        <v>5</v>
      </c>
      <c r="C98">
        <v>0.68649125163138702</v>
      </c>
      <c r="D98">
        <v>5.0990195135927801</v>
      </c>
    </row>
    <row r="99" spans="1:4" x14ac:dyDescent="0.75">
      <c r="A99" t="s">
        <v>18</v>
      </c>
      <c r="B99" t="s">
        <v>6</v>
      </c>
      <c r="C99">
        <v>0.71015211640211595</v>
      </c>
      <c r="D99">
        <v>4.4721359549995796</v>
      </c>
    </row>
    <row r="100" spans="1:4" x14ac:dyDescent="0.75">
      <c r="A100" t="s">
        <v>18</v>
      </c>
      <c r="B100" t="s">
        <v>7</v>
      </c>
      <c r="C100">
        <v>0.85370619433095596</v>
      </c>
      <c r="D100">
        <v>3.6055512754639798</v>
      </c>
    </row>
    <row r="101" spans="1:4" x14ac:dyDescent="0.75">
      <c r="A101" t="s">
        <v>18</v>
      </c>
      <c r="B101" t="s">
        <v>8</v>
      </c>
      <c r="C101">
        <v>0.81048103462965804</v>
      </c>
      <c r="D101">
        <v>2.2360679774997898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 Krummenacher</cp:lastModifiedBy>
  <dcterms:created xsi:type="dcterms:W3CDTF">2021-12-13T16:15:31Z</dcterms:created>
  <dcterms:modified xsi:type="dcterms:W3CDTF">2021-12-22T07:25:34Z</dcterms:modified>
</cp:coreProperties>
</file>