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9200" windowHeight="7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 l="1"/>
  <c r="I17" i="1"/>
  <c r="I16" i="1"/>
  <c r="I15" i="1" l="1"/>
  <c r="I14" i="1" l="1"/>
  <c r="I13" i="1"/>
  <c r="I12" i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<sst xmlns="http://schemas.openxmlformats.org/spreadsheetml/2006/main" count="107" uniqueCount="72">
  <si>
    <t>품번</t>
    <phoneticPr fontId="1" type="noConversion"/>
  </si>
  <si>
    <t>품명</t>
    <phoneticPr fontId="1" type="noConversion"/>
  </si>
  <si>
    <t>규격</t>
    <phoneticPr fontId="1" type="noConversion"/>
  </si>
  <si>
    <t>단가</t>
    <phoneticPr fontId="1" type="noConversion"/>
  </si>
  <si>
    <t>소요수량</t>
    <phoneticPr fontId="1" type="noConversion"/>
  </si>
  <si>
    <t>가격</t>
    <phoneticPr fontId="1" type="noConversion"/>
  </si>
  <si>
    <t>구매처</t>
    <phoneticPr fontId="1" type="noConversion"/>
  </si>
  <si>
    <t>링크</t>
    <phoneticPr fontId="1" type="noConversion"/>
  </si>
  <si>
    <t>엘레파츠</t>
    <phoneticPr fontId="1" type="noConversion"/>
  </si>
  <si>
    <t>INA333</t>
    <phoneticPr fontId="1" type="noConversion"/>
  </si>
  <si>
    <t>http://eleparts.co.kr/EPXC7WJF</t>
  </si>
  <si>
    <t>메인보드 소요부품명세서</t>
    <phoneticPr fontId="1" type="noConversion"/>
  </si>
  <si>
    <t>http://eleparts.co.kr/EPXBJPRF</t>
    <phoneticPr fontId="1" type="noConversion"/>
  </si>
  <si>
    <t>ADC121S021</t>
    <phoneticPr fontId="1" type="noConversion"/>
  </si>
  <si>
    <t>용도</t>
    <phoneticPr fontId="1" type="noConversion"/>
  </si>
  <si>
    <t>전류센서</t>
    <phoneticPr fontId="1" type="noConversion"/>
  </si>
  <si>
    <t>instrument amp</t>
    <phoneticPr fontId="1" type="noConversion"/>
  </si>
  <si>
    <t>ADC</t>
    <phoneticPr fontId="1" type="noConversion"/>
  </si>
  <si>
    <t>12bit, 250k</t>
    <phoneticPr fontId="1" type="noConversion"/>
  </si>
  <si>
    <t>rail, single</t>
    <phoneticPr fontId="1" type="noConversion"/>
  </si>
  <si>
    <t>http://eleparts.co.kr/EPXGTC76</t>
  </si>
  <si>
    <t>ACS723-10AU</t>
    <phoneticPr fontId="1" type="noConversion"/>
  </si>
  <si>
    <t>10A</t>
    <phoneticPr fontId="1" type="noConversion"/>
  </si>
  <si>
    <t>74HC125</t>
    <phoneticPr fontId="1" type="noConversion"/>
  </si>
  <si>
    <t>SPI MISO제어</t>
    <phoneticPr fontId="1" type="noConversion"/>
  </si>
  <si>
    <t>quad</t>
    <phoneticPr fontId="1" type="noConversion"/>
  </si>
  <si>
    <t>엘레파츠</t>
    <phoneticPr fontId="1" type="noConversion"/>
  </si>
  <si>
    <t>비고</t>
    <phoneticPr fontId="1" type="noConversion"/>
  </si>
  <si>
    <t>http://eleparts.co.kr/EPX7BLPM</t>
  </si>
  <si>
    <t>MOQ5</t>
    <phoneticPr fontId="1" type="noConversion"/>
  </si>
  <si>
    <t>여유</t>
    <phoneticPr fontId="1" type="noConversion"/>
  </si>
  <si>
    <t>http://eleparts.co.kr/EPX7BYDK</t>
    <phoneticPr fontId="1" type="noConversion"/>
  </si>
  <si>
    <t>50A</t>
    <phoneticPr fontId="1" type="noConversion"/>
  </si>
  <si>
    <t>HASS 50-S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</si>
  <si>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</si>
  <si>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</si>
  <si>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</si>
  <si>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</si>
  <si>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</si>
  <si>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Rg</t>
    <phoneticPr fontId="1" type="noConversion"/>
  </si>
  <si>
    <t>71.5k</t>
    <phoneticPr fontId="1" type="noConversion"/>
  </si>
  <si>
    <t>전력</t>
    <phoneticPr fontId="1" type="noConversion"/>
  </si>
  <si>
    <t>ISL21010CFH315Z</t>
    <phoneticPr fontId="1" type="noConversion"/>
  </si>
  <si>
    <t>http://eleparts.co.kr/EPXC8BVL</t>
  </si>
  <si>
    <t>1.5V</t>
    <phoneticPr fontId="1" type="noConversion"/>
  </si>
  <si>
    <t>기준 전압</t>
    <phoneticPr fontId="1" type="noConversion"/>
  </si>
  <si>
    <t>71.5k</t>
    <phoneticPr fontId="1" type="noConversion"/>
  </si>
  <si>
    <t>MOQ5</t>
    <phoneticPr fontId="1" type="noConversion"/>
  </si>
  <si>
    <t>http://eleparts.co.kr/EPXG938D</t>
  </si>
  <si>
    <t>332k</t>
    <phoneticPr fontId="1" type="noConversion"/>
  </si>
  <si>
    <t>22.1k</t>
    <phoneticPr fontId="1" type="noConversion"/>
  </si>
  <si>
    <t>http://eleparts.co.kr/EPXG8YVB</t>
  </si>
  <si>
    <t>MOQ5</t>
    <phoneticPr fontId="1" type="noConversion"/>
  </si>
  <si>
    <t>MOQ5</t>
    <phoneticPr fontId="1" type="noConversion"/>
  </si>
  <si>
    <t>http://eleparts.co.kr/EPXG8YXY</t>
  </si>
  <si>
    <t>22.1k</t>
    <phoneticPr fontId="1" type="noConversion"/>
  </si>
  <si>
    <t>27k</t>
    <phoneticPr fontId="1" type="noConversion"/>
  </si>
  <si>
    <t>MOQ500</t>
    <phoneticPr fontId="1" type="noConversion"/>
  </si>
  <si>
    <t>http://eleparts.co.kr/EPX7JNPM</t>
  </si>
  <si>
    <t>Rf</t>
    <phoneticPr fontId="1" type="noConversion"/>
  </si>
  <si>
    <t>22.1k</t>
    <phoneticPr fontId="1" type="noConversion"/>
  </si>
  <si>
    <t>2012캐패시터</t>
    <phoneticPr fontId="1" type="noConversion"/>
  </si>
  <si>
    <t>Cf</t>
    <phoneticPr fontId="1" type="noConversion"/>
  </si>
  <si>
    <t>비고2</t>
    <phoneticPr fontId="1" type="noConversion"/>
  </si>
  <si>
    <t>전압센서</t>
    <phoneticPr fontId="1" type="noConversion"/>
  </si>
  <si>
    <t>전류센서</t>
    <phoneticPr fontId="1" type="noConversion"/>
  </si>
  <si>
    <t>전류/전압센서</t>
    <phoneticPr fontId="1" type="noConversion"/>
  </si>
  <si>
    <t>전류센서</t>
    <phoneticPr fontId="1" type="noConversion"/>
  </si>
  <si>
    <t>http://www.devicemart.co.kr/8189</t>
  </si>
  <si>
    <t>MOQ100</t>
    <phoneticPr fontId="1" type="noConversion"/>
  </si>
  <si>
    <t>디바이스마트</t>
    <phoneticPr fontId="1" type="noConversion"/>
  </si>
  <si>
    <t>68nF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</si>
</sst>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41" fontId="0" fillId="2" borderId="0" xfId="0" applyNumberFormat="1" applyFill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leparts.co.kr/EPXBJPRF" TargetMode="External"/><Relationship Id="rId1" Type="http://schemas.openxmlformats.org/officeDocument/2006/relationships/hyperlink" Target="http://eleparts.co.kr/EPX7BY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5" zoomScaleNormal="100" workbookViewId="0">
      <selection activeCell="I17" sqref="I17"/>
    </sheetView>
  </sheetViews>
  <sheetFormatPr defaultRowHeight="17" x14ac:dyDescent="0.45"/>
  <cols>
    <col min="3" max="3" width="15.83203125" customWidth="1"/>
    <col min="4" max="4" width="14.5" customWidth="1"/>
    <col min="5" max="5" width="10.33203125" customWidth="1"/>
    <col min="6" max="6" width="8.6640625" style="1"/>
    <col min="9" max="9" width="9" style="1" bestFit="1" customWidth="1"/>
    <col min="10" max="10" width="11.4140625" customWidth="1"/>
    <col min="11" max="11" width="8.6640625" customWidth="1"/>
    <col min="12" max="12" width="13" customWidth="1"/>
  </cols>
  <sheetData>
    <row r="1" spans="1:13" x14ac:dyDescent="0.45">
      <c r="B1" s="5" t="s">
        <v>11</v>
      </c>
      <c r="C1" s="5"/>
      <c r="D1" s="5"/>
      <c r="E1" s="5"/>
      <c r="F1" s="5"/>
      <c r="G1" s="5"/>
      <c r="H1" s="5"/>
      <c r="I1" s="5"/>
      <c r="J1" s="5"/>
      <c r="K1" s="5"/>
    </row>
    <row r="2" spans="1:13" x14ac:dyDescent="0.45">
      <c r="B2" s="5"/>
      <c r="C2" s="5"/>
      <c r="D2" s="5"/>
      <c r="E2" s="5"/>
      <c r="F2" s="5"/>
      <c r="G2" s="5"/>
      <c r="H2" s="5"/>
      <c r="I2" s="5"/>
      <c r="J2" s="5"/>
      <c r="K2" s="5"/>
    </row>
    <row r="6" spans="1:13" x14ac:dyDescent="0.45">
      <c r="B6" s="2" t="s">
        <v>0</v>
      </c>
      <c r="C6" s="2" t="s">
        <v>1</v>
      </c>
      <c r="D6" s="2" t="s">
        <v>14</v>
      </c>
      <c r="E6" s="2" t="s">
        <v>2</v>
      </c>
      <c r="F6" s="3" t="s">
        <v>3</v>
      </c>
      <c r="G6" s="2" t="s">
        <v>4</v>
      </c>
      <c r="H6" s="2" t="s">
        <v>30</v>
      </c>
      <c r="I6" s="3" t="s">
        <v>5</v>
      </c>
      <c r="J6" s="2" t="s">
        <v>6</v>
      </c>
      <c r="K6" s="2" t="s">
        <v>27</v>
      </c>
      <c r="L6" s="2" t="s">
        <v>63</v>
      </c>
      <c r="M6" s="2" t="s">
        <v>7</v>
      </c>
    </row>
    <row r="7" spans="1:13" x14ac:dyDescent="0.45">
      <c r="A7" s="5" t="s">
        <v>41</v>
      </c>
      <c r="B7">
        <v>1</v>
      </c>
      <c r="C7" t="s">
        <v>33</v>
      </c>
      <c r="D7" t="s">
        <v>15</v>
      </c>
      <c r="E7" t="s">
        <v>32</v>
      </c>
      <c r="F7" s="1">
        <v>28120</v>
      </c>
      <c r="G7">
        <v>3</v>
      </c>
      <c r="H7">
        <v>0</v>
      </c>
      <c r="I7" s="1">
        <f>F7*(G7+H7)</f>
        <v>84360</v>
      </c>
      <c r="J7" t="s">
        <v>8</v>
      </c>
      <c r="L7" t="s">
        <v>65</v>
      </c>
      <c r="M7" s="4" t="s">
        <v>31</v>
      </c>
    </row>
    <row r="8" spans="1:13" x14ac:dyDescent="0.45">
      <c r="A8" s="5"/>
      <c r="B8">
        <v>2</v>
      </c>
      <c r="C8" t="s">
        <v>21</v>
      </c>
      <c r="D8" t="s">
        <v>15</v>
      </c>
      <c r="E8" t="s">
        <v>22</v>
      </c>
      <c r="F8" s="1">
        <v>7740</v>
      </c>
      <c r="G8">
        <v>1</v>
      </c>
      <c r="H8">
        <v>1</v>
      </c>
      <c r="I8" s="1">
        <f t="shared" ref="I8:I20" si="0">F8*(G8+H8)</f>
        <v>15480</v>
      </c>
      <c r="J8" t="s">
        <v>8</v>
      </c>
      <c r="L8" t="s">
        <v>65</v>
      </c>
      <c r="M8" s="4" t="s">
        <v>20</v>
      </c>
    </row>
    <row r="9" spans="1:13" x14ac:dyDescent="0.45">
      <c r="A9" s="5"/>
      <c r="B9">
        <v>3</v>
      </c>
      <c r="C9" t="s">
        <v>9</v>
      </c>
      <c r="D9" t="s">
        <v>16</v>
      </c>
      <c r="E9" t="s">
        <v>19</v>
      </c>
      <c r="F9" s="1">
        <v>4950</v>
      </c>
      <c r="G9">
        <v>4</v>
      </c>
      <c r="H9">
        <v>1</v>
      </c>
      <c r="I9" s="1">
        <f t="shared" si="0"/>
        <v>24750</v>
      </c>
      <c r="J9" t="s">
        <v>8</v>
      </c>
      <c r="L9" t="s">
        <v>66</v>
      </c>
      <c r="M9" t="s">
        <v>10</v>
      </c>
    </row>
    <row r="10" spans="1:13" x14ac:dyDescent="0.45">
      <c r="A10" s="5"/>
      <c r="B10">
        <v>4</v>
      </c>
      <c r="C10" t="s">
        <v>13</v>
      </c>
      <c r="D10" t="s">
        <v>17</v>
      </c>
      <c r="E10" t="s">
        <v>18</v>
      </c>
      <c r="F10" s="1">
        <v>3180</v>
      </c>
      <c r="G10">
        <v>5</v>
      </c>
      <c r="H10">
        <v>1</v>
      </c>
      <c r="I10" s="1">
        <f t="shared" si="0"/>
        <v>19080</v>
      </c>
      <c r="J10" t="s">
        <v>8</v>
      </c>
      <c r="L10" t="s">
        <v>66</v>
      </c>
      <c r="M10" s="4" t="s">
        <v>12</v>
      </c>
    </row>
    <row r="11" spans="1:13" x14ac:dyDescent="0.45">
      <c r="A11" s="5"/>
      <c r="B11">
        <v>5</v>
      </c>
      <c r="C11" t="s">
        <v>23</v>
      </c>
      <c r="D11" t="s">
        <v>24</v>
      </c>
      <c r="E11" t="s">
        <v>25</v>
      </c>
      <c r="F11" s="1">
        <v>347</v>
      </c>
      <c r="G11">
        <v>2</v>
      </c>
      <c r="H11">
        <v>3</v>
      </c>
      <c r="I11" s="1">
        <f t="shared" si="0"/>
        <v>1735</v>
      </c>
      <c r="J11" t="s">
        <v>26</v>
      </c>
      <c r="K11" t="s">
        <v>29</v>
      </c>
      <c r="L11" t="s">
        <v>66</v>
      </c>
      <c r="M11" t="s">
        <v>28</v>
      </c>
    </row>
    <row r="12" spans="1:13" x14ac:dyDescent="0.45">
      <c r="A12" s="5"/>
      <c r="B12">
        <v>6</v>
      </c>
      <c r="C12" t="s">
        <v>34</v>
      </c>
      <c r="D12" t="s">
        <v>35</v>
      </c>
      <c r="E12" t="s">
        <v>55</v>
      </c>
      <c r="F12" s="1">
        <v>64</v>
      </c>
      <c r="G12">
        <v>3</v>
      </c>
      <c r="H12">
        <v>7</v>
      </c>
      <c r="I12" s="1">
        <f t="shared" si="0"/>
        <v>640</v>
      </c>
      <c r="J12" t="s">
        <v>26</v>
      </c>
      <c r="K12" t="s">
        <v>29</v>
      </c>
      <c r="L12" t="s">
        <v>67</v>
      </c>
      <c r="M12" t="s">
        <v>51</v>
      </c>
    </row>
    <row r="13" spans="1:13" x14ac:dyDescent="0.45">
      <c r="A13" s="5"/>
      <c r="B13">
        <v>7</v>
      </c>
      <c r="C13" t="s">
        <v>36</v>
      </c>
      <c r="D13" t="s">
        <v>37</v>
      </c>
      <c r="E13" t="s">
        <v>56</v>
      </c>
      <c r="F13" s="1">
        <v>4</v>
      </c>
      <c r="G13">
        <v>3</v>
      </c>
      <c r="H13">
        <v>497</v>
      </c>
      <c r="I13" s="1">
        <f t="shared" si="0"/>
        <v>2000</v>
      </c>
      <c r="J13" t="s">
        <v>26</v>
      </c>
      <c r="K13" t="s">
        <v>57</v>
      </c>
      <c r="L13" t="s">
        <v>67</v>
      </c>
      <c r="M13" t="s">
        <v>58</v>
      </c>
    </row>
    <row r="14" spans="1:13" x14ac:dyDescent="0.45">
      <c r="A14" s="5"/>
      <c r="B14">
        <v>8</v>
      </c>
      <c r="C14" t="s">
        <v>38</v>
      </c>
      <c r="D14" t="s">
        <v>39</v>
      </c>
      <c r="E14" t="s">
        <v>40</v>
      </c>
      <c r="F14" s="1">
        <v>56</v>
      </c>
      <c r="G14">
        <v>3</v>
      </c>
      <c r="H14">
        <v>2</v>
      </c>
      <c r="I14" s="1">
        <f t="shared" si="0"/>
        <v>280</v>
      </c>
      <c r="J14" t="s">
        <v>26</v>
      </c>
      <c r="K14" t="s">
        <v>47</v>
      </c>
      <c r="L14" t="s">
        <v>67</v>
      </c>
      <c r="M14" t="s">
        <v>48</v>
      </c>
    </row>
    <row r="15" spans="1:13" x14ac:dyDescent="0.45">
      <c r="A15" s="5"/>
      <c r="B15">
        <v>9</v>
      </c>
      <c r="C15" t="s">
        <v>42</v>
      </c>
      <c r="D15" t="s">
        <v>45</v>
      </c>
      <c r="E15" t="s">
        <v>44</v>
      </c>
      <c r="F15" s="1">
        <v>1900</v>
      </c>
      <c r="G15">
        <v>1</v>
      </c>
      <c r="H15">
        <v>1</v>
      </c>
      <c r="I15" s="1">
        <f t="shared" si="0"/>
        <v>3800</v>
      </c>
      <c r="J15" t="s">
        <v>26</v>
      </c>
      <c r="L15" t="s">
        <v>64</v>
      </c>
      <c r="M15" t="s">
        <v>43</v>
      </c>
    </row>
    <row r="16" spans="1:13" x14ac:dyDescent="0.45">
      <c r="A16" s="5"/>
      <c r="B16">
        <v>10</v>
      </c>
      <c r="C16" t="s">
        <v>34</v>
      </c>
      <c r="D16" t="s">
        <v>35</v>
      </c>
      <c r="E16" t="s">
        <v>50</v>
      </c>
      <c r="F16" s="1">
        <v>64</v>
      </c>
      <c r="G16">
        <v>1</v>
      </c>
      <c r="H16">
        <v>4</v>
      </c>
      <c r="I16" s="1">
        <f t="shared" si="0"/>
        <v>320</v>
      </c>
      <c r="J16" t="s">
        <v>26</v>
      </c>
      <c r="K16" t="s">
        <v>52</v>
      </c>
      <c r="L16" t="s">
        <v>64</v>
      </c>
      <c r="M16" t="s">
        <v>51</v>
      </c>
    </row>
    <row r="17" spans="1:13" x14ac:dyDescent="0.45">
      <c r="A17" s="5"/>
      <c r="B17">
        <v>11</v>
      </c>
      <c r="C17" t="s">
        <v>34</v>
      </c>
      <c r="D17" t="s">
        <v>35</v>
      </c>
      <c r="E17" t="s">
        <v>49</v>
      </c>
      <c r="F17" s="1">
        <v>64</v>
      </c>
      <c r="G17">
        <v>3</v>
      </c>
      <c r="H17">
        <v>7</v>
      </c>
      <c r="I17" s="1">
        <f t="shared" si="0"/>
        <v>640</v>
      </c>
      <c r="J17" t="s">
        <v>26</v>
      </c>
      <c r="K17" t="s">
        <v>53</v>
      </c>
      <c r="L17" t="s">
        <v>64</v>
      </c>
      <c r="M17" t="s">
        <v>54</v>
      </c>
    </row>
    <row r="18" spans="1:13" x14ac:dyDescent="0.45">
      <c r="A18" s="5"/>
      <c r="B18">
        <v>12</v>
      </c>
      <c r="C18" t="s">
        <v>38</v>
      </c>
      <c r="D18" t="s">
        <v>39</v>
      </c>
      <c r="E18" t="s">
        <v>46</v>
      </c>
      <c r="F18" s="1">
        <v>56</v>
      </c>
      <c r="G18">
        <v>1</v>
      </c>
      <c r="H18">
        <v>4</v>
      </c>
      <c r="I18" s="1">
        <f t="shared" si="0"/>
        <v>280</v>
      </c>
      <c r="J18" t="s">
        <v>26</v>
      </c>
      <c r="K18" t="s">
        <v>47</v>
      </c>
      <c r="L18" t="s">
        <v>64</v>
      </c>
      <c r="M18" t="s">
        <v>48</v>
      </c>
    </row>
    <row r="19" spans="1:13" x14ac:dyDescent="0.45">
      <c r="A19" s="5"/>
      <c r="B19">
        <v>13</v>
      </c>
      <c r="C19" t="s">
        <v>38</v>
      </c>
      <c r="D19" t="s">
        <v>59</v>
      </c>
      <c r="E19" t="s">
        <v>60</v>
      </c>
      <c r="F19" s="1">
        <v>64</v>
      </c>
      <c r="G19">
        <v>4</v>
      </c>
      <c r="H19">
        <v>1</v>
      </c>
      <c r="I19" s="1">
        <f t="shared" si="0"/>
        <v>320</v>
      </c>
      <c r="J19" t="s">
        <v>26</v>
      </c>
      <c r="K19" t="s">
        <v>52</v>
      </c>
      <c r="L19" t="s">
        <v>66</v>
      </c>
      <c r="M19" t="s">
        <v>51</v>
      </c>
    </row>
    <row r="20" spans="1:13" x14ac:dyDescent="0.45">
      <c r="A20" s="5"/>
      <c r="B20">
        <v>14</v>
      </c>
      <c r="C20" t="s">
        <v>61</v>
      </c>
      <c r="D20" t="s">
        <v>62</v>
      </c>
      <c r="E20" t="s">
        <v>71</v>
      </c>
      <c r="F20" s="1">
        <v>19</v>
      </c>
      <c r="G20">
        <v>4</v>
      </c>
      <c r="H20">
        <v>96</v>
      </c>
      <c r="I20" s="1">
        <f t="shared" si="0"/>
        <v>1900</v>
      </c>
      <c r="J20" t="s">
        <v>70</v>
      </c>
      <c r="K20" t="s">
        <v>69</v>
      </c>
      <c r="L20" t="s">
        <v>66</v>
      </c>
      <c r="M20" t="s">
        <v>68</v>
      </c>
    </row>
  </sheetData>
  <mergeCells count="2">
    <mergeCell ref="B1:K2"/>
    <mergeCell ref="A7:A20"/>
  </mergeCells>
  <phoneticPr fontId="1" type="noConversion"/>
  <hyperlinks>
    <hyperlink ref="M7" r:id="rId1"/>
    <hyperlink ref="M1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2017-05-07T17:31:20Z</dcterms:created>
  <dcterms:modified xsi:type="dcterms:W3CDTF">2017-05-10T18:32:37Z</dcterms:modified>
</cp:coreProperties>
</file>