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teageuk\"/>
    </mc:Choice>
  </mc:AlternateContent>
  <bookViews>
    <workbookView xWindow="0" yWindow="0" windowWidth="19200" windowHeight="72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4" i="1" s="1"/>
  <c r="D16" i="1"/>
  <c r="C11" i="1"/>
  <c r="D11" i="1"/>
  <c r="E11" i="1"/>
  <c r="C12" i="1"/>
  <c r="D12" i="1"/>
  <c r="E12" i="1"/>
  <c r="B12" i="1"/>
  <c r="B11" i="1"/>
  <c r="C13" i="1"/>
  <c r="D13" i="1"/>
  <c r="B13" i="1"/>
  <c r="C14" i="1"/>
  <c r="D14" i="1"/>
  <c r="B14" i="1"/>
  <c r="B16" i="1"/>
  <c r="C16" i="1"/>
  <c r="C17" i="1"/>
  <c r="D17" i="1"/>
  <c r="E17" i="1"/>
  <c r="B17" i="1"/>
  <c r="E13" i="1" l="1"/>
</calcChain>
</file>

<file path=xl/sharedStrings.xml><?xml version="1.0" encoding="utf-8"?>
<sst xmlns="http://schemas.openxmlformats.org/spreadsheetml/2006/main" count="22" uniqueCount="18">
  <si>
    <t>Minimum input voltage</t>
    <phoneticPr fontId="1" type="noConversion"/>
  </si>
  <si>
    <t>Maximum input voltage</t>
    <phoneticPr fontId="1" type="noConversion"/>
  </si>
  <si>
    <t>Nominal battery voltage</t>
    <phoneticPr fontId="1" type="noConversion"/>
  </si>
  <si>
    <t>Minimum battery voltage</t>
    <phoneticPr fontId="1" type="noConversion"/>
  </si>
  <si>
    <t>Maximum battery voltage</t>
    <phoneticPr fontId="1" type="noConversion"/>
  </si>
  <si>
    <t>Maximum MPP input current</t>
    <phoneticPr fontId="1" type="noConversion"/>
  </si>
  <si>
    <t>Maximum SC current</t>
    <phoneticPr fontId="1" type="noConversion"/>
  </si>
  <si>
    <t>A</t>
    <phoneticPr fontId="1" type="noConversion"/>
  </si>
  <si>
    <t>C</t>
    <phoneticPr fontId="1" type="noConversion"/>
  </si>
  <si>
    <t>B</t>
    <phoneticPr fontId="1" type="noConversion"/>
  </si>
  <si>
    <t>D</t>
    <phoneticPr fontId="1" type="noConversion"/>
  </si>
  <si>
    <t>Impp</t>
    <phoneticPr fontId="1" type="noConversion"/>
  </si>
  <si>
    <t>Isc</t>
    <phoneticPr fontId="1" type="noConversion"/>
  </si>
  <si>
    <t>개수</t>
    <phoneticPr fontId="1" type="noConversion"/>
  </si>
  <si>
    <t>셀당면적</t>
    <phoneticPr fontId="1" type="noConversion"/>
  </si>
  <si>
    <t>원래면적</t>
    <phoneticPr fontId="1" type="noConversion"/>
  </si>
  <si>
    <t>Vmpp (60도씨)</t>
    <phoneticPr fontId="1" type="noConversion"/>
  </si>
  <si>
    <t>Voc (25도씨)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</si>
</sst>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I15" sqref="I15"/>
    </sheetView>
  </sheetViews>
  <sheetFormatPr defaultRowHeight="17" x14ac:dyDescent="0.45"/>
  <cols>
    <col min="1" max="1" width="25.75" customWidth="1"/>
    <col min="8" max="8" width="14.08203125" customWidth="1"/>
  </cols>
  <sheetData>
    <row r="1" spans="1:9" x14ac:dyDescent="0.45">
      <c r="B1" t="s">
        <v>7</v>
      </c>
      <c r="C1" t="s">
        <v>9</v>
      </c>
      <c r="D1" t="s">
        <v>8</v>
      </c>
      <c r="E1" t="s">
        <v>10</v>
      </c>
    </row>
    <row r="2" spans="1:9" x14ac:dyDescent="0.45">
      <c r="A2" t="s">
        <v>0</v>
      </c>
      <c r="B2">
        <v>42.5</v>
      </c>
      <c r="C2">
        <v>42.5</v>
      </c>
      <c r="D2">
        <v>42.5</v>
      </c>
      <c r="E2">
        <v>43.053809999999999</v>
      </c>
    </row>
    <row r="3" spans="1:9" x14ac:dyDescent="0.45">
      <c r="A3" t="s">
        <v>1</v>
      </c>
      <c r="B3">
        <v>54.48</v>
      </c>
      <c r="C3">
        <v>54.48</v>
      </c>
      <c r="D3">
        <v>54.48</v>
      </c>
      <c r="E3">
        <v>55.161000000000001</v>
      </c>
    </row>
    <row r="5" spans="1:9" x14ac:dyDescent="0.45">
      <c r="A5" t="s">
        <v>2</v>
      </c>
      <c r="B5">
        <v>105</v>
      </c>
      <c r="C5">
        <v>105</v>
      </c>
      <c r="D5">
        <v>105</v>
      </c>
      <c r="E5">
        <v>105</v>
      </c>
    </row>
    <row r="6" spans="1:9" x14ac:dyDescent="0.45">
      <c r="A6" t="s">
        <v>3</v>
      </c>
      <c r="B6">
        <v>79</v>
      </c>
      <c r="C6">
        <v>79</v>
      </c>
      <c r="D6">
        <v>79</v>
      </c>
      <c r="E6">
        <v>79</v>
      </c>
      <c r="H6" t="s">
        <v>16</v>
      </c>
      <c r="I6">
        <v>0.53152849999999996</v>
      </c>
    </row>
    <row r="7" spans="1:9" x14ac:dyDescent="0.45">
      <c r="A7" t="s">
        <v>4</v>
      </c>
      <c r="B7">
        <v>121.8</v>
      </c>
      <c r="C7">
        <v>121.8</v>
      </c>
      <c r="D7">
        <v>121.8</v>
      </c>
      <c r="E7">
        <v>121.8</v>
      </c>
      <c r="H7" t="s">
        <v>17</v>
      </c>
      <c r="I7">
        <v>0.68100000000000005</v>
      </c>
    </row>
    <row r="8" spans="1:9" x14ac:dyDescent="0.45">
      <c r="A8" t="s">
        <v>5</v>
      </c>
      <c r="B8">
        <v>9.35</v>
      </c>
      <c r="C8">
        <v>3.21</v>
      </c>
      <c r="D8">
        <v>3.21</v>
      </c>
      <c r="E8">
        <v>3.21</v>
      </c>
      <c r="H8" t="s">
        <v>11</v>
      </c>
      <c r="I8">
        <v>9.35</v>
      </c>
    </row>
    <row r="9" spans="1:9" x14ac:dyDescent="0.45">
      <c r="A9" t="s">
        <v>6</v>
      </c>
      <c r="B9">
        <v>9.73</v>
      </c>
      <c r="C9">
        <v>3.34</v>
      </c>
      <c r="D9">
        <v>3.34</v>
      </c>
      <c r="E9">
        <v>3.34</v>
      </c>
      <c r="H9" t="s">
        <v>12</v>
      </c>
      <c r="I9">
        <v>9.73</v>
      </c>
    </row>
    <row r="11" spans="1:9" x14ac:dyDescent="0.45">
      <c r="A11" t="s">
        <v>16</v>
      </c>
      <c r="B11">
        <f>$I$6*B15</f>
        <v>42.522279999999995</v>
      </c>
      <c r="C11">
        <f t="shared" ref="C11:E11" si="0">$I$6*C15</f>
        <v>42.522279999999995</v>
      </c>
      <c r="D11">
        <f t="shared" si="0"/>
        <v>42.522279999999995</v>
      </c>
      <c r="E11">
        <f t="shared" si="0"/>
        <v>43.053808499999995</v>
      </c>
    </row>
    <row r="12" spans="1:9" x14ac:dyDescent="0.45">
      <c r="A12" t="s">
        <v>17</v>
      </c>
      <c r="B12">
        <f>$I$7*B15</f>
        <v>54.480000000000004</v>
      </c>
      <c r="C12">
        <f t="shared" ref="C12:E12" si="1">$I$7*C15</f>
        <v>54.480000000000004</v>
      </c>
      <c r="D12">
        <f t="shared" si="1"/>
        <v>54.480000000000004</v>
      </c>
      <c r="E12">
        <f t="shared" si="1"/>
        <v>55.161000000000001</v>
      </c>
    </row>
    <row r="13" spans="1:9" x14ac:dyDescent="0.45">
      <c r="A13" t="s">
        <v>11</v>
      </c>
      <c r="B13">
        <f>$I$8*B16/B17</f>
        <v>9.35</v>
      </c>
      <c r="C13">
        <f t="shared" ref="C13:E13" si="2">$I$8*C16/C17</f>
        <v>3.2122241808668397</v>
      </c>
      <c r="D13">
        <f t="shared" si="2"/>
        <v>3.2122241808668397</v>
      </c>
      <c r="E13">
        <f t="shared" si="2"/>
        <v>3.2122241808668397</v>
      </c>
    </row>
    <row r="14" spans="1:9" x14ac:dyDescent="0.45">
      <c r="A14" t="s">
        <v>12</v>
      </c>
      <c r="B14">
        <f>$I$9*B16/B17</f>
        <v>9.73</v>
      </c>
      <c r="C14">
        <f t="shared" ref="C14:E14" si="3">$I$9*C16/C17</f>
        <v>3.342774468431482</v>
      </c>
      <c r="D14">
        <f t="shared" si="3"/>
        <v>3.342774468431482</v>
      </c>
      <c r="E14">
        <f t="shared" si="3"/>
        <v>3.342774468431482</v>
      </c>
    </row>
    <row r="15" spans="1:9" x14ac:dyDescent="0.45">
      <c r="A15" t="s">
        <v>13</v>
      </c>
      <c r="B15">
        <v>80</v>
      </c>
      <c r="C15">
        <v>80</v>
      </c>
      <c r="D15">
        <v>80</v>
      </c>
      <c r="E15">
        <v>81</v>
      </c>
    </row>
    <row r="16" spans="1:9" x14ac:dyDescent="0.45">
      <c r="A16" t="s">
        <v>14</v>
      </c>
      <c r="B16">
        <f>156.75*156.75</f>
        <v>24570.5625</v>
      </c>
      <c r="C16">
        <f>77.8*108.5</f>
        <v>8441.2999999999993</v>
      </c>
      <c r="D16">
        <f>77.8*108.5</f>
        <v>8441.2999999999993</v>
      </c>
      <c r="E16">
        <f>77.8*108.5</f>
        <v>8441.2999999999993</v>
      </c>
    </row>
    <row r="17" spans="1:5" x14ac:dyDescent="0.45">
      <c r="A17" t="s">
        <v>15</v>
      </c>
      <c r="B17">
        <f>156.75*156.75</f>
        <v>24570.5625</v>
      </c>
      <c r="C17">
        <f t="shared" ref="C17:E17" si="4">156.75*156.75</f>
        <v>24570.5625</v>
      </c>
      <c r="D17">
        <f t="shared" si="4"/>
        <v>24570.5625</v>
      </c>
      <c r="E17">
        <f t="shared" si="4"/>
        <v>24570.5625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2017-05-16T07:28:39Z</dcterms:created>
  <dcterms:modified xsi:type="dcterms:W3CDTF">2017-05-16T15:40:44Z</dcterms:modified>
</cp:coreProperties>
</file>