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0" windowWidth="24285" windowHeight="14655" activeTab="9"/>
  </bookViews>
  <sheets>
    <sheet name="StatusUpdateFrequency" sheetId="1" r:id="rId1"/>
    <sheet name="ConnectionTypes" sheetId="2" r:id="rId2"/>
    <sheet name="ContentSubject" sheetId="4" r:id="rId3"/>
    <sheet name="CensorConcern" sheetId="5" r:id="rId4"/>
    <sheet name="Sheet1" sheetId="6" r:id="rId5"/>
    <sheet name="Sheet2" sheetId="7" r:id="rId6"/>
    <sheet name="Sheet3" sheetId="8" r:id="rId7"/>
    <sheet name="Sheet4" sheetId="9" r:id="rId8"/>
    <sheet name="Censor" sheetId="10" r:id="rId9"/>
    <sheet name="Interface" sheetId="11" r:id="rId10"/>
  </sheets>
  <calcPr calcId="125725"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B9" i="8"/>
  <c r="B5"/>
  <c r="B8"/>
  <c r="B6"/>
  <c r="B7"/>
  <c r="B4"/>
</calcChain>
</file>

<file path=xl/sharedStrings.xml><?xml version="1.0" encoding="utf-8"?>
<sst xmlns="http://schemas.openxmlformats.org/spreadsheetml/2006/main" count="356" uniqueCount="227">
  <si>
    <t>I share personal photo's that I have posted to friends only. I do not share tagged photos of myself with anyone. I rarely post personal updates or news. I will post on friends, family and co-worker (if appropriate) walls.</t>
  </si>
  <si>
    <t>Photos and personal updates to close friends and family rather than everyone on my "friends" list</t>
  </si>
  <si>
    <t>None, I'm not much of a sharer.</t>
  </si>
  <si>
    <t>None.</t>
  </si>
  <si>
    <t>Photos
Updates</t>
  </si>
  <si>
    <t>Photos and occasional status updates...that is all</t>
  </si>
  <si>
    <t>Photos and personal updates.</t>
  </si>
  <si>
    <t>personal updates; photos; anything that is exciting in my life or I feel is important Ill share it. Also my comments and opinions as well.</t>
  </si>
  <si>
    <t>photos</t>
  </si>
  <si>
    <t>Photos of certain social events</t>
  </si>
  <si>
    <t>notes, links, status updates</t>
  </si>
  <si>
    <t>Mainly photos</t>
  </si>
  <si>
    <t>pictures</t>
  </si>
  <si>
    <t>Share all with all "friends " on here.</t>
  </si>
  <si>
    <t>Photo</t>
  </si>
  <si>
    <t>News, photos</t>
  </si>
  <si>
    <t>Photos, life updates</t>
  </si>
  <si>
    <t>Status post and photos</t>
  </si>
  <si>
    <t>personal updates
What I plan on doing that night</t>
  </si>
  <si>
    <t>I share personal photos with friends and family.</t>
  </si>
  <si>
    <t>Family photos, significant life events, what I'm doing on vacation.</t>
  </si>
  <si>
    <t>news,  networking resources</t>
  </si>
  <si>
    <t xml:space="preserve">Question: </t>
  </si>
  <si>
    <t>Question:  What type of content (e.g. news, photos, personal updates, etc.) do you selectively share with groups (e.g. family, friends, coworkers, etc)?  If possible, provide an example:</t>
  </si>
  <si>
    <t>Content Type</t>
  </si>
  <si>
    <t>Example Response</t>
  </si>
  <si>
    <t>Events</t>
  </si>
  <si>
    <t>Employment Info</t>
  </si>
  <si>
    <t>Relationship Status</t>
  </si>
  <si>
    <t>Status Updates</t>
    <phoneticPr fontId="3" type="noConversion"/>
  </si>
  <si>
    <t>School Info</t>
    <phoneticPr fontId="3" type="noConversion"/>
  </si>
  <si>
    <t>Personal Photos</t>
    <phoneticPr fontId="3" type="noConversion"/>
  </si>
  <si>
    <t>Videos</t>
    <phoneticPr fontId="3" type="noConversion"/>
  </si>
  <si>
    <t>Political Views</t>
    <phoneticPr fontId="3" type="noConversion"/>
  </si>
  <si>
    <t>Travel Plans</t>
    <phoneticPr fontId="3" type="noConversion"/>
  </si>
  <si>
    <t>Percentage</t>
    <phoneticPr fontId="3" type="noConversion"/>
  </si>
  <si>
    <t>Nothing/Don't Share</t>
    <phoneticPr fontId="3" type="noConversion"/>
  </si>
  <si>
    <t>An event that may be happening will only be shared with family</t>
    <phoneticPr fontId="3" type="noConversion"/>
  </si>
  <si>
    <t>Pictures - mostly of my dog and sometimes personal updates - mostly about how long I've been married or good news</t>
  </si>
  <si>
    <t>Photos and updates on family.</t>
  </si>
  <si>
    <t>Tagged photos of me and my wall I do not share with coworkers and family</t>
  </si>
  <si>
    <t>photos and personal updates, I have a coworker that I don't want to see everything about me.</t>
  </si>
  <si>
    <t>personal updates, photos</t>
  </si>
  <si>
    <t>News, photos, personal updates, and youtube videos</t>
  </si>
  <si>
    <t>I don't put much information about me on facebook. I believe people should contact me if they want to know something. Picture sharing was useful when I was in college as it was a quick way to share with everyone.</t>
  </si>
  <si>
    <t>Family photos. Personal interests</t>
  </si>
  <si>
    <t>I don't selectively share.</t>
  </si>
  <si>
    <t>Some photos I share only with select groups because I don't want certain people to see certain pictures. For example family friends or people from church seeing New Year's pictures.</t>
  </si>
  <si>
    <t>I like to share updates in my life with family and friends. Things such as a new job, going back to school, etc. I also like to share pictures, it's always nice to see familiar faces even when they are so far away.</t>
  </si>
  <si>
    <t>Family photos</t>
  </si>
  <si>
    <t>Photos, status updates</t>
  </si>
  <si>
    <t>business promotions that will help friends</t>
  </si>
  <si>
    <t>I don't selectively share anything. Everyone I'm friends w/sees everything.</t>
  </si>
  <si>
    <t>Very little.  That is a feature I almost never use</t>
  </si>
  <si>
    <t>family connectivity with personal media, and political activism with links to legislation and opinion pages.</t>
  </si>
  <si>
    <t>Photos of my kids with family</t>
  </si>
  <si>
    <t>Photos and updates</t>
  </si>
  <si>
    <t>Specific personal updates.  I rarely add personal photos and do not generally link to news articles.  Usually travel plans, so I can work out an itinerary faster.</t>
  </si>
  <si>
    <t>I selectively share photos, personal information about school and job information.</t>
  </si>
  <si>
    <t>Photos, Personal news</t>
  </si>
  <si>
    <t>News, Photos, Person updates.  
Everything really just keep people posted about whats going on with me.</t>
  </si>
  <si>
    <t>Photos, updates.</t>
  </si>
  <si>
    <t>photo's, updates, interesting facts of the day/hour/minute</t>
  </si>
  <si>
    <t>things going on with me.</t>
  </si>
  <si>
    <t>Making plans with a group</t>
  </si>
  <si>
    <t>Nothing</t>
  </si>
  <si>
    <t>photos appropriate for coworkers</t>
  </si>
  <si>
    <t>General information shared with all groups.</t>
  </si>
  <si>
    <t>Photos. Especially anything posted by someone other than myself.</t>
  </si>
  <si>
    <t>none</t>
  </si>
  <si>
    <t>Photos, I only share with family and close friends</t>
  </si>
  <si>
    <t>Only share photos with friends and family.</t>
  </si>
  <si>
    <t>An event that may be happening will only be shared with family or my photos are private And can only be seen by friends</t>
  </si>
  <si>
    <t>Most common distinction is keeping some photos, likes, and other information separate between family and friends.  Specifically political and religious posts, though embarrassing party photos and the like as well.</t>
  </si>
  <si>
    <t>life updates, recent photos and news, and music or photography i like</t>
  </si>
  <si>
    <t>Photos and personal updates with family and friends</t>
  </si>
  <si>
    <t>Photos, favorite songs, status updates, what school and work I go to, family events, friend events</t>
  </si>
  <si>
    <t>personal updates</t>
  </si>
  <si>
    <t>I have shared pictures of my family</t>
  </si>
  <si>
    <t>Updates about my kids and photos.</t>
  </si>
  <si>
    <t>I don't write anything.  I'm a silent facebook stalker!  :)</t>
  </si>
  <si>
    <t>News, photos, status updates, personal information</t>
  </si>
  <si>
    <t>I share mostly everything with people I am "friends" with on facebook but limit all status', wall posts and pictures to "friends only" so people I am not friends with cannot see such information.</t>
  </si>
  <si>
    <t>I tend not to selectively share between groups. Rather, I share will all groups but am very selective about what I share.</t>
  </si>
  <si>
    <t>Photos</t>
  </si>
  <si>
    <t>A lot of photos for the family who are abroad. Updates to friends and  current events</t>
  </si>
  <si>
    <t>Photos are only visibal to people who I am friends with; no friends of friends or random people - I do not have it broken down between family/friends/coworkers though</t>
  </si>
  <si>
    <t>There are some stories/articles that are shared that I just rather not know about or have to see and then when people keep commenting on these stories I have to see it again on my home page.</t>
  </si>
  <si>
    <t>When complaining about people that remained nameless on their posts, or write mysterious messages to gain attention .</t>
  </si>
  <si>
    <t>Yes and no.. In the past yes but now not really because I have to approve what is posted. Yea for privacy... oh wait Facebook doesn't care about your privacy :(</t>
  </si>
  <si>
    <t>It was stupid.</t>
  </si>
  <si>
    <t>Offensive... Forcing their religious or social beliefs on others</t>
  </si>
  <si>
    <t>disturbing content</t>
  </si>
  <si>
    <t>Not interested in having everyone having access to pictures of me</t>
  </si>
  <si>
    <t>People don't need to know our work plans</t>
  </si>
  <si>
    <t>It's overwhelming</t>
  </si>
  <si>
    <t>Pregnant Photos. 'Nuff said.</t>
  </si>
  <si>
    <t>Too many irrelevant updates.</t>
  </si>
  <si>
    <t>Made me feel uncomfortable, showed me a side of the person that I was happier not knowing and is something that I'll never be able to not think about when thinking about that person.</t>
  </si>
  <si>
    <t>inappropriate,  just plain stupid stuff.</t>
  </si>
  <si>
    <t>Categories</t>
  </si>
  <si>
    <t>What type of content (e.g. news, photos, personal updates, etc.) do you selectively share with groups (e.g. family, friends, coworkers, etc)?  If possible, provide an example:</t>
  </si>
  <si>
    <t>dart tournys</t>
  </si>
  <si>
    <t>There are a few photos of me that are visible to some and not others.</t>
  </si>
  <si>
    <t>My daily updates and photos and events we are planning</t>
  </si>
  <si>
    <t>Photos, special events.</t>
  </si>
  <si>
    <t>I currently don't separate content.If I did it would be photos and status messages.</t>
  </si>
  <si>
    <t>personal updates and photos</t>
  </si>
  <si>
    <t>News
Videos</t>
  </si>
  <si>
    <t>photos, status updates, employment info, contact information, relationship status</t>
  </si>
  <si>
    <t>None, my privacy settings show my comments to Facebook friends only, I don't filter any further.</t>
  </si>
  <si>
    <t>photos, updates</t>
  </si>
  <si>
    <t>Photos/Personal News - only with friends on FB.
Job Postings - to certain groups (i.e. nurse job out to a Nursing Careers group on LI)</t>
  </si>
  <si>
    <t>Not interested or really don't care.  Sometimes things should be kept personal.</t>
  </si>
  <si>
    <t>i hate when people write bad things about other people or post things about sex. I can't stand reading other peoples dirty fighting. and I dont like when people write about how drunk they got the night before. makes them sound stupid</t>
  </si>
  <si>
    <t>Some people share to much about their personal lives. Such as personal problems at home or within a small group of friends. Something dont belong on a social network.</t>
  </si>
  <si>
    <t>Because I dont think it looked appropriate from a professional standpoint</t>
  </si>
  <si>
    <t>Same reason as stated in #6 - I don't want my personal information being shared with certain people.</t>
  </si>
  <si>
    <t>n/a</t>
  </si>
  <si>
    <t>I felt the content was in poor taste.</t>
  </si>
  <si>
    <t>Personal information, potentially damaging (if incorrect) statements</t>
  </si>
  <si>
    <t>Photos of me that I didn't know were taken and then i was tagged in them</t>
  </si>
  <si>
    <t>Most of the time it's meaningless. I just don't care if they brushed their teeth in the subway or got thirty points on angry bird. It's worthless information.</t>
  </si>
  <si>
    <t>too much information sometimes!</t>
  </si>
  <si>
    <t>It was not something I needed to know</t>
  </si>
  <si>
    <t>Different views and opinions</t>
  </si>
  <si>
    <t>It was inappropriate and I deleted it from my view.</t>
  </si>
  <si>
    <t>Too much information. Too personal for the relationship.</t>
  </si>
  <si>
    <t>It was racist.</t>
  </si>
  <si>
    <t>They posted comments on my wall that I didn't want certain people to see</t>
  </si>
  <si>
    <t>It is too personal. I understand sharing certain things but you don't need the whole facebook world to know how much you love your boyfriend or hate your exboyfriend. Or what the doctors told you at your appointment today!</t>
  </si>
  <si>
    <t>Too personal</t>
  </si>
  <si>
    <t>I hate seeing stupid people doing stupid things</t>
  </si>
  <si>
    <t>I don't care who your kissed, life is life. When your engaged tell me about it!</t>
  </si>
  <si>
    <t>gross/tmi</t>
  </si>
  <si>
    <t>Some people do share photos that I find hurts my opinion of them.  I'd really rather not know.</t>
  </si>
  <si>
    <t>Irrelevant or redundant.</t>
  </si>
  <si>
    <t>Drama</t>
  </si>
  <si>
    <t>Network</t>
  </si>
  <si>
    <t>Facebook</t>
  </si>
  <si>
    <t>Google+</t>
  </si>
  <si>
    <t>Twitter</t>
  </si>
  <si>
    <t>Never</t>
  </si>
  <si>
    <t>Rarely</t>
  </si>
  <si>
    <t>Every day</t>
  </si>
  <si>
    <t>A few times 
per month</t>
  </si>
  <si>
    <t>A few times 
per week</t>
  </si>
  <si>
    <t>Friends</t>
  </si>
  <si>
    <t>Family</t>
  </si>
  <si>
    <t>Coworkers</t>
  </si>
  <si>
    <t>Strangers</t>
  </si>
  <si>
    <t>Celebrities</t>
  </si>
  <si>
    <t xml:space="preserve">Other </t>
  </si>
  <si>
    <t>Politicians</t>
  </si>
  <si>
    <t>Companies
or Brands</t>
  </si>
  <si>
    <t>Acquain-
tances</t>
  </si>
  <si>
    <t>very concerned</t>
  </si>
  <si>
    <t>not concerned at all</t>
  </si>
  <si>
    <t>Thoughts</t>
  </si>
  <si>
    <t>Status</t>
  </si>
  <si>
    <t>Entertainment</t>
  </si>
  <si>
    <t>Professional</t>
  </si>
  <si>
    <t>Places</t>
  </si>
  <si>
    <t>Restaurants</t>
  </si>
  <si>
    <t>News</t>
  </si>
  <si>
    <t>Shopping</t>
  </si>
  <si>
    <t>Politics</t>
  </si>
  <si>
    <t>Religion</t>
  </si>
  <si>
    <t>Health</t>
  </si>
  <si>
    <t>Finance</t>
  </si>
  <si>
    <t>Travel</t>
  </si>
  <si>
    <t>Home/Family</t>
  </si>
  <si>
    <t>Style</t>
  </si>
  <si>
    <t>Games</t>
  </si>
  <si>
    <t>Hobbies</t>
  </si>
  <si>
    <t>Other</t>
  </si>
  <si>
    <t>Current Events</t>
  </si>
  <si>
    <t>Technology</t>
  </si>
  <si>
    <t>Online Social Network Groups: Effects on Content-Sharing and Usability</t>
  </si>
  <si>
    <t>If yes, why do you wish they had not shared it?</t>
  </si>
  <si>
    <t>Answer Options</t>
  </si>
  <si>
    <t>Response Count</t>
  </si>
  <si>
    <t>answered question</t>
  </si>
  <si>
    <t>skipped question</t>
  </si>
  <si>
    <t>Number</t>
  </si>
  <si>
    <t>Response Date</t>
  </si>
  <si>
    <t>Response Text</t>
  </si>
  <si>
    <t>I did not give them permission to post pictures of me that I did not know had been taken.</t>
  </si>
  <si>
    <t>because I never gave them the authorization to do so</t>
  </si>
  <si>
    <t>Daily problems do not need to be posted online.</t>
  </si>
  <si>
    <t>Too personal, airing personal problems or beliefs</t>
  </si>
  <si>
    <t>(No - not that I know of!)</t>
  </si>
  <si>
    <t>Too Personal, not relevant, do not need to hear about what type of sandwich they ate for lunch, etc...</t>
  </si>
  <si>
    <t>Something are meant to be private.  The drama does not need to be there.  We are adults...</t>
  </si>
  <si>
    <t>embarrassing</t>
  </si>
  <si>
    <t>It was just content that I felt was private and didn't needed to be shown to people who do not know me.</t>
  </si>
  <si>
    <t>mundane, annoying, poor spelling/grammar</t>
  </si>
  <si>
    <t>Because I don't understand why they felt the need to share it on facebook since it's something more personal than I would ever put on the internet</t>
  </si>
  <si>
    <t>Revealing photos</t>
  </si>
  <si>
    <t>Not that I can recall, no.</t>
  </si>
  <si>
    <t>Some individuals make certain opinions known without remembering to look at it from others' perspectives first (we are human, however)</t>
  </si>
  <si>
    <t>A few times per month</t>
  </si>
  <si>
    <t>A few times per week</t>
  </si>
  <si>
    <t>I censor my posts</t>
  </si>
  <si>
    <t>I selectively share posts with with specific circles</t>
  </si>
  <si>
    <t>I share posts with all of my circles</t>
  </si>
  <si>
    <t>It is important to keep my posts separate according to circles</t>
  </si>
  <si>
    <t>I avoid posting information when I must selectively share it with a circle(s)</t>
  </si>
  <si>
    <t>Usually</t>
  </si>
  <si>
    <t>Always</t>
  </si>
  <si>
    <t>Statement</t>
  </si>
  <si>
    <t>I selectively share posts with with specific friend lists</t>
  </si>
  <si>
    <t>I share posts with all of my friend lists</t>
  </si>
  <si>
    <t>It is important to keep my posts separate according to friend lists</t>
  </si>
  <si>
    <t>I avoid posting information when I must selectively share it with a friend list(s)</t>
  </si>
  <si>
    <t>Task</t>
  </si>
  <si>
    <t>Extremely Easy</t>
  </si>
  <si>
    <t>Somewhat Easy</t>
  </si>
  <si>
    <t>Neutral</t>
  </si>
  <si>
    <t>Somewhat Difficult</t>
  </si>
  <si>
    <t>Extremely Difficult</t>
  </si>
  <si>
    <t>Organizing connections</t>
  </si>
  <si>
    <t>Adding users to group</t>
  </si>
  <si>
    <t>Removing users from group</t>
  </si>
  <si>
    <t>Viewing members of a group</t>
  </si>
  <si>
    <t>Viewing posts from specific connections</t>
  </si>
  <si>
    <t>Sharing specific posts with groups</t>
  </si>
</sst>
</file>

<file path=xl/styles.xml><?xml version="1.0" encoding="utf-8"?>
<styleSheet xmlns="http://schemas.openxmlformats.org/spreadsheetml/2006/main">
  <numFmts count="2">
    <numFmt numFmtId="164" formatCode="0.0%"/>
    <numFmt numFmtId="165" formatCode="mmm\ d\,\ yyyy\ h:mm\ AM/PM"/>
  </numFmts>
  <fonts count="25">
    <font>
      <sz val="11"/>
      <color theme="1"/>
      <name val="Calibri"/>
      <family val="2"/>
      <scheme val="minor"/>
    </font>
    <font>
      <sz val="10"/>
      <color theme="1"/>
      <name val="Calibri"/>
      <family val="2"/>
      <scheme val="minor"/>
    </font>
    <font>
      <b/>
      <sz val="10"/>
      <color theme="1"/>
      <name val="Calibri"/>
      <family val="2"/>
      <scheme val="minor"/>
    </font>
    <font>
      <sz val="8"/>
      <name val="Verdana"/>
    </font>
    <font>
      <b/>
      <sz val="10"/>
      <color indexed="8"/>
      <name val="Calibri"/>
      <family val="2"/>
    </font>
    <font>
      <sz val="11"/>
      <color theme="0"/>
      <name val="Calibri"/>
      <family val="2"/>
      <scheme val="minor"/>
    </font>
    <font>
      <b/>
      <sz val="8"/>
      <color indexed="8"/>
      <name val="Calibri"/>
      <family val="2"/>
    </font>
    <font>
      <b/>
      <u/>
      <sz val="8"/>
      <color theme="1"/>
      <name val="Calibri"/>
      <family val="2"/>
      <scheme val="minor"/>
    </font>
    <font>
      <b/>
      <sz val="8"/>
      <color rgb="FF0070C0"/>
      <name val="Calibri"/>
      <family val="2"/>
      <scheme val="minor"/>
    </font>
    <font>
      <sz val="8"/>
      <color rgb="FF0070C0"/>
      <name val="Calibri"/>
      <family val="2"/>
    </font>
    <font>
      <b/>
      <sz val="8"/>
      <color rgb="FFFF0000"/>
      <name val="Calibri"/>
      <family val="2"/>
      <scheme val="minor"/>
    </font>
    <font>
      <sz val="8"/>
      <color rgb="FFFF0000"/>
      <name val="Calibri"/>
      <family val="2"/>
      <scheme val="minor"/>
    </font>
    <font>
      <b/>
      <sz val="8"/>
      <color rgb="FF00B050"/>
      <name val="Calibri"/>
      <family val="2"/>
      <scheme val="minor"/>
    </font>
    <font>
      <sz val="8"/>
      <color rgb="FF00B050"/>
      <name val="Calibri"/>
      <family val="2"/>
      <scheme val="minor"/>
    </font>
    <font>
      <b/>
      <sz val="12"/>
      <name val="Microsoft Sans Serif"/>
    </font>
    <font>
      <b/>
      <sz val="10"/>
      <color indexed="0"/>
      <name val="Microsoft Sans Serif"/>
    </font>
    <font>
      <b/>
      <i/>
      <sz val="10"/>
      <color indexed="0"/>
      <name val="Microsoft Sans Serif"/>
    </font>
    <font>
      <b/>
      <sz val="10"/>
      <color indexed="9"/>
      <name val="Microsoft Sans Serif"/>
      <family val="2"/>
    </font>
    <font>
      <b/>
      <i/>
      <sz val="10"/>
      <color indexed="9"/>
      <name val="Microsoft Sans Serif"/>
      <family val="2"/>
    </font>
    <font>
      <b/>
      <sz val="11"/>
      <color indexed="8"/>
      <name val="Calibri"/>
    </font>
    <font>
      <b/>
      <sz val="10"/>
      <name val="Calibri"/>
      <family val="2"/>
      <scheme val="minor"/>
    </font>
    <font>
      <sz val="10"/>
      <name val="Calibri"/>
      <family val="2"/>
      <scheme val="minor"/>
    </font>
    <font>
      <b/>
      <sz val="8"/>
      <color theme="1"/>
      <name val="Calibri"/>
      <family val="2"/>
      <scheme val="minor"/>
    </font>
    <font>
      <sz val="8"/>
      <color theme="1"/>
      <name val="Calibri"/>
      <family val="2"/>
      <scheme val="minor"/>
    </font>
    <font>
      <sz val="8"/>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indexed="9"/>
      </patternFill>
    </fill>
    <fill>
      <patternFill patternType="solid">
        <fgColor theme="0" tint="-0.34998626667073579"/>
        <bgColor indexed="64"/>
      </patternFill>
    </fill>
    <fill>
      <patternFill patternType="solid">
        <fgColor indexed="1"/>
      </patternFill>
    </fill>
    <fill>
      <patternFill patternType="solid">
        <fgColor indexed="8"/>
      </patternFill>
    </fill>
    <fill>
      <patternFill patternType="solid">
        <fgColor indexed="10"/>
      </patternFill>
    </fill>
    <fill>
      <patternFill patternType="solid">
        <fgColor indexed="11"/>
      </patternFill>
    </fill>
    <fill>
      <patternFill patternType="solid">
        <fgColor theme="0" tint="-0.249977111117893"/>
        <bgColor indexed="64"/>
      </patternFill>
    </fill>
  </fills>
  <borders count="3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style="thin">
        <color auto="1"/>
      </right>
      <top style="thick">
        <color auto="1"/>
      </top>
      <bottom/>
      <diagonal/>
    </border>
    <border>
      <left style="thin">
        <color auto="1"/>
      </left>
      <right style="thin">
        <color auto="1"/>
      </right>
      <top/>
      <bottom style="thick">
        <color auto="1"/>
      </bottom>
      <diagonal/>
    </border>
    <border>
      <left style="thin">
        <color auto="1"/>
      </left>
      <right style="thin">
        <color auto="1"/>
      </right>
      <top style="thin">
        <color auto="1"/>
      </top>
      <bottom style="thick">
        <color auto="1"/>
      </bottom>
      <diagonal/>
    </border>
    <border>
      <left/>
      <right style="thin">
        <color auto="1"/>
      </right>
      <top/>
      <bottom style="thick">
        <color auto="1"/>
      </bottom>
      <diagonal/>
    </border>
  </borders>
  <cellStyleXfs count="1">
    <xf numFmtId="0" fontId="0" fillId="0" borderId="0"/>
  </cellStyleXfs>
  <cellXfs count="113">
    <xf numFmtId="0" fontId="0" fillId="0" borderId="0" xfId="0"/>
    <xf numFmtId="0" fontId="2" fillId="2" borderId="1" xfId="0" applyFont="1" applyFill="1" applyBorder="1" applyAlignment="1">
      <alignment horizontal="center" vertical="center"/>
    </xf>
    <xf numFmtId="164" fontId="1" fillId="0" borderId="4"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xf numFmtId="0" fontId="2" fillId="2" borderId="7" xfId="0" applyFont="1" applyFill="1" applyBorder="1"/>
    <xf numFmtId="0" fontId="2" fillId="2" borderId="3" xfId="0" applyFont="1" applyFill="1" applyBorder="1" applyAlignment="1">
      <alignment horizontal="center" vertical="center"/>
    </xf>
    <xf numFmtId="164" fontId="1" fillId="0" borderId="6" xfId="0" applyNumberFormat="1" applyFont="1" applyBorder="1" applyAlignment="1">
      <alignment horizontal="center" vertical="center"/>
    </xf>
    <xf numFmtId="164" fontId="1" fillId="0" borderId="7" xfId="0" applyNumberFormat="1" applyFont="1" applyBorder="1" applyAlignment="1">
      <alignment horizontal="center" vertical="center"/>
    </xf>
    <xf numFmtId="0" fontId="2" fillId="2" borderId="2" xfId="0" applyFont="1" applyFill="1" applyBorder="1" applyAlignment="1">
      <alignment horizontal="center" vertical="center" wrapText="1"/>
    </xf>
    <xf numFmtId="164" fontId="1" fillId="0" borderId="4" xfId="0" applyNumberFormat="1" applyFont="1" applyFill="1" applyBorder="1" applyAlignment="1">
      <alignment horizontal="center" vertical="center"/>
    </xf>
    <xf numFmtId="164" fontId="1" fillId="0" borderId="6" xfId="0" applyNumberFormat="1" applyFont="1" applyFill="1" applyBorder="1" applyAlignment="1">
      <alignment horizontal="center" vertical="center"/>
    </xf>
    <xf numFmtId="164" fontId="0" fillId="0" borderId="6" xfId="0" applyNumberFormat="1" applyBorder="1" applyAlignment="1">
      <alignment horizontal="center" vertical="center"/>
    </xf>
    <xf numFmtId="164" fontId="0" fillId="0" borderId="4" xfId="0" applyNumberFormat="1" applyBorder="1" applyAlignment="1">
      <alignment horizontal="center" vertical="center"/>
    </xf>
    <xf numFmtId="164" fontId="0" fillId="0" borderId="7" xfId="0" applyNumberFormat="1" applyBorder="1" applyAlignment="1">
      <alignment horizontal="center" vertical="center"/>
    </xf>
    <xf numFmtId="164" fontId="0" fillId="0" borderId="5" xfId="0" applyNumberFormat="1" applyBorder="1" applyAlignment="1">
      <alignment horizontal="center" vertical="center"/>
    </xf>
    <xf numFmtId="0" fontId="2" fillId="3" borderId="2" xfId="0" applyFont="1" applyFill="1" applyBorder="1" applyAlignment="1">
      <alignment horizontal="left"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5" borderId="2" xfId="0" applyFont="1" applyFill="1" applyBorder="1" applyAlignment="1">
      <alignment horizontal="left" wrapText="1"/>
    </xf>
    <xf numFmtId="0" fontId="6" fillId="5" borderId="2" xfId="0" applyFont="1" applyFill="1" applyBorder="1" applyAlignment="1">
      <alignment horizontal="center" vertical="center" textRotation="90" wrapText="1"/>
    </xf>
    <xf numFmtId="0" fontId="8" fillId="0" borderId="2" xfId="0" applyFont="1" applyFill="1" applyBorder="1" applyAlignment="1">
      <alignment horizontal="left" vertical="center"/>
    </xf>
    <xf numFmtId="164" fontId="9" fillId="4" borderId="2" xfId="0" applyNumberFormat="1" applyFont="1" applyFill="1" applyBorder="1" applyAlignment="1">
      <alignment horizontal="center" vertical="center"/>
    </xf>
    <xf numFmtId="0" fontId="10" fillId="0" borderId="2" xfId="0" applyFont="1" applyFill="1" applyBorder="1" applyAlignment="1">
      <alignment horizontal="left"/>
    </xf>
    <xf numFmtId="164" fontId="11" fillId="4" borderId="2" xfId="0" applyNumberFormat="1" applyFont="1" applyFill="1" applyBorder="1" applyAlignment="1">
      <alignment horizontal="center" vertical="center"/>
    </xf>
    <xf numFmtId="0" fontId="12" fillId="0" borderId="2" xfId="0" applyFont="1" applyFill="1" applyBorder="1" applyAlignment="1">
      <alignment horizontal="left"/>
    </xf>
    <xf numFmtId="164" fontId="13" fillId="4" borderId="2" xfId="0" applyNumberFormat="1" applyFont="1" applyFill="1" applyBorder="1" applyAlignment="1">
      <alignment horizontal="center" vertical="center"/>
    </xf>
    <xf numFmtId="0" fontId="15" fillId="8" borderId="0" xfId="0" applyFont="1" applyFill="1" applyAlignment="1">
      <alignment horizontal="center" vertical="center" wrapText="1"/>
    </xf>
    <xf numFmtId="1" fontId="0" fillId="4" borderId="0" xfId="0" applyNumberFormat="1" applyFill="1" applyAlignment="1">
      <alignment horizontal="center" vertical="center"/>
    </xf>
    <xf numFmtId="0" fontId="15" fillId="8" borderId="0" xfId="0" applyFont="1" applyFill="1" applyAlignment="1">
      <alignment horizontal="right"/>
    </xf>
    <xf numFmtId="1" fontId="15" fillId="9" borderId="0" xfId="0" applyNumberFormat="1" applyFont="1" applyFill="1"/>
    <xf numFmtId="165" fontId="15" fillId="9" borderId="0" xfId="0" applyNumberFormat="1" applyFont="1" applyFill="1"/>
    <xf numFmtId="0" fontId="17" fillId="7" borderId="0" xfId="0" applyFont="1" applyFill="1" applyAlignment="1">
      <alignment horizontal="left" vertical="center" wrapText="1"/>
    </xf>
    <xf numFmtId="0" fontId="17" fillId="7" borderId="0" xfId="0" applyFont="1" applyFill="1" applyAlignment="1">
      <alignment horizontal="right"/>
    </xf>
    <xf numFmtId="0" fontId="5" fillId="0" borderId="0" xfId="0" applyFont="1"/>
    <xf numFmtId="0" fontId="19" fillId="0" borderId="0" xfId="0" applyFont="1" applyAlignment="1">
      <alignment horizontal="center" vertical="center"/>
    </xf>
    <xf numFmtId="164" fontId="0" fillId="0" borderId="0" xfId="0" applyNumberFormat="1"/>
    <xf numFmtId="0" fontId="6" fillId="5" borderId="2" xfId="0" applyFont="1" applyFill="1" applyBorder="1" applyAlignment="1">
      <alignment horizontal="center" vertical="center" wrapText="1"/>
    </xf>
    <xf numFmtId="0" fontId="7" fillId="5" borderId="2" xfId="0" applyFont="1" applyFill="1" applyBorder="1" applyAlignment="1">
      <alignment horizontal="left" vertical="center" wrapText="1"/>
    </xf>
    <xf numFmtId="0" fontId="10" fillId="0" borderId="2" xfId="0" applyFont="1" applyFill="1" applyBorder="1" applyAlignment="1">
      <alignment horizontal="left" vertical="center"/>
    </xf>
    <xf numFmtId="0" fontId="12" fillId="0" borderId="2" xfId="0" applyFont="1" applyFill="1" applyBorder="1" applyAlignment="1">
      <alignment horizontal="left" vertical="center"/>
    </xf>
    <xf numFmtId="0" fontId="0" fillId="0" borderId="0" xfId="0" applyAlignment="1">
      <alignment horizontal="left" vertical="center"/>
    </xf>
    <xf numFmtId="0" fontId="8" fillId="0" borderId="2" xfId="0" applyFont="1" applyFill="1" applyBorder="1" applyAlignment="1">
      <alignment horizontal="center" vertical="center"/>
    </xf>
    <xf numFmtId="0" fontId="10" fillId="0" borderId="2" xfId="0" applyFont="1" applyFill="1" applyBorder="1" applyAlignment="1">
      <alignment horizontal="center" vertical="center"/>
    </xf>
    <xf numFmtId="0" fontId="12" fillId="0" borderId="2" xfId="0" applyFont="1" applyFill="1" applyBorder="1" applyAlignment="1">
      <alignment horizontal="center" vertical="center"/>
    </xf>
    <xf numFmtId="0" fontId="6" fillId="2" borderId="2" xfId="0" applyFont="1" applyFill="1" applyBorder="1" applyAlignment="1">
      <alignment horizontal="left" vertical="center" wrapText="1"/>
    </xf>
    <xf numFmtId="0" fontId="0" fillId="0" borderId="2" xfId="0" applyFill="1" applyBorder="1" applyAlignment="1">
      <alignment horizontal="left" vertical="center"/>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164" fontId="1" fillId="0" borderId="2" xfId="0" applyNumberFormat="1" applyFont="1" applyBorder="1" applyAlignment="1">
      <alignment horizontal="center" vertical="center"/>
    </xf>
    <xf numFmtId="164" fontId="21" fillId="0" borderId="2" xfId="0" applyNumberFormat="1" applyFont="1" applyBorder="1" applyAlignment="1">
      <alignment horizontal="center" vertical="center"/>
    </xf>
    <xf numFmtId="0" fontId="20" fillId="2" borderId="2" xfId="0" applyFont="1" applyFill="1" applyBorder="1" applyAlignment="1">
      <alignment horizontal="center" vertical="center"/>
    </xf>
    <xf numFmtId="0" fontId="18" fillId="7" borderId="0" xfId="0" applyFont="1" applyFill="1" applyAlignment="1">
      <alignment horizontal="right"/>
    </xf>
    <xf numFmtId="0" fontId="14" fillId="6" borderId="0" xfId="0" applyFont="1" applyFill="1" applyAlignment="1">
      <alignment vertical="center" wrapText="1"/>
    </xf>
    <xf numFmtId="0" fontId="17" fillId="7" borderId="0" xfId="0" applyFont="1" applyFill="1" applyAlignment="1">
      <alignment vertical="center" wrapText="1"/>
    </xf>
    <xf numFmtId="0" fontId="15" fillId="4" borderId="0" xfId="0" applyFont="1" applyFill="1" applyAlignment="1">
      <alignment vertical="center" wrapText="1"/>
    </xf>
    <xf numFmtId="0" fontId="5" fillId="9" borderId="0" xfId="0" applyFont="1" applyFill="1" applyAlignment="1">
      <alignment wrapText="1"/>
    </xf>
    <xf numFmtId="0" fontId="16" fillId="8" borderId="0" xfId="0" applyFont="1" applyFill="1" applyAlignment="1">
      <alignment horizontal="right"/>
    </xf>
    <xf numFmtId="0" fontId="0" fillId="9" borderId="0" xfId="0" applyFill="1" applyAlignment="1">
      <alignment wrapText="1"/>
    </xf>
    <xf numFmtId="0" fontId="0" fillId="0" borderId="0" xfId="0" applyAlignment="1"/>
    <xf numFmtId="0" fontId="23" fillId="0" borderId="2" xfId="0" applyFont="1" applyBorder="1" applyAlignment="1">
      <alignment vertical="center" wrapText="1"/>
    </xf>
    <xf numFmtId="0" fontId="23" fillId="0" borderId="2" xfId="0" applyFont="1" applyBorder="1" applyAlignment="1">
      <alignment horizontal="center" vertical="center"/>
    </xf>
    <xf numFmtId="0" fontId="22" fillId="10" borderId="2" xfId="0" applyFont="1" applyFill="1" applyBorder="1" applyAlignment="1">
      <alignment horizontal="center" vertical="center"/>
    </xf>
    <xf numFmtId="0" fontId="22" fillId="10" borderId="8" xfId="0" applyFont="1" applyFill="1" applyBorder="1" applyAlignment="1">
      <alignment horizontal="center"/>
    </xf>
    <xf numFmtId="0" fontId="22" fillId="10" borderId="14" xfId="0" applyFont="1" applyFill="1" applyBorder="1" applyAlignment="1">
      <alignment horizontal="center" vertical="center"/>
    </xf>
    <xf numFmtId="0" fontId="22" fillId="10" borderId="15" xfId="0" applyFont="1" applyFill="1" applyBorder="1" applyAlignment="1">
      <alignment horizontal="center" vertical="center"/>
    </xf>
    <xf numFmtId="0" fontId="22" fillId="10" borderId="22" xfId="0" applyFont="1" applyFill="1" applyBorder="1" applyAlignment="1">
      <alignment horizontal="center" vertical="center"/>
    </xf>
    <xf numFmtId="0" fontId="23" fillId="0" borderId="8" xfId="0" applyFont="1" applyBorder="1" applyAlignment="1">
      <alignment horizontal="center"/>
    </xf>
    <xf numFmtId="0" fontId="10" fillId="0" borderId="16" xfId="0" applyFont="1" applyBorder="1" applyAlignment="1">
      <alignment horizontal="center" vertical="center"/>
    </xf>
    <xf numFmtId="0" fontId="8" fillId="0" borderId="17" xfId="0" applyFont="1" applyBorder="1" applyAlignment="1">
      <alignment horizontal="center" vertical="center"/>
    </xf>
    <xf numFmtId="0" fontId="10" fillId="0" borderId="20" xfId="0" applyFont="1" applyBorder="1" applyAlignment="1">
      <alignment horizontal="center" vertical="center"/>
    </xf>
    <xf numFmtId="0" fontId="8" fillId="0" borderId="21" xfId="0" applyFont="1" applyBorder="1" applyAlignment="1">
      <alignment horizontal="center" vertical="center"/>
    </xf>
    <xf numFmtId="0" fontId="10" fillId="0" borderId="3" xfId="0" applyFont="1" applyBorder="1" applyAlignment="1">
      <alignment horizontal="center" vertical="center"/>
    </xf>
    <xf numFmtId="0" fontId="23" fillId="0" borderId="8" xfId="0" applyFont="1" applyBorder="1"/>
    <xf numFmtId="0" fontId="10" fillId="0" borderId="18" xfId="0" applyFont="1" applyFill="1" applyBorder="1" applyAlignment="1">
      <alignment horizontal="center" vertical="center"/>
    </xf>
    <xf numFmtId="0" fontId="24" fillId="0" borderId="19" xfId="0" applyFont="1" applyBorder="1" applyAlignment="1">
      <alignment horizontal="center" vertical="center"/>
    </xf>
    <xf numFmtId="0" fontId="10" fillId="0" borderId="18" xfId="0" applyFont="1" applyBorder="1" applyAlignment="1">
      <alignment horizontal="center" vertical="center"/>
    </xf>
    <xf numFmtId="0" fontId="24" fillId="0" borderId="18" xfId="0" applyFont="1" applyBorder="1" applyAlignment="1">
      <alignment horizontal="center" vertical="center"/>
    </xf>
    <xf numFmtId="0" fontId="8" fillId="0" borderId="19" xfId="0" applyFont="1" applyBorder="1" applyAlignment="1">
      <alignment horizontal="center" vertical="center"/>
    </xf>
    <xf numFmtId="0" fontId="24" fillId="0" borderId="9" xfId="0" applyFont="1" applyBorder="1" applyAlignment="1">
      <alignment horizontal="center" vertical="center"/>
    </xf>
    <xf numFmtId="0" fontId="10" fillId="0" borderId="10" xfId="0" applyFont="1" applyFill="1" applyBorder="1" applyAlignment="1">
      <alignment horizontal="center" vertical="center"/>
    </xf>
    <xf numFmtId="0" fontId="24" fillId="0" borderId="11" xfId="0" applyFont="1" applyBorder="1" applyAlignment="1">
      <alignment horizontal="center" vertical="center"/>
    </xf>
    <xf numFmtId="0" fontId="24" fillId="0" borderId="10" xfId="0" applyFont="1" applyBorder="1" applyAlignment="1">
      <alignment horizontal="center" vertical="center"/>
    </xf>
    <xf numFmtId="0" fontId="8" fillId="0" borderId="11" xfId="0" applyFont="1" applyBorder="1" applyAlignment="1">
      <alignment horizontal="center" vertical="center"/>
    </xf>
    <xf numFmtId="0" fontId="24" fillId="0" borderId="0" xfId="0" applyFont="1" applyBorder="1" applyAlignment="1">
      <alignment horizontal="center" vertical="center"/>
    </xf>
    <xf numFmtId="0" fontId="10" fillId="0" borderId="10" xfId="0" applyFont="1" applyBorder="1" applyAlignment="1">
      <alignment horizontal="center" vertical="center"/>
    </xf>
    <xf numFmtId="0" fontId="8"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24" fillId="0" borderId="13" xfId="0" applyFont="1" applyBorder="1" applyAlignment="1">
      <alignment horizontal="center" vertical="center"/>
    </xf>
    <xf numFmtId="0" fontId="10" fillId="0" borderId="12" xfId="0" applyFont="1" applyBorder="1" applyAlignment="1">
      <alignment horizontal="center" vertical="center"/>
    </xf>
    <xf numFmtId="0" fontId="24" fillId="0" borderId="12" xfId="0" applyFont="1" applyBorder="1" applyAlignment="1">
      <alignment horizontal="center" vertical="center"/>
    </xf>
    <xf numFmtId="0" fontId="8" fillId="0" borderId="13" xfId="0" applyFont="1" applyBorder="1" applyAlignment="1">
      <alignment horizontal="center" vertical="center"/>
    </xf>
    <xf numFmtId="0" fontId="24" fillId="0" borderId="23" xfId="0" applyFont="1" applyBorder="1" applyAlignment="1">
      <alignment horizontal="center" vertical="center"/>
    </xf>
    <xf numFmtId="0" fontId="22" fillId="10" borderId="24" xfId="0" applyFont="1" applyFill="1" applyBorder="1" applyAlignment="1">
      <alignment horizontal="left" vertical="center"/>
    </xf>
    <xf numFmtId="0" fontId="10" fillId="0" borderId="25" xfId="0" applyFont="1" applyBorder="1" applyAlignment="1">
      <alignment horizontal="center" vertical="center"/>
    </xf>
    <xf numFmtId="0" fontId="10" fillId="0" borderId="25" xfId="0" applyFont="1" applyFill="1" applyBorder="1" applyAlignment="1">
      <alignment horizontal="center" vertical="center"/>
    </xf>
    <xf numFmtId="0" fontId="24" fillId="0" borderId="25" xfId="0" applyFont="1" applyBorder="1" applyAlignment="1">
      <alignment horizontal="center" vertical="center"/>
    </xf>
    <xf numFmtId="0" fontId="10" fillId="0" borderId="26" xfId="0" applyFont="1" applyFill="1" applyBorder="1" applyAlignment="1">
      <alignment horizontal="center" vertical="center"/>
    </xf>
    <xf numFmtId="0" fontId="22" fillId="10" borderId="27" xfId="0" applyFont="1" applyFill="1" applyBorder="1" applyAlignment="1">
      <alignment horizontal="left" vertical="center"/>
    </xf>
    <xf numFmtId="0" fontId="8" fillId="0" borderId="28" xfId="0" applyFont="1" applyBorder="1" applyAlignment="1">
      <alignment horizontal="center" vertical="center"/>
    </xf>
    <xf numFmtId="0" fontId="24" fillId="0" borderId="28" xfId="0" applyFont="1" applyBorder="1" applyAlignment="1">
      <alignment horizontal="center" vertical="center"/>
    </xf>
    <xf numFmtId="0" fontId="8" fillId="0" borderId="28" xfId="0" applyFont="1" applyFill="1" applyBorder="1" applyAlignment="1">
      <alignment horizontal="center" vertical="center"/>
    </xf>
    <xf numFmtId="0" fontId="24" fillId="0" borderId="29" xfId="0" applyFont="1" applyBorder="1" applyAlignment="1">
      <alignment horizontal="center" vertical="center"/>
    </xf>
    <xf numFmtId="0" fontId="10" fillId="0" borderId="26" xfId="0" applyFont="1" applyBorder="1" applyAlignment="1">
      <alignment horizontal="center" vertical="center"/>
    </xf>
    <xf numFmtId="0" fontId="24" fillId="0" borderId="26" xfId="0" applyFont="1" applyBorder="1" applyAlignment="1">
      <alignment horizontal="center" vertical="center"/>
    </xf>
    <xf numFmtId="0" fontId="8" fillId="0" borderId="29" xfId="0" applyFont="1" applyBorder="1" applyAlignment="1">
      <alignment horizontal="center" vertical="center"/>
    </xf>
    <xf numFmtId="0" fontId="10" fillId="0" borderId="30" xfId="0" applyFont="1" applyBorder="1" applyAlignment="1">
      <alignment horizontal="center" vertical="center"/>
    </xf>
    <xf numFmtId="0" fontId="8" fillId="0" borderId="31" xfId="0" applyFont="1" applyBorder="1" applyAlignment="1">
      <alignment horizontal="center" vertical="center"/>
    </xf>
    <xf numFmtId="0" fontId="22" fillId="10" borderId="32" xfId="0" applyFont="1" applyFill="1" applyBorder="1" applyAlignment="1">
      <alignment horizontal="right" vertical="center" textRotation="90"/>
    </xf>
    <xf numFmtId="0" fontId="22" fillId="0" borderId="32" xfId="0" applyFont="1" applyBorder="1" applyAlignment="1">
      <alignment textRotation="90"/>
    </xf>
    <xf numFmtId="0" fontId="22" fillId="0" borderId="33" xfId="0" applyFont="1" applyFill="1" applyBorder="1" applyAlignment="1">
      <alignment horizontal="center"/>
    </xf>
  </cellXfs>
  <cellStyles count="1">
    <cellStyle name="Normal" xfId="0" builtinId="0"/>
  </cellStyles>
  <dxfs count="0"/>
  <tableStyles count="0" defaultTableStyle="TableStyleMedium9"/>
  <colors>
    <mruColors>
      <color rgb="FFFAF0F0"/>
      <color rgb="FFE2E2E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StatusUpdateFrequency!$A$2</c:f>
              <c:strCache>
                <c:ptCount val="1"/>
                <c:pt idx="0">
                  <c:v>Facebook</c:v>
                </c:pt>
              </c:strCache>
            </c:strRef>
          </c:tx>
          <c:cat>
            <c:strRef>
              <c:f>StatusUpdateFrequency!$B$1:$F$1</c:f>
              <c:strCache>
                <c:ptCount val="5"/>
                <c:pt idx="0">
                  <c:v>Never</c:v>
                </c:pt>
                <c:pt idx="1">
                  <c:v>Rarely</c:v>
                </c:pt>
                <c:pt idx="2">
                  <c:v>A few times 
per month</c:v>
                </c:pt>
                <c:pt idx="3">
                  <c:v>A few times 
per week</c:v>
                </c:pt>
                <c:pt idx="4">
                  <c:v>Every day</c:v>
                </c:pt>
              </c:strCache>
            </c:strRef>
          </c:cat>
          <c:val>
            <c:numRef>
              <c:f>StatusUpdateFrequency!$B$2:$F$2</c:f>
              <c:numCache>
                <c:formatCode>0.0%</c:formatCode>
                <c:ptCount val="5"/>
                <c:pt idx="0">
                  <c:v>3.4000000000000002E-2</c:v>
                </c:pt>
                <c:pt idx="1">
                  <c:v>0.315</c:v>
                </c:pt>
                <c:pt idx="2">
                  <c:v>0.33700000000000002</c:v>
                </c:pt>
                <c:pt idx="3">
                  <c:v>0.18</c:v>
                </c:pt>
                <c:pt idx="4">
                  <c:v>0.13500000000000001</c:v>
                </c:pt>
              </c:numCache>
            </c:numRef>
          </c:val>
        </c:ser>
        <c:ser>
          <c:idx val="1"/>
          <c:order val="1"/>
          <c:tx>
            <c:strRef>
              <c:f>StatusUpdateFrequency!$A$3</c:f>
              <c:strCache>
                <c:ptCount val="1"/>
                <c:pt idx="0">
                  <c:v>Google+</c:v>
                </c:pt>
              </c:strCache>
            </c:strRef>
          </c:tx>
          <c:cat>
            <c:strRef>
              <c:f>StatusUpdateFrequency!$B$1:$F$1</c:f>
              <c:strCache>
                <c:ptCount val="5"/>
                <c:pt idx="0">
                  <c:v>Never</c:v>
                </c:pt>
                <c:pt idx="1">
                  <c:v>Rarely</c:v>
                </c:pt>
                <c:pt idx="2">
                  <c:v>A few times 
per month</c:v>
                </c:pt>
                <c:pt idx="3">
                  <c:v>A few times 
per week</c:v>
                </c:pt>
                <c:pt idx="4">
                  <c:v>Every day</c:v>
                </c:pt>
              </c:strCache>
            </c:strRef>
          </c:cat>
          <c:val>
            <c:numRef>
              <c:f>StatusUpdateFrequency!$B$3:$F$3</c:f>
              <c:numCache>
                <c:formatCode>0.0%</c:formatCode>
                <c:ptCount val="5"/>
                <c:pt idx="0">
                  <c:v>0.58499999999999996</c:v>
                </c:pt>
                <c:pt idx="1">
                  <c:v>0.317</c:v>
                </c:pt>
                <c:pt idx="2">
                  <c:v>7.2999999999999995E-2</c:v>
                </c:pt>
                <c:pt idx="3">
                  <c:v>2.4E-2</c:v>
                </c:pt>
                <c:pt idx="4">
                  <c:v>0</c:v>
                </c:pt>
              </c:numCache>
            </c:numRef>
          </c:val>
        </c:ser>
        <c:ser>
          <c:idx val="2"/>
          <c:order val="2"/>
          <c:tx>
            <c:strRef>
              <c:f>StatusUpdateFrequency!$A$4</c:f>
              <c:strCache>
                <c:ptCount val="1"/>
                <c:pt idx="0">
                  <c:v>Twitter</c:v>
                </c:pt>
              </c:strCache>
            </c:strRef>
          </c:tx>
          <c:cat>
            <c:strRef>
              <c:f>StatusUpdateFrequency!$B$1:$F$1</c:f>
              <c:strCache>
                <c:ptCount val="5"/>
                <c:pt idx="0">
                  <c:v>Never</c:v>
                </c:pt>
                <c:pt idx="1">
                  <c:v>Rarely</c:v>
                </c:pt>
                <c:pt idx="2">
                  <c:v>A few times 
per month</c:v>
                </c:pt>
                <c:pt idx="3">
                  <c:v>A few times 
per week</c:v>
                </c:pt>
                <c:pt idx="4">
                  <c:v>Every day</c:v>
                </c:pt>
              </c:strCache>
            </c:strRef>
          </c:cat>
          <c:val>
            <c:numRef>
              <c:f>StatusUpdateFrequency!$B$4:$F$4</c:f>
              <c:numCache>
                <c:formatCode>0.0%</c:formatCode>
                <c:ptCount val="5"/>
                <c:pt idx="0">
                  <c:v>0.28000000000000003</c:v>
                </c:pt>
                <c:pt idx="1">
                  <c:v>0.36</c:v>
                </c:pt>
                <c:pt idx="2">
                  <c:v>0.16</c:v>
                </c:pt>
                <c:pt idx="3">
                  <c:v>0.12</c:v>
                </c:pt>
                <c:pt idx="4">
                  <c:v>0.08</c:v>
                </c:pt>
              </c:numCache>
            </c:numRef>
          </c:val>
        </c:ser>
        <c:axId val="82625280"/>
        <c:axId val="82626816"/>
      </c:barChart>
      <c:catAx>
        <c:axId val="82625280"/>
        <c:scaling>
          <c:orientation val="minMax"/>
        </c:scaling>
        <c:axPos val="b"/>
        <c:tickLblPos val="nextTo"/>
        <c:crossAx val="82626816"/>
        <c:crosses val="autoZero"/>
        <c:auto val="1"/>
        <c:lblAlgn val="ctr"/>
        <c:lblOffset val="100"/>
      </c:catAx>
      <c:valAx>
        <c:axId val="82626816"/>
        <c:scaling>
          <c:orientation val="minMax"/>
        </c:scaling>
        <c:axPos val="l"/>
        <c:majorGridlines/>
        <c:numFmt formatCode="0.0%" sourceLinked="1"/>
        <c:tickLblPos val="nextTo"/>
        <c:crossAx val="82625280"/>
        <c:crosses val="autoZero"/>
        <c:crossBetween val="between"/>
      </c:valAx>
    </c:plotArea>
    <c:legend>
      <c:legendPos val="r"/>
      <c:layout/>
    </c:legend>
    <c:plotVisOnly val="1"/>
  </c:chart>
  <c:printSettings>
    <c:headerFooter/>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ConnectionTypes!$A$2</c:f>
              <c:strCache>
                <c:ptCount val="1"/>
                <c:pt idx="0">
                  <c:v>Facebook</c:v>
                </c:pt>
              </c:strCache>
            </c:strRef>
          </c:tx>
          <c:cat>
            <c:strRef>
              <c:f>ConnectionTypes!$B$1:$J$1</c:f>
              <c:strCache>
                <c:ptCount val="9"/>
                <c:pt idx="0">
                  <c:v>Friends</c:v>
                </c:pt>
                <c:pt idx="1">
                  <c:v>Family</c:v>
                </c:pt>
                <c:pt idx="2">
                  <c:v>Coworkers</c:v>
                </c:pt>
                <c:pt idx="3">
                  <c:v>Acquain-
tances</c:v>
                </c:pt>
                <c:pt idx="4">
                  <c:v>Strangers</c:v>
                </c:pt>
                <c:pt idx="5">
                  <c:v>Politicians</c:v>
                </c:pt>
                <c:pt idx="6">
                  <c:v>Celebrities</c:v>
                </c:pt>
                <c:pt idx="7">
                  <c:v>Companies
or Brands</c:v>
                </c:pt>
                <c:pt idx="8">
                  <c:v>Other </c:v>
                </c:pt>
              </c:strCache>
            </c:strRef>
          </c:cat>
          <c:val>
            <c:numRef>
              <c:f>ConnectionTypes!$B$2:$J$2</c:f>
              <c:numCache>
                <c:formatCode>0.0%</c:formatCode>
                <c:ptCount val="9"/>
                <c:pt idx="0">
                  <c:v>0.98899999999999999</c:v>
                </c:pt>
                <c:pt idx="1">
                  <c:v>0.98899999999999999</c:v>
                </c:pt>
                <c:pt idx="2">
                  <c:v>0.85399999999999998</c:v>
                </c:pt>
                <c:pt idx="3">
                  <c:v>0.78700000000000003</c:v>
                </c:pt>
                <c:pt idx="4">
                  <c:v>0.124</c:v>
                </c:pt>
                <c:pt idx="5">
                  <c:v>0.10100000000000001</c:v>
                </c:pt>
                <c:pt idx="6">
                  <c:v>0.23599999999999999</c:v>
                </c:pt>
                <c:pt idx="7">
                  <c:v>0.34799999999999998</c:v>
                </c:pt>
                <c:pt idx="8">
                  <c:v>5.6000000000000001E-2</c:v>
                </c:pt>
              </c:numCache>
            </c:numRef>
          </c:val>
        </c:ser>
        <c:ser>
          <c:idx val="1"/>
          <c:order val="1"/>
          <c:tx>
            <c:strRef>
              <c:f>ConnectionTypes!$A$3</c:f>
              <c:strCache>
                <c:ptCount val="1"/>
                <c:pt idx="0">
                  <c:v>Google+</c:v>
                </c:pt>
              </c:strCache>
            </c:strRef>
          </c:tx>
          <c:cat>
            <c:strRef>
              <c:f>ConnectionTypes!$B$1:$J$1</c:f>
              <c:strCache>
                <c:ptCount val="9"/>
                <c:pt idx="0">
                  <c:v>Friends</c:v>
                </c:pt>
                <c:pt idx="1">
                  <c:v>Family</c:v>
                </c:pt>
                <c:pt idx="2">
                  <c:v>Coworkers</c:v>
                </c:pt>
                <c:pt idx="3">
                  <c:v>Acquain-
tances</c:v>
                </c:pt>
                <c:pt idx="4">
                  <c:v>Strangers</c:v>
                </c:pt>
                <c:pt idx="5">
                  <c:v>Politicians</c:v>
                </c:pt>
                <c:pt idx="6">
                  <c:v>Celebrities</c:v>
                </c:pt>
                <c:pt idx="7">
                  <c:v>Companies
or Brands</c:v>
                </c:pt>
                <c:pt idx="8">
                  <c:v>Other </c:v>
                </c:pt>
              </c:strCache>
            </c:strRef>
          </c:cat>
          <c:val>
            <c:numRef>
              <c:f>ConnectionTypes!$B$3:$J$3</c:f>
              <c:numCache>
                <c:formatCode>0.0%</c:formatCode>
                <c:ptCount val="9"/>
                <c:pt idx="0">
                  <c:v>0.78</c:v>
                </c:pt>
                <c:pt idx="1">
                  <c:v>0.61</c:v>
                </c:pt>
                <c:pt idx="2">
                  <c:v>0.41499999999999998</c:v>
                </c:pt>
                <c:pt idx="3">
                  <c:v>0.24399999999999999</c:v>
                </c:pt>
                <c:pt idx="4">
                  <c:v>0.14599999999999999</c:v>
                </c:pt>
                <c:pt idx="5">
                  <c:v>4.9000000000000002E-2</c:v>
                </c:pt>
                <c:pt idx="6">
                  <c:v>0.14599999999999999</c:v>
                </c:pt>
                <c:pt idx="7">
                  <c:v>7.2999999999999995E-2</c:v>
                </c:pt>
                <c:pt idx="8">
                  <c:v>9.8000000000000004E-2</c:v>
                </c:pt>
              </c:numCache>
            </c:numRef>
          </c:val>
        </c:ser>
        <c:ser>
          <c:idx val="2"/>
          <c:order val="2"/>
          <c:tx>
            <c:strRef>
              <c:f>ConnectionTypes!$A$4</c:f>
              <c:strCache>
                <c:ptCount val="1"/>
                <c:pt idx="0">
                  <c:v>Twitter</c:v>
                </c:pt>
              </c:strCache>
            </c:strRef>
          </c:tx>
          <c:cat>
            <c:strRef>
              <c:f>ConnectionTypes!$B$1:$J$1</c:f>
              <c:strCache>
                <c:ptCount val="9"/>
                <c:pt idx="0">
                  <c:v>Friends</c:v>
                </c:pt>
                <c:pt idx="1">
                  <c:v>Family</c:v>
                </c:pt>
                <c:pt idx="2">
                  <c:v>Coworkers</c:v>
                </c:pt>
                <c:pt idx="3">
                  <c:v>Acquain-
tances</c:v>
                </c:pt>
                <c:pt idx="4">
                  <c:v>Strangers</c:v>
                </c:pt>
                <c:pt idx="5">
                  <c:v>Politicians</c:v>
                </c:pt>
                <c:pt idx="6">
                  <c:v>Celebrities</c:v>
                </c:pt>
                <c:pt idx="7">
                  <c:v>Companies
or Brands</c:v>
                </c:pt>
                <c:pt idx="8">
                  <c:v>Other </c:v>
                </c:pt>
              </c:strCache>
            </c:strRef>
          </c:cat>
          <c:val>
            <c:numRef>
              <c:f>ConnectionTypes!$B$4:$J$4</c:f>
              <c:numCache>
                <c:formatCode>0.0%</c:formatCode>
                <c:ptCount val="9"/>
                <c:pt idx="0">
                  <c:v>0.84</c:v>
                </c:pt>
                <c:pt idx="1">
                  <c:v>0.56000000000000005</c:v>
                </c:pt>
                <c:pt idx="2">
                  <c:v>0.52</c:v>
                </c:pt>
                <c:pt idx="3">
                  <c:v>0.4</c:v>
                </c:pt>
                <c:pt idx="4">
                  <c:v>0.52</c:v>
                </c:pt>
                <c:pt idx="5">
                  <c:v>0.4</c:v>
                </c:pt>
                <c:pt idx="6">
                  <c:v>0.6</c:v>
                </c:pt>
                <c:pt idx="7">
                  <c:v>0.54</c:v>
                </c:pt>
                <c:pt idx="8">
                  <c:v>0.16</c:v>
                </c:pt>
              </c:numCache>
            </c:numRef>
          </c:val>
        </c:ser>
        <c:axId val="82660736"/>
        <c:axId val="82674816"/>
      </c:barChart>
      <c:catAx>
        <c:axId val="82660736"/>
        <c:scaling>
          <c:orientation val="minMax"/>
        </c:scaling>
        <c:axPos val="b"/>
        <c:tickLblPos val="nextTo"/>
        <c:crossAx val="82674816"/>
        <c:crosses val="autoZero"/>
        <c:auto val="1"/>
        <c:lblAlgn val="ctr"/>
        <c:lblOffset val="100"/>
      </c:catAx>
      <c:valAx>
        <c:axId val="82674816"/>
        <c:scaling>
          <c:orientation val="minMax"/>
        </c:scaling>
        <c:axPos val="l"/>
        <c:majorGridlines/>
        <c:numFmt formatCode="0.0%" sourceLinked="1"/>
        <c:tickLblPos val="nextTo"/>
        <c:crossAx val="82660736"/>
        <c:crosses val="autoZero"/>
        <c:crossBetween val="between"/>
      </c:valAx>
    </c:plotArea>
    <c:legend>
      <c:legendPos val="r"/>
    </c:legend>
    <c:plotVisOnly val="1"/>
  </c:chart>
  <c:printSettings>
    <c:headerFooter/>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18"/>
  <c:chart>
    <c:title>
      <c:tx>
        <c:rich>
          <a:bodyPr/>
          <a:lstStyle/>
          <a:p>
            <a:pPr>
              <a:defRPr sz="900"/>
            </a:pPr>
            <a:r>
              <a:rPr lang="en-US" sz="900"/>
              <a:t>Status Update Topics</a:t>
            </a:r>
          </a:p>
        </c:rich>
      </c:tx>
      <c:layout/>
    </c:title>
    <c:plotArea>
      <c:layout>
        <c:manualLayout>
          <c:layoutTarget val="inner"/>
          <c:xMode val="edge"/>
          <c:yMode val="edge"/>
          <c:x val="4.9362868313478331E-2"/>
          <c:y val="5.8099584952663506E-2"/>
          <c:w val="0.87046419635342021"/>
          <c:h val="0.82569314665739524"/>
        </c:manualLayout>
      </c:layout>
      <c:barChart>
        <c:barDir val="col"/>
        <c:grouping val="clustered"/>
        <c:ser>
          <c:idx val="0"/>
          <c:order val="0"/>
          <c:tx>
            <c:strRef>
              <c:f>ContentSubject!$A$2</c:f>
              <c:strCache>
                <c:ptCount val="1"/>
                <c:pt idx="0">
                  <c:v>Facebook</c:v>
                </c:pt>
              </c:strCache>
            </c:strRef>
          </c:tx>
          <c:cat>
            <c:strRef>
              <c:f>ContentSubject!$B$1:$T$1</c:f>
              <c:strCache>
                <c:ptCount val="19"/>
                <c:pt idx="0">
                  <c:v>Thoughts</c:v>
                </c:pt>
                <c:pt idx="1">
                  <c:v>Status</c:v>
                </c:pt>
                <c:pt idx="2">
                  <c:v>Technology</c:v>
                </c:pt>
                <c:pt idx="3">
                  <c:v>Entertainment</c:v>
                </c:pt>
                <c:pt idx="4">
                  <c:v>Professional</c:v>
                </c:pt>
                <c:pt idx="5">
                  <c:v>Places</c:v>
                </c:pt>
                <c:pt idx="6">
                  <c:v>Restaurants</c:v>
                </c:pt>
                <c:pt idx="7">
                  <c:v>Current Events</c:v>
                </c:pt>
                <c:pt idx="8">
                  <c:v>Shopping</c:v>
                </c:pt>
                <c:pt idx="9">
                  <c:v>Politics</c:v>
                </c:pt>
                <c:pt idx="10">
                  <c:v>Religion</c:v>
                </c:pt>
                <c:pt idx="11">
                  <c:v>Health</c:v>
                </c:pt>
                <c:pt idx="12">
                  <c:v>Finance</c:v>
                </c:pt>
                <c:pt idx="13">
                  <c:v>Travel</c:v>
                </c:pt>
                <c:pt idx="14">
                  <c:v>Home/Family</c:v>
                </c:pt>
                <c:pt idx="15">
                  <c:v>Style</c:v>
                </c:pt>
                <c:pt idx="16">
                  <c:v>Games</c:v>
                </c:pt>
                <c:pt idx="17">
                  <c:v>Hobbies</c:v>
                </c:pt>
                <c:pt idx="18">
                  <c:v>Other</c:v>
                </c:pt>
              </c:strCache>
            </c:strRef>
          </c:cat>
          <c:val>
            <c:numRef>
              <c:f>ContentSubject!$B$2:$T$2</c:f>
              <c:numCache>
                <c:formatCode>0.0%</c:formatCode>
                <c:ptCount val="19"/>
                <c:pt idx="0">
                  <c:v>0.629</c:v>
                </c:pt>
                <c:pt idx="1">
                  <c:v>0.65200000000000002</c:v>
                </c:pt>
                <c:pt idx="2">
                  <c:v>0.14599999999999999</c:v>
                </c:pt>
                <c:pt idx="3">
                  <c:v>0.44900000000000001</c:v>
                </c:pt>
                <c:pt idx="4">
                  <c:v>0.191</c:v>
                </c:pt>
                <c:pt idx="5">
                  <c:v>0.28100000000000003</c:v>
                </c:pt>
                <c:pt idx="6">
                  <c:v>0.13500000000000001</c:v>
                </c:pt>
                <c:pt idx="7">
                  <c:v>0.34799999999999998</c:v>
                </c:pt>
                <c:pt idx="8">
                  <c:v>0.10099999999999999</c:v>
                </c:pt>
                <c:pt idx="9">
                  <c:v>0.16899999999999998</c:v>
                </c:pt>
                <c:pt idx="10">
                  <c:v>0.14599999999999999</c:v>
                </c:pt>
                <c:pt idx="11">
                  <c:v>0.18</c:v>
                </c:pt>
                <c:pt idx="12">
                  <c:v>3.4000000000000002E-2</c:v>
                </c:pt>
                <c:pt idx="13">
                  <c:v>0.36</c:v>
                </c:pt>
                <c:pt idx="14">
                  <c:v>0.11199999999999999</c:v>
                </c:pt>
                <c:pt idx="15">
                  <c:v>0.27</c:v>
                </c:pt>
                <c:pt idx="16">
                  <c:v>0.13500000000000001</c:v>
                </c:pt>
                <c:pt idx="17">
                  <c:v>0.30299999999999999</c:v>
                </c:pt>
                <c:pt idx="18">
                  <c:v>0.09</c:v>
                </c:pt>
              </c:numCache>
            </c:numRef>
          </c:val>
        </c:ser>
        <c:ser>
          <c:idx val="1"/>
          <c:order val="1"/>
          <c:tx>
            <c:strRef>
              <c:f>ContentSubject!$A$3</c:f>
              <c:strCache>
                <c:ptCount val="1"/>
                <c:pt idx="0">
                  <c:v>Google+</c:v>
                </c:pt>
              </c:strCache>
            </c:strRef>
          </c:tx>
          <c:cat>
            <c:strRef>
              <c:f>ContentSubject!$B$1:$T$1</c:f>
              <c:strCache>
                <c:ptCount val="19"/>
                <c:pt idx="0">
                  <c:v>Thoughts</c:v>
                </c:pt>
                <c:pt idx="1">
                  <c:v>Status</c:v>
                </c:pt>
                <c:pt idx="2">
                  <c:v>Technology</c:v>
                </c:pt>
                <c:pt idx="3">
                  <c:v>Entertainment</c:v>
                </c:pt>
                <c:pt idx="4">
                  <c:v>Professional</c:v>
                </c:pt>
                <c:pt idx="5">
                  <c:v>Places</c:v>
                </c:pt>
                <c:pt idx="6">
                  <c:v>Restaurants</c:v>
                </c:pt>
                <c:pt idx="7">
                  <c:v>Current Events</c:v>
                </c:pt>
                <c:pt idx="8">
                  <c:v>Shopping</c:v>
                </c:pt>
                <c:pt idx="9">
                  <c:v>Politics</c:v>
                </c:pt>
                <c:pt idx="10">
                  <c:v>Religion</c:v>
                </c:pt>
                <c:pt idx="11">
                  <c:v>Health</c:v>
                </c:pt>
                <c:pt idx="12">
                  <c:v>Finance</c:v>
                </c:pt>
                <c:pt idx="13">
                  <c:v>Travel</c:v>
                </c:pt>
                <c:pt idx="14">
                  <c:v>Home/Family</c:v>
                </c:pt>
                <c:pt idx="15">
                  <c:v>Style</c:v>
                </c:pt>
                <c:pt idx="16">
                  <c:v>Games</c:v>
                </c:pt>
                <c:pt idx="17">
                  <c:v>Hobbies</c:v>
                </c:pt>
                <c:pt idx="18">
                  <c:v>Other</c:v>
                </c:pt>
              </c:strCache>
            </c:strRef>
          </c:cat>
          <c:val>
            <c:numRef>
              <c:f>ContentSubject!$B$3:$T$3</c:f>
              <c:numCache>
                <c:formatCode>0.0%</c:formatCode>
                <c:ptCount val="19"/>
                <c:pt idx="0">
                  <c:v>0.317</c:v>
                </c:pt>
                <c:pt idx="1">
                  <c:v>0.24399999999999999</c:v>
                </c:pt>
                <c:pt idx="2">
                  <c:v>0.19500000000000001</c:v>
                </c:pt>
                <c:pt idx="3">
                  <c:v>9.8000000000000004E-2</c:v>
                </c:pt>
                <c:pt idx="4">
                  <c:v>0.14599999999999999</c:v>
                </c:pt>
                <c:pt idx="5">
                  <c:v>7.2999999999999995E-2</c:v>
                </c:pt>
                <c:pt idx="6">
                  <c:v>9.8000000000000004E-2</c:v>
                </c:pt>
                <c:pt idx="7">
                  <c:v>0.14599999999999999</c:v>
                </c:pt>
                <c:pt idx="8">
                  <c:v>0</c:v>
                </c:pt>
                <c:pt idx="9">
                  <c:v>9.8000000000000004E-2</c:v>
                </c:pt>
                <c:pt idx="10">
                  <c:v>0</c:v>
                </c:pt>
                <c:pt idx="11">
                  <c:v>2.4E-2</c:v>
                </c:pt>
                <c:pt idx="12">
                  <c:v>0</c:v>
                </c:pt>
                <c:pt idx="13">
                  <c:v>4.9000000000000002E-2</c:v>
                </c:pt>
                <c:pt idx="14">
                  <c:v>4.9000000000000002E-2</c:v>
                </c:pt>
                <c:pt idx="15">
                  <c:v>0</c:v>
                </c:pt>
                <c:pt idx="16">
                  <c:v>7.2999999999999995E-2</c:v>
                </c:pt>
                <c:pt idx="17">
                  <c:v>0.122</c:v>
                </c:pt>
                <c:pt idx="18">
                  <c:v>0.39</c:v>
                </c:pt>
              </c:numCache>
            </c:numRef>
          </c:val>
        </c:ser>
        <c:ser>
          <c:idx val="2"/>
          <c:order val="2"/>
          <c:tx>
            <c:strRef>
              <c:f>ContentSubject!$A$4</c:f>
              <c:strCache>
                <c:ptCount val="1"/>
                <c:pt idx="0">
                  <c:v>Twitter</c:v>
                </c:pt>
              </c:strCache>
            </c:strRef>
          </c:tx>
          <c:cat>
            <c:strRef>
              <c:f>ContentSubject!$B$1:$T$1</c:f>
              <c:strCache>
                <c:ptCount val="19"/>
                <c:pt idx="0">
                  <c:v>Thoughts</c:v>
                </c:pt>
                <c:pt idx="1">
                  <c:v>Status</c:v>
                </c:pt>
                <c:pt idx="2">
                  <c:v>Technology</c:v>
                </c:pt>
                <c:pt idx="3">
                  <c:v>Entertainment</c:v>
                </c:pt>
                <c:pt idx="4">
                  <c:v>Professional</c:v>
                </c:pt>
                <c:pt idx="5">
                  <c:v>Places</c:v>
                </c:pt>
                <c:pt idx="6">
                  <c:v>Restaurants</c:v>
                </c:pt>
                <c:pt idx="7">
                  <c:v>Current Events</c:v>
                </c:pt>
                <c:pt idx="8">
                  <c:v>Shopping</c:v>
                </c:pt>
                <c:pt idx="9">
                  <c:v>Politics</c:v>
                </c:pt>
                <c:pt idx="10">
                  <c:v>Religion</c:v>
                </c:pt>
                <c:pt idx="11">
                  <c:v>Health</c:v>
                </c:pt>
                <c:pt idx="12">
                  <c:v>Finance</c:v>
                </c:pt>
                <c:pt idx="13">
                  <c:v>Travel</c:v>
                </c:pt>
                <c:pt idx="14">
                  <c:v>Home/Family</c:v>
                </c:pt>
                <c:pt idx="15">
                  <c:v>Style</c:v>
                </c:pt>
                <c:pt idx="16">
                  <c:v>Games</c:v>
                </c:pt>
                <c:pt idx="17">
                  <c:v>Hobbies</c:v>
                </c:pt>
                <c:pt idx="18">
                  <c:v>Other</c:v>
                </c:pt>
              </c:strCache>
            </c:strRef>
          </c:cat>
          <c:val>
            <c:numRef>
              <c:f>ContentSubject!$B$4:$T$4</c:f>
              <c:numCache>
                <c:formatCode>0.0%</c:formatCode>
                <c:ptCount val="19"/>
                <c:pt idx="0">
                  <c:v>0.6</c:v>
                </c:pt>
                <c:pt idx="1">
                  <c:v>0.4</c:v>
                </c:pt>
                <c:pt idx="2">
                  <c:v>0.28000000000000003</c:v>
                </c:pt>
                <c:pt idx="3">
                  <c:v>0.32</c:v>
                </c:pt>
                <c:pt idx="4">
                  <c:v>0.2</c:v>
                </c:pt>
                <c:pt idx="5">
                  <c:v>0.12</c:v>
                </c:pt>
                <c:pt idx="6">
                  <c:v>0.28000000000000003</c:v>
                </c:pt>
                <c:pt idx="7">
                  <c:v>0.24</c:v>
                </c:pt>
                <c:pt idx="8">
                  <c:v>0.16</c:v>
                </c:pt>
                <c:pt idx="9">
                  <c:v>0.16</c:v>
                </c:pt>
                <c:pt idx="10">
                  <c:v>0.16</c:v>
                </c:pt>
                <c:pt idx="11">
                  <c:v>0.08</c:v>
                </c:pt>
                <c:pt idx="12">
                  <c:v>0.04</c:v>
                </c:pt>
                <c:pt idx="13">
                  <c:v>0.08</c:v>
                </c:pt>
                <c:pt idx="14">
                  <c:v>0.12</c:v>
                </c:pt>
                <c:pt idx="15">
                  <c:v>0.24</c:v>
                </c:pt>
                <c:pt idx="16">
                  <c:v>0.16</c:v>
                </c:pt>
                <c:pt idx="17">
                  <c:v>0.28000000000000003</c:v>
                </c:pt>
                <c:pt idx="18">
                  <c:v>0.24</c:v>
                </c:pt>
              </c:numCache>
            </c:numRef>
          </c:val>
        </c:ser>
        <c:axId val="84610432"/>
        <c:axId val="84620416"/>
      </c:barChart>
      <c:catAx>
        <c:axId val="84610432"/>
        <c:scaling>
          <c:orientation val="minMax"/>
        </c:scaling>
        <c:axPos val="b"/>
        <c:majorTickMark val="none"/>
        <c:tickLblPos val="nextTo"/>
        <c:txPr>
          <a:bodyPr/>
          <a:lstStyle/>
          <a:p>
            <a:pPr>
              <a:defRPr sz="800"/>
            </a:pPr>
            <a:endParaRPr lang="en-US"/>
          </a:p>
        </c:txPr>
        <c:crossAx val="84620416"/>
        <c:crosses val="autoZero"/>
        <c:auto val="1"/>
        <c:lblAlgn val="ctr"/>
        <c:lblOffset val="100"/>
      </c:catAx>
      <c:valAx>
        <c:axId val="84620416"/>
        <c:scaling>
          <c:orientation val="minMax"/>
        </c:scaling>
        <c:axPos val="l"/>
        <c:majorGridlines/>
        <c:numFmt formatCode="0.0%" sourceLinked="1"/>
        <c:tickLblPos val="nextTo"/>
        <c:txPr>
          <a:bodyPr/>
          <a:lstStyle/>
          <a:p>
            <a:pPr>
              <a:defRPr sz="800"/>
            </a:pPr>
            <a:endParaRPr lang="en-US"/>
          </a:p>
        </c:txPr>
        <c:crossAx val="84610432"/>
        <c:crosses val="autoZero"/>
        <c:crossBetween val="between"/>
      </c:valAx>
    </c:plotArea>
    <c:legend>
      <c:legendPos val="r"/>
      <c:layout/>
      <c:txPr>
        <a:bodyPr/>
        <a:lstStyle/>
        <a:p>
          <a:pPr>
            <a:defRPr sz="800"/>
          </a:pPr>
          <a:endParaRPr lang="en-US"/>
        </a:p>
      </c:txPr>
    </c:legend>
    <c:plotVisOnly val="1"/>
  </c:chart>
  <c:printSettings>
    <c:headerFooter/>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8"/>
  <c:chart>
    <c:title>
      <c:tx>
        <c:rich>
          <a:bodyPr/>
          <a:lstStyle/>
          <a:p>
            <a:pPr>
              <a:defRPr sz="800"/>
            </a:pPr>
            <a:r>
              <a:rPr lang="en-US" sz="800"/>
              <a:t>User</a:t>
            </a:r>
            <a:r>
              <a:rPr lang="en-US" sz="800" baseline="0"/>
              <a:t> Concern: </a:t>
            </a:r>
            <a:r>
              <a:rPr lang="en-US" sz="800"/>
              <a:t>Status Update</a:t>
            </a:r>
            <a:r>
              <a:rPr lang="en-US" sz="800" baseline="0"/>
              <a:t> Visibility</a:t>
            </a:r>
            <a:endParaRPr lang="en-US" sz="800"/>
          </a:p>
        </c:rich>
      </c:tx>
      <c:layout/>
    </c:title>
    <c:plotArea>
      <c:layout/>
      <c:barChart>
        <c:barDir val="col"/>
        <c:grouping val="clustered"/>
        <c:ser>
          <c:idx val="0"/>
          <c:order val="0"/>
          <c:tx>
            <c:strRef>
              <c:f>CensorConcern!$A$2</c:f>
              <c:strCache>
                <c:ptCount val="1"/>
                <c:pt idx="0">
                  <c:v>Facebook</c:v>
                </c:pt>
              </c:strCache>
            </c:strRef>
          </c:tx>
          <c:cat>
            <c:numRef>
              <c:f>CensorConcern!$B$1:$F$1</c:f>
              <c:numCache>
                <c:formatCode>General</c:formatCode>
                <c:ptCount val="5"/>
                <c:pt idx="0">
                  <c:v>1</c:v>
                </c:pt>
                <c:pt idx="1">
                  <c:v>2</c:v>
                </c:pt>
                <c:pt idx="2">
                  <c:v>3</c:v>
                </c:pt>
                <c:pt idx="3">
                  <c:v>4</c:v>
                </c:pt>
                <c:pt idx="4">
                  <c:v>5</c:v>
                </c:pt>
              </c:numCache>
            </c:numRef>
          </c:cat>
          <c:val>
            <c:numRef>
              <c:f>CensorConcern!$B$2:$F$2</c:f>
              <c:numCache>
                <c:formatCode>0.0%</c:formatCode>
                <c:ptCount val="5"/>
                <c:pt idx="0">
                  <c:v>4.7E-2</c:v>
                </c:pt>
                <c:pt idx="1">
                  <c:v>1.2E-2</c:v>
                </c:pt>
                <c:pt idx="2">
                  <c:v>0.20899999999999999</c:v>
                </c:pt>
                <c:pt idx="3">
                  <c:v>0.11600000000000001</c:v>
                </c:pt>
                <c:pt idx="4">
                  <c:v>0.61599999999999999</c:v>
                </c:pt>
              </c:numCache>
            </c:numRef>
          </c:val>
        </c:ser>
        <c:ser>
          <c:idx val="1"/>
          <c:order val="1"/>
          <c:tx>
            <c:strRef>
              <c:f>CensorConcern!$A$3</c:f>
              <c:strCache>
                <c:ptCount val="1"/>
                <c:pt idx="0">
                  <c:v>Google+</c:v>
                </c:pt>
              </c:strCache>
            </c:strRef>
          </c:tx>
          <c:cat>
            <c:numRef>
              <c:f>CensorConcern!$B$1:$F$1</c:f>
              <c:numCache>
                <c:formatCode>General</c:formatCode>
                <c:ptCount val="5"/>
                <c:pt idx="0">
                  <c:v>1</c:v>
                </c:pt>
                <c:pt idx="1">
                  <c:v>2</c:v>
                </c:pt>
                <c:pt idx="2">
                  <c:v>3</c:v>
                </c:pt>
                <c:pt idx="3">
                  <c:v>4</c:v>
                </c:pt>
                <c:pt idx="4">
                  <c:v>5</c:v>
                </c:pt>
              </c:numCache>
            </c:numRef>
          </c:cat>
          <c:val>
            <c:numRef>
              <c:f>CensorConcern!$B$3:$F$3</c:f>
              <c:numCache>
                <c:formatCode>0.0%</c:formatCode>
                <c:ptCount val="5"/>
                <c:pt idx="0">
                  <c:v>0.128</c:v>
                </c:pt>
                <c:pt idx="1">
                  <c:v>0.154</c:v>
                </c:pt>
                <c:pt idx="2">
                  <c:v>0.128</c:v>
                </c:pt>
                <c:pt idx="3">
                  <c:v>7.6999999999999999E-2</c:v>
                </c:pt>
                <c:pt idx="4">
                  <c:v>0.51300000000000001</c:v>
                </c:pt>
              </c:numCache>
            </c:numRef>
          </c:val>
        </c:ser>
        <c:ser>
          <c:idx val="2"/>
          <c:order val="2"/>
          <c:tx>
            <c:strRef>
              <c:f>CensorConcern!$A$4</c:f>
              <c:strCache>
                <c:ptCount val="1"/>
                <c:pt idx="0">
                  <c:v>Twitter</c:v>
                </c:pt>
              </c:strCache>
            </c:strRef>
          </c:tx>
          <c:cat>
            <c:numRef>
              <c:f>CensorConcern!$B$1:$F$1</c:f>
              <c:numCache>
                <c:formatCode>General</c:formatCode>
                <c:ptCount val="5"/>
                <c:pt idx="0">
                  <c:v>1</c:v>
                </c:pt>
                <c:pt idx="1">
                  <c:v>2</c:v>
                </c:pt>
                <c:pt idx="2">
                  <c:v>3</c:v>
                </c:pt>
                <c:pt idx="3">
                  <c:v>4</c:v>
                </c:pt>
                <c:pt idx="4">
                  <c:v>5</c:v>
                </c:pt>
              </c:numCache>
            </c:numRef>
          </c:cat>
          <c:val>
            <c:numRef>
              <c:f>CensorConcern!$B$4:$F$4</c:f>
              <c:numCache>
                <c:formatCode>0.0%</c:formatCode>
                <c:ptCount val="5"/>
                <c:pt idx="0">
                  <c:v>0.02</c:v>
                </c:pt>
                <c:pt idx="1">
                  <c:v>0.18</c:v>
                </c:pt>
                <c:pt idx="2">
                  <c:v>0.16</c:v>
                </c:pt>
                <c:pt idx="3">
                  <c:v>0.24</c:v>
                </c:pt>
                <c:pt idx="4">
                  <c:v>0.4</c:v>
                </c:pt>
              </c:numCache>
            </c:numRef>
          </c:val>
        </c:ser>
        <c:axId val="84667392"/>
        <c:axId val="90834048"/>
      </c:barChart>
      <c:catAx>
        <c:axId val="84667392"/>
        <c:scaling>
          <c:orientation val="minMax"/>
        </c:scaling>
        <c:axPos val="b"/>
        <c:title>
          <c:tx>
            <c:rich>
              <a:bodyPr/>
              <a:lstStyle/>
              <a:p>
                <a:pPr>
                  <a:defRPr/>
                </a:pPr>
                <a:r>
                  <a:rPr lang="en-US" sz="800"/>
                  <a:t>1 = Very Concerned, 5 = Not Concerned At All</a:t>
                </a:r>
              </a:p>
            </c:rich>
          </c:tx>
          <c:layout/>
        </c:title>
        <c:numFmt formatCode="General" sourceLinked="1"/>
        <c:majorTickMark val="none"/>
        <c:tickLblPos val="nextTo"/>
        <c:txPr>
          <a:bodyPr/>
          <a:lstStyle/>
          <a:p>
            <a:pPr>
              <a:defRPr sz="800"/>
            </a:pPr>
            <a:endParaRPr lang="en-US"/>
          </a:p>
        </c:txPr>
        <c:crossAx val="90834048"/>
        <c:crosses val="autoZero"/>
        <c:auto val="1"/>
        <c:lblAlgn val="ctr"/>
        <c:lblOffset val="100"/>
      </c:catAx>
      <c:valAx>
        <c:axId val="90834048"/>
        <c:scaling>
          <c:orientation val="minMax"/>
        </c:scaling>
        <c:axPos val="l"/>
        <c:majorGridlines/>
        <c:numFmt formatCode="0.0%" sourceLinked="1"/>
        <c:tickLblPos val="nextTo"/>
        <c:txPr>
          <a:bodyPr/>
          <a:lstStyle/>
          <a:p>
            <a:pPr>
              <a:defRPr sz="800"/>
            </a:pPr>
            <a:endParaRPr lang="en-US"/>
          </a:p>
        </c:txPr>
        <c:crossAx val="84667392"/>
        <c:crosses val="autoZero"/>
        <c:crossBetween val="between"/>
      </c:valAx>
    </c:plotArea>
    <c:legend>
      <c:legendPos val="r"/>
      <c:layout/>
      <c:txPr>
        <a:bodyPr/>
        <a:lstStyle/>
        <a:p>
          <a:pPr>
            <a:defRPr sz="800"/>
          </a:pPr>
          <a:endParaRPr lang="en-US"/>
        </a:p>
      </c:txPr>
    </c:legend>
    <c:plotVisOnly val="1"/>
  </c:chart>
  <c:printSettings>
    <c:headerFooter/>
    <c:pageMargins b="1" l="0.75000000000000022" r="0.75000000000000022"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12700</xdr:colOff>
      <xdr:row>9</xdr:row>
      <xdr:rowOff>114300</xdr:rowOff>
    </xdr:from>
    <xdr:to>
      <xdr:col>16</xdr:col>
      <xdr:colOff>190500</xdr:colOff>
      <xdr:row>27</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7</xdr:row>
      <xdr:rowOff>152400</xdr:rowOff>
    </xdr:from>
    <xdr:to>
      <xdr:col>13</xdr:col>
      <xdr:colOff>660400</xdr:colOff>
      <xdr:row>28</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203199</xdr:colOff>
      <xdr:row>8</xdr:row>
      <xdr:rowOff>53973</xdr:rowOff>
    </xdr:from>
    <xdr:to>
      <xdr:col>21</xdr:col>
      <xdr:colOff>676274</xdr:colOff>
      <xdr:row>47</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279399</xdr:colOff>
      <xdr:row>9</xdr:row>
      <xdr:rowOff>127000</xdr:rowOff>
    </xdr:from>
    <xdr:to>
      <xdr:col>9</xdr:col>
      <xdr:colOff>409575</xdr:colOff>
      <xdr:row>25</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2"/>
  <sheetViews>
    <sheetView workbookViewId="0">
      <selection activeCell="V12" sqref="S7:V12"/>
    </sheetView>
  </sheetViews>
  <sheetFormatPr defaultColWidth="8.85546875" defaultRowHeight="15"/>
  <cols>
    <col min="1" max="1" width="8.28515625" bestFit="1" customWidth="1"/>
    <col min="2" max="6" width="10.42578125" customWidth="1"/>
    <col min="19" max="19" width="19.5703125" bestFit="1" customWidth="1"/>
    <col min="22" max="22" width="6.85546875" bestFit="1" customWidth="1"/>
  </cols>
  <sheetData>
    <row r="1" spans="1:22" ht="25.5">
      <c r="A1" s="17" t="s">
        <v>138</v>
      </c>
      <c r="B1" s="4" t="s">
        <v>142</v>
      </c>
      <c r="C1" s="4" t="s">
        <v>143</v>
      </c>
      <c r="D1" s="10" t="s">
        <v>145</v>
      </c>
      <c r="E1" s="10" t="s">
        <v>146</v>
      </c>
      <c r="F1" s="7" t="s">
        <v>144</v>
      </c>
    </row>
    <row r="2" spans="1:22">
      <c r="A2" s="5" t="s">
        <v>139</v>
      </c>
      <c r="B2" s="8">
        <v>3.4000000000000002E-2</v>
      </c>
      <c r="C2" s="8">
        <v>0.315</v>
      </c>
      <c r="D2" s="8">
        <v>0.33700000000000002</v>
      </c>
      <c r="E2" s="8">
        <v>0.18</v>
      </c>
      <c r="F2" s="2">
        <v>0.13500000000000001</v>
      </c>
    </row>
    <row r="3" spans="1:22">
      <c r="A3" s="5" t="s">
        <v>140</v>
      </c>
      <c r="B3" s="8">
        <v>0.58499999999999996</v>
      </c>
      <c r="C3" s="8">
        <v>0.317</v>
      </c>
      <c r="D3" s="8">
        <v>7.2999999999999995E-2</v>
      </c>
      <c r="E3" s="8">
        <v>2.4E-2</v>
      </c>
      <c r="F3" s="2">
        <v>0</v>
      </c>
    </row>
    <row r="4" spans="1:22">
      <c r="A4" s="6" t="s">
        <v>141</v>
      </c>
      <c r="B4" s="9">
        <v>0.28000000000000003</v>
      </c>
      <c r="C4" s="9">
        <v>0.36</v>
      </c>
      <c r="D4" s="9">
        <v>0.16</v>
      </c>
      <c r="E4" s="9">
        <v>0.12</v>
      </c>
      <c r="F4" s="3">
        <v>0.08</v>
      </c>
    </row>
    <row r="7" spans="1:22">
      <c r="S7" s="49"/>
      <c r="T7" s="53" t="s">
        <v>139</v>
      </c>
      <c r="U7" s="53" t="s">
        <v>140</v>
      </c>
      <c r="V7" s="53" t="s">
        <v>141</v>
      </c>
    </row>
    <row r="8" spans="1:22">
      <c r="S8" s="49" t="s">
        <v>142</v>
      </c>
      <c r="T8" s="51">
        <v>3.4000000000000002E-2</v>
      </c>
      <c r="U8" s="51">
        <v>0.58499999999999996</v>
      </c>
      <c r="V8" s="52">
        <v>0.28000000000000003</v>
      </c>
    </row>
    <row r="9" spans="1:22">
      <c r="S9" s="49" t="s">
        <v>143</v>
      </c>
      <c r="T9" s="51">
        <v>0.315</v>
      </c>
      <c r="U9" s="51">
        <v>0.317</v>
      </c>
      <c r="V9" s="52">
        <v>0.36</v>
      </c>
    </row>
    <row r="10" spans="1:22">
      <c r="S10" s="50" t="s">
        <v>201</v>
      </c>
      <c r="T10" s="51">
        <v>0.33700000000000002</v>
      </c>
      <c r="U10" s="51">
        <v>7.2999999999999995E-2</v>
      </c>
      <c r="V10" s="52">
        <v>0.16</v>
      </c>
    </row>
    <row r="11" spans="1:22">
      <c r="S11" s="50" t="s">
        <v>202</v>
      </c>
      <c r="T11" s="51">
        <v>0.18</v>
      </c>
      <c r="U11" s="51">
        <v>2.4E-2</v>
      </c>
      <c r="V11" s="52">
        <v>0.12</v>
      </c>
    </row>
    <row r="12" spans="1:22">
      <c r="S12" s="49" t="s">
        <v>144</v>
      </c>
      <c r="T12" s="51">
        <v>0.13500000000000001</v>
      </c>
      <c r="U12" s="51">
        <v>0</v>
      </c>
      <c r="V12" s="52">
        <v>0.08</v>
      </c>
    </row>
  </sheetData>
  <phoneticPr fontId="3"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J4"/>
  <sheetViews>
    <sheetView workbookViewId="0">
      <selection activeCell="L4" sqref="L4"/>
    </sheetView>
  </sheetViews>
  <sheetFormatPr defaultColWidth="8.85546875" defaultRowHeight="15"/>
  <cols>
    <col min="2" max="10" width="9.7109375" customWidth="1"/>
  </cols>
  <sheetData>
    <row r="1" spans="1:10" ht="25.5">
      <c r="A1" s="4" t="s">
        <v>138</v>
      </c>
      <c r="B1" s="1" t="s">
        <v>147</v>
      </c>
      <c r="C1" s="4" t="s">
        <v>148</v>
      </c>
      <c r="D1" s="10" t="s">
        <v>149</v>
      </c>
      <c r="E1" s="10" t="s">
        <v>155</v>
      </c>
      <c r="F1" s="4" t="s">
        <v>150</v>
      </c>
      <c r="G1" s="4" t="s">
        <v>153</v>
      </c>
      <c r="H1" s="4" t="s">
        <v>151</v>
      </c>
      <c r="I1" s="10" t="s">
        <v>154</v>
      </c>
      <c r="J1" s="7" t="s">
        <v>152</v>
      </c>
    </row>
    <row r="2" spans="1:10">
      <c r="A2" s="5" t="s">
        <v>139</v>
      </c>
      <c r="B2" s="8">
        <v>0.98899999999999999</v>
      </c>
      <c r="C2" s="8">
        <v>0.98899999999999999</v>
      </c>
      <c r="D2" s="8">
        <v>0.85399999999999998</v>
      </c>
      <c r="E2" s="8">
        <v>0.78700000000000003</v>
      </c>
      <c r="F2" s="8">
        <v>0.124</v>
      </c>
      <c r="G2" s="13">
        <v>0.10100000000000001</v>
      </c>
      <c r="H2" s="13">
        <v>0.23599999999999999</v>
      </c>
      <c r="I2" s="13">
        <v>0.34799999999999998</v>
      </c>
      <c r="J2" s="14">
        <v>5.6000000000000001E-2</v>
      </c>
    </row>
    <row r="3" spans="1:10">
      <c r="A3" s="5" t="s">
        <v>140</v>
      </c>
      <c r="B3" s="8">
        <v>0.78</v>
      </c>
      <c r="C3" s="8">
        <v>0.61</v>
      </c>
      <c r="D3" s="8">
        <v>0.41499999999999998</v>
      </c>
      <c r="E3" s="8">
        <v>0.24399999999999999</v>
      </c>
      <c r="F3" s="8">
        <v>0.14599999999999999</v>
      </c>
      <c r="G3" s="12">
        <v>4.9000000000000002E-2</v>
      </c>
      <c r="H3" s="12">
        <v>0.14599999999999999</v>
      </c>
      <c r="I3" s="12">
        <v>7.2999999999999995E-2</v>
      </c>
      <c r="J3" s="11">
        <v>9.8000000000000004E-2</v>
      </c>
    </row>
    <row r="4" spans="1:10">
      <c r="A4" s="6" t="s">
        <v>141</v>
      </c>
      <c r="B4" s="9">
        <v>0.84</v>
      </c>
      <c r="C4" s="9">
        <v>0.56000000000000005</v>
      </c>
      <c r="D4" s="9">
        <v>0.52</v>
      </c>
      <c r="E4" s="9">
        <v>0.4</v>
      </c>
      <c r="F4" s="9">
        <v>0.52</v>
      </c>
      <c r="G4" s="15">
        <v>0.4</v>
      </c>
      <c r="H4" s="15">
        <v>0.6</v>
      </c>
      <c r="I4" s="15">
        <v>0.54</v>
      </c>
      <c r="J4" s="16">
        <v>0.16</v>
      </c>
    </row>
  </sheetData>
  <phoneticPr fontId="3"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T4"/>
  <sheetViews>
    <sheetView workbookViewId="0">
      <selection activeCell="T4" sqref="A1:T4"/>
    </sheetView>
  </sheetViews>
  <sheetFormatPr defaultColWidth="11.42578125" defaultRowHeight="15"/>
  <cols>
    <col min="1" max="1" width="7" customWidth="1"/>
    <col min="2" max="20" width="4.85546875" customWidth="1"/>
  </cols>
  <sheetData>
    <row r="1" spans="1:20" s="18" customFormat="1" ht="58.5" customHeight="1">
      <c r="A1" s="21" t="s">
        <v>138</v>
      </c>
      <c r="B1" s="22" t="s">
        <v>158</v>
      </c>
      <c r="C1" s="22" t="s">
        <v>159</v>
      </c>
      <c r="D1" s="22" t="s">
        <v>177</v>
      </c>
      <c r="E1" s="22" t="s">
        <v>160</v>
      </c>
      <c r="F1" s="22" t="s">
        <v>161</v>
      </c>
      <c r="G1" s="22" t="s">
        <v>162</v>
      </c>
      <c r="H1" s="22" t="s">
        <v>163</v>
      </c>
      <c r="I1" s="22" t="s">
        <v>176</v>
      </c>
      <c r="J1" s="22" t="s">
        <v>165</v>
      </c>
      <c r="K1" s="22" t="s">
        <v>166</v>
      </c>
      <c r="L1" s="22" t="s">
        <v>167</v>
      </c>
      <c r="M1" s="22" t="s">
        <v>168</v>
      </c>
      <c r="N1" s="22" t="s">
        <v>169</v>
      </c>
      <c r="O1" s="22" t="s">
        <v>170</v>
      </c>
      <c r="P1" s="22" t="s">
        <v>171</v>
      </c>
      <c r="Q1" s="22" t="s">
        <v>172</v>
      </c>
      <c r="R1" s="22" t="s">
        <v>173</v>
      </c>
      <c r="S1" s="22" t="s">
        <v>174</v>
      </c>
      <c r="T1" s="22" t="s">
        <v>175</v>
      </c>
    </row>
    <row r="2" spans="1:20" ht="15" customHeight="1">
      <c r="A2" s="23" t="s">
        <v>139</v>
      </c>
      <c r="B2" s="24">
        <v>0.629</v>
      </c>
      <c r="C2" s="24">
        <v>0.65200000000000002</v>
      </c>
      <c r="D2" s="24">
        <v>0.14599999999999999</v>
      </c>
      <c r="E2" s="24">
        <v>0.44900000000000001</v>
      </c>
      <c r="F2" s="24">
        <v>0.191</v>
      </c>
      <c r="G2" s="24">
        <v>0.28100000000000003</v>
      </c>
      <c r="H2" s="24">
        <v>0.13500000000000001</v>
      </c>
      <c r="I2" s="24">
        <v>0.34799999999999998</v>
      </c>
      <c r="J2" s="24">
        <v>0.10099999999999999</v>
      </c>
      <c r="K2" s="24">
        <v>0.16899999999999998</v>
      </c>
      <c r="L2" s="24">
        <v>0.14599999999999999</v>
      </c>
      <c r="M2" s="24">
        <v>0.18</v>
      </c>
      <c r="N2" s="24">
        <v>3.4000000000000002E-2</v>
      </c>
      <c r="O2" s="24">
        <v>0.36</v>
      </c>
      <c r="P2" s="24">
        <v>0.11199999999999999</v>
      </c>
      <c r="Q2" s="24">
        <v>0.27</v>
      </c>
      <c r="R2" s="24">
        <v>0.13500000000000001</v>
      </c>
      <c r="S2" s="24">
        <v>0.30299999999999999</v>
      </c>
      <c r="T2" s="24">
        <v>0.09</v>
      </c>
    </row>
    <row r="3" spans="1:20" ht="15" customHeight="1">
      <c r="A3" s="25" t="s">
        <v>140</v>
      </c>
      <c r="B3" s="26">
        <v>0.317</v>
      </c>
      <c r="C3" s="26">
        <v>0.24399999999999999</v>
      </c>
      <c r="D3" s="26">
        <v>0.19500000000000001</v>
      </c>
      <c r="E3" s="26">
        <v>9.8000000000000004E-2</v>
      </c>
      <c r="F3" s="26">
        <v>0.14599999999999999</v>
      </c>
      <c r="G3" s="26">
        <v>7.2999999999999995E-2</v>
      </c>
      <c r="H3" s="26">
        <v>9.8000000000000004E-2</v>
      </c>
      <c r="I3" s="26">
        <v>0.14599999999999999</v>
      </c>
      <c r="J3" s="26">
        <v>0</v>
      </c>
      <c r="K3" s="26">
        <v>9.8000000000000004E-2</v>
      </c>
      <c r="L3" s="26">
        <v>0</v>
      </c>
      <c r="M3" s="26">
        <v>2.4E-2</v>
      </c>
      <c r="N3" s="26">
        <v>0</v>
      </c>
      <c r="O3" s="26">
        <v>4.9000000000000002E-2</v>
      </c>
      <c r="P3" s="26">
        <v>4.9000000000000002E-2</v>
      </c>
      <c r="Q3" s="26">
        <v>0</v>
      </c>
      <c r="R3" s="26">
        <v>7.2999999999999995E-2</v>
      </c>
      <c r="S3" s="26">
        <v>0.122</v>
      </c>
      <c r="T3" s="26">
        <v>0.39</v>
      </c>
    </row>
    <row r="4" spans="1:20">
      <c r="A4" s="27" t="s">
        <v>141</v>
      </c>
      <c r="B4" s="28">
        <v>0.6</v>
      </c>
      <c r="C4" s="28">
        <v>0.4</v>
      </c>
      <c r="D4" s="28">
        <v>0.28000000000000003</v>
      </c>
      <c r="E4" s="28">
        <v>0.32</v>
      </c>
      <c r="F4" s="28">
        <v>0.2</v>
      </c>
      <c r="G4" s="28">
        <v>0.12</v>
      </c>
      <c r="H4" s="28">
        <v>0.28000000000000003</v>
      </c>
      <c r="I4" s="28">
        <v>0.24</v>
      </c>
      <c r="J4" s="28">
        <v>0.16</v>
      </c>
      <c r="K4" s="28">
        <v>0.16</v>
      </c>
      <c r="L4" s="28">
        <v>0.16</v>
      </c>
      <c r="M4" s="28">
        <v>0.08</v>
      </c>
      <c r="N4" s="28">
        <v>0.04</v>
      </c>
      <c r="O4" s="28">
        <v>0.08</v>
      </c>
      <c r="P4" s="28">
        <v>0.12</v>
      </c>
      <c r="Q4" s="28">
        <v>0.24</v>
      </c>
      <c r="R4" s="28">
        <v>0.16</v>
      </c>
      <c r="S4" s="28">
        <v>0.28000000000000003</v>
      </c>
      <c r="T4" s="28">
        <v>0.24</v>
      </c>
    </row>
  </sheetData>
  <phoneticPr fontId="3"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F8"/>
  <sheetViews>
    <sheetView workbookViewId="0">
      <selection activeCell="B3" sqref="B3"/>
    </sheetView>
  </sheetViews>
  <sheetFormatPr defaultColWidth="11.42578125" defaultRowHeight="15"/>
  <cols>
    <col min="2" max="2" width="14.28515625" bestFit="1" customWidth="1"/>
    <col min="6" max="6" width="17.7109375" bestFit="1" customWidth="1"/>
  </cols>
  <sheetData>
    <row r="1" spans="1:6">
      <c r="A1" s="4" t="s">
        <v>138</v>
      </c>
      <c r="B1" s="19">
        <v>1</v>
      </c>
      <c r="C1" s="4">
        <v>2</v>
      </c>
      <c r="D1" s="10">
        <v>3</v>
      </c>
      <c r="E1" s="10">
        <v>4</v>
      </c>
      <c r="F1" s="20">
        <v>5</v>
      </c>
    </row>
    <row r="2" spans="1:6">
      <c r="A2" s="5" t="s">
        <v>139</v>
      </c>
      <c r="B2" s="8">
        <v>4.7E-2</v>
      </c>
      <c r="C2" s="8">
        <v>1.2E-2</v>
      </c>
      <c r="D2" s="8">
        <v>0.20899999999999999</v>
      </c>
      <c r="E2" s="8">
        <v>0.11600000000000001</v>
      </c>
      <c r="F2" s="8">
        <v>0.61599999999999999</v>
      </c>
    </row>
    <row r="3" spans="1:6">
      <c r="A3" s="5" t="s">
        <v>140</v>
      </c>
      <c r="B3" s="8">
        <v>0.128</v>
      </c>
      <c r="C3" s="8">
        <v>0.154</v>
      </c>
      <c r="D3" s="8">
        <v>0.128</v>
      </c>
      <c r="E3" s="8">
        <v>7.6999999999999999E-2</v>
      </c>
      <c r="F3" s="8">
        <v>0.51300000000000001</v>
      </c>
    </row>
    <row r="4" spans="1:6">
      <c r="A4" s="6" t="s">
        <v>141</v>
      </c>
      <c r="B4" s="9">
        <v>0.02</v>
      </c>
      <c r="C4" s="9">
        <v>0.18</v>
      </c>
      <c r="D4" s="9">
        <v>0.16</v>
      </c>
      <c r="E4" s="9">
        <v>0.24</v>
      </c>
      <c r="F4" s="9">
        <v>0.4</v>
      </c>
    </row>
    <row r="8" spans="1:6">
      <c r="B8" t="s">
        <v>156</v>
      </c>
      <c r="F8" t="s">
        <v>157</v>
      </c>
    </row>
  </sheetData>
  <phoneticPr fontId="3"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60"/>
  <sheetViews>
    <sheetView workbookViewId="0">
      <selection activeCell="I4" sqref="I4"/>
    </sheetView>
  </sheetViews>
  <sheetFormatPr defaultColWidth="8.85546875" defaultRowHeight="15"/>
  <cols>
    <col min="1" max="1" width="10.7109375" customWidth="1"/>
    <col min="2" max="2" width="35.7109375" customWidth="1"/>
    <col min="3" max="3" width="13.7109375" customWidth="1"/>
    <col min="257" max="257" width="10.7109375" customWidth="1"/>
    <col min="258" max="258" width="35.7109375" customWidth="1"/>
    <col min="259" max="259" width="13.7109375" customWidth="1"/>
    <col min="513" max="513" width="10.7109375" customWidth="1"/>
    <col min="514" max="514" width="35.7109375" customWidth="1"/>
    <col min="515" max="515" width="13.7109375" customWidth="1"/>
    <col min="769" max="769" width="10.7109375" customWidth="1"/>
    <col min="770" max="770" width="35.7109375" customWidth="1"/>
    <col min="771" max="771" width="13.7109375" customWidth="1"/>
    <col min="1025" max="1025" width="10.7109375" customWidth="1"/>
    <col min="1026" max="1026" width="35.7109375" customWidth="1"/>
    <col min="1027" max="1027" width="13.7109375" customWidth="1"/>
    <col min="1281" max="1281" width="10.7109375" customWidth="1"/>
    <col min="1282" max="1282" width="35.7109375" customWidth="1"/>
    <col min="1283" max="1283" width="13.7109375" customWidth="1"/>
    <col min="1537" max="1537" width="10.7109375" customWidth="1"/>
    <col min="1538" max="1538" width="35.7109375" customWidth="1"/>
    <col min="1539" max="1539" width="13.7109375" customWidth="1"/>
    <col min="1793" max="1793" width="10.7109375" customWidth="1"/>
    <col min="1794" max="1794" width="35.7109375" customWidth="1"/>
    <col min="1795" max="1795" width="13.7109375" customWidth="1"/>
    <col min="2049" max="2049" width="10.7109375" customWidth="1"/>
    <col min="2050" max="2050" width="35.7109375" customWidth="1"/>
    <col min="2051" max="2051" width="13.7109375" customWidth="1"/>
    <col min="2305" max="2305" width="10.7109375" customWidth="1"/>
    <col min="2306" max="2306" width="35.7109375" customWidth="1"/>
    <col min="2307" max="2307" width="13.7109375" customWidth="1"/>
    <col min="2561" max="2561" width="10.7109375" customWidth="1"/>
    <col min="2562" max="2562" width="35.7109375" customWidth="1"/>
    <col min="2563" max="2563" width="13.7109375" customWidth="1"/>
    <col min="2817" max="2817" width="10.7109375" customWidth="1"/>
    <col min="2818" max="2818" width="35.7109375" customWidth="1"/>
    <col min="2819" max="2819" width="13.7109375" customWidth="1"/>
    <col min="3073" max="3073" width="10.7109375" customWidth="1"/>
    <col min="3074" max="3074" width="35.7109375" customWidth="1"/>
    <col min="3075" max="3075" width="13.7109375" customWidth="1"/>
    <col min="3329" max="3329" width="10.7109375" customWidth="1"/>
    <col min="3330" max="3330" width="35.7109375" customWidth="1"/>
    <col min="3331" max="3331" width="13.7109375" customWidth="1"/>
    <col min="3585" max="3585" width="10.7109375" customWidth="1"/>
    <col min="3586" max="3586" width="35.7109375" customWidth="1"/>
    <col min="3587" max="3587" width="13.7109375" customWidth="1"/>
    <col min="3841" max="3841" width="10.7109375" customWidth="1"/>
    <col min="3842" max="3842" width="35.7109375" customWidth="1"/>
    <col min="3843" max="3843" width="13.7109375" customWidth="1"/>
    <col min="4097" max="4097" width="10.7109375" customWidth="1"/>
    <col min="4098" max="4098" width="35.7109375" customWidth="1"/>
    <col min="4099" max="4099" width="13.7109375" customWidth="1"/>
    <col min="4353" max="4353" width="10.7109375" customWidth="1"/>
    <col min="4354" max="4354" width="35.7109375" customWidth="1"/>
    <col min="4355" max="4355" width="13.7109375" customWidth="1"/>
    <col min="4609" max="4609" width="10.7109375" customWidth="1"/>
    <col min="4610" max="4610" width="35.7109375" customWidth="1"/>
    <col min="4611" max="4611" width="13.7109375" customWidth="1"/>
    <col min="4865" max="4865" width="10.7109375" customWidth="1"/>
    <col min="4866" max="4866" width="35.7109375" customWidth="1"/>
    <col min="4867" max="4867" width="13.7109375" customWidth="1"/>
    <col min="5121" max="5121" width="10.7109375" customWidth="1"/>
    <col min="5122" max="5122" width="35.7109375" customWidth="1"/>
    <col min="5123" max="5123" width="13.7109375" customWidth="1"/>
    <col min="5377" max="5377" width="10.7109375" customWidth="1"/>
    <col min="5378" max="5378" width="35.7109375" customWidth="1"/>
    <col min="5379" max="5379" width="13.7109375" customWidth="1"/>
    <col min="5633" max="5633" width="10.7109375" customWidth="1"/>
    <col min="5634" max="5634" width="35.7109375" customWidth="1"/>
    <col min="5635" max="5635" width="13.7109375" customWidth="1"/>
    <col min="5889" max="5889" width="10.7109375" customWidth="1"/>
    <col min="5890" max="5890" width="35.7109375" customWidth="1"/>
    <col min="5891" max="5891" width="13.7109375" customWidth="1"/>
    <col min="6145" max="6145" width="10.7109375" customWidth="1"/>
    <col min="6146" max="6146" width="35.7109375" customWidth="1"/>
    <col min="6147" max="6147" width="13.7109375" customWidth="1"/>
    <col min="6401" max="6401" width="10.7109375" customWidth="1"/>
    <col min="6402" max="6402" width="35.7109375" customWidth="1"/>
    <col min="6403" max="6403" width="13.7109375" customWidth="1"/>
    <col min="6657" max="6657" width="10.7109375" customWidth="1"/>
    <col min="6658" max="6658" width="35.7109375" customWidth="1"/>
    <col min="6659" max="6659" width="13.7109375" customWidth="1"/>
    <col min="6913" max="6913" width="10.7109375" customWidth="1"/>
    <col min="6914" max="6914" width="35.7109375" customWidth="1"/>
    <col min="6915" max="6915" width="13.7109375" customWidth="1"/>
    <col min="7169" max="7169" width="10.7109375" customWidth="1"/>
    <col min="7170" max="7170" width="35.7109375" customWidth="1"/>
    <col min="7171" max="7171" width="13.7109375" customWidth="1"/>
    <col min="7425" max="7425" width="10.7109375" customWidth="1"/>
    <col min="7426" max="7426" width="35.7109375" customWidth="1"/>
    <col min="7427" max="7427" width="13.7109375" customWidth="1"/>
    <col min="7681" max="7681" width="10.7109375" customWidth="1"/>
    <col min="7682" max="7682" width="35.7109375" customWidth="1"/>
    <col min="7683" max="7683" width="13.7109375" customWidth="1"/>
    <col min="7937" max="7937" width="10.7109375" customWidth="1"/>
    <col min="7938" max="7938" width="35.7109375" customWidth="1"/>
    <col min="7939" max="7939" width="13.7109375" customWidth="1"/>
    <col min="8193" max="8193" width="10.7109375" customWidth="1"/>
    <col min="8194" max="8194" width="35.7109375" customWidth="1"/>
    <col min="8195" max="8195" width="13.7109375" customWidth="1"/>
    <col min="8449" max="8449" width="10.7109375" customWidth="1"/>
    <col min="8450" max="8450" width="35.7109375" customWidth="1"/>
    <col min="8451" max="8451" width="13.7109375" customWidth="1"/>
    <col min="8705" max="8705" width="10.7109375" customWidth="1"/>
    <col min="8706" max="8706" width="35.7109375" customWidth="1"/>
    <col min="8707" max="8707" width="13.7109375" customWidth="1"/>
    <col min="8961" max="8961" width="10.7109375" customWidth="1"/>
    <col min="8962" max="8962" width="35.7109375" customWidth="1"/>
    <col min="8963" max="8963" width="13.7109375" customWidth="1"/>
    <col min="9217" max="9217" width="10.7109375" customWidth="1"/>
    <col min="9218" max="9218" width="35.7109375" customWidth="1"/>
    <col min="9219" max="9219" width="13.7109375" customWidth="1"/>
    <col min="9473" max="9473" width="10.7109375" customWidth="1"/>
    <col min="9474" max="9474" width="35.7109375" customWidth="1"/>
    <col min="9475" max="9475" width="13.7109375" customWidth="1"/>
    <col min="9729" max="9729" width="10.7109375" customWidth="1"/>
    <col min="9730" max="9730" width="35.7109375" customWidth="1"/>
    <col min="9731" max="9731" width="13.7109375" customWidth="1"/>
    <col min="9985" max="9985" width="10.7109375" customWidth="1"/>
    <col min="9986" max="9986" width="35.7109375" customWidth="1"/>
    <col min="9987" max="9987" width="13.7109375" customWidth="1"/>
    <col min="10241" max="10241" width="10.7109375" customWidth="1"/>
    <col min="10242" max="10242" width="35.7109375" customWidth="1"/>
    <col min="10243" max="10243" width="13.7109375" customWidth="1"/>
    <col min="10497" max="10497" width="10.7109375" customWidth="1"/>
    <col min="10498" max="10498" width="35.7109375" customWidth="1"/>
    <col min="10499" max="10499" width="13.7109375" customWidth="1"/>
    <col min="10753" max="10753" width="10.7109375" customWidth="1"/>
    <col min="10754" max="10754" width="35.7109375" customWidth="1"/>
    <col min="10755" max="10755" width="13.7109375" customWidth="1"/>
    <col min="11009" max="11009" width="10.7109375" customWidth="1"/>
    <col min="11010" max="11010" width="35.7109375" customWidth="1"/>
    <col min="11011" max="11011" width="13.7109375" customWidth="1"/>
    <col min="11265" max="11265" width="10.7109375" customWidth="1"/>
    <col min="11266" max="11266" width="35.7109375" customWidth="1"/>
    <col min="11267" max="11267" width="13.7109375" customWidth="1"/>
    <col min="11521" max="11521" width="10.7109375" customWidth="1"/>
    <col min="11522" max="11522" width="35.7109375" customWidth="1"/>
    <col min="11523" max="11523" width="13.7109375" customWidth="1"/>
    <col min="11777" max="11777" width="10.7109375" customWidth="1"/>
    <col min="11778" max="11778" width="35.7109375" customWidth="1"/>
    <col min="11779" max="11779" width="13.7109375" customWidth="1"/>
    <col min="12033" max="12033" width="10.7109375" customWidth="1"/>
    <col min="12034" max="12034" width="35.7109375" customWidth="1"/>
    <col min="12035" max="12035" width="13.7109375" customWidth="1"/>
    <col min="12289" max="12289" width="10.7109375" customWidth="1"/>
    <col min="12290" max="12290" width="35.7109375" customWidth="1"/>
    <col min="12291" max="12291" width="13.7109375" customWidth="1"/>
    <col min="12545" max="12545" width="10.7109375" customWidth="1"/>
    <col min="12546" max="12546" width="35.7109375" customWidth="1"/>
    <col min="12547" max="12547" width="13.7109375" customWidth="1"/>
    <col min="12801" max="12801" width="10.7109375" customWidth="1"/>
    <col min="12802" max="12802" width="35.7109375" customWidth="1"/>
    <col min="12803" max="12803" width="13.7109375" customWidth="1"/>
    <col min="13057" max="13057" width="10.7109375" customWidth="1"/>
    <col min="13058" max="13058" width="35.7109375" customWidth="1"/>
    <col min="13059" max="13059" width="13.7109375" customWidth="1"/>
    <col min="13313" max="13313" width="10.7109375" customWidth="1"/>
    <col min="13314" max="13314" width="35.7109375" customWidth="1"/>
    <col min="13315" max="13315" width="13.7109375" customWidth="1"/>
    <col min="13569" max="13569" width="10.7109375" customWidth="1"/>
    <col min="13570" max="13570" width="35.7109375" customWidth="1"/>
    <col min="13571" max="13571" width="13.7109375" customWidth="1"/>
    <col min="13825" max="13825" width="10.7109375" customWidth="1"/>
    <col min="13826" max="13826" width="35.7109375" customWidth="1"/>
    <col min="13827" max="13827" width="13.7109375" customWidth="1"/>
    <col min="14081" max="14081" width="10.7109375" customWidth="1"/>
    <col min="14082" max="14082" width="35.7109375" customWidth="1"/>
    <col min="14083" max="14083" width="13.7109375" customWidth="1"/>
    <col min="14337" max="14337" width="10.7109375" customWidth="1"/>
    <col min="14338" max="14338" width="35.7109375" customWidth="1"/>
    <col min="14339" max="14339" width="13.7109375" customWidth="1"/>
    <col min="14593" max="14593" width="10.7109375" customWidth="1"/>
    <col min="14594" max="14594" width="35.7109375" customWidth="1"/>
    <col min="14595" max="14595" width="13.7109375" customWidth="1"/>
    <col min="14849" max="14849" width="10.7109375" customWidth="1"/>
    <col min="14850" max="14850" width="35.7109375" customWidth="1"/>
    <col min="14851" max="14851" width="13.7109375" customWidth="1"/>
    <col min="15105" max="15105" width="10.7109375" customWidth="1"/>
    <col min="15106" max="15106" width="35.7109375" customWidth="1"/>
    <col min="15107" max="15107" width="13.7109375" customWidth="1"/>
    <col min="15361" max="15361" width="10.7109375" customWidth="1"/>
    <col min="15362" max="15362" width="35.7109375" customWidth="1"/>
    <col min="15363" max="15363" width="13.7109375" customWidth="1"/>
    <col min="15617" max="15617" width="10.7109375" customWidth="1"/>
    <col min="15618" max="15618" width="35.7109375" customWidth="1"/>
    <col min="15619" max="15619" width="13.7109375" customWidth="1"/>
    <col min="15873" max="15873" width="10.7109375" customWidth="1"/>
    <col min="15874" max="15874" width="35.7109375" customWidth="1"/>
    <col min="15875" max="15875" width="13.7109375" customWidth="1"/>
    <col min="16129" max="16129" width="10.7109375" customWidth="1"/>
    <col min="16130" max="16130" width="35.7109375" customWidth="1"/>
    <col min="16131" max="16131" width="13.7109375" customWidth="1"/>
  </cols>
  <sheetData>
    <row r="1" spans="1:4" ht="35.1" customHeight="1">
      <c r="A1" s="55" t="s">
        <v>178</v>
      </c>
      <c r="B1" s="55" t="s">
        <v>178</v>
      </c>
      <c r="C1" s="55" t="s">
        <v>178</v>
      </c>
    </row>
    <row r="2" spans="1:4" ht="24.95" customHeight="1">
      <c r="A2" s="56" t="s">
        <v>179</v>
      </c>
      <c r="B2" s="56" t="s">
        <v>179</v>
      </c>
      <c r="C2" s="56" t="s">
        <v>179</v>
      </c>
    </row>
    <row r="3" spans="1:4" ht="30" customHeight="1">
      <c r="A3" s="57" t="s">
        <v>180</v>
      </c>
      <c r="B3" s="57" t="s">
        <v>180</v>
      </c>
      <c r="C3" s="29" t="s">
        <v>181</v>
      </c>
    </row>
    <row r="4" spans="1:4">
      <c r="A4" s="58"/>
      <c r="B4" s="58"/>
      <c r="C4" s="30">
        <v>52</v>
      </c>
    </row>
    <row r="5" spans="1:4">
      <c r="A5" s="59" t="s">
        <v>182</v>
      </c>
      <c r="B5" s="59">
        <v>52</v>
      </c>
      <c r="C5" s="31">
        <v>52</v>
      </c>
    </row>
    <row r="6" spans="1:4">
      <c r="A6" s="54" t="s">
        <v>183</v>
      </c>
      <c r="B6" s="54">
        <v>71</v>
      </c>
      <c r="C6" s="35">
        <v>71</v>
      </c>
      <c r="D6" s="36"/>
    </row>
    <row r="7" spans="1:4">
      <c r="A7" s="36"/>
      <c r="B7" s="36"/>
      <c r="C7" s="36"/>
      <c r="D7" s="36"/>
    </row>
    <row r="8" spans="1:4" ht="25.5">
      <c r="A8" s="34" t="s">
        <v>184</v>
      </c>
      <c r="B8" s="34" t="s">
        <v>185</v>
      </c>
      <c r="C8" s="34" t="s">
        <v>186</v>
      </c>
      <c r="D8" s="34" t="s">
        <v>100</v>
      </c>
    </row>
    <row r="9" spans="1:4">
      <c r="A9" s="32">
        <v>1</v>
      </c>
      <c r="B9" s="33">
        <v>40999.951388888891</v>
      </c>
      <c r="C9" t="s">
        <v>187</v>
      </c>
    </row>
    <row r="10" spans="1:4">
      <c r="A10" s="32">
        <v>2</v>
      </c>
      <c r="B10" s="33">
        <v>40999.914583333331</v>
      </c>
      <c r="C10" t="s">
        <v>188</v>
      </c>
    </row>
    <row r="11" spans="1:4">
      <c r="A11" s="32">
        <v>3</v>
      </c>
      <c r="B11" s="33">
        <v>40999.720833333333</v>
      </c>
      <c r="C11" t="s">
        <v>189</v>
      </c>
    </row>
    <row r="12" spans="1:4">
      <c r="A12" s="32">
        <v>4</v>
      </c>
      <c r="B12" s="33">
        <v>40999.503472222219</v>
      </c>
      <c r="C12" t="s">
        <v>190</v>
      </c>
    </row>
    <row r="13" spans="1:4">
      <c r="A13" s="32">
        <v>5</v>
      </c>
      <c r="B13" s="33">
        <v>40997.911111111112</v>
      </c>
      <c r="C13" t="s">
        <v>191</v>
      </c>
    </row>
    <row r="14" spans="1:4">
      <c r="A14" s="32">
        <v>6</v>
      </c>
      <c r="B14" s="33">
        <v>40996.754166666666</v>
      </c>
      <c r="C14" t="s">
        <v>192</v>
      </c>
    </row>
    <row r="15" spans="1:4">
      <c r="A15" s="32">
        <v>7</v>
      </c>
      <c r="B15" s="33">
        <v>40996.69027777778</v>
      </c>
      <c r="C15" t="s">
        <v>193</v>
      </c>
    </row>
    <row r="16" spans="1:4">
      <c r="A16" s="32">
        <v>8</v>
      </c>
      <c r="B16" s="33">
        <v>40996.615972222222</v>
      </c>
      <c r="C16" t="s">
        <v>194</v>
      </c>
    </row>
    <row r="17" spans="1:3">
      <c r="A17" s="32">
        <v>9</v>
      </c>
      <c r="B17" s="33">
        <v>40993.645833333336</v>
      </c>
      <c r="C17" t="s">
        <v>195</v>
      </c>
    </row>
    <row r="18" spans="1:3">
      <c r="A18" s="32">
        <v>10</v>
      </c>
      <c r="B18" s="33">
        <v>40993.376388888886</v>
      </c>
      <c r="C18" t="s">
        <v>196</v>
      </c>
    </row>
    <row r="19" spans="1:3">
      <c r="A19" s="32">
        <v>11</v>
      </c>
      <c r="B19" s="33">
        <v>40993.127083333333</v>
      </c>
      <c r="C19" t="s">
        <v>197</v>
      </c>
    </row>
    <row r="20" spans="1:3">
      <c r="A20" s="32">
        <v>12</v>
      </c>
      <c r="B20" s="33">
        <v>40992.519444444442</v>
      </c>
      <c r="C20" t="s">
        <v>198</v>
      </c>
    </row>
    <row r="21" spans="1:3">
      <c r="A21" s="32">
        <v>13</v>
      </c>
      <c r="B21" s="33">
        <v>40992.331250000003</v>
      </c>
      <c r="C21" t="s">
        <v>199</v>
      </c>
    </row>
    <row r="22" spans="1:3">
      <c r="A22" s="32">
        <v>14</v>
      </c>
      <c r="B22" s="33">
        <v>40991.151388888888</v>
      </c>
      <c r="C22" t="s">
        <v>200</v>
      </c>
    </row>
    <row r="23" spans="1:3">
      <c r="A23" s="32">
        <v>15</v>
      </c>
      <c r="B23" s="33">
        <v>40991.143750000003</v>
      </c>
      <c r="C23" t="s">
        <v>113</v>
      </c>
    </row>
    <row r="24" spans="1:3">
      <c r="A24" s="32">
        <v>16</v>
      </c>
      <c r="B24" s="33">
        <v>40991.136805555558</v>
      </c>
      <c r="C24" t="s">
        <v>114</v>
      </c>
    </row>
    <row r="25" spans="1:3">
      <c r="A25" s="32">
        <v>17</v>
      </c>
      <c r="B25" s="33">
        <v>40991.097916666666</v>
      </c>
      <c r="C25" t="s">
        <v>115</v>
      </c>
    </row>
    <row r="26" spans="1:3">
      <c r="A26" s="32">
        <v>18</v>
      </c>
      <c r="B26" s="33">
        <v>40991.074999999997</v>
      </c>
      <c r="C26" t="s">
        <v>116</v>
      </c>
    </row>
    <row r="27" spans="1:3">
      <c r="A27" s="32">
        <v>19</v>
      </c>
      <c r="B27" s="33">
        <v>40991.013888888891</v>
      </c>
      <c r="C27" t="s">
        <v>117</v>
      </c>
    </row>
    <row r="28" spans="1:3">
      <c r="A28" s="32">
        <v>20</v>
      </c>
      <c r="B28" s="33">
        <v>40991.009722222225</v>
      </c>
      <c r="C28" t="s">
        <v>118</v>
      </c>
    </row>
    <row r="29" spans="1:3">
      <c r="A29" s="32">
        <v>21</v>
      </c>
      <c r="B29" s="33">
        <v>40990.990972222222</v>
      </c>
      <c r="C29" t="s">
        <v>119</v>
      </c>
    </row>
    <row r="30" spans="1:3">
      <c r="A30" s="32">
        <v>22</v>
      </c>
      <c r="B30" s="33">
        <v>40990.873611111114</v>
      </c>
      <c r="C30" t="s">
        <v>120</v>
      </c>
    </row>
    <row r="31" spans="1:3">
      <c r="A31" s="32">
        <v>23</v>
      </c>
      <c r="B31" s="33">
        <v>40990.776388888888</v>
      </c>
      <c r="C31" t="s">
        <v>121</v>
      </c>
    </row>
    <row r="32" spans="1:3">
      <c r="A32" s="32">
        <v>24</v>
      </c>
      <c r="B32" s="33">
        <v>40990.734027777777</v>
      </c>
      <c r="C32" t="s">
        <v>122</v>
      </c>
    </row>
    <row r="33" spans="1:3">
      <c r="A33" s="32">
        <v>25</v>
      </c>
      <c r="B33" s="33">
        <v>40990.675000000003</v>
      </c>
      <c r="C33" t="s">
        <v>123</v>
      </c>
    </row>
    <row r="34" spans="1:3">
      <c r="A34" s="32">
        <v>26</v>
      </c>
      <c r="B34" s="33">
        <v>40990.650694444441</v>
      </c>
      <c r="C34" t="s">
        <v>124</v>
      </c>
    </row>
    <row r="35" spans="1:3">
      <c r="A35" s="32">
        <v>27</v>
      </c>
      <c r="B35" s="33">
        <v>40990.502083333333</v>
      </c>
      <c r="C35" t="s">
        <v>125</v>
      </c>
    </row>
    <row r="36" spans="1:3">
      <c r="A36" s="32">
        <v>28</v>
      </c>
      <c r="B36" s="33">
        <v>40990.493055555555</v>
      </c>
      <c r="C36" t="s">
        <v>126</v>
      </c>
    </row>
    <row r="37" spans="1:3">
      <c r="A37" s="32">
        <v>29</v>
      </c>
      <c r="B37" s="33">
        <v>40990.28125</v>
      </c>
      <c r="C37" t="s">
        <v>127</v>
      </c>
    </row>
    <row r="38" spans="1:3">
      <c r="A38" s="32">
        <v>30</v>
      </c>
      <c r="B38" s="33">
        <v>40990.27847222222</v>
      </c>
      <c r="C38" t="s">
        <v>128</v>
      </c>
    </row>
    <row r="39" spans="1:3">
      <c r="A39" s="32">
        <v>31</v>
      </c>
      <c r="B39" s="33">
        <v>40990.21597222222</v>
      </c>
      <c r="C39" t="s">
        <v>129</v>
      </c>
    </row>
    <row r="40" spans="1:3">
      <c r="A40" s="32">
        <v>32</v>
      </c>
      <c r="B40" s="33">
        <v>40990.193749999999</v>
      </c>
      <c r="C40" t="s">
        <v>130</v>
      </c>
    </row>
    <row r="41" spans="1:3">
      <c r="A41" s="32">
        <v>33</v>
      </c>
      <c r="B41" s="33">
        <v>40990.177083333336</v>
      </c>
      <c r="C41" t="s">
        <v>131</v>
      </c>
    </row>
    <row r="42" spans="1:3">
      <c r="A42" s="32">
        <v>34</v>
      </c>
      <c r="B42" s="33">
        <v>40990.176388888889</v>
      </c>
      <c r="C42" t="s">
        <v>132</v>
      </c>
    </row>
    <row r="43" spans="1:3">
      <c r="A43" s="32">
        <v>35</v>
      </c>
      <c r="B43" s="33">
        <v>40990.155555555553</v>
      </c>
      <c r="C43" t="s">
        <v>133</v>
      </c>
    </row>
    <row r="44" spans="1:3">
      <c r="A44" s="32">
        <v>36</v>
      </c>
      <c r="B44" s="33">
        <v>40990.148611111108</v>
      </c>
      <c r="C44" t="s">
        <v>134</v>
      </c>
    </row>
    <row r="45" spans="1:3">
      <c r="A45" s="32">
        <v>37</v>
      </c>
      <c r="B45" s="33">
        <v>40990.140277777777</v>
      </c>
      <c r="C45" t="s">
        <v>135</v>
      </c>
    </row>
    <row r="46" spans="1:3">
      <c r="A46" s="32">
        <v>38</v>
      </c>
      <c r="B46" s="33">
        <v>40990.13958333333</v>
      </c>
      <c r="C46" t="s">
        <v>136</v>
      </c>
    </row>
    <row r="47" spans="1:3">
      <c r="A47" s="32">
        <v>39</v>
      </c>
      <c r="B47" s="33">
        <v>40990.136111111111</v>
      </c>
      <c r="C47" t="s">
        <v>137</v>
      </c>
    </row>
    <row r="48" spans="1:3">
      <c r="A48" s="32">
        <v>40</v>
      </c>
      <c r="B48" s="33">
        <v>40990.120138888888</v>
      </c>
      <c r="C48" t="s">
        <v>87</v>
      </c>
    </row>
    <row r="49" spans="1:3">
      <c r="A49" s="32">
        <v>41</v>
      </c>
      <c r="B49" s="33">
        <v>40990.117361111108</v>
      </c>
      <c r="C49" t="s">
        <v>88</v>
      </c>
    </row>
    <row r="50" spans="1:3">
      <c r="A50" s="32">
        <v>42</v>
      </c>
      <c r="B50" s="33">
        <v>40990.104166666664</v>
      </c>
      <c r="C50" t="s">
        <v>89</v>
      </c>
    </row>
    <row r="51" spans="1:3">
      <c r="A51" s="32">
        <v>43</v>
      </c>
      <c r="B51" s="33">
        <v>40990.102083333331</v>
      </c>
      <c r="C51" t="s">
        <v>90</v>
      </c>
    </row>
    <row r="52" spans="1:3">
      <c r="A52" s="32">
        <v>44</v>
      </c>
      <c r="B52" s="33">
        <v>40990.07708333333</v>
      </c>
      <c r="C52" t="s">
        <v>91</v>
      </c>
    </row>
    <row r="53" spans="1:3">
      <c r="A53" s="32">
        <v>45</v>
      </c>
      <c r="B53" s="33">
        <v>40990.067361111112</v>
      </c>
      <c r="C53" t="s">
        <v>92</v>
      </c>
    </row>
    <row r="54" spans="1:3">
      <c r="A54" s="32">
        <v>46</v>
      </c>
      <c r="B54" s="33">
        <v>40990.033333333333</v>
      </c>
      <c r="C54" t="s">
        <v>93</v>
      </c>
    </row>
    <row r="55" spans="1:3">
      <c r="A55" s="32">
        <v>47</v>
      </c>
      <c r="B55" s="33">
        <v>40990.029166666667</v>
      </c>
      <c r="C55" t="s">
        <v>94</v>
      </c>
    </row>
    <row r="56" spans="1:3">
      <c r="A56" s="32">
        <v>48</v>
      </c>
      <c r="B56" s="33">
        <v>40989.037499999999</v>
      </c>
      <c r="C56" t="s">
        <v>95</v>
      </c>
    </row>
    <row r="57" spans="1:3">
      <c r="A57" s="32">
        <v>49</v>
      </c>
      <c r="B57" s="33">
        <v>40989.031944444447</v>
      </c>
      <c r="C57" t="s">
        <v>96</v>
      </c>
    </row>
    <row r="58" spans="1:3">
      <c r="A58" s="32">
        <v>50</v>
      </c>
      <c r="B58" s="33">
        <v>40988.921527777777</v>
      </c>
      <c r="C58" t="s">
        <v>97</v>
      </c>
    </row>
    <row r="59" spans="1:3">
      <c r="A59" s="32">
        <v>51</v>
      </c>
      <c r="B59" s="33">
        <v>40988.882638888892</v>
      </c>
      <c r="C59" t="s">
        <v>98</v>
      </c>
    </row>
    <row r="60" spans="1:3">
      <c r="A60" s="32">
        <v>52</v>
      </c>
      <c r="B60" s="33">
        <v>40988.878472222219</v>
      </c>
      <c r="C60" t="s">
        <v>99</v>
      </c>
    </row>
  </sheetData>
  <mergeCells count="6">
    <mergeCell ref="A6:B6"/>
    <mergeCell ref="A1:C1"/>
    <mergeCell ref="A2:C2"/>
    <mergeCell ref="A3:B3"/>
    <mergeCell ref="A4:B4"/>
    <mergeCell ref="A5:B5"/>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D95"/>
  <sheetViews>
    <sheetView topLeftCell="A56" workbookViewId="0">
      <selection activeCell="C90" sqref="C90"/>
    </sheetView>
  </sheetViews>
  <sheetFormatPr defaultColWidth="8.85546875" defaultRowHeight="15"/>
  <cols>
    <col min="1" max="1" width="10.7109375" customWidth="1"/>
    <col min="2" max="2" width="35.7109375" customWidth="1"/>
    <col min="3" max="3" width="47" customWidth="1"/>
    <col min="257" max="257" width="10.7109375" customWidth="1"/>
    <col min="258" max="258" width="35.7109375" customWidth="1"/>
    <col min="259" max="259" width="13.7109375" customWidth="1"/>
    <col min="513" max="513" width="10.7109375" customWidth="1"/>
    <col min="514" max="514" width="35.7109375" customWidth="1"/>
    <col min="515" max="515" width="13.7109375" customWidth="1"/>
    <col min="769" max="769" width="10.7109375" customWidth="1"/>
    <col min="770" max="770" width="35.7109375" customWidth="1"/>
    <col min="771" max="771" width="13.7109375" customWidth="1"/>
    <col min="1025" max="1025" width="10.7109375" customWidth="1"/>
    <col min="1026" max="1026" width="35.7109375" customWidth="1"/>
    <col min="1027" max="1027" width="13.7109375" customWidth="1"/>
    <col min="1281" max="1281" width="10.7109375" customWidth="1"/>
    <col min="1282" max="1282" width="35.7109375" customWidth="1"/>
    <col min="1283" max="1283" width="13.7109375" customWidth="1"/>
    <col min="1537" max="1537" width="10.7109375" customWidth="1"/>
    <col min="1538" max="1538" width="35.7109375" customWidth="1"/>
    <col min="1539" max="1539" width="13.7109375" customWidth="1"/>
    <col min="1793" max="1793" width="10.7109375" customWidth="1"/>
    <col min="1794" max="1794" width="35.7109375" customWidth="1"/>
    <col min="1795" max="1795" width="13.7109375" customWidth="1"/>
    <col min="2049" max="2049" width="10.7109375" customWidth="1"/>
    <col min="2050" max="2050" width="35.7109375" customWidth="1"/>
    <col min="2051" max="2051" width="13.7109375" customWidth="1"/>
    <col min="2305" max="2305" width="10.7109375" customWidth="1"/>
    <col min="2306" max="2306" width="35.7109375" customWidth="1"/>
    <col min="2307" max="2307" width="13.7109375" customWidth="1"/>
    <col min="2561" max="2561" width="10.7109375" customWidth="1"/>
    <col min="2562" max="2562" width="35.7109375" customWidth="1"/>
    <col min="2563" max="2563" width="13.7109375" customWidth="1"/>
    <col min="2817" max="2817" width="10.7109375" customWidth="1"/>
    <col min="2818" max="2818" width="35.7109375" customWidth="1"/>
    <col min="2819" max="2819" width="13.7109375" customWidth="1"/>
    <col min="3073" max="3073" width="10.7109375" customWidth="1"/>
    <col min="3074" max="3074" width="35.7109375" customWidth="1"/>
    <col min="3075" max="3075" width="13.7109375" customWidth="1"/>
    <col min="3329" max="3329" width="10.7109375" customWidth="1"/>
    <col min="3330" max="3330" width="35.7109375" customWidth="1"/>
    <col min="3331" max="3331" width="13.7109375" customWidth="1"/>
    <col min="3585" max="3585" width="10.7109375" customWidth="1"/>
    <col min="3586" max="3586" width="35.7109375" customWidth="1"/>
    <col min="3587" max="3587" width="13.7109375" customWidth="1"/>
    <col min="3841" max="3841" width="10.7109375" customWidth="1"/>
    <col min="3842" max="3842" width="35.7109375" customWidth="1"/>
    <col min="3843" max="3843" width="13.7109375" customWidth="1"/>
    <col min="4097" max="4097" width="10.7109375" customWidth="1"/>
    <col min="4098" max="4098" width="35.7109375" customWidth="1"/>
    <col min="4099" max="4099" width="13.7109375" customWidth="1"/>
    <col min="4353" max="4353" width="10.7109375" customWidth="1"/>
    <col min="4354" max="4354" width="35.7109375" customWidth="1"/>
    <col min="4355" max="4355" width="13.7109375" customWidth="1"/>
    <col min="4609" max="4609" width="10.7109375" customWidth="1"/>
    <col min="4610" max="4610" width="35.7109375" customWidth="1"/>
    <col min="4611" max="4611" width="13.7109375" customWidth="1"/>
    <col min="4865" max="4865" width="10.7109375" customWidth="1"/>
    <col min="4866" max="4866" width="35.7109375" customWidth="1"/>
    <col min="4867" max="4867" width="13.7109375" customWidth="1"/>
    <col min="5121" max="5121" width="10.7109375" customWidth="1"/>
    <col min="5122" max="5122" width="35.7109375" customWidth="1"/>
    <col min="5123" max="5123" width="13.7109375" customWidth="1"/>
    <col min="5377" max="5377" width="10.7109375" customWidth="1"/>
    <col min="5378" max="5378" width="35.7109375" customWidth="1"/>
    <col min="5379" max="5379" width="13.7109375" customWidth="1"/>
    <col min="5633" max="5633" width="10.7109375" customWidth="1"/>
    <col min="5634" max="5634" width="35.7109375" customWidth="1"/>
    <col min="5635" max="5635" width="13.7109375" customWidth="1"/>
    <col min="5889" max="5889" width="10.7109375" customWidth="1"/>
    <col min="5890" max="5890" width="35.7109375" customWidth="1"/>
    <col min="5891" max="5891" width="13.7109375" customWidth="1"/>
    <col min="6145" max="6145" width="10.7109375" customWidth="1"/>
    <col min="6146" max="6146" width="35.7109375" customWidth="1"/>
    <col min="6147" max="6147" width="13.7109375" customWidth="1"/>
    <col min="6401" max="6401" width="10.7109375" customWidth="1"/>
    <col min="6402" max="6402" width="35.7109375" customWidth="1"/>
    <col min="6403" max="6403" width="13.7109375" customWidth="1"/>
    <col min="6657" max="6657" width="10.7109375" customWidth="1"/>
    <col min="6658" max="6658" width="35.7109375" customWidth="1"/>
    <col min="6659" max="6659" width="13.7109375" customWidth="1"/>
    <col min="6913" max="6913" width="10.7109375" customWidth="1"/>
    <col min="6914" max="6914" width="35.7109375" customWidth="1"/>
    <col min="6915" max="6915" width="13.7109375" customWidth="1"/>
    <col min="7169" max="7169" width="10.7109375" customWidth="1"/>
    <col min="7170" max="7170" width="35.7109375" customWidth="1"/>
    <col min="7171" max="7171" width="13.7109375" customWidth="1"/>
    <col min="7425" max="7425" width="10.7109375" customWidth="1"/>
    <col min="7426" max="7426" width="35.7109375" customWidth="1"/>
    <col min="7427" max="7427" width="13.7109375" customWidth="1"/>
    <col min="7681" max="7681" width="10.7109375" customWidth="1"/>
    <col min="7682" max="7682" width="35.7109375" customWidth="1"/>
    <col min="7683" max="7683" width="13.7109375" customWidth="1"/>
    <col min="7937" max="7937" width="10.7109375" customWidth="1"/>
    <col min="7938" max="7938" width="35.7109375" customWidth="1"/>
    <col min="7939" max="7939" width="13.7109375" customWidth="1"/>
    <col min="8193" max="8193" width="10.7109375" customWidth="1"/>
    <col min="8194" max="8194" width="35.7109375" customWidth="1"/>
    <col min="8195" max="8195" width="13.7109375" customWidth="1"/>
    <col min="8449" max="8449" width="10.7109375" customWidth="1"/>
    <col min="8450" max="8450" width="35.7109375" customWidth="1"/>
    <col min="8451" max="8451" width="13.7109375" customWidth="1"/>
    <col min="8705" max="8705" width="10.7109375" customWidth="1"/>
    <col min="8706" max="8706" width="35.7109375" customWidth="1"/>
    <col min="8707" max="8707" width="13.7109375" customWidth="1"/>
    <col min="8961" max="8961" width="10.7109375" customWidth="1"/>
    <col min="8962" max="8962" width="35.7109375" customWidth="1"/>
    <col min="8963" max="8963" width="13.7109375" customWidth="1"/>
    <col min="9217" max="9217" width="10.7109375" customWidth="1"/>
    <col min="9218" max="9218" width="35.7109375" customWidth="1"/>
    <col min="9219" max="9219" width="13.7109375" customWidth="1"/>
    <col min="9473" max="9473" width="10.7109375" customWidth="1"/>
    <col min="9474" max="9474" width="35.7109375" customWidth="1"/>
    <col min="9475" max="9475" width="13.7109375" customWidth="1"/>
    <col min="9729" max="9729" width="10.7109375" customWidth="1"/>
    <col min="9730" max="9730" width="35.7109375" customWidth="1"/>
    <col min="9731" max="9731" width="13.7109375" customWidth="1"/>
    <col min="9985" max="9985" width="10.7109375" customWidth="1"/>
    <col min="9986" max="9986" width="35.7109375" customWidth="1"/>
    <col min="9987" max="9987" width="13.7109375" customWidth="1"/>
    <col min="10241" max="10241" width="10.7109375" customWidth="1"/>
    <col min="10242" max="10242" width="35.7109375" customWidth="1"/>
    <col min="10243" max="10243" width="13.7109375" customWidth="1"/>
    <col min="10497" max="10497" width="10.7109375" customWidth="1"/>
    <col min="10498" max="10498" width="35.7109375" customWidth="1"/>
    <col min="10499" max="10499" width="13.7109375" customWidth="1"/>
    <col min="10753" max="10753" width="10.7109375" customWidth="1"/>
    <col min="10754" max="10754" width="35.7109375" customWidth="1"/>
    <col min="10755" max="10755" width="13.7109375" customWidth="1"/>
    <col min="11009" max="11009" width="10.7109375" customWidth="1"/>
    <col min="11010" max="11010" width="35.7109375" customWidth="1"/>
    <col min="11011" max="11011" width="13.7109375" customWidth="1"/>
    <col min="11265" max="11265" width="10.7109375" customWidth="1"/>
    <col min="11266" max="11266" width="35.7109375" customWidth="1"/>
    <col min="11267" max="11267" width="13.7109375" customWidth="1"/>
    <col min="11521" max="11521" width="10.7109375" customWidth="1"/>
    <col min="11522" max="11522" width="35.7109375" customWidth="1"/>
    <col min="11523" max="11523" width="13.7109375" customWidth="1"/>
    <col min="11777" max="11777" width="10.7109375" customWidth="1"/>
    <col min="11778" max="11778" width="35.7109375" customWidth="1"/>
    <col min="11779" max="11779" width="13.7109375" customWidth="1"/>
    <col min="12033" max="12033" width="10.7109375" customWidth="1"/>
    <col min="12034" max="12034" width="35.7109375" customWidth="1"/>
    <col min="12035" max="12035" width="13.7109375" customWidth="1"/>
    <col min="12289" max="12289" width="10.7109375" customWidth="1"/>
    <col min="12290" max="12290" width="35.7109375" customWidth="1"/>
    <col min="12291" max="12291" width="13.7109375" customWidth="1"/>
    <col min="12545" max="12545" width="10.7109375" customWidth="1"/>
    <col min="12546" max="12546" width="35.7109375" customWidth="1"/>
    <col min="12547" max="12547" width="13.7109375" customWidth="1"/>
    <col min="12801" max="12801" width="10.7109375" customWidth="1"/>
    <col min="12802" max="12802" width="35.7109375" customWidth="1"/>
    <col min="12803" max="12803" width="13.7109375" customWidth="1"/>
    <col min="13057" max="13057" width="10.7109375" customWidth="1"/>
    <col min="13058" max="13058" width="35.7109375" customWidth="1"/>
    <col min="13059" max="13059" width="13.7109375" customWidth="1"/>
    <col min="13313" max="13313" width="10.7109375" customWidth="1"/>
    <col min="13314" max="13314" width="35.7109375" customWidth="1"/>
    <col min="13315" max="13315" width="13.7109375" customWidth="1"/>
    <col min="13569" max="13569" width="10.7109375" customWidth="1"/>
    <col min="13570" max="13570" width="35.7109375" customWidth="1"/>
    <col min="13571" max="13571" width="13.7109375" customWidth="1"/>
    <col min="13825" max="13825" width="10.7109375" customWidth="1"/>
    <col min="13826" max="13826" width="35.7109375" customWidth="1"/>
    <col min="13827" max="13827" width="13.7109375" customWidth="1"/>
    <col min="14081" max="14081" width="10.7109375" customWidth="1"/>
    <col min="14082" max="14082" width="35.7109375" customWidth="1"/>
    <col min="14083" max="14083" width="13.7109375" customWidth="1"/>
    <col min="14337" max="14337" width="10.7109375" customWidth="1"/>
    <col min="14338" max="14338" width="35.7109375" customWidth="1"/>
    <col min="14339" max="14339" width="13.7109375" customWidth="1"/>
    <col min="14593" max="14593" width="10.7109375" customWidth="1"/>
    <col min="14594" max="14594" width="35.7109375" customWidth="1"/>
    <col min="14595" max="14595" width="13.7109375" customWidth="1"/>
    <col min="14849" max="14849" width="10.7109375" customWidth="1"/>
    <col min="14850" max="14850" width="35.7109375" customWidth="1"/>
    <col min="14851" max="14851" width="13.7109375" customWidth="1"/>
    <col min="15105" max="15105" width="10.7109375" customWidth="1"/>
    <col min="15106" max="15106" width="35.7109375" customWidth="1"/>
    <col min="15107" max="15107" width="13.7109375" customWidth="1"/>
    <col min="15361" max="15361" width="10.7109375" customWidth="1"/>
    <col min="15362" max="15362" width="35.7109375" customWidth="1"/>
    <col min="15363" max="15363" width="13.7109375" customWidth="1"/>
    <col min="15617" max="15617" width="10.7109375" customWidth="1"/>
    <col min="15618" max="15618" width="35.7109375" customWidth="1"/>
    <col min="15619" max="15619" width="13.7109375" customWidth="1"/>
    <col min="15873" max="15873" width="10.7109375" customWidth="1"/>
    <col min="15874" max="15874" width="35.7109375" customWidth="1"/>
    <col min="15875" max="15875" width="13.7109375" customWidth="1"/>
    <col min="16129" max="16129" width="10.7109375" customWidth="1"/>
    <col min="16130" max="16130" width="35.7109375" customWidth="1"/>
    <col min="16131" max="16131" width="13.7109375" customWidth="1"/>
  </cols>
  <sheetData>
    <row r="1" spans="1:4" ht="35.1" customHeight="1">
      <c r="A1" s="55" t="s">
        <v>22</v>
      </c>
      <c r="B1" s="55" t="s">
        <v>178</v>
      </c>
      <c r="C1" s="55" t="s">
        <v>178</v>
      </c>
    </row>
    <row r="2" spans="1:4" ht="24.95" customHeight="1">
      <c r="A2" s="56" t="s">
        <v>101</v>
      </c>
      <c r="B2" s="56" t="s">
        <v>101</v>
      </c>
      <c r="C2" s="56" t="s">
        <v>101</v>
      </c>
    </row>
    <row r="3" spans="1:4" ht="30" customHeight="1">
      <c r="A3" s="57" t="s">
        <v>180</v>
      </c>
      <c r="B3" s="57" t="s">
        <v>180</v>
      </c>
      <c r="C3" s="29" t="s">
        <v>181</v>
      </c>
    </row>
    <row r="4" spans="1:4">
      <c r="A4" s="60"/>
      <c r="B4" s="60"/>
      <c r="C4" s="30">
        <v>87</v>
      </c>
    </row>
    <row r="5" spans="1:4">
      <c r="A5" s="59" t="s">
        <v>182</v>
      </c>
      <c r="B5" s="59">
        <v>87</v>
      </c>
      <c r="C5" s="31">
        <v>87</v>
      </c>
    </row>
    <row r="6" spans="1:4">
      <c r="A6" s="54" t="s">
        <v>183</v>
      </c>
      <c r="B6" s="54">
        <v>36</v>
      </c>
      <c r="C6" s="35">
        <v>36</v>
      </c>
      <c r="D6" s="36"/>
    </row>
    <row r="7" spans="1:4">
      <c r="A7" s="36"/>
      <c r="B7" s="36"/>
      <c r="C7" s="36"/>
      <c r="D7" s="36"/>
    </row>
    <row r="8" spans="1:4" ht="25.5">
      <c r="A8" s="34" t="s">
        <v>184</v>
      </c>
      <c r="B8" s="34" t="s">
        <v>185</v>
      </c>
      <c r="C8" s="34" t="s">
        <v>186</v>
      </c>
      <c r="D8" s="34" t="s">
        <v>100</v>
      </c>
    </row>
    <row r="9" spans="1:4">
      <c r="A9" s="32">
        <v>1</v>
      </c>
      <c r="B9" s="33">
        <v>41000.007638888892</v>
      </c>
      <c r="C9" t="s">
        <v>102</v>
      </c>
    </row>
    <row r="10" spans="1:4">
      <c r="A10" s="32">
        <v>2</v>
      </c>
      <c r="B10" s="33">
        <v>40999.951388888891</v>
      </c>
      <c r="C10" t="s">
        <v>103</v>
      </c>
    </row>
    <row r="11" spans="1:4">
      <c r="A11" s="32">
        <v>3</v>
      </c>
      <c r="B11" s="33">
        <v>40999.914583333331</v>
      </c>
      <c r="C11" t="s">
        <v>104</v>
      </c>
    </row>
    <row r="12" spans="1:4">
      <c r="A12" s="32">
        <v>4</v>
      </c>
      <c r="B12" s="33">
        <v>40999.720833333333</v>
      </c>
      <c r="C12" t="s">
        <v>105</v>
      </c>
    </row>
    <row r="13" spans="1:4">
      <c r="A13" s="32">
        <v>5</v>
      </c>
      <c r="B13" s="33">
        <v>40999.503472222219</v>
      </c>
      <c r="C13" t="s">
        <v>106</v>
      </c>
    </row>
    <row r="14" spans="1:4">
      <c r="A14" s="32">
        <v>6</v>
      </c>
      <c r="B14" s="33">
        <v>40999.027777777781</v>
      </c>
      <c r="C14" t="s">
        <v>107</v>
      </c>
    </row>
    <row r="15" spans="1:4">
      <c r="A15" s="32">
        <v>7</v>
      </c>
      <c r="B15" s="33">
        <v>40998.629166666666</v>
      </c>
      <c r="C15" t="s">
        <v>108</v>
      </c>
    </row>
    <row r="16" spans="1:4">
      <c r="A16" s="32">
        <v>8</v>
      </c>
      <c r="B16" s="33">
        <v>40997.911111111112</v>
      </c>
      <c r="C16" t="s">
        <v>109</v>
      </c>
    </row>
    <row r="17" spans="1:3">
      <c r="A17" s="32">
        <v>9</v>
      </c>
      <c r="B17" s="33">
        <v>40997.534722222219</v>
      </c>
      <c r="C17" t="s">
        <v>110</v>
      </c>
    </row>
    <row r="18" spans="1:3">
      <c r="A18" s="32">
        <v>10</v>
      </c>
      <c r="B18" s="33">
        <v>40996.96597222222</v>
      </c>
      <c r="C18" t="s">
        <v>111</v>
      </c>
    </row>
    <row r="19" spans="1:3">
      <c r="A19" s="32">
        <v>11</v>
      </c>
      <c r="B19" s="33">
        <v>40996.754166666666</v>
      </c>
      <c r="C19" t="s">
        <v>112</v>
      </c>
    </row>
    <row r="20" spans="1:3">
      <c r="A20" s="32">
        <v>12</v>
      </c>
      <c r="B20" s="33">
        <v>40996.69027777778</v>
      </c>
      <c r="C20" t="s">
        <v>60</v>
      </c>
    </row>
    <row r="21" spans="1:3">
      <c r="A21" s="32">
        <v>13</v>
      </c>
      <c r="B21" s="33">
        <v>40996.615972222222</v>
      </c>
      <c r="C21" t="s">
        <v>61</v>
      </c>
    </row>
    <row r="22" spans="1:3">
      <c r="A22" s="32">
        <v>14</v>
      </c>
      <c r="B22" s="33">
        <v>40995.818749999999</v>
      </c>
      <c r="C22" t="s">
        <v>62</v>
      </c>
    </row>
    <row r="23" spans="1:3">
      <c r="A23" s="32">
        <v>15</v>
      </c>
      <c r="B23" s="33">
        <v>40995.068749999999</v>
      </c>
      <c r="C23" t="s">
        <v>63</v>
      </c>
    </row>
    <row r="24" spans="1:3">
      <c r="A24" s="32">
        <v>16</v>
      </c>
      <c r="B24" s="33">
        <v>40994.897222222222</v>
      </c>
      <c r="C24" t="s">
        <v>64</v>
      </c>
    </row>
    <row r="25" spans="1:3">
      <c r="A25" s="32">
        <v>17</v>
      </c>
      <c r="B25" s="33">
        <v>40994.663194444445</v>
      </c>
      <c r="C25" t="s">
        <v>65</v>
      </c>
    </row>
    <row r="26" spans="1:3">
      <c r="A26" s="32">
        <v>18</v>
      </c>
      <c r="B26" s="33">
        <v>40994.23333333333</v>
      </c>
      <c r="C26" t="s">
        <v>66</v>
      </c>
    </row>
    <row r="27" spans="1:3">
      <c r="A27" s="32">
        <v>19</v>
      </c>
      <c r="B27" s="33">
        <v>40993.990972222222</v>
      </c>
      <c r="C27" t="s">
        <v>67</v>
      </c>
    </row>
    <row r="28" spans="1:3">
      <c r="A28" s="32">
        <v>20</v>
      </c>
      <c r="B28" s="33">
        <v>40993.645833333336</v>
      </c>
      <c r="C28" t="s">
        <v>68</v>
      </c>
    </row>
    <row r="29" spans="1:3">
      <c r="A29" s="32">
        <v>21</v>
      </c>
      <c r="B29" s="33">
        <v>40993.376388888886</v>
      </c>
      <c r="C29" t="s">
        <v>69</v>
      </c>
    </row>
    <row r="30" spans="1:3">
      <c r="A30" s="32">
        <v>22</v>
      </c>
      <c r="B30" s="33">
        <v>40993.127083333333</v>
      </c>
      <c r="C30" t="s">
        <v>70</v>
      </c>
    </row>
    <row r="31" spans="1:3">
      <c r="A31" s="32">
        <v>23</v>
      </c>
      <c r="B31" s="33">
        <v>40992.709722222222</v>
      </c>
      <c r="C31" t="s">
        <v>71</v>
      </c>
    </row>
    <row r="32" spans="1:3">
      <c r="A32" s="32">
        <v>24</v>
      </c>
      <c r="B32" s="33">
        <v>40992.519444444442</v>
      </c>
      <c r="C32" t="s">
        <v>72</v>
      </c>
    </row>
    <row r="33" spans="1:3">
      <c r="A33" s="32">
        <v>25</v>
      </c>
      <c r="B33" s="33">
        <v>40992.331250000003</v>
      </c>
      <c r="C33" t="s">
        <v>73</v>
      </c>
    </row>
    <row r="34" spans="1:3">
      <c r="A34" s="32">
        <v>26</v>
      </c>
      <c r="B34" s="33">
        <v>40992.277777777781</v>
      </c>
      <c r="C34" t="s">
        <v>74</v>
      </c>
    </row>
    <row r="35" spans="1:3">
      <c r="A35" s="32">
        <v>27</v>
      </c>
      <c r="B35" s="33">
        <v>40992.072916666664</v>
      </c>
      <c r="C35" t="s">
        <v>75</v>
      </c>
    </row>
    <row r="36" spans="1:3">
      <c r="A36" s="32">
        <v>28</v>
      </c>
      <c r="B36" s="33">
        <v>40991.674305555556</v>
      </c>
      <c r="C36" t="s">
        <v>65</v>
      </c>
    </row>
    <row r="37" spans="1:3">
      <c r="A37" s="32">
        <v>29</v>
      </c>
      <c r="B37" s="33">
        <v>40991.151388888888</v>
      </c>
      <c r="C37" t="s">
        <v>76</v>
      </c>
    </row>
    <row r="38" spans="1:3">
      <c r="A38" s="32">
        <v>30</v>
      </c>
      <c r="B38" s="33">
        <v>40991.143750000003</v>
      </c>
      <c r="C38" t="s">
        <v>77</v>
      </c>
    </row>
    <row r="39" spans="1:3">
      <c r="A39" s="32">
        <v>31</v>
      </c>
      <c r="B39" s="33">
        <v>40991.136805555558</v>
      </c>
      <c r="C39" t="s">
        <v>78</v>
      </c>
    </row>
    <row r="40" spans="1:3">
      <c r="A40" s="32">
        <v>32</v>
      </c>
      <c r="B40" s="33">
        <v>40991.097916666666</v>
      </c>
      <c r="C40" t="s">
        <v>79</v>
      </c>
    </row>
    <row r="41" spans="1:3">
      <c r="A41" s="32">
        <v>33</v>
      </c>
      <c r="B41" s="33">
        <v>40991.054861111108</v>
      </c>
      <c r="C41" t="s">
        <v>80</v>
      </c>
    </row>
    <row r="42" spans="1:3">
      <c r="A42" s="32">
        <v>34</v>
      </c>
      <c r="B42" s="33">
        <v>40991.013888888891</v>
      </c>
      <c r="C42" t="s">
        <v>81</v>
      </c>
    </row>
    <row r="43" spans="1:3">
      <c r="A43" s="32">
        <v>35</v>
      </c>
      <c r="B43" s="33">
        <v>40991.009722222225</v>
      </c>
      <c r="C43" t="s">
        <v>82</v>
      </c>
    </row>
    <row r="44" spans="1:3">
      <c r="A44" s="32">
        <v>36</v>
      </c>
      <c r="B44" s="33">
        <v>40990.990972222222</v>
      </c>
      <c r="C44" t="s">
        <v>83</v>
      </c>
    </row>
    <row r="45" spans="1:3">
      <c r="A45" s="32">
        <v>37</v>
      </c>
      <c r="B45" s="33">
        <v>40990.873611111114</v>
      </c>
      <c r="C45" t="s">
        <v>84</v>
      </c>
    </row>
    <row r="46" spans="1:3">
      <c r="A46" s="32">
        <v>38</v>
      </c>
      <c r="B46" s="33">
        <v>40990.776388888888</v>
      </c>
      <c r="C46" t="s">
        <v>84</v>
      </c>
    </row>
    <row r="47" spans="1:3">
      <c r="A47" s="32">
        <v>39</v>
      </c>
      <c r="B47" s="33">
        <v>40990.734027777777</v>
      </c>
      <c r="C47" t="s">
        <v>85</v>
      </c>
    </row>
    <row r="48" spans="1:3">
      <c r="A48" s="32">
        <v>40</v>
      </c>
      <c r="B48" s="33">
        <v>40990.693055555559</v>
      </c>
      <c r="C48" t="s">
        <v>86</v>
      </c>
    </row>
    <row r="49" spans="1:3">
      <c r="A49" s="32">
        <v>41</v>
      </c>
      <c r="B49" s="33">
        <v>40990.675000000003</v>
      </c>
      <c r="C49" t="s">
        <v>38</v>
      </c>
    </row>
    <row r="50" spans="1:3">
      <c r="A50" s="32">
        <v>42</v>
      </c>
      <c r="B50" s="33">
        <v>40990.654861111114</v>
      </c>
      <c r="C50" t="s">
        <v>39</v>
      </c>
    </row>
    <row r="51" spans="1:3">
      <c r="A51" s="32">
        <v>43</v>
      </c>
      <c r="B51" s="33">
        <v>40990.650694444441</v>
      </c>
      <c r="C51" t="s">
        <v>40</v>
      </c>
    </row>
    <row r="52" spans="1:3">
      <c r="A52" s="32">
        <v>44</v>
      </c>
      <c r="B52" s="33">
        <v>40990.592361111114</v>
      </c>
      <c r="C52" t="s">
        <v>41</v>
      </c>
    </row>
    <row r="53" spans="1:3">
      <c r="A53" s="32">
        <v>45</v>
      </c>
      <c r="B53" s="33">
        <v>40990.548611111109</v>
      </c>
      <c r="C53" t="s">
        <v>42</v>
      </c>
    </row>
    <row r="54" spans="1:3">
      <c r="A54" s="32">
        <v>46</v>
      </c>
      <c r="B54" s="33">
        <v>40990.502083333333</v>
      </c>
      <c r="C54" t="s">
        <v>43</v>
      </c>
    </row>
    <row r="55" spans="1:3">
      <c r="A55" s="32">
        <v>47</v>
      </c>
      <c r="B55" s="33">
        <v>40990.493055555555</v>
      </c>
      <c r="C55" t="s">
        <v>44</v>
      </c>
    </row>
    <row r="56" spans="1:3">
      <c r="A56" s="32">
        <v>48</v>
      </c>
      <c r="B56" s="33">
        <v>40990.310416666667</v>
      </c>
      <c r="C56" t="s">
        <v>45</v>
      </c>
    </row>
    <row r="57" spans="1:3">
      <c r="A57" s="32">
        <v>49</v>
      </c>
      <c r="B57" s="33">
        <v>40990.27847222222</v>
      </c>
      <c r="C57" t="s">
        <v>46</v>
      </c>
    </row>
    <row r="58" spans="1:3">
      <c r="A58" s="32">
        <v>50</v>
      </c>
      <c r="B58" s="33">
        <v>40990.21597222222</v>
      </c>
      <c r="C58" t="s">
        <v>47</v>
      </c>
    </row>
    <row r="59" spans="1:3">
      <c r="A59" s="32">
        <v>51</v>
      </c>
      <c r="B59" s="33">
        <v>40990.193749999999</v>
      </c>
      <c r="C59" t="s">
        <v>48</v>
      </c>
    </row>
    <row r="60" spans="1:3">
      <c r="A60" s="32">
        <v>52</v>
      </c>
      <c r="B60" s="33">
        <v>40990.177083333336</v>
      </c>
      <c r="C60" t="s">
        <v>49</v>
      </c>
    </row>
    <row r="61" spans="1:3">
      <c r="A61" s="32">
        <v>53</v>
      </c>
      <c r="B61" s="33">
        <v>40990.176388888889</v>
      </c>
      <c r="C61" t="s">
        <v>50</v>
      </c>
    </row>
    <row r="62" spans="1:3">
      <c r="A62" s="32">
        <v>54</v>
      </c>
      <c r="B62" s="33">
        <v>40990.149305555555</v>
      </c>
      <c r="C62" t="s">
        <v>51</v>
      </c>
    </row>
    <row r="63" spans="1:3">
      <c r="A63" s="32">
        <v>55</v>
      </c>
      <c r="B63" s="33">
        <v>40990.148611111108</v>
      </c>
      <c r="C63" t="s">
        <v>52</v>
      </c>
    </row>
    <row r="64" spans="1:3">
      <c r="A64" s="32">
        <v>56</v>
      </c>
      <c r="B64" s="33">
        <v>40990.140277777777</v>
      </c>
      <c r="C64" t="s">
        <v>53</v>
      </c>
    </row>
    <row r="65" spans="1:3">
      <c r="A65" s="32">
        <v>57</v>
      </c>
      <c r="B65" s="33">
        <v>40990.13958333333</v>
      </c>
      <c r="C65" t="s">
        <v>54</v>
      </c>
    </row>
    <row r="66" spans="1:3">
      <c r="A66" s="32">
        <v>58</v>
      </c>
      <c r="B66" s="33">
        <v>40990.136111111111</v>
      </c>
      <c r="C66" t="s">
        <v>55</v>
      </c>
    </row>
    <row r="67" spans="1:3">
      <c r="A67" s="32">
        <v>59</v>
      </c>
      <c r="B67" s="33">
        <v>40990.131249999999</v>
      </c>
      <c r="C67" t="s">
        <v>69</v>
      </c>
    </row>
    <row r="68" spans="1:3">
      <c r="A68" s="32">
        <v>60</v>
      </c>
      <c r="B68" s="33">
        <v>40990.12777777778</v>
      </c>
      <c r="C68" t="s">
        <v>56</v>
      </c>
    </row>
    <row r="69" spans="1:3">
      <c r="A69" s="32">
        <v>61</v>
      </c>
      <c r="B69" s="33">
        <v>40990.122916666667</v>
      </c>
      <c r="C69" t="s">
        <v>57</v>
      </c>
    </row>
    <row r="70" spans="1:3">
      <c r="A70" s="32">
        <v>62</v>
      </c>
      <c r="B70" s="33">
        <v>40990.120138888888</v>
      </c>
      <c r="C70" t="s">
        <v>58</v>
      </c>
    </row>
    <row r="71" spans="1:3">
      <c r="A71" s="32">
        <v>63</v>
      </c>
      <c r="B71" s="33">
        <v>40990.118055555555</v>
      </c>
      <c r="C71" t="s">
        <v>59</v>
      </c>
    </row>
    <row r="72" spans="1:3">
      <c r="A72" s="32">
        <v>64</v>
      </c>
      <c r="B72" s="33">
        <v>40990.117361111108</v>
      </c>
      <c r="C72" t="s">
        <v>0</v>
      </c>
    </row>
    <row r="73" spans="1:3">
      <c r="A73" s="32">
        <v>65</v>
      </c>
      <c r="B73" s="33">
        <v>40990.113194444442</v>
      </c>
      <c r="C73" t="s">
        <v>1</v>
      </c>
    </row>
    <row r="74" spans="1:3">
      <c r="A74" s="32">
        <v>66</v>
      </c>
      <c r="B74" s="33">
        <v>40990.112500000003</v>
      </c>
      <c r="C74" t="s">
        <v>2</v>
      </c>
    </row>
    <row r="75" spans="1:3">
      <c r="A75" s="32">
        <v>67</v>
      </c>
      <c r="B75" s="33">
        <v>40990.112500000003</v>
      </c>
      <c r="C75" t="s">
        <v>3</v>
      </c>
    </row>
    <row r="76" spans="1:3">
      <c r="A76" s="32">
        <v>68</v>
      </c>
      <c r="B76" s="33">
        <v>40990.111805555556</v>
      </c>
      <c r="C76" t="s">
        <v>4</v>
      </c>
    </row>
    <row r="77" spans="1:3">
      <c r="A77" s="32">
        <v>69</v>
      </c>
      <c r="B77" s="33">
        <v>40990.104166666664</v>
      </c>
      <c r="C77" t="s">
        <v>5</v>
      </c>
    </row>
    <row r="78" spans="1:3">
      <c r="A78" s="32">
        <v>70</v>
      </c>
      <c r="B78" s="33">
        <v>40990.102083333331</v>
      </c>
      <c r="C78" t="s">
        <v>6</v>
      </c>
    </row>
    <row r="79" spans="1:3">
      <c r="A79" s="32">
        <v>71</v>
      </c>
      <c r="B79" s="33">
        <v>40990.098611111112</v>
      </c>
      <c r="C79" t="s">
        <v>7</v>
      </c>
    </row>
    <row r="80" spans="1:3">
      <c r="A80" s="32">
        <v>72</v>
      </c>
      <c r="B80" s="33">
        <v>40990.09097222222</v>
      </c>
      <c r="C80" t="s">
        <v>8</v>
      </c>
    </row>
    <row r="81" spans="1:3">
      <c r="A81" s="32">
        <v>73</v>
      </c>
      <c r="B81" s="33">
        <v>40990.07708333333</v>
      </c>
      <c r="C81" t="s">
        <v>9</v>
      </c>
    </row>
    <row r="82" spans="1:3">
      <c r="A82" s="32">
        <v>74</v>
      </c>
      <c r="B82" s="33">
        <v>40990.074305555558</v>
      </c>
      <c r="C82" t="s">
        <v>10</v>
      </c>
    </row>
    <row r="83" spans="1:3">
      <c r="A83" s="32">
        <v>75</v>
      </c>
      <c r="B83" s="33">
        <v>40990.070833333331</v>
      </c>
      <c r="C83" t="s">
        <v>11</v>
      </c>
    </row>
    <row r="84" spans="1:3">
      <c r="A84" s="32">
        <v>76</v>
      </c>
      <c r="B84" s="33">
        <v>40990.067361111112</v>
      </c>
      <c r="C84" t="s">
        <v>12</v>
      </c>
    </row>
    <row r="85" spans="1:3">
      <c r="A85" s="32">
        <v>77</v>
      </c>
      <c r="B85" s="33">
        <v>40990.041666666664</v>
      </c>
      <c r="C85" t="s">
        <v>13</v>
      </c>
    </row>
    <row r="86" spans="1:3">
      <c r="A86" s="32">
        <v>78</v>
      </c>
      <c r="B86" s="33">
        <v>40990.038888888892</v>
      </c>
      <c r="C86" t="s">
        <v>14</v>
      </c>
    </row>
    <row r="87" spans="1:3">
      <c r="A87" s="32">
        <v>79</v>
      </c>
      <c r="B87" s="33">
        <v>40990.033333333333</v>
      </c>
      <c r="C87" t="s">
        <v>15</v>
      </c>
    </row>
    <row r="88" spans="1:3">
      <c r="A88" s="32">
        <v>80</v>
      </c>
      <c r="B88" s="33">
        <v>40990.031944444447</v>
      </c>
      <c r="C88" t="s">
        <v>16</v>
      </c>
    </row>
    <row r="89" spans="1:3">
      <c r="A89" s="32">
        <v>81</v>
      </c>
      <c r="B89" s="33">
        <v>40990.029166666667</v>
      </c>
      <c r="C89" t="s">
        <v>164</v>
      </c>
    </row>
    <row r="90" spans="1:3">
      <c r="A90" s="32">
        <v>82</v>
      </c>
      <c r="B90" s="33">
        <v>40990.026388888888</v>
      </c>
      <c r="C90" t="s">
        <v>17</v>
      </c>
    </row>
    <row r="91" spans="1:3">
      <c r="A91" s="32">
        <v>83</v>
      </c>
      <c r="B91" s="33">
        <v>40989.037499999999</v>
      </c>
      <c r="C91" t="s">
        <v>18</v>
      </c>
    </row>
    <row r="92" spans="1:3">
      <c r="A92" s="32">
        <v>84</v>
      </c>
      <c r="B92" s="33">
        <v>40989.031944444447</v>
      </c>
      <c r="C92" t="s">
        <v>84</v>
      </c>
    </row>
    <row r="93" spans="1:3">
      <c r="A93" s="32">
        <v>85</v>
      </c>
      <c r="B93" s="33">
        <v>40988.921527777777</v>
      </c>
      <c r="C93" t="s">
        <v>19</v>
      </c>
    </row>
    <row r="94" spans="1:3">
      <c r="A94" s="32">
        <v>86</v>
      </c>
      <c r="B94" s="33">
        <v>40988.882638888892</v>
      </c>
      <c r="C94" t="s">
        <v>20</v>
      </c>
    </row>
    <row r="95" spans="1:3">
      <c r="A95" s="32">
        <v>87</v>
      </c>
      <c r="B95" s="33">
        <v>40988.878472222219</v>
      </c>
      <c r="C95" t="s">
        <v>21</v>
      </c>
    </row>
  </sheetData>
  <mergeCells count="6">
    <mergeCell ref="A6:B6"/>
    <mergeCell ref="A1:C1"/>
    <mergeCell ref="A2:C2"/>
    <mergeCell ref="A3:B3"/>
    <mergeCell ref="A4:B4"/>
    <mergeCell ref="A5:B5"/>
  </mergeCells>
  <phoneticPr fontId="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R14"/>
  <sheetViews>
    <sheetView workbookViewId="0">
      <selection activeCell="B15" sqref="B15"/>
    </sheetView>
  </sheetViews>
  <sheetFormatPr defaultColWidth="8.85546875" defaultRowHeight="15"/>
  <cols>
    <col min="1" max="1" width="16.85546875" bestFit="1" customWidth="1"/>
    <col min="2" max="2" width="9.7109375" bestFit="1" customWidth="1"/>
    <col min="3" max="3" width="15.140625" bestFit="1" customWidth="1"/>
  </cols>
  <sheetData>
    <row r="1" spans="1:18">
      <c r="A1" s="61" t="s">
        <v>23</v>
      </c>
      <c r="B1" s="61"/>
      <c r="C1" s="61"/>
      <c r="D1" s="61"/>
      <c r="E1" s="61"/>
      <c r="F1" s="61"/>
      <c r="G1" s="61"/>
      <c r="H1" s="61"/>
      <c r="I1" s="61"/>
      <c r="J1" s="61"/>
      <c r="K1" s="61"/>
      <c r="L1" s="61"/>
      <c r="M1" s="61"/>
      <c r="N1" s="61"/>
      <c r="O1" s="61"/>
      <c r="P1" s="61"/>
      <c r="Q1" s="61"/>
      <c r="R1" s="61"/>
    </row>
    <row r="3" spans="1:18">
      <c r="A3" s="37" t="s">
        <v>24</v>
      </c>
      <c r="B3" s="37" t="s">
        <v>35</v>
      </c>
      <c r="C3" s="37" t="s">
        <v>25</v>
      </c>
    </row>
    <row r="4" spans="1:18">
      <c r="A4" t="s">
        <v>31</v>
      </c>
      <c r="B4" s="38">
        <f>53/87</f>
        <v>0.60919540229885061</v>
      </c>
      <c r="C4" t="s">
        <v>70</v>
      </c>
    </row>
    <row r="5" spans="1:18">
      <c r="A5" t="s">
        <v>29</v>
      </c>
      <c r="B5" s="38">
        <f>58/87</f>
        <v>0.66666666666666663</v>
      </c>
      <c r="C5" t="s">
        <v>7</v>
      </c>
    </row>
    <row r="6" spans="1:18">
      <c r="A6" t="s">
        <v>26</v>
      </c>
      <c r="B6" s="38">
        <f>14/87</f>
        <v>0.16091954022988506</v>
      </c>
      <c r="C6" t="s">
        <v>37</v>
      </c>
    </row>
    <row r="7" spans="1:18">
      <c r="A7" t="s">
        <v>164</v>
      </c>
      <c r="B7" s="38">
        <f>11/87</f>
        <v>0.12643678160919541</v>
      </c>
      <c r="C7" t="s">
        <v>15</v>
      </c>
    </row>
    <row r="8" spans="1:18">
      <c r="A8" t="s">
        <v>27</v>
      </c>
      <c r="B8" s="38">
        <f>10/87</f>
        <v>0.11494252873563218</v>
      </c>
    </row>
    <row r="9" spans="1:18">
      <c r="A9" t="s">
        <v>28</v>
      </c>
      <c r="B9" s="38">
        <f>7/87</f>
        <v>8.0459770114942528E-2</v>
      </c>
    </row>
    <row r="10" spans="1:18">
      <c r="A10" t="s">
        <v>30</v>
      </c>
      <c r="B10" s="38"/>
    </row>
    <row r="11" spans="1:18">
      <c r="A11" t="s">
        <v>32</v>
      </c>
      <c r="B11" s="38"/>
    </row>
    <row r="12" spans="1:18">
      <c r="A12" t="s">
        <v>33</v>
      </c>
      <c r="B12" s="38"/>
    </row>
    <row r="13" spans="1:18">
      <c r="A13" t="s">
        <v>34</v>
      </c>
      <c r="B13" s="38"/>
    </row>
    <row r="14" spans="1:18">
      <c r="A14" t="s">
        <v>36</v>
      </c>
      <c r="B14" s="38"/>
    </row>
  </sheetData>
  <mergeCells count="1">
    <mergeCell ref="A1:R1"/>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dimension ref="A1:T29"/>
  <sheetViews>
    <sheetView workbookViewId="0">
      <selection activeCell="D20" sqref="A1:D20"/>
    </sheetView>
  </sheetViews>
  <sheetFormatPr defaultRowHeight="15"/>
  <cols>
    <col min="1" max="1" width="10.7109375" style="43" bestFit="1" customWidth="1"/>
  </cols>
  <sheetData>
    <row r="1" spans="1:4">
      <c r="A1" s="48"/>
      <c r="B1" s="44" t="s">
        <v>139</v>
      </c>
      <c r="C1" s="45" t="s">
        <v>140</v>
      </c>
      <c r="D1" s="46" t="s">
        <v>141</v>
      </c>
    </row>
    <row r="2" spans="1:4">
      <c r="A2" s="47" t="s">
        <v>158</v>
      </c>
      <c r="B2" s="24">
        <v>0.629</v>
      </c>
      <c r="C2" s="26">
        <v>0.317</v>
      </c>
      <c r="D2" s="28">
        <v>0.6</v>
      </c>
    </row>
    <row r="3" spans="1:4">
      <c r="A3" s="47" t="s">
        <v>159</v>
      </c>
      <c r="B3" s="24">
        <v>0.65200000000000002</v>
      </c>
      <c r="C3" s="26">
        <v>0.24399999999999999</v>
      </c>
      <c r="D3" s="28">
        <v>0.4</v>
      </c>
    </row>
    <row r="4" spans="1:4">
      <c r="A4" s="47" t="s">
        <v>177</v>
      </c>
      <c r="B4" s="24">
        <v>0.14599999999999999</v>
      </c>
      <c r="C4" s="26">
        <v>0.19500000000000001</v>
      </c>
      <c r="D4" s="28">
        <v>0.28000000000000003</v>
      </c>
    </row>
    <row r="5" spans="1:4">
      <c r="A5" s="47" t="s">
        <v>160</v>
      </c>
      <c r="B5" s="24">
        <v>0.44900000000000001</v>
      </c>
      <c r="C5" s="26">
        <v>9.8000000000000004E-2</v>
      </c>
      <c r="D5" s="28">
        <v>0.32</v>
      </c>
    </row>
    <row r="6" spans="1:4">
      <c r="A6" s="47" t="s">
        <v>161</v>
      </c>
      <c r="B6" s="24">
        <v>0.191</v>
      </c>
      <c r="C6" s="26">
        <v>0.14599999999999999</v>
      </c>
      <c r="D6" s="28">
        <v>0.2</v>
      </c>
    </row>
    <row r="7" spans="1:4">
      <c r="A7" s="47" t="s">
        <v>162</v>
      </c>
      <c r="B7" s="24">
        <v>0.28100000000000003</v>
      </c>
      <c r="C7" s="26">
        <v>7.2999999999999995E-2</v>
      </c>
      <c r="D7" s="28">
        <v>0.12</v>
      </c>
    </row>
    <row r="8" spans="1:4">
      <c r="A8" s="47" t="s">
        <v>163</v>
      </c>
      <c r="B8" s="24">
        <v>0.13500000000000001</v>
      </c>
      <c r="C8" s="26">
        <v>9.8000000000000004E-2</v>
      </c>
      <c r="D8" s="28">
        <v>0.28000000000000003</v>
      </c>
    </row>
    <row r="9" spans="1:4">
      <c r="A9" s="47" t="s">
        <v>176</v>
      </c>
      <c r="B9" s="24">
        <v>0.34799999999999998</v>
      </c>
      <c r="C9" s="26">
        <v>0.14599999999999999</v>
      </c>
      <c r="D9" s="28">
        <v>0.24</v>
      </c>
    </row>
    <row r="10" spans="1:4">
      <c r="A10" s="47" t="s">
        <v>165</v>
      </c>
      <c r="B10" s="24">
        <v>0.10099999999999999</v>
      </c>
      <c r="C10" s="26">
        <v>0</v>
      </c>
      <c r="D10" s="28">
        <v>0.16</v>
      </c>
    </row>
    <row r="11" spans="1:4">
      <c r="A11" s="47" t="s">
        <v>166</v>
      </c>
      <c r="B11" s="24">
        <v>0.16899999999999998</v>
      </c>
      <c r="C11" s="26">
        <v>9.8000000000000004E-2</v>
      </c>
      <c r="D11" s="28">
        <v>0.16</v>
      </c>
    </row>
    <row r="12" spans="1:4">
      <c r="A12" s="47" t="s">
        <v>167</v>
      </c>
      <c r="B12" s="24">
        <v>0.14599999999999999</v>
      </c>
      <c r="C12" s="26">
        <v>0</v>
      </c>
      <c r="D12" s="28">
        <v>0.16</v>
      </c>
    </row>
    <row r="13" spans="1:4">
      <c r="A13" s="47" t="s">
        <v>168</v>
      </c>
      <c r="B13" s="24">
        <v>0.18</v>
      </c>
      <c r="C13" s="26">
        <v>2.4E-2</v>
      </c>
      <c r="D13" s="28">
        <v>0.08</v>
      </c>
    </row>
    <row r="14" spans="1:4">
      <c r="A14" s="47" t="s">
        <v>169</v>
      </c>
      <c r="B14" s="24">
        <v>3.4000000000000002E-2</v>
      </c>
      <c r="C14" s="26">
        <v>0</v>
      </c>
      <c r="D14" s="28">
        <v>0.04</v>
      </c>
    </row>
    <row r="15" spans="1:4">
      <c r="A15" s="47" t="s">
        <v>170</v>
      </c>
      <c r="B15" s="24">
        <v>0.36</v>
      </c>
      <c r="C15" s="26">
        <v>4.9000000000000002E-2</v>
      </c>
      <c r="D15" s="28">
        <v>0.08</v>
      </c>
    </row>
    <row r="16" spans="1:4">
      <c r="A16" s="47" t="s">
        <v>171</v>
      </c>
      <c r="B16" s="24">
        <v>0.11199999999999999</v>
      </c>
      <c r="C16" s="26">
        <v>4.9000000000000002E-2</v>
      </c>
      <c r="D16" s="28">
        <v>0.12</v>
      </c>
    </row>
    <row r="17" spans="1:20">
      <c r="A17" s="47" t="s">
        <v>172</v>
      </c>
      <c r="B17" s="24">
        <v>0.27</v>
      </c>
      <c r="C17" s="26">
        <v>0</v>
      </c>
      <c r="D17" s="28">
        <v>0.24</v>
      </c>
    </row>
    <row r="18" spans="1:20">
      <c r="A18" s="47" t="s">
        <v>173</v>
      </c>
      <c r="B18" s="24">
        <v>0.13500000000000001</v>
      </c>
      <c r="C18" s="26">
        <v>7.2999999999999995E-2</v>
      </c>
      <c r="D18" s="28">
        <v>0.16</v>
      </c>
    </row>
    <row r="19" spans="1:20">
      <c r="A19" s="47" t="s">
        <v>174</v>
      </c>
      <c r="B19" s="24">
        <v>0.30299999999999999</v>
      </c>
      <c r="C19" s="26">
        <v>0.122</v>
      </c>
      <c r="D19" s="28">
        <v>0.28000000000000003</v>
      </c>
    </row>
    <row r="20" spans="1:20">
      <c r="A20" s="47" t="s">
        <v>175</v>
      </c>
      <c r="B20" s="24">
        <v>0.09</v>
      </c>
      <c r="C20" s="26">
        <v>0.39</v>
      </c>
      <c r="D20" s="28">
        <v>0.24</v>
      </c>
    </row>
    <row r="26" spans="1:20" ht="22.5">
      <c r="A26" s="40" t="s">
        <v>138</v>
      </c>
      <c r="B26" s="39" t="s">
        <v>158</v>
      </c>
      <c r="C26" s="39" t="s">
        <v>159</v>
      </c>
      <c r="D26" s="39" t="s">
        <v>177</v>
      </c>
      <c r="E26" s="39" t="s">
        <v>160</v>
      </c>
      <c r="F26" s="39" t="s">
        <v>161</v>
      </c>
      <c r="G26" s="39" t="s">
        <v>162</v>
      </c>
      <c r="H26" s="39" t="s">
        <v>163</v>
      </c>
      <c r="I26" s="39" t="s">
        <v>176</v>
      </c>
      <c r="J26" s="39" t="s">
        <v>165</v>
      </c>
      <c r="K26" s="39" t="s">
        <v>166</v>
      </c>
      <c r="L26" s="39" t="s">
        <v>167</v>
      </c>
      <c r="M26" s="39" t="s">
        <v>168</v>
      </c>
      <c r="N26" s="39" t="s">
        <v>169</v>
      </c>
      <c r="O26" s="39" t="s">
        <v>170</v>
      </c>
      <c r="P26" s="39" t="s">
        <v>171</v>
      </c>
      <c r="Q26" s="39" t="s">
        <v>172</v>
      </c>
      <c r="R26" s="39" t="s">
        <v>173</v>
      </c>
      <c r="S26" s="39" t="s">
        <v>174</v>
      </c>
      <c r="T26" s="39" t="s">
        <v>175</v>
      </c>
    </row>
    <row r="27" spans="1:20">
      <c r="A27" s="23" t="s">
        <v>139</v>
      </c>
      <c r="B27" s="24">
        <v>0.629</v>
      </c>
      <c r="C27" s="24">
        <v>0.65200000000000002</v>
      </c>
      <c r="D27" s="24">
        <v>0.14599999999999999</v>
      </c>
      <c r="E27" s="24">
        <v>0.44900000000000001</v>
      </c>
      <c r="F27" s="24">
        <v>0.191</v>
      </c>
      <c r="G27" s="24">
        <v>0.28100000000000003</v>
      </c>
      <c r="H27" s="24">
        <v>0.13500000000000001</v>
      </c>
      <c r="I27" s="24">
        <v>0.34799999999999998</v>
      </c>
      <c r="J27" s="24">
        <v>0.10099999999999999</v>
      </c>
      <c r="K27" s="24">
        <v>0.16899999999999998</v>
      </c>
      <c r="L27" s="24">
        <v>0.14599999999999999</v>
      </c>
      <c r="M27" s="24">
        <v>0.18</v>
      </c>
      <c r="N27" s="24">
        <v>3.4000000000000002E-2</v>
      </c>
      <c r="O27" s="24">
        <v>0.36</v>
      </c>
      <c r="P27" s="24">
        <v>0.11199999999999999</v>
      </c>
      <c r="Q27" s="24">
        <v>0.27</v>
      </c>
      <c r="R27" s="24">
        <v>0.13500000000000001</v>
      </c>
      <c r="S27" s="24">
        <v>0.30299999999999999</v>
      </c>
      <c r="T27" s="24">
        <v>0.09</v>
      </c>
    </row>
    <row r="28" spans="1:20">
      <c r="A28" s="41" t="s">
        <v>140</v>
      </c>
      <c r="B28" s="26">
        <v>0.317</v>
      </c>
      <c r="C28" s="26">
        <v>0.24399999999999999</v>
      </c>
      <c r="D28" s="26">
        <v>0.19500000000000001</v>
      </c>
      <c r="E28" s="26">
        <v>9.8000000000000004E-2</v>
      </c>
      <c r="F28" s="26">
        <v>0.14599999999999999</v>
      </c>
      <c r="G28" s="26">
        <v>7.2999999999999995E-2</v>
      </c>
      <c r="H28" s="26">
        <v>9.8000000000000004E-2</v>
      </c>
      <c r="I28" s="26">
        <v>0.14599999999999999</v>
      </c>
      <c r="J28" s="26">
        <v>0</v>
      </c>
      <c r="K28" s="26">
        <v>9.8000000000000004E-2</v>
      </c>
      <c r="L28" s="26">
        <v>0</v>
      </c>
      <c r="M28" s="26">
        <v>2.4E-2</v>
      </c>
      <c r="N28" s="26">
        <v>0</v>
      </c>
      <c r="O28" s="26">
        <v>4.9000000000000002E-2</v>
      </c>
      <c r="P28" s="26">
        <v>4.9000000000000002E-2</v>
      </c>
      <c r="Q28" s="26">
        <v>0</v>
      </c>
      <c r="R28" s="26">
        <v>7.2999999999999995E-2</v>
      </c>
      <c r="S28" s="26">
        <v>0.122</v>
      </c>
      <c r="T28" s="26">
        <v>0.39</v>
      </c>
    </row>
    <row r="29" spans="1:20">
      <c r="A29" s="42" t="s">
        <v>141</v>
      </c>
      <c r="B29" s="28">
        <v>0.6</v>
      </c>
      <c r="C29" s="28">
        <v>0.4</v>
      </c>
      <c r="D29" s="28">
        <v>0.28000000000000003</v>
      </c>
      <c r="E29" s="28">
        <v>0.32</v>
      </c>
      <c r="F29" s="28">
        <v>0.2</v>
      </c>
      <c r="G29" s="28">
        <v>0.12</v>
      </c>
      <c r="H29" s="28">
        <v>0.28000000000000003</v>
      </c>
      <c r="I29" s="28">
        <v>0.24</v>
      </c>
      <c r="J29" s="28">
        <v>0.16</v>
      </c>
      <c r="K29" s="28">
        <v>0.16</v>
      </c>
      <c r="L29" s="28">
        <v>0.16</v>
      </c>
      <c r="M29" s="28">
        <v>0.08</v>
      </c>
      <c r="N29" s="28">
        <v>0.04</v>
      </c>
      <c r="O29" s="28">
        <v>0.08</v>
      </c>
      <c r="P29" s="28">
        <v>0.12</v>
      </c>
      <c r="Q29" s="28">
        <v>0.24</v>
      </c>
      <c r="R29" s="28">
        <v>0.16</v>
      </c>
      <c r="S29" s="28">
        <v>0.28000000000000003</v>
      </c>
      <c r="T29" s="28">
        <v>0.24</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E18"/>
  <sheetViews>
    <sheetView workbookViewId="0">
      <selection activeCell="E18" sqref="A13:E18"/>
    </sheetView>
  </sheetViews>
  <sheetFormatPr defaultRowHeight="15"/>
  <cols>
    <col min="1" max="1" width="27.28515625" customWidth="1"/>
    <col min="2" max="4" width="6.42578125" customWidth="1"/>
    <col min="5" max="5" width="6.42578125" bestFit="1" customWidth="1"/>
  </cols>
  <sheetData>
    <row r="1" spans="1:5">
      <c r="A1" s="64" t="s">
        <v>210</v>
      </c>
      <c r="B1" s="64" t="s">
        <v>142</v>
      </c>
      <c r="C1" s="64" t="s">
        <v>143</v>
      </c>
      <c r="D1" s="64" t="s">
        <v>208</v>
      </c>
      <c r="E1" s="64" t="s">
        <v>209</v>
      </c>
    </row>
    <row r="2" spans="1:5">
      <c r="A2" s="62" t="s">
        <v>203</v>
      </c>
      <c r="B2" s="63">
        <v>51.3</v>
      </c>
      <c r="C2" s="63">
        <v>15.4</v>
      </c>
      <c r="D2" s="63">
        <v>20.5</v>
      </c>
      <c r="E2" s="63">
        <v>12.8</v>
      </c>
    </row>
    <row r="3" spans="1:5" ht="22.5">
      <c r="A3" s="62" t="s">
        <v>204</v>
      </c>
      <c r="B3" s="63">
        <v>56.4</v>
      </c>
      <c r="C3" s="63">
        <v>15.4</v>
      </c>
      <c r="D3" s="63">
        <v>17.899999999999999</v>
      </c>
      <c r="E3" s="63">
        <v>10.3</v>
      </c>
    </row>
    <row r="4" spans="1:5">
      <c r="A4" s="62" t="s">
        <v>205</v>
      </c>
      <c r="B4" s="63">
        <v>43.6</v>
      </c>
      <c r="C4" s="63">
        <v>23.1</v>
      </c>
      <c r="D4" s="63">
        <v>20.5</v>
      </c>
      <c r="E4" s="63">
        <v>12.8</v>
      </c>
    </row>
    <row r="5" spans="1:5" ht="22.5">
      <c r="A5" s="62" t="s">
        <v>206</v>
      </c>
      <c r="B5" s="63">
        <v>48.7</v>
      </c>
      <c r="C5" s="63">
        <v>20.5</v>
      </c>
      <c r="D5" s="63">
        <v>17.899999999999999</v>
      </c>
      <c r="E5" s="63">
        <v>12.8</v>
      </c>
    </row>
    <row r="6" spans="1:5" ht="22.5">
      <c r="A6" s="62" t="s">
        <v>207</v>
      </c>
      <c r="B6" s="63">
        <v>56.4</v>
      </c>
      <c r="C6" s="63">
        <v>25.6</v>
      </c>
      <c r="D6" s="63">
        <v>10.3</v>
      </c>
      <c r="E6" s="63">
        <v>7.7</v>
      </c>
    </row>
    <row r="13" spans="1:5">
      <c r="A13" s="64" t="s">
        <v>210</v>
      </c>
      <c r="B13" s="64" t="s">
        <v>142</v>
      </c>
      <c r="C13" s="64" t="s">
        <v>143</v>
      </c>
      <c r="D13" s="64" t="s">
        <v>208</v>
      </c>
      <c r="E13" s="64" t="s">
        <v>209</v>
      </c>
    </row>
    <row r="14" spans="1:5">
      <c r="A14" s="62" t="s">
        <v>203</v>
      </c>
      <c r="B14" s="63">
        <v>15.1</v>
      </c>
      <c r="C14" s="63">
        <v>20.9</v>
      </c>
      <c r="D14" s="63">
        <v>31.4</v>
      </c>
      <c r="E14" s="63">
        <v>32.6</v>
      </c>
    </row>
    <row r="15" spans="1:5" ht="22.5">
      <c r="A15" s="62" t="s">
        <v>211</v>
      </c>
      <c r="B15" s="63">
        <v>59.3</v>
      </c>
      <c r="C15" s="63">
        <v>18.600000000000001</v>
      </c>
      <c r="D15" s="63">
        <v>17.399999999999999</v>
      </c>
      <c r="E15" s="63">
        <v>4.7</v>
      </c>
    </row>
    <row r="16" spans="1:5">
      <c r="A16" s="62" t="s">
        <v>212</v>
      </c>
      <c r="B16" s="63">
        <v>3.5</v>
      </c>
      <c r="C16" s="63">
        <v>10.6</v>
      </c>
      <c r="D16" s="63">
        <v>27.1</v>
      </c>
      <c r="E16" s="63">
        <v>58.8</v>
      </c>
    </row>
    <row r="17" spans="1:5" ht="22.5">
      <c r="A17" s="62" t="s">
        <v>213</v>
      </c>
      <c r="B17" s="63">
        <v>60.7</v>
      </c>
      <c r="C17" s="63">
        <v>23.8</v>
      </c>
      <c r="D17" s="63">
        <v>11.9</v>
      </c>
      <c r="E17" s="63">
        <v>3.6</v>
      </c>
    </row>
    <row r="18" spans="1:5" ht="24.75" customHeight="1">
      <c r="A18" s="62" t="s">
        <v>214</v>
      </c>
      <c r="B18" s="63">
        <v>38.799999999999997</v>
      </c>
      <c r="C18" s="63">
        <v>12.9</v>
      </c>
      <c r="D18" s="63">
        <v>25.9</v>
      </c>
      <c r="E18" s="63">
        <v>22.4</v>
      </c>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U20"/>
  <sheetViews>
    <sheetView tabSelected="1" topLeftCell="C1" workbookViewId="0">
      <selection activeCell="U19" sqref="N9:U19"/>
    </sheetView>
  </sheetViews>
  <sheetFormatPr defaultRowHeight="15"/>
  <cols>
    <col min="1" max="1" width="28.28515625" bestFit="1" customWidth="1"/>
    <col min="2" max="2" width="8.42578125" bestFit="1" customWidth="1"/>
    <col min="3" max="3" width="9.42578125" bestFit="1" customWidth="1"/>
    <col min="4" max="4" width="8.42578125" bestFit="1" customWidth="1"/>
    <col min="5" max="5" width="9.42578125" bestFit="1" customWidth="1"/>
    <col min="6" max="6" width="8.42578125" bestFit="1" customWidth="1"/>
    <col min="7" max="7" width="9.42578125" bestFit="1" customWidth="1"/>
    <col min="8" max="8" width="8.42578125" bestFit="1" customWidth="1"/>
    <col min="9" max="9" width="9.42578125" bestFit="1" customWidth="1"/>
    <col min="10" max="10" width="8.42578125" bestFit="1" customWidth="1"/>
    <col min="11" max="11" width="9.42578125" bestFit="1" customWidth="1"/>
    <col min="14" max="14" width="13.7109375" bestFit="1" customWidth="1"/>
    <col min="16" max="21" width="4.42578125" bestFit="1" customWidth="1"/>
  </cols>
  <sheetData>
    <row r="1" spans="1:21">
      <c r="A1" s="65" t="s">
        <v>215</v>
      </c>
      <c r="B1" s="66" t="s">
        <v>216</v>
      </c>
      <c r="C1" s="67"/>
      <c r="D1" s="66" t="s">
        <v>217</v>
      </c>
      <c r="E1" s="67"/>
      <c r="F1" s="66" t="s">
        <v>218</v>
      </c>
      <c r="G1" s="67"/>
      <c r="H1" s="66" t="s">
        <v>219</v>
      </c>
      <c r="I1" s="67"/>
      <c r="J1" s="68" t="s">
        <v>220</v>
      </c>
      <c r="K1" s="67"/>
    </row>
    <row r="2" spans="1:21">
      <c r="A2" s="69"/>
      <c r="B2" s="70" t="s">
        <v>140</v>
      </c>
      <c r="C2" s="71" t="s">
        <v>139</v>
      </c>
      <c r="D2" s="72" t="s">
        <v>140</v>
      </c>
      <c r="E2" s="73" t="s">
        <v>139</v>
      </c>
      <c r="F2" s="72" t="s">
        <v>140</v>
      </c>
      <c r="G2" s="73" t="s">
        <v>139</v>
      </c>
      <c r="H2" s="72" t="s">
        <v>140</v>
      </c>
      <c r="I2" s="73" t="s">
        <v>139</v>
      </c>
      <c r="J2" s="74" t="s">
        <v>140</v>
      </c>
      <c r="K2" s="73" t="s">
        <v>139</v>
      </c>
    </row>
    <row r="3" spans="1:21">
      <c r="A3" s="75" t="s">
        <v>221</v>
      </c>
      <c r="B3" s="76">
        <v>48.7</v>
      </c>
      <c r="C3" s="77">
        <v>15.1</v>
      </c>
      <c r="D3" s="78">
        <v>20.5</v>
      </c>
      <c r="E3" s="77">
        <v>19.8</v>
      </c>
      <c r="F3" s="79">
        <v>20.5</v>
      </c>
      <c r="G3" s="80">
        <v>44.2</v>
      </c>
      <c r="H3" s="79">
        <v>10.3</v>
      </c>
      <c r="I3" s="80">
        <v>19.8</v>
      </c>
      <c r="J3" s="81">
        <v>0</v>
      </c>
      <c r="K3" s="80">
        <v>1.2</v>
      </c>
    </row>
    <row r="4" spans="1:21">
      <c r="A4" s="75" t="s">
        <v>222</v>
      </c>
      <c r="B4" s="82">
        <v>59</v>
      </c>
      <c r="C4" s="83">
        <v>29.1</v>
      </c>
      <c r="D4" s="84">
        <v>15.4</v>
      </c>
      <c r="E4" s="85">
        <v>20.9</v>
      </c>
      <c r="F4" s="84">
        <v>20.5</v>
      </c>
      <c r="G4" s="85">
        <v>38.4</v>
      </c>
      <c r="H4" s="84">
        <v>5.0999999999999996</v>
      </c>
      <c r="I4" s="85">
        <v>10.5</v>
      </c>
      <c r="J4" s="86">
        <v>0</v>
      </c>
      <c r="K4" s="85">
        <v>1.2</v>
      </c>
    </row>
    <row r="5" spans="1:21">
      <c r="A5" s="75" t="s">
        <v>223</v>
      </c>
      <c r="B5" s="82">
        <v>43.6</v>
      </c>
      <c r="C5" s="83">
        <v>16.3</v>
      </c>
      <c r="D5" s="87">
        <v>23.1</v>
      </c>
      <c r="E5" s="83">
        <v>22.1</v>
      </c>
      <c r="F5" s="84">
        <v>25.6</v>
      </c>
      <c r="G5" s="85">
        <v>41.9</v>
      </c>
      <c r="H5" s="84">
        <v>7.7</v>
      </c>
      <c r="I5" s="85">
        <v>17.399999999999999</v>
      </c>
      <c r="J5" s="86">
        <v>0</v>
      </c>
      <c r="K5" s="85">
        <v>2.2999999999999998</v>
      </c>
    </row>
    <row r="6" spans="1:21">
      <c r="A6" s="75" t="s">
        <v>224</v>
      </c>
      <c r="B6" s="82">
        <v>34.200000000000003</v>
      </c>
      <c r="C6" s="83">
        <v>23.3</v>
      </c>
      <c r="D6" s="87">
        <v>36.799999999999997</v>
      </c>
      <c r="E6" s="83">
        <v>25.6</v>
      </c>
      <c r="F6" s="84">
        <v>21.1</v>
      </c>
      <c r="G6" s="85">
        <v>39.5</v>
      </c>
      <c r="H6" s="84">
        <v>5.3</v>
      </c>
      <c r="I6" s="85">
        <v>8.1</v>
      </c>
      <c r="J6" s="86">
        <v>2.6</v>
      </c>
      <c r="K6" s="85">
        <v>3.5</v>
      </c>
    </row>
    <row r="7" spans="1:21">
      <c r="A7" s="75" t="s">
        <v>225</v>
      </c>
      <c r="B7" s="84">
        <v>30.8</v>
      </c>
      <c r="C7" s="88">
        <v>34.1</v>
      </c>
      <c r="D7" s="87">
        <v>30.8</v>
      </c>
      <c r="E7" s="83">
        <v>22.4</v>
      </c>
      <c r="F7" s="87">
        <v>30.8</v>
      </c>
      <c r="G7" s="83">
        <v>29.4</v>
      </c>
      <c r="H7" s="84">
        <v>7.7</v>
      </c>
      <c r="I7" s="85">
        <v>10.6</v>
      </c>
      <c r="J7" s="86">
        <v>0</v>
      </c>
      <c r="K7" s="85">
        <v>3.5</v>
      </c>
    </row>
    <row r="8" spans="1:21" ht="15.75" thickBot="1">
      <c r="A8" s="75" t="s">
        <v>226</v>
      </c>
      <c r="B8" s="89">
        <v>30.8</v>
      </c>
      <c r="C8" s="90">
        <v>19</v>
      </c>
      <c r="D8" s="91">
        <v>30.8</v>
      </c>
      <c r="E8" s="90">
        <v>22.6</v>
      </c>
      <c r="F8" s="92">
        <v>28.2</v>
      </c>
      <c r="G8" s="93">
        <v>46.4</v>
      </c>
      <c r="H8" s="92">
        <v>10.3</v>
      </c>
      <c r="I8" s="93">
        <v>10.7</v>
      </c>
      <c r="J8" s="94">
        <v>0</v>
      </c>
      <c r="K8" s="93">
        <v>1.2</v>
      </c>
    </row>
    <row r="9" spans="1:21" ht="147" thickBot="1">
      <c r="N9" s="112"/>
      <c r="O9" s="110" t="s">
        <v>215</v>
      </c>
      <c r="P9" s="111" t="s">
        <v>221</v>
      </c>
      <c r="Q9" s="111" t="s">
        <v>222</v>
      </c>
      <c r="R9" s="111" t="s">
        <v>223</v>
      </c>
      <c r="S9" s="111" t="s">
        <v>224</v>
      </c>
      <c r="T9" s="111" t="s">
        <v>225</v>
      </c>
      <c r="U9" s="111" t="s">
        <v>226</v>
      </c>
    </row>
    <row r="10" spans="1:21" ht="15.75" thickTop="1">
      <c r="N10" s="95" t="s">
        <v>216</v>
      </c>
      <c r="O10" s="108" t="s">
        <v>140</v>
      </c>
      <c r="P10" s="97">
        <v>48.7</v>
      </c>
      <c r="Q10" s="97">
        <v>59</v>
      </c>
      <c r="R10" s="97">
        <v>43.6</v>
      </c>
      <c r="S10" s="97">
        <v>34.200000000000003</v>
      </c>
      <c r="T10" s="98">
        <v>30.8</v>
      </c>
      <c r="U10" s="99">
        <v>30.8</v>
      </c>
    </row>
    <row r="11" spans="1:21" ht="15.75" thickBot="1">
      <c r="N11" s="100"/>
      <c r="O11" s="109" t="s">
        <v>139</v>
      </c>
      <c r="P11" s="102">
        <v>15.1</v>
      </c>
      <c r="Q11" s="102">
        <v>29.1</v>
      </c>
      <c r="R11" s="102">
        <v>16.3</v>
      </c>
      <c r="S11" s="102">
        <v>23.3</v>
      </c>
      <c r="T11" s="103">
        <v>34.1</v>
      </c>
      <c r="U11" s="104">
        <v>19</v>
      </c>
    </row>
    <row r="12" spans="1:21" ht="15.75" thickTop="1">
      <c r="N12" s="95" t="s">
        <v>217</v>
      </c>
      <c r="O12" s="108" t="s">
        <v>140</v>
      </c>
      <c r="P12" s="96">
        <v>20.5</v>
      </c>
      <c r="Q12" s="98">
        <v>15.4</v>
      </c>
      <c r="R12" s="96">
        <v>23.1</v>
      </c>
      <c r="S12" s="96">
        <v>36.799999999999997</v>
      </c>
      <c r="T12" s="96">
        <v>30.8</v>
      </c>
      <c r="U12" s="105">
        <v>30.8</v>
      </c>
    </row>
    <row r="13" spans="1:21" ht="15.75" thickBot="1">
      <c r="N13" s="100"/>
      <c r="O13" s="109" t="s">
        <v>139</v>
      </c>
      <c r="P13" s="102">
        <v>19.8</v>
      </c>
      <c r="Q13" s="101">
        <v>20.9</v>
      </c>
      <c r="R13" s="102">
        <v>22.1</v>
      </c>
      <c r="S13" s="102">
        <v>25.6</v>
      </c>
      <c r="T13" s="102">
        <v>22.4</v>
      </c>
      <c r="U13" s="104">
        <v>22.6</v>
      </c>
    </row>
    <row r="14" spans="1:21" ht="15.75" thickTop="1">
      <c r="N14" s="95" t="s">
        <v>218</v>
      </c>
      <c r="O14" s="108" t="s">
        <v>140</v>
      </c>
      <c r="P14" s="98">
        <v>20.5</v>
      </c>
      <c r="Q14" s="98">
        <v>20.5</v>
      </c>
      <c r="R14" s="98">
        <v>25.6</v>
      </c>
      <c r="S14" s="98">
        <v>21.1</v>
      </c>
      <c r="T14" s="96">
        <v>30.8</v>
      </c>
      <c r="U14" s="106">
        <v>28.2</v>
      </c>
    </row>
    <row r="15" spans="1:21" ht="15.75" thickBot="1">
      <c r="N15" s="100"/>
      <c r="O15" s="109" t="s">
        <v>139</v>
      </c>
      <c r="P15" s="101">
        <v>44.2</v>
      </c>
      <c r="Q15" s="101">
        <v>38.4</v>
      </c>
      <c r="R15" s="101">
        <v>41.9</v>
      </c>
      <c r="S15" s="101">
        <v>39.5</v>
      </c>
      <c r="T15" s="102">
        <v>29.4</v>
      </c>
      <c r="U15" s="107">
        <v>46.4</v>
      </c>
    </row>
    <row r="16" spans="1:21" ht="15.75" thickTop="1">
      <c r="N16" s="95" t="s">
        <v>219</v>
      </c>
      <c r="O16" s="108" t="s">
        <v>140</v>
      </c>
      <c r="P16" s="98">
        <v>10.3</v>
      </c>
      <c r="Q16" s="98">
        <v>5.0999999999999996</v>
      </c>
      <c r="R16" s="98">
        <v>7.7</v>
      </c>
      <c r="S16" s="98">
        <v>5.3</v>
      </c>
      <c r="T16" s="98">
        <v>7.7</v>
      </c>
      <c r="U16" s="106">
        <v>10.3</v>
      </c>
    </row>
    <row r="17" spans="14:21" ht="15.75" thickBot="1">
      <c r="N17" s="100"/>
      <c r="O17" s="109" t="s">
        <v>139</v>
      </c>
      <c r="P17" s="101">
        <v>19.8</v>
      </c>
      <c r="Q17" s="101">
        <v>10.5</v>
      </c>
      <c r="R17" s="101">
        <v>17.399999999999999</v>
      </c>
      <c r="S17" s="101">
        <v>8.1</v>
      </c>
      <c r="T17" s="101">
        <v>10.6</v>
      </c>
      <c r="U17" s="107">
        <v>10.7</v>
      </c>
    </row>
    <row r="18" spans="14:21" ht="15.75" thickTop="1">
      <c r="N18" s="95" t="s">
        <v>220</v>
      </c>
      <c r="O18" s="108" t="s">
        <v>140</v>
      </c>
      <c r="P18" s="98">
        <v>0</v>
      </c>
      <c r="Q18" s="98">
        <v>0</v>
      </c>
      <c r="R18" s="98">
        <v>0</v>
      </c>
      <c r="S18" s="98">
        <v>2.6</v>
      </c>
      <c r="T18" s="98">
        <v>0</v>
      </c>
      <c r="U18" s="106">
        <v>0</v>
      </c>
    </row>
    <row r="19" spans="14:21" ht="15.75" thickBot="1">
      <c r="N19" s="100"/>
      <c r="O19" s="109" t="s">
        <v>139</v>
      </c>
      <c r="P19" s="101">
        <v>1.2</v>
      </c>
      <c r="Q19" s="101">
        <v>1.2</v>
      </c>
      <c r="R19" s="101">
        <v>2.2999999999999998</v>
      </c>
      <c r="S19" s="101">
        <v>3.5</v>
      </c>
      <c r="T19" s="101">
        <v>3.5</v>
      </c>
      <c r="U19" s="107">
        <v>1.2</v>
      </c>
    </row>
    <row r="20" spans="14:21" ht="15.75" thickTop="1"/>
  </sheetData>
  <mergeCells count="11">
    <mergeCell ref="N10:N11"/>
    <mergeCell ref="N12:N13"/>
    <mergeCell ref="N14:N15"/>
    <mergeCell ref="N16:N17"/>
    <mergeCell ref="N18:N19"/>
    <mergeCell ref="B1:C1"/>
    <mergeCell ref="D1:E1"/>
    <mergeCell ref="F1:G1"/>
    <mergeCell ref="H1:I1"/>
    <mergeCell ref="J1:K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StatusUpdateFrequency</vt:lpstr>
      <vt:lpstr>ConnectionTypes</vt:lpstr>
      <vt:lpstr>ContentSubject</vt:lpstr>
      <vt:lpstr>CensorConcern</vt:lpstr>
      <vt:lpstr>Sheet1</vt:lpstr>
      <vt:lpstr>Sheet2</vt:lpstr>
      <vt:lpstr>Sheet3</vt:lpstr>
      <vt:lpstr>Sheet4</vt:lpstr>
      <vt:lpstr>Censor</vt:lpstr>
      <vt:lpstr>Interface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dc:creator>
  <cp:lastModifiedBy>Kristin</cp:lastModifiedBy>
  <dcterms:created xsi:type="dcterms:W3CDTF">2012-04-08T13:49:24Z</dcterms:created>
  <dcterms:modified xsi:type="dcterms:W3CDTF">2012-04-26T05:38:49Z</dcterms:modified>
</cp:coreProperties>
</file>